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heckCompatibility="1" autoCompressPictures="0" defaultThemeVersion="124226"/>
  <mc:AlternateContent xmlns:mc="http://schemas.openxmlformats.org/markup-compatibility/2006">
    <mc:Choice Requires="x15">
      <x15ac:absPath xmlns:x15ac="http://schemas.microsoft.com/office/spreadsheetml/2010/11/ac" url="C:\Users\Carole\Documents\"/>
    </mc:Choice>
  </mc:AlternateContent>
  <bookViews>
    <workbookView xWindow="0" yWindow="0" windowWidth="24000" windowHeight="9735"/>
  </bookViews>
  <sheets>
    <sheet name="Pre-Qualifying Questionnaire" sheetId="2" r:id="rId1"/>
    <sheet name="Request for Layout" sheetId="3" r:id="rId2"/>
    <sheet name="Billing Information" sheetId="1" r:id="rId3"/>
  </sheets>
  <definedNames>
    <definedName name="_xlnm.Print_Area" localSheetId="2">'Billing Information'!$A$1:$AD$49</definedName>
    <definedName name="_xlnm.Print_Area" localSheetId="0">'Pre-Qualifying Questionnaire'!$A$1:$AD$47</definedName>
    <definedName name="_xlnm.Print_Area" localSheetId="1">'Request for Layout'!$A$1:$AC$202</definedName>
    <definedName name="_xlnm.Print_Titles" localSheetId="1">'Request for Layout'!$1:$4</definedName>
  </definedName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Q35" i="1" l="1"/>
  <c r="U35" i="1"/>
  <c r="Y35" i="1"/>
  <c r="U33" i="1"/>
  <c r="Q33" i="1"/>
  <c r="Z17" i="1"/>
  <c r="Z16" i="1"/>
  <c r="U30" i="1"/>
  <c r="U29" i="1"/>
  <c r="U28" i="1"/>
  <c r="U27" i="1"/>
  <c r="Q30" i="1"/>
  <c r="Q29" i="1"/>
  <c r="Q28" i="1"/>
  <c r="U31" i="1"/>
  <c r="Y33" i="1"/>
  <c r="L31" i="1"/>
  <c r="Y30" i="1"/>
  <c r="Y29" i="1"/>
  <c r="Y28" i="1"/>
  <c r="Q27" i="1"/>
  <c r="I33" i="3"/>
  <c r="H31" i="3"/>
  <c r="I29" i="3"/>
  <c r="H27" i="3"/>
  <c r="T15" i="3"/>
  <c r="F15" i="3"/>
  <c r="AA13" i="3"/>
  <c r="W13" i="3"/>
  <c r="F13" i="3"/>
  <c r="F11" i="3"/>
  <c r="F9" i="3"/>
  <c r="H6" i="3"/>
  <c r="H6" i="1"/>
  <c r="Y27" i="1"/>
  <c r="Y31" i="1"/>
  <c r="Y39" i="1"/>
  <c r="Q31" i="1"/>
  <c r="AA46" i="1"/>
  <c r="T48" i="1"/>
  <c r="W46" i="1"/>
  <c r="F48" i="1"/>
  <c r="I14" i="1"/>
  <c r="H12" i="1"/>
  <c r="I10" i="1"/>
  <c r="H8" i="1"/>
  <c r="F46" i="1"/>
  <c r="F44" i="1"/>
  <c r="F42" i="1"/>
</calcChain>
</file>

<file path=xl/sharedStrings.xml><?xml version="1.0" encoding="utf-8"?>
<sst xmlns="http://schemas.openxmlformats.org/spreadsheetml/2006/main" count="226" uniqueCount="180">
  <si>
    <t>PROJECT NAME:</t>
  </si>
  <si>
    <t>SELLER CONTACT NUMBER:</t>
  </si>
  <si>
    <t>Number of 5-Footers</t>
  </si>
  <si>
    <t>Number of 10-Footers</t>
  </si>
  <si>
    <t>Number of 20-Footers</t>
  </si>
  <si>
    <t>Number of 40-Footers</t>
  </si>
  <si>
    <t>@</t>
  </si>
  <si>
    <t>EGRP TOTALS</t>
  </si>
  <si>
    <t>INVOICE TOTAL:</t>
  </si>
  <si>
    <t xml:space="preserve">     Pre-Qualifying Form Completed</t>
  </si>
  <si>
    <t xml:space="preserve">     Questionnaire/Request for Layout Form Completed</t>
  </si>
  <si>
    <t xml:space="preserve">     Engineering to Generate Drawings and Estimate Figures</t>
  </si>
  <si>
    <t xml:space="preserve">     Drawings Approved by Management</t>
  </si>
  <si>
    <t>State:</t>
  </si>
  <si>
    <t>Zip:</t>
  </si>
  <si>
    <t>Fax:</t>
  </si>
  <si>
    <t>Commission Rate:</t>
  </si>
  <si>
    <t>Other:</t>
  </si>
  <si>
    <t>Amount:</t>
  </si>
  <si>
    <t xml:space="preserve">     Address:</t>
  </si>
  <si>
    <t xml:space="preserve">     City:</t>
  </si>
  <si>
    <t xml:space="preserve">     Phone:</t>
  </si>
  <si>
    <t>SALES PERSON:</t>
  </si>
  <si>
    <t>INSTALLER:</t>
  </si>
  <si>
    <t>INSTALLER CONTACT NUMBER:</t>
  </si>
  <si>
    <t>Seller Commission:</t>
  </si>
  <si>
    <t>Installer Commission:</t>
  </si>
  <si>
    <t>Customer Information:</t>
  </si>
  <si>
    <t>Customer Name:</t>
  </si>
  <si>
    <t>Address:</t>
  </si>
  <si>
    <t>City:</t>
  </si>
  <si>
    <t>Required Install Date:</t>
  </si>
  <si>
    <t>Initial Plan of Action:</t>
  </si>
  <si>
    <t>Submission Date:</t>
  </si>
  <si>
    <t>Layout Needed By:</t>
  </si>
  <si>
    <t xml:space="preserve">IMPORTANT REMINDERS: </t>
  </si>
  <si>
    <t xml:space="preserve"> </t>
  </si>
  <si>
    <t>&gt; Installation shall NOT occur within 500 feet of a wetland regulated Part 303, Wetlands   Protection of the NPEPA, or inland lake or stream regulated under Part 301, Inland Lakes and Streams, of the NRPEA</t>
  </si>
  <si>
    <t>TYPE OF PROPERTY:</t>
  </si>
  <si>
    <t>FOUNDATION TYPE/DETAILS:</t>
  </si>
  <si>
    <t xml:space="preserve"> If yes to Sump Pump:   What is the frequency of activation? </t>
  </si>
  <si>
    <t>North</t>
  </si>
  <si>
    <t>South</t>
  </si>
  <si>
    <t>East</t>
  </si>
  <si>
    <t>West</t>
  </si>
  <si>
    <t>ATTACHMENTS</t>
  </si>
  <si>
    <t>Engineering Notes</t>
  </si>
  <si>
    <t>(be specific and detailed)</t>
  </si>
  <si>
    <r>
      <t xml:space="preserve"> If a </t>
    </r>
    <r>
      <rPr>
        <b/>
        <sz val="11"/>
        <color theme="1"/>
        <rFont val="Calibri"/>
        <family val="2"/>
        <scheme val="minor"/>
      </rPr>
      <t>well</t>
    </r>
    <r>
      <rPr>
        <sz val="11"/>
        <color theme="1"/>
        <rFont val="Calibri"/>
        <family val="2"/>
        <scheme val="minor"/>
      </rPr>
      <t xml:space="preserve"> was selected above:  what is the type of well and depth of the well in use?</t>
    </r>
  </si>
  <si>
    <r>
      <t xml:space="preserve">&gt; </t>
    </r>
    <r>
      <rPr>
        <b/>
        <sz val="11"/>
        <color theme="1"/>
        <rFont val="Calibri"/>
        <family val="2"/>
        <scheme val="minor"/>
      </rPr>
      <t>Installation shall NOT occur within:</t>
    </r>
  </si>
  <si>
    <r>
      <t xml:space="preserve"> </t>
    </r>
    <r>
      <rPr>
        <sz val="11"/>
        <color theme="1"/>
        <rFont val="Calibri"/>
        <family val="2"/>
        <scheme val="minor"/>
      </rPr>
      <t xml:space="preserve">    </t>
    </r>
  </si>
  <si>
    <r>
      <t>Was</t>
    </r>
    <r>
      <rPr>
        <sz val="11"/>
        <color rgb="FFFF0000"/>
        <rFont val="Calibri"/>
        <family val="2"/>
        <scheme val="minor"/>
      </rPr>
      <t xml:space="preserve"> </t>
    </r>
    <r>
      <rPr>
        <sz val="11"/>
        <color theme="1"/>
        <rFont val="Calibri"/>
        <family val="2"/>
        <scheme val="minor"/>
      </rPr>
      <t xml:space="preserve">the site previously industrial?   </t>
    </r>
  </si>
  <si>
    <t>Date of Contact:</t>
  </si>
  <si>
    <t>CUSTOMER PRE-QUALIFYING QUESTIONNAIRE</t>
  </si>
  <si>
    <t>Does the Property Contain a Well?</t>
  </si>
  <si>
    <t>Is the Property 200 Feet from a Type-I or Type-IIA water Supply well?</t>
  </si>
  <si>
    <t>Type and Extent of Water Issue:</t>
  </si>
  <si>
    <t>Referred by:</t>
  </si>
  <si>
    <t>Is the property on a large lake or in a flood plain?</t>
  </si>
  <si>
    <t>Installer:</t>
  </si>
  <si>
    <t>Sales Person:</t>
  </si>
  <si>
    <t>(if different from sales person)</t>
  </si>
  <si>
    <t>Site Location &amp; Information:</t>
  </si>
  <si>
    <t>Site Address:</t>
  </si>
  <si>
    <t>Phone:</t>
  </si>
  <si>
    <t>Contact:</t>
  </si>
  <si>
    <t>Billing Address:</t>
  </si>
  <si>
    <t>E-Mail:</t>
  </si>
  <si>
    <t xml:space="preserve">Phone: </t>
  </si>
  <si>
    <t xml:space="preserve">Questionnaire for EGRP Applications </t>
  </si>
  <si>
    <t>&amp; Request for Layout Form</t>
  </si>
  <si>
    <t xml:space="preserve">What type of water supply is currently used? (Check one): </t>
  </si>
  <si>
    <t xml:space="preserve"> - Well Water</t>
  </si>
  <si>
    <t xml:space="preserve"> - City Water &amp; City Sewer</t>
  </si>
  <si>
    <r>
      <t xml:space="preserve"> </t>
    </r>
    <r>
      <rPr>
        <sz val="14"/>
        <color theme="1"/>
        <rFont val="Calibri"/>
        <family val="2"/>
        <scheme val="minor"/>
      </rPr>
      <t>-</t>
    </r>
    <r>
      <rPr>
        <sz val="11"/>
        <color theme="1"/>
        <rFont val="Calibri"/>
        <family val="2"/>
        <scheme val="minor"/>
      </rPr>
      <t xml:space="preserve">     Parjana shall verify that the location is </t>
    </r>
    <r>
      <rPr>
        <b/>
        <sz val="11"/>
        <color theme="1"/>
        <rFont val="Calibri"/>
        <family val="2"/>
        <scheme val="minor"/>
      </rPr>
      <t>NOT</t>
    </r>
    <r>
      <rPr>
        <sz val="11"/>
        <color theme="1"/>
        <rFont val="Calibri"/>
        <family val="2"/>
        <scheme val="minor"/>
      </rPr>
      <t xml:space="preserve"> within 500 feet of a site listed on the DEQ’s Part 201 Site List, or the - location on the DEQ’s leaking underground storage tank list. (Filled out by installer)</t>
    </r>
  </si>
  <si>
    <t xml:space="preserve"> - COMMERCIAL</t>
  </si>
  <si>
    <t xml:space="preserve"> - RESIDENTIAL</t>
  </si>
  <si>
    <t xml:space="preserve"> - RECREATIONAL</t>
  </si>
  <si>
    <t xml:space="preserve"> - AGRICULTURAL</t>
  </si>
  <si>
    <t xml:space="preserve"> - MUNICIPAL</t>
  </si>
  <si>
    <t xml:space="preserve">Brief Description:  </t>
  </si>
  <si>
    <t xml:space="preserve"> - BLOCK WALL</t>
  </si>
  <si>
    <t xml:space="preserve"> - CONCRETE WALL</t>
  </si>
  <si>
    <t xml:space="preserve"> - BRICK WALL</t>
  </si>
  <si>
    <t xml:space="preserve"> - STANDING WATER</t>
  </si>
  <si>
    <t xml:space="preserve"> - WATERPROOFING</t>
  </si>
  <si>
    <t xml:space="preserve"> - OTHER:</t>
  </si>
  <si>
    <t>Depth of Foundation:</t>
  </si>
  <si>
    <t>Comments:</t>
  </si>
  <si>
    <t xml:space="preserve"> - WATER IN THE WALL</t>
  </si>
  <si>
    <t xml:space="preserve"> - WATER OVER/UNDER FOOTER</t>
  </si>
  <si>
    <t xml:space="preserve"> - CHIMNEY DOOR/PIPE</t>
  </si>
  <si>
    <t xml:space="preserve"> - WINDOW CAP/FLOOR CRACK</t>
  </si>
  <si>
    <t xml:space="preserve"> - SEWER BACK UPS</t>
  </si>
  <si>
    <t xml:space="preserve"> - I-BEAM LEAK</t>
  </si>
  <si>
    <t xml:space="preserve"> - ROD HOLES</t>
  </si>
  <si>
    <t xml:space="preserve"> - WALLS BOWED - circle problem wall(s):</t>
  </si>
  <si>
    <t xml:space="preserve"> - WALLS CRACKED - circle problem wall(s):</t>
  </si>
  <si>
    <t>Severity of Issue(s):</t>
  </si>
  <si>
    <t xml:space="preserve"> - YES</t>
  </si>
  <si>
    <t xml:space="preserve"> - NO</t>
  </si>
  <si>
    <t>Was the site previously conaminated?</t>
  </si>
  <si>
    <t>Was the site previously refilled?</t>
  </si>
  <si>
    <t xml:space="preserve"> - Wells for drinking water</t>
  </si>
  <si>
    <t xml:space="preserve"> - Hign and Low Water Tables</t>
  </si>
  <si>
    <t xml:space="preserve"> - Wetlands</t>
  </si>
  <si>
    <t xml:space="preserve"> - MISS DIG Findings</t>
  </si>
  <si>
    <t xml:space="preserve"> - Sprinkler System(s)</t>
  </si>
  <si>
    <t xml:space="preserve"> - Fertilizer Storage</t>
  </si>
  <si>
    <t xml:space="preserve"> - Manure Pile</t>
  </si>
  <si>
    <t xml:space="preserve"> - Road Run-Off</t>
  </si>
  <si>
    <t xml:space="preserve"> - Contaminated Ground</t>
  </si>
  <si>
    <t xml:space="preserve"> - Underground Tank(s):  Please denote all tanks; if there are any buried storage tanks or non-working tanks, classify them below and record the non-working tanks in the comments:</t>
  </si>
  <si>
    <t xml:space="preserve"> - Septic</t>
  </si>
  <si>
    <t xml:space="preserve"> - Fuel</t>
  </si>
  <si>
    <t xml:space="preserve"> - Gas</t>
  </si>
  <si>
    <t xml:space="preserve"> - Chemical</t>
  </si>
  <si>
    <r>
      <t xml:space="preserve"> - Other (</t>
    </r>
    <r>
      <rPr>
        <i/>
        <sz val="11"/>
        <color theme="1"/>
        <rFont val="Calibri"/>
        <family val="2"/>
        <scheme val="minor"/>
      </rPr>
      <t>explain</t>
    </r>
    <r>
      <rPr>
        <sz val="11"/>
        <color theme="1"/>
        <rFont val="Calibri"/>
        <family val="2"/>
        <scheme val="minor"/>
      </rPr>
      <t>):</t>
    </r>
  </si>
  <si>
    <t>If you have any further information or comments on a section that was not covered, please explain in detail below.</t>
  </si>
  <si>
    <t xml:space="preserve"> - Google Maps</t>
  </si>
  <si>
    <t xml:space="preserve"> - CAD</t>
  </si>
  <si>
    <t xml:space="preserve"> - Blue Print</t>
  </si>
  <si>
    <t xml:space="preserve"> - Drawing</t>
  </si>
  <si>
    <t xml:space="preserve"> - Other: </t>
  </si>
  <si>
    <t>If Yes, please provide additional screen shots containing the property information and the following information for each screen shot provided:</t>
  </si>
  <si>
    <t xml:space="preserve"> - HIGHLIGHT SPECIFIC AREA(S) OF PROPERTY TO BE ADDRESSED</t>
  </si>
  <si>
    <r>
      <rPr>
        <sz val="11"/>
        <color theme="1"/>
        <rFont val="Calibri"/>
        <family val="2"/>
        <scheme val="minor"/>
      </rPr>
      <t xml:space="preserve"> - INDICATE AREAS WHERE DRILLING </t>
    </r>
    <r>
      <rPr>
        <b/>
        <u/>
        <sz val="11"/>
        <color theme="1"/>
        <rFont val="Calibri"/>
        <family val="2"/>
        <scheme val="minor"/>
      </rPr>
      <t>CANNOT</t>
    </r>
    <r>
      <rPr>
        <sz val="11"/>
        <color theme="1"/>
        <rFont val="Calibri"/>
        <family val="2"/>
        <scheme val="minor"/>
      </rPr>
      <t xml:space="preserve"> BE ACCOMPLISHED</t>
    </r>
  </si>
  <si>
    <r>
      <rPr>
        <sz val="11"/>
        <color theme="1"/>
        <rFont val="Calibri"/>
        <family val="2"/>
        <scheme val="minor"/>
      </rPr>
      <t xml:space="preserve"> - HIGHLIGHT SPECIFIC AREA(S) THAT </t>
    </r>
    <r>
      <rPr>
        <b/>
        <u/>
        <sz val="11"/>
        <color theme="1"/>
        <rFont val="Calibri"/>
        <family val="2"/>
        <scheme val="minor"/>
      </rPr>
      <t>CANNOT</t>
    </r>
    <r>
      <rPr>
        <sz val="11"/>
        <color theme="1"/>
        <rFont val="Calibri"/>
        <family val="2"/>
        <scheme val="minor"/>
      </rPr>
      <t xml:space="preserve"> BE ACCESSED BY DRILL</t>
    </r>
  </si>
  <si>
    <t xml:space="preserve"> - IDENTIFY EXACT LOCATION ON ARIAL VIEW</t>
  </si>
  <si>
    <t xml:space="preserve"> SITE INFORMATION AND LAYOUT REQUEST DATA: </t>
  </si>
  <si>
    <r>
      <t xml:space="preserve"> DRAINING OBJECTIVE</t>
    </r>
    <r>
      <rPr>
        <u/>
        <sz val="12"/>
        <color theme="1"/>
        <rFont val="Calibri"/>
        <family val="2"/>
        <scheme val="minor"/>
      </rPr>
      <t>:</t>
    </r>
    <r>
      <rPr>
        <sz val="12"/>
        <color theme="1"/>
        <rFont val="Calibri"/>
        <family val="2"/>
        <scheme val="minor"/>
      </rPr>
      <t xml:space="preserve"> </t>
    </r>
  </si>
  <si>
    <r>
      <t>SITE HISTORY</t>
    </r>
    <r>
      <rPr>
        <b/>
        <i/>
        <u/>
        <sz val="12"/>
        <color theme="1"/>
        <rFont val="Calibri"/>
        <family val="2"/>
        <scheme val="minor"/>
      </rPr>
      <t>:</t>
    </r>
    <r>
      <rPr>
        <b/>
        <i/>
        <sz val="12"/>
        <color theme="1"/>
        <rFont val="Calibri"/>
        <family val="2"/>
        <scheme val="minor"/>
      </rPr>
      <t xml:space="preserve"> </t>
    </r>
    <r>
      <rPr>
        <i/>
        <sz val="12"/>
        <color theme="1"/>
        <rFont val="Calibri"/>
        <family val="2"/>
        <scheme val="minor"/>
      </rPr>
      <t>(circle one)</t>
    </r>
  </si>
  <si>
    <r>
      <t>POTENTIAL BARRIERS / CONCERNS:</t>
    </r>
    <r>
      <rPr>
        <b/>
        <sz val="12"/>
        <color theme="1"/>
        <rFont val="Calibri"/>
        <family val="2"/>
        <scheme val="minor"/>
      </rPr>
      <t xml:space="preserve"> </t>
    </r>
    <r>
      <rPr>
        <i/>
        <sz val="12"/>
        <color theme="1"/>
        <rFont val="Calibri"/>
        <family val="2"/>
        <scheme val="minor"/>
      </rPr>
      <t>(check all that apply)</t>
    </r>
  </si>
  <si>
    <r>
      <t>IS THERE A POSITIVE GRADE?</t>
    </r>
    <r>
      <rPr>
        <u/>
        <sz val="12"/>
        <color theme="1"/>
        <rFont val="Calibri"/>
        <family val="2"/>
        <scheme val="minor"/>
      </rPr>
      <t xml:space="preserve">  (</t>
    </r>
    <r>
      <rPr>
        <i/>
        <u/>
        <sz val="12"/>
        <color theme="1"/>
        <rFont val="Calibri"/>
        <family val="2"/>
        <scheme val="minor"/>
      </rPr>
      <t>If so, please draw and explain below</t>
    </r>
    <r>
      <rPr>
        <u/>
        <sz val="12"/>
        <color theme="1"/>
        <rFont val="Calibri"/>
        <family val="2"/>
        <scheme val="minor"/>
      </rPr>
      <t>)</t>
    </r>
  </si>
  <si>
    <r>
      <t>ATTACH SCREEN SHOT OF PROPERTY TO THIS REPORT:</t>
    </r>
    <r>
      <rPr>
        <b/>
        <i/>
        <sz val="12"/>
        <color theme="1"/>
        <rFont val="Calibri"/>
        <family val="2"/>
        <scheme val="minor"/>
      </rPr>
      <t xml:space="preserve"> </t>
    </r>
    <r>
      <rPr>
        <i/>
        <sz val="12"/>
        <color theme="1"/>
        <rFont val="Calibri"/>
        <family val="2"/>
        <scheme val="minor"/>
      </rPr>
      <t>(circle source)</t>
    </r>
  </si>
  <si>
    <r>
      <t>IS THERE MORE THAN ONE LAYOUT REQUIRED FOR THIS PROPERTY</t>
    </r>
    <r>
      <rPr>
        <b/>
        <sz val="12"/>
        <color theme="1"/>
        <rFont val="Calibri"/>
        <family val="2"/>
        <scheme val="minor"/>
      </rPr>
      <t xml:space="preserve">: </t>
    </r>
  </si>
  <si>
    <r>
      <t>SCREEN SHOT CHECK-LIST</t>
    </r>
    <r>
      <rPr>
        <b/>
        <i/>
        <u/>
        <sz val="12"/>
        <color theme="1"/>
        <rFont val="Calibri"/>
        <family val="2"/>
        <scheme val="minor"/>
      </rPr>
      <t>:</t>
    </r>
    <r>
      <rPr>
        <b/>
        <i/>
        <sz val="12"/>
        <color theme="1"/>
        <rFont val="Calibri"/>
        <family val="2"/>
        <scheme val="minor"/>
      </rPr>
      <t xml:space="preserve"> </t>
    </r>
    <r>
      <rPr>
        <i/>
        <sz val="12"/>
        <color theme="1"/>
        <rFont val="Calibri"/>
        <family val="2"/>
        <scheme val="minor"/>
      </rPr>
      <t>(be sure to address all questions below)</t>
    </r>
  </si>
  <si>
    <t xml:space="preserve">Septic?    </t>
  </si>
  <si>
    <t xml:space="preserve">E-Mail: </t>
  </si>
  <si>
    <r>
      <t>Billing Information</t>
    </r>
    <r>
      <rPr>
        <i/>
        <sz val="12"/>
        <color theme="1"/>
        <rFont val="Calibri"/>
        <family val="2"/>
        <scheme val="minor"/>
      </rPr>
      <t xml:space="preserve"> (if different from above</t>
    </r>
    <r>
      <rPr>
        <sz val="12"/>
        <color theme="1"/>
        <rFont val="Calibri"/>
        <family val="2"/>
        <scheme val="minor"/>
      </rPr>
      <t>):</t>
    </r>
  </si>
  <si>
    <t xml:space="preserve">Questionnaire Date: </t>
  </si>
  <si>
    <t xml:space="preserve"> Invoice To:</t>
  </si>
  <si>
    <t>BILLING PROCESSING FORM</t>
  </si>
  <si>
    <t>Billing Request Date:</t>
  </si>
  <si>
    <r>
      <t xml:space="preserve">If </t>
    </r>
    <r>
      <rPr>
        <b/>
        <u/>
        <sz val="12"/>
        <color theme="1"/>
        <rFont val="Cambria"/>
        <family val="1"/>
      </rPr>
      <t>NO</t>
    </r>
    <r>
      <rPr>
        <b/>
        <sz val="12"/>
        <color theme="1"/>
        <rFont val="Cambria"/>
        <family val="1"/>
      </rPr>
      <t xml:space="preserve"> to all of the questions above, continue on:</t>
    </r>
  </si>
  <si>
    <t xml:space="preserve"> - TILE</t>
  </si>
  <si>
    <t xml:space="preserve"> - CARPET</t>
  </si>
  <si>
    <r>
      <t>ISSUES:</t>
    </r>
    <r>
      <rPr>
        <b/>
        <sz val="12"/>
        <color theme="1"/>
        <rFont val="Calibri"/>
        <family val="2"/>
        <scheme val="minor"/>
      </rPr>
      <t xml:space="preserve">  </t>
    </r>
    <r>
      <rPr>
        <i/>
        <sz val="12"/>
        <color theme="1"/>
        <rFont val="Calibri"/>
        <family val="2"/>
        <scheme val="minor"/>
      </rPr>
      <t xml:space="preserve">(check </t>
    </r>
    <r>
      <rPr>
        <i/>
        <u/>
        <sz val="12"/>
        <color theme="1"/>
        <rFont val="Calibri"/>
        <family val="2"/>
        <scheme val="minor"/>
      </rPr>
      <t>all</t>
    </r>
    <r>
      <rPr>
        <i/>
        <sz val="12"/>
        <color theme="1"/>
        <rFont val="Calibri"/>
        <family val="2"/>
        <scheme val="minor"/>
      </rPr>
      <t xml:space="preserve"> the apply)</t>
    </r>
  </si>
  <si>
    <t>- Circle option that applies:</t>
  </si>
  <si>
    <t xml:space="preserve">- Crawl space:  </t>
  </si>
  <si>
    <t>- Sump Pump</t>
  </si>
  <si>
    <r>
      <t xml:space="preserve"> - Accessibility (decks, paver patios, </t>
    </r>
    <r>
      <rPr>
        <i/>
        <sz val="11"/>
        <color theme="1"/>
        <rFont val="Calibri"/>
        <family val="2"/>
        <scheme val="minor"/>
      </rPr>
      <t>wires, landscaping, narrow gates, steep inclines/declines</t>
    </r>
    <r>
      <rPr>
        <sz val="11"/>
        <color theme="1"/>
        <rFont val="Calibri"/>
        <family val="2"/>
        <scheme val="minor"/>
      </rPr>
      <t>) - Please Describe:</t>
    </r>
  </si>
  <si>
    <t>Number of Caps Ordered (Typically 15% of Order)</t>
  </si>
  <si>
    <t>Drawings (per hour)</t>
  </si>
  <si>
    <t>Drawing Cost Per Hour</t>
  </si>
  <si>
    <t>EGRP QTY.</t>
  </si>
  <si>
    <t>LINEAR FEET</t>
  </si>
  <si>
    <t>UNIT COST</t>
  </si>
  <si>
    <t>EXTENSION</t>
  </si>
  <si>
    <t>Number of Caps</t>
  </si>
  <si>
    <t>Cost Per Cap ($1.00 each as of 8/21)</t>
  </si>
  <si>
    <t>Cost per linear foot of EGRP ($2.80 as of 8/21)</t>
  </si>
  <si>
    <t>Number of Hours worked on Drawings</t>
  </si>
  <si>
    <t>1) 200 feet from a Type-I or Type-IIA water supply well</t>
  </si>
  <si>
    <t>2) 75 feet from a type IIB or type III water supply well</t>
  </si>
  <si>
    <t>3) 50 feet for any domestic well</t>
  </si>
  <si>
    <r>
      <t xml:space="preserve"> -      Parjana shall verify that there are </t>
    </r>
    <r>
      <rPr>
        <b/>
        <sz val="11"/>
        <color theme="1"/>
        <rFont val="Calibri"/>
        <family val="2"/>
        <scheme val="minor"/>
      </rPr>
      <t>NO</t>
    </r>
    <r>
      <rPr>
        <sz val="11"/>
        <color theme="1"/>
        <rFont val="Calibri"/>
        <family val="2"/>
        <scheme val="minor"/>
      </rPr>
      <t xml:space="preserve"> underground fuel oil storage tanks on the property</t>
    </r>
  </si>
  <si>
    <r>
      <t xml:space="preserve"> </t>
    </r>
    <r>
      <rPr>
        <sz val="14"/>
        <color theme="1"/>
        <rFont val="Calibri"/>
        <family val="2"/>
        <scheme val="minor"/>
      </rPr>
      <t xml:space="preserve">-    </t>
    </r>
    <r>
      <rPr>
        <sz val="11"/>
        <color theme="1"/>
        <rFont val="Calibri"/>
        <family val="2"/>
        <scheme val="minor"/>
      </rPr>
      <t>Parjana shall maintain a list of all locations where EGRPs are installed. The list shall be retained by Parjana and provided to the DEQ upon request</t>
    </r>
  </si>
  <si>
    <t>REMENBER TO GET DEPOSIT</t>
  </si>
  <si>
    <t>CaroleRich</t>
  </si>
  <si>
    <t>Look at current plan, replace traditional Bio retention pond with Parjana, or use parjanato replace it.</t>
  </si>
  <si>
    <t>Ashdown Residence</t>
  </si>
  <si>
    <t>Carole Rich/Andy Mauk</t>
  </si>
  <si>
    <t>TBD</t>
  </si>
  <si>
    <t>x</t>
  </si>
  <si>
    <t>Philomena Ashdown</t>
  </si>
  <si>
    <t>1739 Churchwood Drive</t>
  </si>
  <si>
    <t>Cincinnati</t>
  </si>
  <si>
    <t>OH</t>
  </si>
  <si>
    <t>Wants to eliminate downspout drains in fron and back of house. They had severe flooding issues, they have dealt with them through sump pumps and drains, but now need to address standing water in the backyard and get rid of the pipes in the front</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</si>
</sst>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8" formatCode="&quot;$&quot;#,##0.00_);[Red]\(&quot;$&quot;#,##0.00\)"/>
    <numFmt numFmtId="164" formatCode="&quot;$&quot;#,##0.00"/>
    <numFmt numFmtId="165" formatCode="&quot;$&quot;#,##0"/>
    <numFmt numFmtId="166" formatCode="00"/>
  </numFmts>
  <fonts count="32" x14ac:knownFonts="1">
    <font>
      <sz val="11"/>
      <color theme="1"/>
      <name val="Calibri"/>
      <family val="2"/>
      <scheme val="minor"/>
    </font>
    <font>
      <sz val="12"/>
      <color theme="1"/>
      <name val="Calibri"/>
      <family val="2"/>
      <scheme val="minor"/>
    </font>
    <font>
      <b/>
      <sz val="11"/>
      <color theme="1"/>
      <name val="Calibri"/>
      <family val="2"/>
      <scheme val="minor"/>
    </font>
    <font>
      <b/>
      <u/>
      <sz val="11"/>
      <color theme="1"/>
      <name val="Calibri"/>
      <family val="2"/>
      <scheme val="minor"/>
    </font>
    <font>
      <sz val="14"/>
      <color theme="1"/>
      <name val="Calibri"/>
      <family val="2"/>
      <scheme val="minor"/>
    </font>
    <font>
      <sz val="11"/>
      <color rgb="FFFF0000"/>
      <name val="Calibri"/>
      <family val="2"/>
      <scheme val="minor"/>
    </font>
    <font>
      <b/>
      <u/>
      <sz val="11"/>
      <color theme="1"/>
      <name val="Cambria"/>
      <family val="1"/>
    </font>
    <font>
      <sz val="12"/>
      <color theme="1"/>
      <name val="Cambria"/>
      <family val="1"/>
    </font>
    <font>
      <b/>
      <sz val="12"/>
      <color theme="1"/>
      <name val="Cambria"/>
      <family val="1"/>
    </font>
    <font>
      <b/>
      <sz val="14"/>
      <color theme="1"/>
      <name val="Calibri"/>
      <family val="2"/>
      <scheme val="minor"/>
    </font>
    <font>
      <sz val="12"/>
      <color theme="1"/>
      <name val="Calibri"/>
      <family val="2"/>
      <scheme val="minor"/>
    </font>
    <font>
      <i/>
      <sz val="11"/>
      <color theme="1"/>
      <name val="Calibri"/>
      <family val="2"/>
      <scheme val="minor"/>
    </font>
    <font>
      <b/>
      <u/>
      <sz val="16"/>
      <color theme="1"/>
      <name val="Calibri"/>
      <family val="2"/>
      <scheme val="minor"/>
    </font>
    <font>
      <b/>
      <sz val="12"/>
      <color theme="1"/>
      <name val="Calibri"/>
      <family val="2"/>
      <scheme val="minor"/>
    </font>
    <font>
      <u/>
      <sz val="14"/>
      <color theme="1"/>
      <name val="Calibri"/>
      <family val="2"/>
      <scheme val="minor"/>
    </font>
    <font>
      <sz val="9"/>
      <color theme="1"/>
      <name val="Calibri"/>
      <family val="2"/>
      <scheme val="minor"/>
    </font>
    <font>
      <i/>
      <u/>
      <sz val="11"/>
      <color theme="1"/>
      <name val="Calibri"/>
      <family val="2"/>
      <scheme val="minor"/>
    </font>
    <font>
      <b/>
      <u/>
      <sz val="14"/>
      <color theme="1"/>
      <name val="Calibri"/>
      <family val="2"/>
      <scheme val="minor"/>
    </font>
    <font>
      <b/>
      <u/>
      <sz val="12"/>
      <color theme="1"/>
      <name val="Calibri"/>
      <family val="2"/>
      <scheme val="minor"/>
    </font>
    <font>
      <u/>
      <sz val="12"/>
      <color theme="1"/>
      <name val="Calibri"/>
      <family val="2"/>
      <scheme val="minor"/>
    </font>
    <font>
      <i/>
      <sz val="12"/>
      <color theme="1"/>
      <name val="Calibri"/>
      <family val="2"/>
      <scheme val="minor"/>
    </font>
    <font>
      <b/>
      <i/>
      <u/>
      <sz val="12"/>
      <color theme="1"/>
      <name val="Calibri"/>
      <family val="2"/>
      <scheme val="minor"/>
    </font>
    <font>
      <b/>
      <i/>
      <sz val="12"/>
      <color theme="1"/>
      <name val="Calibri"/>
      <family val="2"/>
      <scheme val="minor"/>
    </font>
    <font>
      <i/>
      <u/>
      <sz val="12"/>
      <color theme="1"/>
      <name val="Calibri"/>
      <family val="2"/>
      <scheme val="minor"/>
    </font>
    <font>
      <i/>
      <sz val="14"/>
      <color theme="1"/>
      <name val="Calibri"/>
      <family val="2"/>
      <scheme val="minor"/>
    </font>
    <font>
      <u/>
      <sz val="11"/>
      <color theme="10"/>
      <name val="Calibri"/>
      <family val="2"/>
      <scheme val="minor"/>
    </font>
    <font>
      <b/>
      <sz val="16"/>
      <color theme="1"/>
      <name val="Calibri"/>
      <family val="2"/>
      <scheme val="minor"/>
    </font>
    <font>
      <b/>
      <u/>
      <sz val="12"/>
      <color theme="1"/>
      <name val="Cambria"/>
      <family val="1"/>
    </font>
    <font>
      <sz val="11"/>
      <color theme="4" tint="0.79998168889431442"/>
      <name val="Calibri"/>
      <family val="2"/>
      <scheme val="minor"/>
    </font>
    <font>
      <sz val="11"/>
      <name val="Calibri"/>
      <family val="2"/>
      <scheme val="minor"/>
    </font>
    <font>
      <sz val="8"/>
      <name val="Calibri"/>
      <family val="2"/>
      <scheme val="minor"/>
    </font>
    <font>
      <u/>
      <sz val="11"/>
      <color theme="11"/>
      <name val="Calibri"/>
      <family val="2"/>
      <scheme val="minor"/>
    </font>
  </fonts>
  <fills count="3">
    <fill>
      <patternFill patternType="none"/>
    </fill>
    <fill>
      <patternFill patternType="gray125"/>
    </fill>
    <fill>
      <patternFill patternType="solid">
        <fgColor theme="4" tint="0.79998168889431442"/>
        <bgColor indexed="64"/>
      </patternFill>
    </fill>
  </fills>
  <borders count="32">
    <border>
      <left/>
      <right/>
      <top/>
      <bottom/>
      <diagonal/>
    </border>
    <border>
      <left/>
      <right/>
      <top/>
      <bottom style="thin">
        <color auto="1"/>
      </bottom>
      <diagonal/>
    </border>
    <border>
      <left/>
      <right/>
      <top style="thin">
        <color auto="1"/>
      </top>
      <bottom/>
      <diagonal/>
    </border>
    <border>
      <left/>
      <right/>
      <top style="medium">
        <color auto="1"/>
      </top>
      <bottom/>
      <diagonal/>
    </border>
    <border>
      <left style="thin">
        <color auto="1"/>
      </left>
      <right/>
      <top style="thin">
        <color auto="1"/>
      </top>
      <bottom/>
      <diagonal/>
    </border>
    <border>
      <left style="thin">
        <color auto="1"/>
      </left>
      <right/>
      <top/>
      <bottom/>
      <diagonal/>
    </border>
    <border>
      <left/>
      <right style="thin">
        <color auto="1"/>
      </right>
      <top/>
      <bottom/>
      <diagonal/>
    </border>
    <border>
      <left/>
      <right/>
      <top/>
      <bottom style="medium">
        <color auto="1"/>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medium">
        <color auto="1"/>
      </bottom>
      <diagonal/>
    </border>
    <border>
      <left/>
      <right/>
      <top/>
      <bottom style="thick">
        <color auto="1"/>
      </bottom>
      <diagonal/>
    </border>
    <border>
      <left/>
      <right/>
      <top style="thick">
        <color auto="1"/>
      </top>
      <bottom/>
      <diagonal/>
    </border>
    <border>
      <left/>
      <right style="medium">
        <color auto="1"/>
      </right>
      <top style="thin">
        <color auto="1"/>
      </top>
      <bottom/>
      <diagonal/>
    </border>
    <border>
      <left/>
      <right style="medium">
        <color auto="1"/>
      </right>
      <top/>
      <bottom/>
      <diagonal/>
    </border>
    <border>
      <left style="thin">
        <color auto="1"/>
      </left>
      <right/>
      <top/>
      <bottom style="medium">
        <color auto="1"/>
      </bottom>
      <diagonal/>
    </border>
    <border>
      <left/>
      <right style="medium">
        <color auto="1"/>
      </right>
      <top/>
      <bottom style="medium">
        <color auto="1"/>
      </bottom>
      <diagonal/>
    </border>
    <border>
      <left style="thin">
        <color auto="1"/>
      </left>
      <right style="thick">
        <color auto="1"/>
      </right>
      <top style="medium">
        <color auto="1"/>
      </top>
      <bottom style="thin">
        <color auto="1"/>
      </bottom>
      <diagonal/>
    </border>
    <border>
      <left style="thin">
        <color auto="1"/>
      </left>
      <right style="thick">
        <color auto="1"/>
      </right>
      <top style="thin">
        <color auto="1"/>
      </top>
      <bottom style="thin">
        <color auto="1"/>
      </bottom>
      <diagonal/>
    </border>
    <border>
      <left style="medium">
        <color auto="1"/>
      </left>
      <right style="thin">
        <color auto="1"/>
      </right>
      <top style="thin">
        <color auto="1"/>
      </top>
      <bottom style="thick">
        <color auto="1"/>
      </bottom>
      <diagonal/>
    </border>
    <border>
      <left style="thin">
        <color auto="1"/>
      </left>
      <right style="thin">
        <color auto="1"/>
      </right>
      <top style="thin">
        <color auto="1"/>
      </top>
      <bottom style="thick">
        <color auto="1"/>
      </bottom>
      <diagonal/>
    </border>
    <border>
      <left style="thin">
        <color auto="1"/>
      </left>
      <right style="thick">
        <color auto="1"/>
      </right>
      <top style="thin">
        <color auto="1"/>
      </top>
      <bottom style="thick">
        <color auto="1"/>
      </bottom>
      <diagonal/>
    </border>
    <border>
      <left/>
      <right style="dashed">
        <color auto="1"/>
      </right>
      <top/>
      <bottom style="thin">
        <color auto="1"/>
      </bottom>
      <diagonal/>
    </border>
    <border>
      <left style="dashed">
        <color auto="1"/>
      </left>
      <right style="dashed">
        <color auto="1"/>
      </right>
      <top/>
      <bottom style="thin">
        <color auto="1"/>
      </bottom>
      <diagonal/>
    </border>
    <border>
      <left style="dashed">
        <color auto="1"/>
      </left>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medium">
        <color auto="1"/>
      </top>
      <bottom style="double">
        <color auto="1"/>
      </bottom>
      <diagonal/>
    </border>
    <border>
      <left/>
      <right/>
      <top style="thin">
        <color auto="1"/>
      </top>
      <bottom style="medium">
        <color auto="1"/>
      </bottom>
      <diagonal/>
    </border>
  </borders>
  <cellStyleXfs count="3">
    <xf numFmtId="0" fontId="0" fillId="0" borderId="0"/>
    <xf numFmtId="0" fontId="25" fillId="0" borderId="0" applyNumberFormat="0" applyFill="0" applyBorder="0" applyAlignment="0" applyProtection="0"/>
    <xf numFmtId="0" fontId="31" fillId="0" borderId="0" applyNumberFormat="0" applyFill="0" applyBorder="0" applyAlignment="0" applyProtection="0"/>
  </cellStyleXfs>
  <cellXfs count="182">
    <xf numFmtId="0" fontId="0" fillId="0" borderId="0" xfId="0"/>
    <xf numFmtId="0" fontId="0" fillId="0" borderId="0" xfId="0" applyProtection="1"/>
    <xf numFmtId="0" fontId="0" fillId="0" borderId="0" xfId="0" applyFill="1" applyBorder="1" applyAlignment="1" applyProtection="1">
      <alignment horizontal="center"/>
    </xf>
    <xf numFmtId="0" fontId="0" fillId="0" borderId="0" xfId="0" applyFill="1" applyBorder="1" applyAlignment="1" applyProtection="1">
      <alignment horizontal="right"/>
    </xf>
    <xf numFmtId="0" fontId="4" fillId="0" borderId="0" xfId="0" applyFont="1" applyProtection="1"/>
    <xf numFmtId="0" fontId="0" fillId="0" borderId="0" xfId="0" applyFont="1" applyProtection="1"/>
    <xf numFmtId="0" fontId="0" fillId="0" borderId="0" xfId="0" applyAlignment="1" applyProtection="1">
      <alignment horizontal="right"/>
    </xf>
    <xf numFmtId="0" fontId="0" fillId="0" borderId="0" xfId="0" applyAlignment="1" applyProtection="1">
      <alignment horizontal="left"/>
    </xf>
    <xf numFmtId="0" fontId="6" fillId="0" borderId="0" xfId="0" applyFont="1" applyAlignment="1" applyProtection="1">
      <alignment horizontal="left" vertical="center"/>
    </xf>
    <xf numFmtId="0" fontId="0" fillId="0" borderId="0" xfId="0" applyFill="1" applyProtection="1"/>
    <xf numFmtId="0" fontId="0" fillId="0" borderId="0" xfId="0" applyFill="1" applyBorder="1" applyProtection="1"/>
    <xf numFmtId="0" fontId="0" fillId="0" borderId="0" xfId="0" applyBorder="1" applyProtection="1"/>
    <xf numFmtId="0" fontId="3" fillId="0" borderId="0" xfId="0" applyFont="1" applyAlignment="1" applyProtection="1">
      <alignment horizontal="left"/>
    </xf>
    <xf numFmtId="0" fontId="0" fillId="0" borderId="0" xfId="0" applyFont="1" applyFill="1" applyBorder="1" applyAlignment="1" applyProtection="1"/>
    <xf numFmtId="0" fontId="2" fillId="0" borderId="0" xfId="0" applyFont="1" applyProtection="1"/>
    <xf numFmtId="0" fontId="2" fillId="0" borderId="0" xfId="0" applyFont="1" applyAlignment="1" applyProtection="1">
      <alignment horizontal="right"/>
    </xf>
    <xf numFmtId="0" fontId="2" fillId="0" borderId="0" xfId="0" applyFont="1" applyFill="1" applyBorder="1" applyAlignment="1" applyProtection="1">
      <alignment horizontal="right"/>
    </xf>
    <xf numFmtId="0" fontId="9" fillId="2" borderId="8" xfId="0" applyFont="1" applyFill="1" applyBorder="1" applyAlignment="1" applyProtection="1">
      <alignment horizontal="center" vertical="center"/>
      <protection locked="0"/>
    </xf>
    <xf numFmtId="0" fontId="9" fillId="0" borderId="0" xfId="0" applyFont="1" applyAlignment="1" applyProtection="1">
      <alignment horizontal="right"/>
    </xf>
    <xf numFmtId="0" fontId="4" fillId="0" borderId="0" xfId="0" applyFont="1" applyAlignment="1" applyProtection="1">
      <alignment horizontal="right"/>
    </xf>
    <xf numFmtId="0" fontId="9" fillId="0" borderId="0" xfId="0" applyFont="1" applyProtection="1"/>
    <xf numFmtId="0" fontId="17" fillId="0" borderId="0" xfId="0" applyFont="1" applyProtection="1"/>
    <xf numFmtId="0" fontId="0" fillId="0" borderId="0" xfId="0" applyFont="1" applyFill="1" applyBorder="1" applyAlignment="1" applyProtection="1">
      <alignment horizontal="center"/>
    </xf>
    <xf numFmtId="0" fontId="0" fillId="0" borderId="0" xfId="0" applyFill="1" applyBorder="1" applyAlignment="1" applyProtection="1"/>
    <xf numFmtId="0" fontId="0" fillId="0" borderId="0" xfId="0" applyFill="1" applyAlignment="1" applyProtection="1">
      <alignment horizontal="right"/>
    </xf>
    <xf numFmtId="0" fontId="0" fillId="0" borderId="3" xfId="0" applyBorder="1" applyProtection="1"/>
    <xf numFmtId="0" fontId="0" fillId="0" borderId="3" xfId="0" applyBorder="1" applyAlignment="1" applyProtection="1">
      <alignment horizontal="right"/>
    </xf>
    <xf numFmtId="0" fontId="17" fillId="0" borderId="0" xfId="0" applyFont="1" applyAlignment="1" applyProtection="1">
      <alignment horizontal="left" vertical="center"/>
    </xf>
    <xf numFmtId="0" fontId="0" fillId="0" borderId="0" xfId="0" applyAlignment="1" applyProtection="1">
      <alignment horizontal="left" vertical="center"/>
    </xf>
    <xf numFmtId="0" fontId="4" fillId="0" borderId="0" xfId="0" applyFont="1" applyAlignment="1" applyProtection="1">
      <alignment horizontal="left" vertical="center"/>
    </xf>
    <xf numFmtId="0" fontId="0" fillId="0" borderId="0" xfId="0" applyFill="1" applyAlignment="1" applyProtection="1">
      <alignment horizontal="left" vertical="center"/>
    </xf>
    <xf numFmtId="0" fontId="4" fillId="0" borderId="0" xfId="0" applyFont="1" applyFill="1" applyAlignment="1" applyProtection="1">
      <alignment horizontal="left" vertical="center"/>
    </xf>
    <xf numFmtId="0" fontId="0" fillId="0" borderId="0" xfId="0" applyFill="1" applyBorder="1" applyAlignment="1" applyProtection="1">
      <alignment horizontal="left"/>
    </xf>
    <xf numFmtId="0" fontId="0" fillId="0" borderId="0" xfId="0" applyFill="1" applyAlignment="1" applyProtection="1">
      <alignment horizontal="left"/>
    </xf>
    <xf numFmtId="0" fontId="0" fillId="0" borderId="0" xfId="0" quotePrefix="1" applyAlignment="1" applyProtection="1">
      <alignment horizontal="left"/>
    </xf>
    <xf numFmtId="0" fontId="0" fillId="0" borderId="0" xfId="0" applyAlignment="1" applyProtection="1">
      <alignment horizontal="left" vertical="center" indent="2"/>
    </xf>
    <xf numFmtId="0" fontId="11" fillId="0" borderId="0" xfId="0" applyFont="1" applyAlignment="1" applyProtection="1">
      <alignment horizontal="left" vertical="center"/>
    </xf>
    <xf numFmtId="0" fontId="0" fillId="0" borderId="0" xfId="0" applyAlignment="1" applyProtection="1">
      <alignment horizontal="left" vertical="center" wrapText="1"/>
    </xf>
    <xf numFmtId="0" fontId="18" fillId="0" borderId="0" xfId="0" applyFont="1" applyAlignment="1" applyProtection="1">
      <alignment horizontal="left" vertical="center"/>
    </xf>
    <xf numFmtId="0" fontId="3" fillId="0" borderId="0" xfId="0" applyFont="1" applyFill="1" applyBorder="1" applyAlignment="1" applyProtection="1">
      <alignment horizontal="left" vertical="center"/>
    </xf>
    <xf numFmtId="0" fontId="4" fillId="0" borderId="0" xfId="0" applyFont="1" applyFill="1" applyBorder="1" applyAlignment="1" applyProtection="1">
      <alignment horizontal="left" vertical="center"/>
    </xf>
    <xf numFmtId="0" fontId="0" fillId="0" borderId="9" xfId="0" applyFill="1" applyBorder="1" applyAlignment="1" applyProtection="1">
      <alignment horizontal="left"/>
    </xf>
    <xf numFmtId="0" fontId="0" fillId="0" borderId="2" xfId="0" applyFill="1" applyBorder="1" applyAlignment="1" applyProtection="1">
      <alignment horizontal="left"/>
    </xf>
    <xf numFmtId="0" fontId="3" fillId="0" borderId="0" xfId="0" applyFont="1" applyAlignment="1" applyProtection="1">
      <alignment horizontal="left" vertical="center"/>
    </xf>
    <xf numFmtId="0" fontId="0" fillId="0" borderId="0" xfId="0" applyAlignment="1" applyProtection="1">
      <alignment horizontal="right" vertical="center"/>
    </xf>
    <xf numFmtId="0" fontId="0" fillId="0" borderId="0" xfId="0" applyAlignment="1" applyProtection="1">
      <alignment horizontal="left" vertical="center" indent="15"/>
    </xf>
    <xf numFmtId="0" fontId="0" fillId="0" borderId="0" xfId="0" applyFill="1" applyBorder="1" applyAlignment="1" applyProtection="1">
      <alignment horizontal="left" vertical="top" wrapText="1"/>
    </xf>
    <xf numFmtId="0" fontId="0" fillId="0" borderId="6" xfId="0" applyBorder="1" applyProtection="1"/>
    <xf numFmtId="0" fontId="16" fillId="0" borderId="0" xfId="0" applyFont="1" applyFill="1" applyBorder="1" applyAlignment="1" applyProtection="1">
      <alignment horizontal="left"/>
    </xf>
    <xf numFmtId="0" fontId="2" fillId="0" borderId="0" xfId="0" applyFont="1" applyAlignment="1" applyProtection="1">
      <alignment horizontal="left" vertical="center"/>
    </xf>
    <xf numFmtId="0" fontId="0" fillId="0" borderId="0" xfId="0" applyFill="1" applyAlignment="1" applyProtection="1">
      <alignment horizontal="left" vertical="top"/>
    </xf>
    <xf numFmtId="0" fontId="3" fillId="0" borderId="0" xfId="0" applyFont="1" applyBorder="1" applyAlignment="1" applyProtection="1">
      <alignment horizontal="left" vertical="center"/>
    </xf>
    <xf numFmtId="0" fontId="10" fillId="0" borderId="0" xfId="0" applyFont="1" applyAlignment="1" applyProtection="1">
      <alignment horizontal="left" vertical="center"/>
    </xf>
    <xf numFmtId="0" fontId="2" fillId="0" borderId="0" xfId="0" applyFont="1" applyAlignment="1" applyProtection="1">
      <alignment horizontal="left"/>
    </xf>
    <xf numFmtId="0" fontId="12" fillId="0" borderId="0" xfId="0" applyFont="1" applyAlignment="1" applyProtection="1">
      <alignment horizontal="left" vertical="center"/>
    </xf>
    <xf numFmtId="0" fontId="0" fillId="0" borderId="0" xfId="0" applyFont="1" applyAlignment="1" applyProtection="1">
      <alignment horizontal="left" vertical="center"/>
    </xf>
    <xf numFmtId="0" fontId="0" fillId="0" borderId="14" xfId="0" applyBorder="1" applyAlignment="1" applyProtection="1">
      <alignment horizontal="left" vertical="center"/>
    </xf>
    <xf numFmtId="0" fontId="0" fillId="0" borderId="14" xfId="0" applyBorder="1" applyAlignment="1" applyProtection="1">
      <alignment horizontal="left"/>
    </xf>
    <xf numFmtId="0" fontId="13" fillId="0" borderId="0" xfId="0" applyFont="1" applyAlignment="1" applyProtection="1">
      <alignment horizontal="left" vertical="center"/>
    </xf>
    <xf numFmtId="0" fontId="0" fillId="2" borderId="10" xfId="0" applyFill="1" applyBorder="1" applyAlignment="1" applyProtection="1">
      <alignment horizontal="left" vertical="center"/>
      <protection locked="0"/>
    </xf>
    <xf numFmtId="0" fontId="0" fillId="2" borderId="11" xfId="0" applyFill="1" applyBorder="1" applyAlignment="1" applyProtection="1">
      <alignment horizontal="left"/>
      <protection locked="0"/>
    </xf>
    <xf numFmtId="0" fontId="0" fillId="2" borderId="12" xfId="0" applyFill="1" applyBorder="1" applyAlignment="1" applyProtection="1">
      <alignment horizontal="left" vertical="center"/>
      <protection locked="0"/>
    </xf>
    <xf numFmtId="0" fontId="0" fillId="2" borderId="8" xfId="0" applyFill="1" applyBorder="1" applyAlignment="1" applyProtection="1">
      <alignment horizontal="left"/>
      <protection locked="0"/>
    </xf>
    <xf numFmtId="0" fontId="16" fillId="0" borderId="0" xfId="0" applyFont="1" applyFill="1" applyBorder="1" applyAlignment="1" applyProtection="1">
      <alignment horizontal="center" vertical="center"/>
    </xf>
    <xf numFmtId="0" fontId="9" fillId="2" borderId="13" xfId="0" applyFont="1" applyFill="1" applyBorder="1" applyAlignment="1" applyProtection="1">
      <alignment horizontal="center" vertical="center"/>
      <protection locked="0"/>
    </xf>
    <xf numFmtId="0" fontId="0" fillId="2" borderId="20" xfId="0" applyFill="1" applyBorder="1" applyAlignment="1" applyProtection="1">
      <alignment horizontal="left"/>
      <protection locked="0"/>
    </xf>
    <xf numFmtId="0" fontId="0" fillId="2" borderId="21" xfId="0" applyFill="1" applyBorder="1" applyAlignment="1" applyProtection="1">
      <alignment horizontal="left"/>
      <protection locked="0"/>
    </xf>
    <xf numFmtId="0" fontId="0" fillId="2" borderId="22" xfId="0" applyFill="1" applyBorder="1" applyAlignment="1" applyProtection="1">
      <alignment horizontal="left" vertical="center"/>
      <protection locked="0"/>
    </xf>
    <xf numFmtId="0" fontId="0" fillId="2" borderId="23" xfId="0" applyFill="1" applyBorder="1" applyAlignment="1" applyProtection="1">
      <alignment horizontal="left"/>
      <protection locked="0"/>
    </xf>
    <xf numFmtId="0" fontId="0" fillId="2" borderId="24" xfId="0" applyFill="1" applyBorder="1" applyAlignment="1" applyProtection="1">
      <alignment horizontal="left"/>
      <protection locked="0"/>
    </xf>
    <xf numFmtId="0" fontId="8" fillId="0" borderId="0" xfId="0" applyFont="1" applyAlignment="1" applyProtection="1">
      <alignment horizontal="left" vertical="center"/>
    </xf>
    <xf numFmtId="166" fontId="11" fillId="2" borderId="25" xfId="0" applyNumberFormat="1" applyFont="1" applyFill="1" applyBorder="1" applyAlignment="1" applyProtection="1">
      <alignment horizontal="center" vertical="center"/>
      <protection locked="0"/>
    </xf>
    <xf numFmtId="166" fontId="11" fillId="2" borderId="26" xfId="0" applyNumberFormat="1" applyFont="1" applyFill="1" applyBorder="1" applyAlignment="1" applyProtection="1">
      <alignment horizontal="center" vertical="center"/>
      <protection locked="0"/>
    </xf>
    <xf numFmtId="166" fontId="11" fillId="2" borderId="27" xfId="0" applyNumberFormat="1" applyFont="1" applyFill="1" applyBorder="1" applyAlignment="1" applyProtection="1">
      <alignment horizontal="center" vertical="center"/>
      <protection locked="0"/>
    </xf>
    <xf numFmtId="0" fontId="0" fillId="0" borderId="0" xfId="0" applyAlignment="1" applyProtection="1">
      <alignment horizontal="center"/>
    </xf>
    <xf numFmtId="0" fontId="0" fillId="0" borderId="0" xfId="0" applyAlignment="1" applyProtection="1"/>
    <xf numFmtId="0" fontId="0" fillId="0" borderId="0" xfId="0" quotePrefix="1" applyAlignment="1" applyProtection="1">
      <alignment horizontal="left" vertical="center" indent="5"/>
    </xf>
    <xf numFmtId="0" fontId="26" fillId="0" borderId="0" xfId="0" applyFont="1" applyAlignment="1" applyProtection="1">
      <alignment horizontal="right"/>
    </xf>
    <xf numFmtId="0" fontId="14" fillId="0" borderId="0" xfId="0" applyFont="1" applyAlignment="1" applyProtection="1">
      <alignment horizontal="right"/>
    </xf>
    <xf numFmtId="0" fontId="14" fillId="0" borderId="0" xfId="0" applyFont="1" applyAlignment="1" applyProtection="1"/>
    <xf numFmtId="0" fontId="24" fillId="0" borderId="0" xfId="0" applyFont="1" applyFill="1" applyBorder="1" applyAlignment="1" applyProtection="1">
      <alignment vertical="center"/>
    </xf>
    <xf numFmtId="0" fontId="13" fillId="0" borderId="0" xfId="0" applyFont="1" applyProtection="1"/>
    <xf numFmtId="0" fontId="24" fillId="0" borderId="0" xfId="0" applyFont="1" applyFill="1" applyBorder="1" applyAlignment="1" applyProtection="1"/>
    <xf numFmtId="0" fontId="3" fillId="0" borderId="0" xfId="0" applyFont="1" applyAlignment="1" applyProtection="1"/>
    <xf numFmtId="3" fontId="0" fillId="0" borderId="0" xfId="0" applyNumberFormat="1" applyBorder="1" applyAlignment="1" applyProtection="1"/>
    <xf numFmtId="4" fontId="0" fillId="0" borderId="0" xfId="0" applyNumberFormat="1" applyProtection="1"/>
    <xf numFmtId="3" fontId="2" fillId="0" borderId="0" xfId="0" applyNumberFormat="1" applyFont="1" applyBorder="1" applyAlignment="1" applyProtection="1"/>
    <xf numFmtId="4" fontId="2" fillId="0" borderId="0" xfId="0" applyNumberFormat="1" applyFont="1" applyBorder="1" applyProtection="1"/>
    <xf numFmtId="0" fontId="0" fillId="0" borderId="0" xfId="0" applyBorder="1" applyAlignment="1" applyProtection="1">
      <alignment horizontal="center"/>
    </xf>
    <xf numFmtId="3" fontId="0" fillId="0" borderId="0" xfId="0" applyNumberFormat="1" applyProtection="1"/>
    <xf numFmtId="4" fontId="2" fillId="0" borderId="0" xfId="0" applyNumberFormat="1" applyFont="1" applyProtection="1"/>
    <xf numFmtId="164" fontId="0" fillId="0" borderId="0" xfId="0" applyNumberFormat="1" applyFont="1" applyFill="1" applyBorder="1" applyAlignment="1" applyProtection="1">
      <alignment horizontal="center"/>
    </xf>
    <xf numFmtId="0" fontId="0" fillId="0" borderId="0" xfId="0" applyBorder="1" applyAlignment="1" applyProtection="1">
      <alignment horizontal="right"/>
    </xf>
    <xf numFmtId="4" fontId="0" fillId="0" borderId="2" xfId="0" applyNumberFormat="1" applyBorder="1" applyProtection="1"/>
    <xf numFmtId="0" fontId="2" fillId="0" borderId="0" xfId="0" applyFont="1" applyBorder="1" applyAlignment="1" applyProtection="1"/>
    <xf numFmtId="3" fontId="2" fillId="0" borderId="0" xfId="0" applyNumberFormat="1" applyFont="1" applyBorder="1" applyAlignment="1" applyProtection="1">
      <alignment horizontal="center"/>
    </xf>
    <xf numFmtId="165" fontId="2" fillId="0" borderId="0" xfId="0" applyNumberFormat="1" applyFont="1" applyBorder="1" applyAlignment="1" applyProtection="1">
      <alignment horizontal="right"/>
    </xf>
    <xf numFmtId="0" fontId="0" fillId="0" borderId="0" xfId="0" applyFont="1" applyFill="1" applyBorder="1" applyAlignment="1" applyProtection="1">
      <alignment horizontal="right"/>
    </xf>
    <xf numFmtId="0" fontId="9" fillId="0" borderId="0" xfId="0" applyFont="1" applyAlignment="1" applyProtection="1">
      <alignment horizontal="left"/>
    </xf>
    <xf numFmtId="0" fontId="24" fillId="2" borderId="1" xfId="0" applyFont="1" applyFill="1" applyBorder="1" applyAlignment="1" applyProtection="1">
      <alignment horizontal="left" vertical="center"/>
      <protection locked="0"/>
    </xf>
    <xf numFmtId="0" fontId="15" fillId="0" borderId="0" xfId="0" applyFont="1" applyAlignment="1" applyProtection="1">
      <alignment horizontal="center" vertical="top"/>
    </xf>
    <xf numFmtId="0" fontId="7" fillId="0" borderId="7" xfId="0" applyFont="1" applyBorder="1" applyAlignment="1" applyProtection="1">
      <alignment horizontal="center" vertical="center"/>
    </xf>
    <xf numFmtId="0" fontId="25" fillId="2" borderId="0" xfId="1" applyFont="1" applyFill="1" applyBorder="1" applyAlignment="1" applyProtection="1">
      <alignment horizontal="center" vertical="center"/>
      <protection locked="0"/>
    </xf>
    <xf numFmtId="0" fontId="20" fillId="2" borderId="4" xfId="0" applyFont="1" applyFill="1" applyBorder="1" applyAlignment="1" applyProtection="1">
      <alignment horizontal="left" vertical="top" wrapText="1"/>
      <protection locked="0"/>
    </xf>
    <xf numFmtId="0" fontId="20" fillId="2" borderId="2" xfId="0" applyFont="1" applyFill="1" applyBorder="1" applyAlignment="1" applyProtection="1">
      <alignment horizontal="left" vertical="top" wrapText="1"/>
      <protection locked="0"/>
    </xf>
    <xf numFmtId="0" fontId="20" fillId="2" borderId="16" xfId="0" applyFont="1" applyFill="1" applyBorder="1" applyAlignment="1" applyProtection="1">
      <alignment horizontal="left" vertical="top" wrapText="1"/>
      <protection locked="0"/>
    </xf>
    <xf numFmtId="0" fontId="20" fillId="2" borderId="5" xfId="0" applyFont="1" applyFill="1" applyBorder="1" applyAlignment="1" applyProtection="1">
      <alignment horizontal="left" vertical="top" wrapText="1"/>
      <protection locked="0"/>
    </xf>
    <xf numFmtId="0" fontId="20" fillId="2" borderId="0" xfId="0" applyFont="1" applyFill="1" applyBorder="1" applyAlignment="1" applyProtection="1">
      <alignment horizontal="left" vertical="top" wrapText="1"/>
      <protection locked="0"/>
    </xf>
    <xf numFmtId="0" fontId="20" fillId="2" borderId="17" xfId="0" applyFont="1" applyFill="1" applyBorder="1" applyAlignment="1" applyProtection="1">
      <alignment horizontal="left" vertical="top" wrapText="1"/>
      <protection locked="0"/>
    </xf>
    <xf numFmtId="0" fontId="20" fillId="2" borderId="18" xfId="0" applyFont="1" applyFill="1" applyBorder="1" applyAlignment="1" applyProtection="1">
      <alignment horizontal="left" vertical="top" wrapText="1"/>
      <protection locked="0"/>
    </xf>
    <xf numFmtId="0" fontId="20" fillId="2" borderId="7" xfId="0" applyFont="1" applyFill="1" applyBorder="1" applyAlignment="1" applyProtection="1">
      <alignment horizontal="left" vertical="top" wrapText="1"/>
      <protection locked="0"/>
    </xf>
    <xf numFmtId="0" fontId="20" fillId="2" borderId="19" xfId="0" applyFont="1" applyFill="1" applyBorder="1" applyAlignment="1" applyProtection="1">
      <alignment horizontal="left" vertical="top" wrapText="1"/>
      <protection locked="0"/>
    </xf>
    <xf numFmtId="0" fontId="24" fillId="2" borderId="0" xfId="0" applyFont="1" applyFill="1" applyBorder="1" applyAlignment="1" applyProtection="1">
      <alignment horizontal="left" vertical="center"/>
      <protection locked="0"/>
    </xf>
    <xf numFmtId="0" fontId="24" fillId="2" borderId="0" xfId="0" applyNumberFormat="1" applyFont="1" applyFill="1" applyBorder="1" applyAlignment="1" applyProtection="1">
      <alignment horizontal="center" vertical="center"/>
      <protection locked="0"/>
    </xf>
    <xf numFmtId="0" fontId="20" fillId="2" borderId="0" xfId="0" applyFont="1" applyFill="1" applyBorder="1" applyAlignment="1" applyProtection="1">
      <alignment horizontal="center" vertical="center"/>
      <protection locked="0"/>
    </xf>
    <xf numFmtId="0" fontId="25" fillId="2" borderId="0" xfId="1" applyFill="1" applyBorder="1" applyAlignment="1" applyProtection="1">
      <alignment horizontal="center" vertical="center"/>
      <protection locked="0"/>
    </xf>
    <xf numFmtId="0" fontId="0" fillId="0" borderId="0" xfId="0" applyAlignment="1" applyProtection="1">
      <alignment horizontal="left" vertical="top" wrapText="1"/>
    </xf>
    <xf numFmtId="0" fontId="10" fillId="2" borderId="4" xfId="0" applyFont="1" applyFill="1" applyBorder="1" applyAlignment="1" applyProtection="1">
      <alignment horizontal="left" vertical="top" wrapText="1"/>
      <protection locked="0"/>
    </xf>
    <xf numFmtId="0" fontId="10" fillId="2" borderId="2" xfId="0" applyFont="1" applyFill="1" applyBorder="1" applyAlignment="1" applyProtection="1">
      <alignment horizontal="left" vertical="top" wrapText="1"/>
      <protection locked="0"/>
    </xf>
    <xf numFmtId="0" fontId="10" fillId="2" borderId="16" xfId="0" applyFont="1" applyFill="1" applyBorder="1" applyAlignment="1" applyProtection="1">
      <alignment horizontal="left" vertical="top" wrapText="1"/>
      <protection locked="0"/>
    </xf>
    <xf numFmtId="0" fontId="10" fillId="2" borderId="5" xfId="0" applyFont="1" applyFill="1" applyBorder="1" applyAlignment="1" applyProtection="1">
      <alignment horizontal="left" vertical="top" wrapText="1"/>
      <protection locked="0"/>
    </xf>
    <xf numFmtId="0" fontId="10" fillId="2" borderId="0" xfId="0" applyFont="1" applyFill="1" applyBorder="1" applyAlignment="1" applyProtection="1">
      <alignment horizontal="left" vertical="top" wrapText="1"/>
      <protection locked="0"/>
    </xf>
    <xf numFmtId="0" fontId="10" fillId="2" borderId="17" xfId="0" applyFont="1" applyFill="1" applyBorder="1" applyAlignment="1" applyProtection="1">
      <alignment horizontal="left" vertical="top" wrapText="1"/>
      <protection locked="0"/>
    </xf>
    <xf numFmtId="0" fontId="10" fillId="2" borderId="18" xfId="0" applyFont="1" applyFill="1" applyBorder="1" applyAlignment="1" applyProtection="1">
      <alignment horizontal="left" vertical="top" wrapText="1"/>
      <protection locked="0"/>
    </xf>
    <xf numFmtId="0" fontId="10" fillId="2" borderId="7" xfId="0" applyFont="1" applyFill="1" applyBorder="1" applyAlignment="1" applyProtection="1">
      <alignment horizontal="left" vertical="top" wrapText="1"/>
      <protection locked="0"/>
    </xf>
    <xf numFmtId="0" fontId="10" fillId="2" borderId="19" xfId="0" applyFont="1" applyFill="1" applyBorder="1" applyAlignment="1" applyProtection="1">
      <alignment horizontal="left" vertical="top" wrapText="1"/>
      <protection locked="0"/>
    </xf>
    <xf numFmtId="0" fontId="20" fillId="2" borderId="1" xfId="0" applyFont="1" applyFill="1" applyBorder="1" applyAlignment="1" applyProtection="1">
      <alignment horizontal="left" vertical="center"/>
      <protection locked="0"/>
    </xf>
    <xf numFmtId="0" fontId="10" fillId="2" borderId="4" xfId="0" applyFont="1" applyFill="1" applyBorder="1" applyAlignment="1" applyProtection="1">
      <alignment horizontal="left" vertical="top"/>
      <protection locked="0"/>
    </xf>
    <xf numFmtId="0" fontId="10" fillId="2" borderId="2" xfId="0" applyFont="1" applyFill="1" applyBorder="1" applyAlignment="1" applyProtection="1">
      <alignment horizontal="left" vertical="top"/>
      <protection locked="0"/>
    </xf>
    <xf numFmtId="0" fontId="10" fillId="2" borderId="16" xfId="0" applyFont="1" applyFill="1" applyBorder="1" applyAlignment="1" applyProtection="1">
      <alignment horizontal="left" vertical="top"/>
      <protection locked="0"/>
    </xf>
    <xf numFmtId="0" fontId="10" fillId="2" borderId="5" xfId="0" applyFont="1" applyFill="1" applyBorder="1" applyAlignment="1" applyProtection="1">
      <alignment horizontal="left" vertical="top"/>
      <protection locked="0"/>
    </xf>
    <xf numFmtId="0" fontId="10" fillId="2" borderId="0" xfId="0" applyFont="1" applyFill="1" applyBorder="1" applyAlignment="1" applyProtection="1">
      <alignment horizontal="left" vertical="top"/>
      <protection locked="0"/>
    </xf>
    <xf numFmtId="0" fontId="10" fillId="2" borderId="17" xfId="0" applyFont="1" applyFill="1" applyBorder="1" applyAlignment="1" applyProtection="1">
      <alignment horizontal="left" vertical="top"/>
      <protection locked="0"/>
    </xf>
    <xf numFmtId="0" fontId="10" fillId="2" borderId="18" xfId="0" applyFont="1" applyFill="1" applyBorder="1" applyAlignment="1" applyProtection="1">
      <alignment horizontal="left" vertical="top"/>
      <protection locked="0"/>
    </xf>
    <xf numFmtId="0" fontId="10" fillId="2" borderId="7" xfId="0" applyFont="1" applyFill="1" applyBorder="1" applyAlignment="1" applyProtection="1">
      <alignment horizontal="left" vertical="top"/>
      <protection locked="0"/>
    </xf>
    <xf numFmtId="0" fontId="10" fillId="2" borderId="19" xfId="0" applyFont="1" applyFill="1" applyBorder="1" applyAlignment="1" applyProtection="1">
      <alignment horizontal="left" vertical="top"/>
      <protection locked="0"/>
    </xf>
    <xf numFmtId="0" fontId="28" fillId="2" borderId="1" xfId="0" applyFont="1" applyFill="1" applyBorder="1" applyAlignment="1" applyProtection="1">
      <alignment horizontal="center"/>
      <protection locked="0"/>
    </xf>
    <xf numFmtId="0" fontId="0" fillId="0" borderId="0" xfId="0" applyAlignment="1" applyProtection="1">
      <alignment horizontal="left" vertical="center" wrapText="1"/>
    </xf>
    <xf numFmtId="0" fontId="2" fillId="0" borderId="0" xfId="0" applyFont="1" applyAlignment="1" applyProtection="1">
      <alignment horizontal="left" vertical="center" wrapText="1"/>
    </xf>
    <xf numFmtId="0" fontId="24" fillId="0" borderId="1" xfId="0" applyNumberFormat="1" applyFont="1" applyFill="1" applyBorder="1" applyAlignment="1" applyProtection="1">
      <alignment horizontal="center" vertical="center"/>
    </xf>
    <xf numFmtId="0" fontId="24" fillId="0" borderId="1" xfId="0" applyFont="1" applyFill="1" applyBorder="1" applyAlignment="1" applyProtection="1">
      <alignment horizontal="left" vertical="center"/>
    </xf>
    <xf numFmtId="0" fontId="20" fillId="0" borderId="1" xfId="0" applyFont="1" applyFill="1" applyBorder="1" applyAlignment="1" applyProtection="1">
      <alignment horizontal="center" vertical="center"/>
    </xf>
    <xf numFmtId="0" fontId="0" fillId="0" borderId="0" xfId="0" applyFont="1" applyFill="1" applyBorder="1" applyAlignment="1" applyProtection="1">
      <alignment horizontal="center"/>
    </xf>
    <xf numFmtId="0" fontId="25" fillId="2" borderId="1" xfId="1" applyFill="1" applyBorder="1" applyAlignment="1" applyProtection="1">
      <alignment horizontal="left" vertical="center"/>
      <protection locked="0"/>
    </xf>
    <xf numFmtId="0" fontId="10" fillId="0" borderId="0" xfId="0" applyFont="1" applyFill="1" applyBorder="1" applyAlignment="1" applyProtection="1">
      <alignment horizontal="center"/>
    </xf>
    <xf numFmtId="0" fontId="4" fillId="0" borderId="1" xfId="0" applyFont="1" applyFill="1" applyBorder="1" applyAlignment="1" applyProtection="1">
      <alignment horizontal="center"/>
    </xf>
    <xf numFmtId="3" fontId="0" fillId="0" borderId="0" xfId="0" applyNumberFormat="1" applyBorder="1" applyAlignment="1" applyProtection="1">
      <alignment horizontal="center"/>
    </xf>
    <xf numFmtId="3" fontId="29" fillId="0" borderId="1" xfId="0" applyNumberFormat="1" applyFont="1" applyFill="1" applyBorder="1" applyAlignment="1" applyProtection="1">
      <alignment horizontal="center"/>
    </xf>
    <xf numFmtId="3" fontId="0" fillId="2" borderId="1" xfId="0" applyNumberFormat="1" applyFill="1" applyBorder="1" applyAlignment="1" applyProtection="1">
      <alignment horizontal="center"/>
      <protection locked="0"/>
    </xf>
    <xf numFmtId="164" fontId="2" fillId="2" borderId="1" xfId="0" applyNumberFormat="1" applyFont="1" applyFill="1" applyBorder="1" applyAlignment="1" applyProtection="1">
      <alignment horizontal="right"/>
      <protection locked="0"/>
    </xf>
    <xf numFmtId="3" fontId="2" fillId="0" borderId="30" xfId="0" applyNumberFormat="1" applyFont="1" applyFill="1" applyBorder="1" applyAlignment="1" applyProtection="1">
      <alignment horizontal="center"/>
    </xf>
    <xf numFmtId="3" fontId="2" fillId="0" borderId="30" xfId="0" applyNumberFormat="1" applyFont="1" applyBorder="1" applyAlignment="1" applyProtection="1">
      <alignment horizontal="center"/>
    </xf>
    <xf numFmtId="0" fontId="3" fillId="0" borderId="0" xfId="0" applyFont="1" applyAlignment="1" applyProtection="1">
      <alignment horizontal="center"/>
    </xf>
    <xf numFmtId="164" fontId="2" fillId="0" borderId="1" xfId="0" applyNumberFormat="1" applyFont="1" applyBorder="1" applyAlignment="1" applyProtection="1">
      <alignment horizontal="right"/>
    </xf>
    <xf numFmtId="0" fontId="0" fillId="2" borderId="1" xfId="0" applyFont="1" applyFill="1" applyBorder="1" applyAlignment="1" applyProtection="1">
      <alignment horizontal="center"/>
      <protection locked="0"/>
    </xf>
    <xf numFmtId="0" fontId="0" fillId="0" borderId="1" xfId="0" applyFill="1" applyBorder="1" applyAlignment="1" applyProtection="1">
      <alignment horizontal="center"/>
    </xf>
    <xf numFmtId="8" fontId="0" fillId="0" borderId="0" xfId="0" applyNumberFormat="1" applyAlignment="1" applyProtection="1">
      <alignment horizontal="center"/>
    </xf>
    <xf numFmtId="9" fontId="24" fillId="2" borderId="1" xfId="0" applyNumberFormat="1" applyFont="1" applyFill="1" applyBorder="1" applyAlignment="1" applyProtection="1">
      <alignment horizontal="center"/>
      <protection locked="0"/>
    </xf>
    <xf numFmtId="0" fontId="24" fillId="2" borderId="1" xfId="0" applyFont="1" applyFill="1" applyBorder="1" applyAlignment="1" applyProtection="1">
      <alignment horizontal="center"/>
      <protection locked="0"/>
    </xf>
    <xf numFmtId="164" fontId="0" fillId="0" borderId="1" xfId="0" applyNumberFormat="1" applyFill="1" applyBorder="1" applyAlignment="1" applyProtection="1">
      <alignment horizontal="right"/>
    </xf>
    <xf numFmtId="164" fontId="0" fillId="0" borderId="1" xfId="0" applyNumberFormat="1" applyBorder="1" applyAlignment="1" applyProtection="1">
      <alignment horizontal="right"/>
    </xf>
    <xf numFmtId="3" fontId="0" fillId="2" borderId="0" xfId="0" applyNumberFormat="1" applyFill="1" applyBorder="1" applyAlignment="1" applyProtection="1">
      <alignment horizontal="center"/>
      <protection locked="0"/>
    </xf>
    <xf numFmtId="0" fontId="24" fillId="0" borderId="1" xfId="0" applyFont="1" applyFill="1" applyBorder="1" applyAlignment="1" applyProtection="1">
      <alignment horizontal="center"/>
    </xf>
    <xf numFmtId="0" fontId="24" fillId="0" borderId="1" xfId="0" applyNumberFormat="1" applyFont="1" applyFill="1" applyBorder="1" applyAlignment="1" applyProtection="1">
      <alignment horizontal="left"/>
    </xf>
    <xf numFmtId="3" fontId="0" fillId="0" borderId="1" xfId="0" applyNumberFormat="1" applyBorder="1" applyAlignment="1" applyProtection="1">
      <alignment horizontal="center"/>
    </xf>
    <xf numFmtId="3" fontId="2" fillId="0" borderId="0" xfId="0" applyNumberFormat="1" applyFont="1" applyBorder="1" applyAlignment="1" applyProtection="1">
      <alignment horizontal="center"/>
    </xf>
    <xf numFmtId="0" fontId="7" fillId="0" borderId="15" xfId="0" applyFont="1" applyBorder="1" applyAlignment="1" applyProtection="1">
      <alignment horizontal="center" vertical="center"/>
    </xf>
    <xf numFmtId="4" fontId="0" fillId="0" borderId="1" xfId="0" applyNumberFormat="1" applyBorder="1" applyAlignment="1" applyProtection="1">
      <alignment horizontal="right"/>
    </xf>
    <xf numFmtId="4" fontId="0" fillId="0" borderId="0" xfId="0" applyNumberFormat="1" applyBorder="1" applyAlignment="1" applyProtection="1">
      <alignment horizontal="right"/>
    </xf>
    <xf numFmtId="164" fontId="2" fillId="0" borderId="30" xfId="0" applyNumberFormat="1" applyFont="1" applyFill="1" applyBorder="1" applyAlignment="1" applyProtection="1">
      <alignment horizontal="right"/>
    </xf>
    <xf numFmtId="164" fontId="0" fillId="2" borderId="28" xfId="0" applyNumberFormat="1" applyFill="1" applyBorder="1" applyAlignment="1" applyProtection="1">
      <alignment horizontal="center"/>
      <protection locked="0"/>
    </xf>
    <xf numFmtId="164" fontId="0" fillId="2" borderId="29" xfId="0" applyNumberFormat="1" applyFill="1" applyBorder="1" applyAlignment="1" applyProtection="1">
      <alignment horizontal="center"/>
      <protection locked="0"/>
    </xf>
    <xf numFmtId="0" fontId="0" fillId="2" borderId="28" xfId="0" applyFill="1" applyBorder="1" applyAlignment="1" applyProtection="1">
      <alignment horizontal="center"/>
      <protection locked="0"/>
    </xf>
    <xf numFmtId="0" fontId="0" fillId="2" borderId="29" xfId="0" applyFill="1" applyBorder="1" applyAlignment="1" applyProtection="1">
      <alignment horizontal="center"/>
      <protection locked="0"/>
    </xf>
    <xf numFmtId="164" fontId="0" fillId="0" borderId="1" xfId="0" applyNumberFormat="1" applyBorder="1" applyAlignment="1" applyProtection="1">
      <alignment horizontal="center"/>
    </xf>
    <xf numFmtId="4" fontId="0" fillId="0" borderId="9" xfId="0" applyNumberFormat="1" applyBorder="1" applyAlignment="1" applyProtection="1">
      <alignment horizontal="center"/>
    </xf>
    <xf numFmtId="4" fontId="0" fillId="0" borderId="31" xfId="0" applyNumberFormat="1" applyBorder="1" applyAlignment="1" applyProtection="1">
      <alignment horizontal="center"/>
    </xf>
    <xf numFmtId="4" fontId="2" fillId="0" borderId="3" xfId="0" applyNumberFormat="1" applyFont="1" applyBorder="1" applyAlignment="1" applyProtection="1">
      <alignment horizontal="center"/>
    </xf>
    <xf numFmtId="164" fontId="29" fillId="0" borderId="1" xfId="0" applyNumberFormat="1" applyFont="1" applyFill="1" applyBorder="1" applyAlignment="1" applyProtection="1">
      <alignment horizontal="center"/>
    </xf>
    <xf numFmtId="8" fontId="0" fillId="2" borderId="28" xfId="0" applyNumberFormat="1" applyFill="1" applyBorder="1" applyAlignment="1" applyProtection="1">
      <alignment horizontal="center"/>
      <protection locked="0"/>
    </xf>
    <xf numFmtId="8" fontId="0" fillId="2" borderId="9" xfId="0" applyNumberFormat="1" applyFill="1" applyBorder="1" applyAlignment="1" applyProtection="1">
      <alignment horizontal="center"/>
      <protection locked="0"/>
    </xf>
    <xf numFmtId="8" fontId="0" fillId="2" borderId="29" xfId="0" applyNumberFormat="1" applyFill="1" applyBorder="1" applyAlignment="1" applyProtection="1">
      <alignment horizontal="center"/>
      <protection locked="0"/>
    </xf>
  </cellXfs>
  <cellStyles count="3">
    <cellStyle name="Followed Hyperlink" xfId="2" builtinId="9" hidden="1"/>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11</xdr:col>
      <xdr:colOff>47625</xdr:colOff>
      <xdr:row>3</xdr:row>
      <xdr:rowOff>221908</xdr:rowOff>
    </xdr:to>
    <xdr:pic>
      <xdr:nvPicPr>
        <xdr:cNvPr id="3" name="Picture 2"/>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11212" t="21180" r="14972" b="27430"/>
        <a:stretch/>
      </xdr:blipFill>
      <xdr:spPr>
        <a:xfrm>
          <a:off x="0" y="0"/>
          <a:ext cx="2771775" cy="96485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11</xdr:col>
      <xdr:colOff>47625</xdr:colOff>
      <xdr:row>3</xdr:row>
      <xdr:rowOff>221908</xdr:rowOff>
    </xdr:to>
    <xdr:pic>
      <xdr:nvPicPr>
        <xdr:cNvPr id="4" name="Picture 3"/>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11212" t="21180" r="14972" b="27430"/>
        <a:stretch/>
      </xdr:blipFill>
      <xdr:spPr>
        <a:xfrm>
          <a:off x="0" y="0"/>
          <a:ext cx="2771775" cy="96485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11</xdr:col>
      <xdr:colOff>47625</xdr:colOff>
      <xdr:row>3</xdr:row>
      <xdr:rowOff>221908</xdr:rowOff>
    </xdr:to>
    <xdr:pic>
      <xdr:nvPicPr>
        <xdr:cNvPr id="4" name="Picture 3"/>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11212" t="21180" r="14972" b="27430"/>
        <a:stretch/>
      </xdr:blipFill>
      <xdr:spPr>
        <a:xfrm>
          <a:off x="0" y="0"/>
          <a:ext cx="2771775" cy="96485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D633"/>
  <sheetViews>
    <sheetView tabSelected="1" workbookViewId="0">
      <pane ySplit="6" topLeftCell="A23" activePane="bottomLeft" state="frozen"/>
      <selection pane="bottomLeft" activeCell="A35" sqref="A35:AC38"/>
    </sheetView>
  </sheetViews>
  <sheetFormatPr defaultColWidth="8.85546875" defaultRowHeight="15" x14ac:dyDescent="0.25"/>
  <cols>
    <col min="1" max="86" width="3.7109375" style="1" customWidth="1"/>
    <col min="87" max="16384" width="8.85546875" style="1"/>
  </cols>
  <sheetData>
    <row r="1" spans="1:30" ht="20.100000000000001" customHeight="1" x14ac:dyDescent="0.3">
      <c r="AC1" s="18" t="s">
        <v>53</v>
      </c>
    </row>
    <row r="2" spans="1:30" ht="20.100000000000001" customHeight="1" x14ac:dyDescent="0.25"/>
    <row r="3" spans="1:30" ht="20.100000000000001" customHeight="1" x14ac:dyDescent="0.25"/>
    <row r="4" spans="1:30" ht="20.100000000000001" customHeight="1" x14ac:dyDescent="0.25">
      <c r="W4" s="2"/>
      <c r="X4" s="2"/>
      <c r="Y4" s="2"/>
      <c r="Z4" s="3" t="s">
        <v>52</v>
      </c>
      <c r="AA4" s="71"/>
      <c r="AB4" s="72"/>
      <c r="AC4" s="73"/>
    </row>
    <row r="5" spans="1:30" ht="20.100000000000001" customHeight="1" x14ac:dyDescent="0.25"/>
    <row r="6" spans="1:30" ht="20.100000000000001" customHeight="1" x14ac:dyDescent="0.3">
      <c r="A6" s="4" t="s">
        <v>0</v>
      </c>
      <c r="H6" s="99" t="s">
        <v>171</v>
      </c>
      <c r="I6" s="99"/>
      <c r="J6" s="99"/>
      <c r="K6" s="99"/>
      <c r="L6" s="99"/>
      <c r="M6" s="99"/>
      <c r="N6" s="99"/>
      <c r="O6" s="99"/>
      <c r="P6" s="99"/>
      <c r="Q6" s="99"/>
      <c r="R6" s="99"/>
      <c r="S6" s="99"/>
      <c r="T6" s="99"/>
      <c r="U6" s="99"/>
      <c r="V6" s="99"/>
      <c r="W6" s="99"/>
      <c r="X6" s="99"/>
      <c r="Y6" s="99"/>
      <c r="Z6" s="99"/>
      <c r="AA6" s="99"/>
      <c r="AB6" s="99"/>
      <c r="AC6" s="99"/>
    </row>
    <row r="7" spans="1:30" ht="9.9499999999999993" customHeight="1" x14ac:dyDescent="0.25"/>
    <row r="8" spans="1:30" ht="20.100000000000001" customHeight="1" x14ac:dyDescent="0.3">
      <c r="A8" s="4" t="s">
        <v>60</v>
      </c>
      <c r="H8" s="99" t="s">
        <v>172</v>
      </c>
      <c r="I8" s="99"/>
      <c r="J8" s="99"/>
      <c r="K8" s="99"/>
      <c r="L8" s="99"/>
      <c r="M8" s="99"/>
      <c r="N8" s="99"/>
      <c r="O8" s="99"/>
      <c r="P8" s="99"/>
      <c r="Q8" s="99"/>
      <c r="R8" s="99"/>
      <c r="S8" s="99"/>
      <c r="T8" s="99"/>
      <c r="U8" s="99"/>
      <c r="V8" s="99"/>
      <c r="W8" s="99"/>
      <c r="X8" s="99"/>
      <c r="Y8" s="99"/>
      <c r="Z8" s="99"/>
      <c r="AA8" s="99"/>
      <c r="AB8" s="99"/>
      <c r="AC8" s="99"/>
    </row>
    <row r="9" spans="1:30" ht="9.9499999999999993" customHeight="1" x14ac:dyDescent="0.25"/>
    <row r="10" spans="1:30" ht="20.100000000000001" customHeight="1" x14ac:dyDescent="0.25">
      <c r="A10" s="5" t="s">
        <v>1</v>
      </c>
      <c r="I10" s="99">
        <v>2482196138</v>
      </c>
      <c r="J10" s="99"/>
      <c r="K10" s="99"/>
      <c r="L10" s="99"/>
      <c r="M10" s="99"/>
      <c r="N10" s="99"/>
      <c r="O10" s="99"/>
      <c r="P10" s="99"/>
      <c r="S10" s="6" t="s">
        <v>138</v>
      </c>
      <c r="T10" s="102"/>
      <c r="U10" s="102"/>
      <c r="V10" s="102"/>
      <c r="W10" s="102"/>
      <c r="X10" s="102"/>
      <c r="Y10" s="102"/>
      <c r="Z10" s="102"/>
      <c r="AA10" s="102"/>
      <c r="AB10" s="102"/>
      <c r="AC10" s="102"/>
    </row>
    <row r="11" spans="1:30" ht="20.100000000000001" customHeight="1" x14ac:dyDescent="0.25"/>
    <row r="12" spans="1:30" ht="20.100000000000001" customHeight="1" x14ac:dyDescent="0.3">
      <c r="A12" s="4" t="s">
        <v>59</v>
      </c>
      <c r="H12" s="99" t="s">
        <v>173</v>
      </c>
      <c r="I12" s="99"/>
      <c r="J12" s="99"/>
      <c r="K12" s="99"/>
      <c r="L12" s="99"/>
      <c r="M12" s="99"/>
      <c r="N12" s="99"/>
      <c r="O12" s="99"/>
      <c r="P12" s="99"/>
      <c r="Q12" s="99"/>
      <c r="R12" s="99"/>
      <c r="S12" s="99"/>
      <c r="T12" s="99"/>
      <c r="U12" s="99"/>
      <c r="V12" s="99"/>
      <c r="W12" s="99"/>
      <c r="X12" s="99"/>
      <c r="Y12" s="99"/>
      <c r="Z12" s="99"/>
      <c r="AA12" s="99"/>
      <c r="AB12" s="99"/>
      <c r="AC12" s="99"/>
    </row>
    <row r="13" spans="1:30" x14ac:dyDescent="0.25">
      <c r="A13" s="100" t="s">
        <v>61</v>
      </c>
      <c r="B13" s="100"/>
      <c r="C13" s="100"/>
      <c r="D13" s="100"/>
      <c r="E13" s="100"/>
      <c r="F13" s="100"/>
      <c r="G13" s="100"/>
    </row>
    <row r="14" spans="1:30" ht="20.100000000000001" customHeight="1" x14ac:dyDescent="0.25">
      <c r="A14" s="5" t="s">
        <v>24</v>
      </c>
      <c r="I14" s="99"/>
      <c r="J14" s="99"/>
      <c r="K14" s="99"/>
      <c r="L14" s="99"/>
      <c r="M14" s="99"/>
      <c r="N14" s="99"/>
      <c r="O14" s="99"/>
      <c r="P14" s="99"/>
      <c r="S14" s="6" t="s">
        <v>138</v>
      </c>
      <c r="T14" s="102"/>
      <c r="U14" s="102"/>
      <c r="V14" s="102"/>
      <c r="W14" s="102"/>
      <c r="X14" s="102"/>
      <c r="Y14" s="102"/>
      <c r="Z14" s="102"/>
      <c r="AA14" s="102"/>
      <c r="AB14" s="102"/>
      <c r="AC14" s="102"/>
    </row>
    <row r="15" spans="1:30" ht="20.100000000000001" customHeight="1" thickBot="1" x14ac:dyDescent="0.3">
      <c r="A15" s="101"/>
      <c r="B15" s="101"/>
      <c r="C15" s="101"/>
      <c r="D15" s="101"/>
      <c r="E15" s="101"/>
      <c r="F15" s="101"/>
      <c r="G15" s="101"/>
      <c r="H15" s="101"/>
      <c r="I15" s="101"/>
      <c r="J15" s="101"/>
      <c r="K15" s="101"/>
      <c r="L15" s="101"/>
      <c r="M15" s="101"/>
      <c r="N15" s="101"/>
      <c r="O15" s="101"/>
      <c r="P15" s="101"/>
      <c r="Q15" s="101"/>
      <c r="R15" s="101"/>
      <c r="S15" s="101"/>
      <c r="T15" s="101"/>
      <c r="U15" s="101"/>
      <c r="V15" s="101"/>
      <c r="W15" s="101"/>
      <c r="X15" s="101"/>
      <c r="Y15" s="101"/>
      <c r="Z15" s="101"/>
      <c r="AA15" s="101"/>
      <c r="AB15" s="101"/>
      <c r="AC15" s="101"/>
      <c r="AD15" s="101"/>
    </row>
    <row r="16" spans="1:30" ht="20.100000000000001" customHeight="1" x14ac:dyDescent="0.25"/>
    <row r="17" spans="1:30" ht="20.100000000000001" customHeight="1" thickBot="1" x14ac:dyDescent="0.3">
      <c r="B17" s="1" t="s">
        <v>54</v>
      </c>
      <c r="K17" s="64"/>
      <c r="L17" s="7" t="s">
        <v>99</v>
      </c>
      <c r="M17" s="7"/>
      <c r="N17" s="64" t="s">
        <v>174</v>
      </c>
      <c r="O17" s="7" t="s">
        <v>100</v>
      </c>
      <c r="W17" s="6" t="s">
        <v>137</v>
      </c>
      <c r="X17" s="64"/>
      <c r="Y17" s="7" t="s">
        <v>99</v>
      </c>
      <c r="Z17" s="7"/>
      <c r="AA17" s="64"/>
      <c r="AB17" s="7" t="s">
        <v>100</v>
      </c>
    </row>
    <row r="18" spans="1:30" ht="20.100000000000001" customHeight="1" x14ac:dyDescent="0.25"/>
    <row r="19" spans="1:30" ht="20.100000000000001" customHeight="1" thickBot="1" x14ac:dyDescent="0.3">
      <c r="B19" s="1" t="s">
        <v>55</v>
      </c>
      <c r="X19" s="64" t="s">
        <v>174</v>
      </c>
      <c r="Y19" s="7" t="s">
        <v>99</v>
      </c>
      <c r="Z19" s="7"/>
      <c r="AA19" s="64"/>
      <c r="AB19" s="7" t="s">
        <v>100</v>
      </c>
    </row>
    <row r="20" spans="1:30" ht="20.100000000000001" customHeight="1" x14ac:dyDescent="0.25"/>
    <row r="21" spans="1:30" ht="20.100000000000001" customHeight="1" thickBot="1" x14ac:dyDescent="0.3">
      <c r="B21" s="1" t="s">
        <v>58</v>
      </c>
      <c r="X21" s="64" t="s">
        <v>174</v>
      </c>
      <c r="Y21" s="7" t="s">
        <v>99</v>
      </c>
      <c r="Z21" s="7"/>
      <c r="AA21" s="64"/>
      <c r="AB21" s="7" t="s">
        <v>100</v>
      </c>
    </row>
    <row r="22" spans="1:30" ht="20.100000000000001" customHeight="1" x14ac:dyDescent="0.25"/>
    <row r="23" spans="1:30" ht="20.100000000000001" customHeight="1" x14ac:dyDescent="0.25">
      <c r="A23" s="14"/>
      <c r="B23" s="70" t="s">
        <v>144</v>
      </c>
      <c r="C23" s="14"/>
      <c r="D23" s="14"/>
    </row>
    <row r="24" spans="1:30" ht="20.100000000000001" customHeight="1" thickBot="1" x14ac:dyDescent="0.3">
      <c r="A24" s="101"/>
      <c r="B24" s="101"/>
      <c r="C24" s="101"/>
      <c r="D24" s="101"/>
      <c r="E24" s="101"/>
      <c r="F24" s="101"/>
      <c r="G24" s="101"/>
      <c r="H24" s="101"/>
      <c r="I24" s="101"/>
      <c r="J24" s="101"/>
      <c r="K24" s="101"/>
      <c r="L24" s="101"/>
      <c r="M24" s="101"/>
      <c r="N24" s="101"/>
      <c r="O24" s="101"/>
      <c r="P24" s="101"/>
      <c r="Q24" s="101"/>
      <c r="R24" s="101"/>
      <c r="S24" s="101"/>
      <c r="T24" s="101"/>
      <c r="U24" s="101"/>
      <c r="V24" s="101"/>
      <c r="W24" s="101"/>
      <c r="X24" s="101"/>
      <c r="Y24" s="101"/>
      <c r="Z24" s="101"/>
      <c r="AA24" s="101"/>
      <c r="AB24" s="101"/>
      <c r="AC24" s="101"/>
      <c r="AD24" s="101"/>
    </row>
    <row r="25" spans="1:30" ht="20.100000000000001" customHeight="1" x14ac:dyDescent="0.25">
      <c r="A25" s="8" t="s">
        <v>27</v>
      </c>
    </row>
    <row r="26" spans="1:30" ht="20.100000000000001" customHeight="1" x14ac:dyDescent="0.25">
      <c r="E26" s="6" t="s">
        <v>28</v>
      </c>
      <c r="F26" s="99" t="s">
        <v>175</v>
      </c>
      <c r="G26" s="99"/>
      <c r="H26" s="99"/>
      <c r="I26" s="99"/>
      <c r="J26" s="99"/>
      <c r="K26" s="99"/>
      <c r="L26" s="99"/>
      <c r="M26" s="99"/>
      <c r="N26" s="99"/>
      <c r="O26" s="99"/>
      <c r="P26" s="99"/>
      <c r="Q26" s="99"/>
      <c r="R26" s="99"/>
      <c r="S26" s="99"/>
      <c r="T26" s="99"/>
      <c r="U26" s="99"/>
      <c r="V26" s="99"/>
      <c r="W26" s="99"/>
      <c r="X26" s="99"/>
      <c r="Y26" s="99"/>
      <c r="Z26" s="99"/>
      <c r="AA26" s="99"/>
      <c r="AB26" s="99"/>
      <c r="AC26" s="99"/>
    </row>
    <row r="27" spans="1:30" s="9" customFormat="1" ht="9.9499999999999993" customHeight="1" x14ac:dyDescent="0.25">
      <c r="F27" s="10"/>
      <c r="G27" s="10"/>
      <c r="H27" s="10"/>
      <c r="I27" s="10"/>
      <c r="J27" s="10"/>
      <c r="K27" s="10"/>
      <c r="L27" s="10"/>
      <c r="M27" s="10"/>
      <c r="N27" s="10"/>
      <c r="O27" s="10"/>
      <c r="P27" s="10"/>
      <c r="Q27" s="10"/>
      <c r="R27" s="10"/>
      <c r="S27" s="10"/>
      <c r="T27" s="10"/>
      <c r="U27" s="10"/>
      <c r="V27" s="10"/>
      <c r="W27" s="10"/>
      <c r="X27" s="10"/>
      <c r="Y27" s="10"/>
      <c r="Z27" s="10"/>
      <c r="AA27" s="10"/>
      <c r="AB27" s="10"/>
      <c r="AC27" s="10"/>
      <c r="AD27" s="10"/>
    </row>
    <row r="28" spans="1:30" ht="20.100000000000001" customHeight="1" x14ac:dyDescent="0.25">
      <c r="E28" s="6" t="s">
        <v>29</v>
      </c>
      <c r="F28" s="99" t="s">
        <v>176</v>
      </c>
      <c r="G28" s="99"/>
      <c r="H28" s="99"/>
      <c r="I28" s="99"/>
      <c r="J28" s="99"/>
      <c r="K28" s="99"/>
      <c r="L28" s="99"/>
      <c r="M28" s="99"/>
      <c r="N28" s="99"/>
      <c r="O28" s="99"/>
      <c r="P28" s="99"/>
      <c r="Q28" s="99"/>
      <c r="R28" s="99"/>
      <c r="S28" s="99"/>
      <c r="T28" s="99"/>
      <c r="U28" s="99"/>
      <c r="V28" s="99"/>
      <c r="W28" s="99"/>
      <c r="X28" s="99"/>
      <c r="Y28" s="99"/>
      <c r="Z28" s="99"/>
      <c r="AA28" s="99"/>
      <c r="AB28" s="99"/>
      <c r="AC28" s="99"/>
    </row>
    <row r="29" spans="1:30" s="9" customFormat="1" ht="9.9499999999999993" customHeight="1" x14ac:dyDescent="0.25">
      <c r="F29" s="10"/>
      <c r="G29" s="10"/>
      <c r="H29" s="10"/>
      <c r="I29" s="10"/>
      <c r="J29" s="10"/>
      <c r="K29" s="10"/>
      <c r="L29" s="10"/>
      <c r="M29" s="10"/>
      <c r="N29" s="10"/>
      <c r="O29" s="10"/>
      <c r="P29" s="10"/>
      <c r="Q29" s="10"/>
      <c r="R29" s="10"/>
      <c r="S29" s="10"/>
      <c r="T29" s="10"/>
      <c r="U29" s="10"/>
      <c r="V29" s="10"/>
      <c r="W29" s="10"/>
      <c r="X29" s="10"/>
      <c r="Y29" s="10"/>
      <c r="Z29" s="10"/>
      <c r="AA29" s="10"/>
      <c r="AB29" s="10"/>
      <c r="AC29" s="10"/>
      <c r="AD29" s="10"/>
    </row>
    <row r="30" spans="1:30" ht="20.100000000000001" customHeight="1" x14ac:dyDescent="0.25">
      <c r="E30" s="6" t="s">
        <v>30</v>
      </c>
      <c r="F30" s="99" t="s">
        <v>177</v>
      </c>
      <c r="G30" s="99"/>
      <c r="H30" s="99"/>
      <c r="I30" s="99"/>
      <c r="J30" s="99"/>
      <c r="K30" s="99"/>
      <c r="L30" s="99"/>
      <c r="M30" s="99"/>
      <c r="N30" s="99"/>
      <c r="O30" s="99"/>
      <c r="P30" s="99"/>
      <c r="Q30" s="99"/>
      <c r="R30" s="99"/>
      <c r="S30" s="99"/>
      <c r="T30" s="99"/>
      <c r="V30" s="6" t="s">
        <v>13</v>
      </c>
      <c r="W30" s="113" t="s">
        <v>178</v>
      </c>
      <c r="X30" s="113"/>
      <c r="Y30" s="113"/>
      <c r="Z30" s="6" t="s">
        <v>14</v>
      </c>
      <c r="AA30" s="114">
        <v>45238</v>
      </c>
      <c r="AB30" s="114"/>
      <c r="AC30" s="114"/>
    </row>
    <row r="31" spans="1:30" ht="9.9499999999999993" customHeight="1" x14ac:dyDescent="0.25">
      <c r="F31" s="11"/>
      <c r="G31" s="11"/>
      <c r="H31" s="11"/>
      <c r="I31" s="11"/>
      <c r="J31" s="11"/>
      <c r="K31" s="11"/>
      <c r="L31" s="11"/>
      <c r="M31" s="11"/>
      <c r="N31" s="11"/>
      <c r="O31" s="11"/>
      <c r="P31" s="11"/>
      <c r="Q31" s="11"/>
      <c r="R31" s="11"/>
      <c r="S31" s="11"/>
      <c r="T31" s="11"/>
      <c r="U31" s="11"/>
      <c r="V31" s="11"/>
      <c r="W31" s="11"/>
      <c r="X31" s="11"/>
      <c r="Y31" s="11"/>
      <c r="Z31" s="11"/>
      <c r="AA31" s="11"/>
      <c r="AB31" s="11"/>
      <c r="AC31" s="11"/>
    </row>
    <row r="32" spans="1:30" ht="20.100000000000001" customHeight="1" x14ac:dyDescent="0.25">
      <c r="E32" s="6" t="s">
        <v>64</v>
      </c>
      <c r="F32" s="99">
        <v>5132355025</v>
      </c>
      <c r="G32" s="99"/>
      <c r="H32" s="99"/>
      <c r="I32" s="99"/>
      <c r="J32" s="99"/>
      <c r="K32" s="99"/>
      <c r="L32" s="99"/>
      <c r="M32" s="99"/>
      <c r="S32" s="6" t="s">
        <v>138</v>
      </c>
      <c r="T32" s="115"/>
      <c r="U32" s="102"/>
      <c r="V32" s="102"/>
      <c r="W32" s="102"/>
      <c r="X32" s="102"/>
      <c r="Y32" s="102"/>
      <c r="Z32" s="102"/>
      <c r="AA32" s="102"/>
      <c r="AB32" s="102"/>
      <c r="AC32" s="102"/>
    </row>
    <row r="33" spans="1:30" ht="20.100000000000001" customHeight="1" x14ac:dyDescent="0.25"/>
    <row r="34" spans="1:30" ht="20.100000000000001" customHeight="1" x14ac:dyDescent="0.25">
      <c r="A34" s="12" t="s">
        <v>56</v>
      </c>
      <c r="F34" s="13"/>
      <c r="I34" s="13"/>
      <c r="J34" s="13"/>
      <c r="K34" s="13"/>
      <c r="L34" s="13"/>
      <c r="M34" s="13"/>
      <c r="N34" s="13"/>
      <c r="O34" s="13"/>
      <c r="P34" s="13"/>
      <c r="Q34" s="13"/>
      <c r="R34" s="13"/>
      <c r="S34" s="13"/>
      <c r="T34" s="13"/>
      <c r="U34" s="13"/>
      <c r="V34" s="13"/>
      <c r="W34" s="13"/>
      <c r="X34" s="13"/>
      <c r="Y34" s="13"/>
      <c r="Z34" s="13"/>
      <c r="AA34" s="13"/>
      <c r="AB34" s="13"/>
      <c r="AC34" s="13"/>
    </row>
    <row r="35" spans="1:30" ht="20.100000000000001" customHeight="1" x14ac:dyDescent="0.25">
      <c r="A35" s="103" t="s">
        <v>179</v>
      </c>
      <c r="B35" s="104"/>
      <c r="C35" s="104"/>
      <c r="D35" s="104"/>
      <c r="E35" s="104"/>
      <c r="F35" s="104"/>
      <c r="G35" s="104"/>
      <c r="H35" s="104"/>
      <c r="I35" s="104"/>
      <c r="J35" s="104"/>
      <c r="K35" s="104"/>
      <c r="L35" s="104"/>
      <c r="M35" s="104"/>
      <c r="N35" s="104"/>
      <c r="O35" s="104"/>
      <c r="P35" s="104"/>
      <c r="Q35" s="104"/>
      <c r="R35" s="104"/>
      <c r="S35" s="104"/>
      <c r="T35" s="104"/>
      <c r="U35" s="104"/>
      <c r="V35" s="104"/>
      <c r="W35" s="104"/>
      <c r="X35" s="104"/>
      <c r="Y35" s="104"/>
      <c r="Z35" s="104"/>
      <c r="AA35" s="104"/>
      <c r="AB35" s="104"/>
      <c r="AC35" s="105"/>
      <c r="AD35" s="14"/>
    </row>
    <row r="36" spans="1:30" ht="20.100000000000001" customHeight="1" x14ac:dyDescent="0.25">
      <c r="A36" s="106"/>
      <c r="B36" s="107"/>
      <c r="C36" s="107"/>
      <c r="D36" s="107"/>
      <c r="E36" s="107"/>
      <c r="F36" s="107"/>
      <c r="G36" s="107"/>
      <c r="H36" s="107"/>
      <c r="I36" s="107"/>
      <c r="J36" s="107"/>
      <c r="K36" s="107"/>
      <c r="L36" s="107"/>
      <c r="M36" s="107"/>
      <c r="N36" s="107"/>
      <c r="O36" s="107"/>
      <c r="P36" s="107"/>
      <c r="Q36" s="107"/>
      <c r="R36" s="107"/>
      <c r="S36" s="107"/>
      <c r="T36" s="107"/>
      <c r="U36" s="107"/>
      <c r="V36" s="107"/>
      <c r="W36" s="107"/>
      <c r="X36" s="107"/>
      <c r="Y36" s="107"/>
      <c r="Z36" s="107"/>
      <c r="AA36" s="107"/>
      <c r="AB36" s="107"/>
      <c r="AC36" s="108"/>
    </row>
    <row r="37" spans="1:30" ht="20.100000000000001" customHeight="1" x14ac:dyDescent="0.25">
      <c r="A37" s="106"/>
      <c r="B37" s="107"/>
      <c r="C37" s="107"/>
      <c r="D37" s="107"/>
      <c r="E37" s="107"/>
      <c r="F37" s="107"/>
      <c r="G37" s="107"/>
      <c r="H37" s="107"/>
      <c r="I37" s="107"/>
      <c r="J37" s="107"/>
      <c r="K37" s="107"/>
      <c r="L37" s="107"/>
      <c r="M37" s="107"/>
      <c r="N37" s="107"/>
      <c r="O37" s="107"/>
      <c r="P37" s="107"/>
      <c r="Q37" s="107"/>
      <c r="R37" s="107"/>
      <c r="S37" s="107"/>
      <c r="T37" s="107"/>
      <c r="U37" s="107"/>
      <c r="V37" s="107"/>
      <c r="W37" s="107"/>
      <c r="X37" s="107"/>
      <c r="Y37" s="107"/>
      <c r="Z37" s="107"/>
      <c r="AA37" s="107"/>
      <c r="AB37" s="107"/>
      <c r="AC37" s="108"/>
    </row>
    <row r="38" spans="1:30" ht="20.100000000000001" customHeight="1" thickBot="1" x14ac:dyDescent="0.3">
      <c r="A38" s="109"/>
      <c r="B38" s="110"/>
      <c r="C38" s="110"/>
      <c r="D38" s="110"/>
      <c r="E38" s="110"/>
      <c r="F38" s="110"/>
      <c r="G38" s="110"/>
      <c r="H38" s="110"/>
      <c r="I38" s="110"/>
      <c r="J38" s="110"/>
      <c r="K38" s="110"/>
      <c r="L38" s="110"/>
      <c r="M38" s="110"/>
      <c r="N38" s="110"/>
      <c r="O38" s="110"/>
      <c r="P38" s="110"/>
      <c r="Q38" s="110"/>
      <c r="R38" s="110"/>
      <c r="S38" s="110"/>
      <c r="T38" s="110"/>
      <c r="U38" s="110"/>
      <c r="V38" s="110"/>
      <c r="W38" s="110"/>
      <c r="X38" s="110"/>
      <c r="Y38" s="110"/>
      <c r="Z38" s="110"/>
      <c r="AA38" s="110"/>
      <c r="AB38" s="110"/>
      <c r="AC38" s="111"/>
    </row>
    <row r="39" spans="1:30" ht="20.100000000000001" customHeight="1" x14ac:dyDescent="0.25">
      <c r="B39" s="11"/>
    </row>
    <row r="40" spans="1:30" ht="20.100000000000001" customHeight="1" x14ac:dyDescent="0.25">
      <c r="F40" s="15" t="s">
        <v>31</v>
      </c>
      <c r="G40" s="71">
        <v>5</v>
      </c>
      <c r="H40" s="72">
        <v>1</v>
      </c>
      <c r="I40" s="73">
        <v>14</v>
      </c>
      <c r="J40" s="13"/>
      <c r="L40" s="13"/>
      <c r="M40" s="16" t="s">
        <v>57</v>
      </c>
      <c r="N40" s="112" t="s">
        <v>169</v>
      </c>
      <c r="O40" s="112"/>
      <c r="P40" s="112"/>
      <c r="Q40" s="112"/>
      <c r="R40" s="112"/>
      <c r="S40" s="112"/>
      <c r="T40" s="112"/>
      <c r="U40" s="112"/>
      <c r="V40" s="112"/>
      <c r="W40" s="112"/>
      <c r="X40" s="112"/>
      <c r="Y40" s="112"/>
      <c r="Z40" s="112"/>
      <c r="AA40" s="112"/>
      <c r="AB40" s="112"/>
      <c r="AC40" s="112"/>
    </row>
    <row r="41" spans="1:30" ht="20.100000000000001" customHeight="1" x14ac:dyDescent="0.25">
      <c r="A41" s="12"/>
      <c r="F41" s="13"/>
      <c r="I41" s="13"/>
      <c r="J41" s="13"/>
      <c r="K41" s="13"/>
      <c r="L41" s="13"/>
      <c r="M41" s="13"/>
      <c r="N41" s="13"/>
      <c r="O41" s="13"/>
      <c r="P41" s="13"/>
      <c r="Q41" s="13"/>
      <c r="R41" s="13"/>
      <c r="S41" s="13"/>
      <c r="T41" s="13"/>
      <c r="U41" s="13"/>
      <c r="V41" s="13"/>
      <c r="W41" s="13"/>
      <c r="X41" s="13"/>
      <c r="Y41" s="13"/>
      <c r="Z41" s="13"/>
      <c r="AA41" s="13"/>
      <c r="AB41" s="13"/>
      <c r="AC41" s="13"/>
    </row>
    <row r="42" spans="1:30" ht="20.100000000000001" customHeight="1" x14ac:dyDescent="0.25">
      <c r="A42" s="12" t="s">
        <v>32</v>
      </c>
      <c r="F42" s="13"/>
      <c r="I42" s="13"/>
      <c r="J42" s="13"/>
      <c r="K42" s="13"/>
      <c r="L42" s="13"/>
      <c r="M42" s="13"/>
      <c r="N42" s="13"/>
      <c r="O42" s="13"/>
      <c r="P42" s="13"/>
      <c r="Q42" s="13"/>
      <c r="R42" s="13"/>
      <c r="S42" s="13"/>
      <c r="T42" s="13"/>
      <c r="U42" s="13"/>
      <c r="V42" s="13"/>
      <c r="W42" s="13"/>
      <c r="X42" s="13"/>
      <c r="Y42" s="13"/>
      <c r="Z42" s="13"/>
      <c r="AA42" s="13"/>
      <c r="AB42" s="13"/>
      <c r="AC42" s="13"/>
    </row>
    <row r="43" spans="1:30" ht="20.100000000000001" customHeight="1" x14ac:dyDescent="0.25">
      <c r="A43" s="103" t="s">
        <v>170</v>
      </c>
      <c r="B43" s="104"/>
      <c r="C43" s="104"/>
      <c r="D43" s="104"/>
      <c r="E43" s="104"/>
      <c r="F43" s="104"/>
      <c r="G43" s="104"/>
      <c r="H43" s="104"/>
      <c r="I43" s="104"/>
      <c r="J43" s="104"/>
      <c r="K43" s="104"/>
      <c r="L43" s="104"/>
      <c r="M43" s="104"/>
      <c r="N43" s="104"/>
      <c r="O43" s="104"/>
      <c r="P43" s="104"/>
      <c r="Q43" s="104"/>
      <c r="R43" s="104"/>
      <c r="S43" s="104"/>
      <c r="T43" s="104"/>
      <c r="U43" s="104"/>
      <c r="V43" s="104"/>
      <c r="W43" s="104"/>
      <c r="X43" s="104"/>
      <c r="Y43" s="104"/>
      <c r="Z43" s="104"/>
      <c r="AA43" s="104"/>
      <c r="AB43" s="104"/>
      <c r="AC43" s="105"/>
    </row>
    <row r="44" spans="1:30" ht="20.100000000000001" customHeight="1" x14ac:dyDescent="0.25">
      <c r="A44" s="106"/>
      <c r="B44" s="107"/>
      <c r="C44" s="107"/>
      <c r="D44" s="107"/>
      <c r="E44" s="107"/>
      <c r="F44" s="107"/>
      <c r="G44" s="107"/>
      <c r="H44" s="107"/>
      <c r="I44" s="107"/>
      <c r="J44" s="107"/>
      <c r="K44" s="107"/>
      <c r="L44" s="107"/>
      <c r="M44" s="107"/>
      <c r="N44" s="107"/>
      <c r="O44" s="107"/>
      <c r="P44" s="107"/>
      <c r="Q44" s="107"/>
      <c r="R44" s="107"/>
      <c r="S44" s="107"/>
      <c r="T44" s="107"/>
      <c r="U44" s="107"/>
      <c r="V44" s="107"/>
      <c r="W44" s="107"/>
      <c r="X44" s="107"/>
      <c r="Y44" s="107"/>
      <c r="Z44" s="107"/>
      <c r="AA44" s="107"/>
      <c r="AB44" s="107"/>
      <c r="AC44" s="108"/>
    </row>
    <row r="45" spans="1:30" ht="20.100000000000001" customHeight="1" x14ac:dyDescent="0.25">
      <c r="A45" s="106"/>
      <c r="B45" s="107"/>
      <c r="C45" s="107"/>
      <c r="D45" s="107"/>
      <c r="E45" s="107"/>
      <c r="F45" s="107"/>
      <c r="G45" s="107"/>
      <c r="H45" s="107"/>
      <c r="I45" s="107"/>
      <c r="J45" s="107"/>
      <c r="K45" s="107"/>
      <c r="L45" s="107"/>
      <c r="M45" s="107"/>
      <c r="N45" s="107"/>
      <c r="O45" s="107"/>
      <c r="P45" s="107"/>
      <c r="Q45" s="107"/>
      <c r="R45" s="107"/>
      <c r="S45" s="107"/>
      <c r="T45" s="107"/>
      <c r="U45" s="107"/>
      <c r="V45" s="107"/>
      <c r="W45" s="107"/>
      <c r="X45" s="107"/>
      <c r="Y45" s="107"/>
      <c r="Z45" s="107"/>
      <c r="AA45" s="107"/>
      <c r="AB45" s="107"/>
      <c r="AC45" s="108"/>
    </row>
    <row r="46" spans="1:30" ht="20.100000000000001" customHeight="1" x14ac:dyDescent="0.25">
      <c r="A46" s="106"/>
      <c r="B46" s="107"/>
      <c r="C46" s="107"/>
      <c r="D46" s="107"/>
      <c r="E46" s="107"/>
      <c r="F46" s="107"/>
      <c r="G46" s="107"/>
      <c r="H46" s="107"/>
      <c r="I46" s="107"/>
      <c r="J46" s="107"/>
      <c r="K46" s="107"/>
      <c r="L46" s="107"/>
      <c r="M46" s="107"/>
      <c r="N46" s="107"/>
      <c r="O46" s="107"/>
      <c r="P46" s="107"/>
      <c r="Q46" s="107"/>
      <c r="R46" s="107"/>
      <c r="S46" s="107"/>
      <c r="T46" s="107"/>
      <c r="U46" s="107"/>
      <c r="V46" s="107"/>
      <c r="W46" s="107"/>
      <c r="X46" s="107"/>
      <c r="Y46" s="107"/>
      <c r="Z46" s="107"/>
      <c r="AA46" s="107"/>
      <c r="AB46" s="107"/>
      <c r="AC46" s="108"/>
    </row>
    <row r="47" spans="1:30" ht="20.100000000000001" customHeight="1" thickBot="1" x14ac:dyDescent="0.3">
      <c r="A47" s="109"/>
      <c r="B47" s="110"/>
      <c r="C47" s="110"/>
      <c r="D47" s="110"/>
      <c r="E47" s="110"/>
      <c r="F47" s="110"/>
      <c r="G47" s="110"/>
      <c r="H47" s="110"/>
      <c r="I47" s="110"/>
      <c r="J47" s="110"/>
      <c r="K47" s="110"/>
      <c r="L47" s="110"/>
      <c r="M47" s="110"/>
      <c r="N47" s="110"/>
      <c r="O47" s="110"/>
      <c r="P47" s="110"/>
      <c r="Q47" s="110"/>
      <c r="R47" s="110"/>
      <c r="S47" s="110"/>
      <c r="T47" s="110"/>
      <c r="U47" s="110"/>
      <c r="V47" s="110"/>
      <c r="W47" s="110"/>
      <c r="X47" s="110"/>
      <c r="Y47" s="110"/>
      <c r="Z47" s="110"/>
      <c r="AA47" s="110"/>
      <c r="AB47" s="110"/>
      <c r="AC47" s="111"/>
    </row>
    <row r="48" spans="1:30" ht="20.100000000000001" customHeight="1" x14ac:dyDescent="0.25"/>
    <row r="49" spans="10:15" ht="20.100000000000001" customHeight="1" x14ac:dyDescent="0.3">
      <c r="J49" s="98" t="s">
        <v>168</v>
      </c>
      <c r="K49" s="20"/>
      <c r="L49" s="20"/>
      <c r="M49" s="20"/>
      <c r="N49" s="20"/>
      <c r="O49" s="20"/>
    </row>
    <row r="50" spans="10:15" ht="20.100000000000001" customHeight="1" x14ac:dyDescent="0.25"/>
    <row r="51" spans="10:15" ht="20.100000000000001" customHeight="1" x14ac:dyDescent="0.25"/>
    <row r="52" spans="10:15" ht="20.100000000000001" customHeight="1" x14ac:dyDescent="0.25"/>
    <row r="53" spans="10:15" ht="20.100000000000001" customHeight="1" x14ac:dyDescent="0.25"/>
    <row r="54" spans="10:15" ht="20.100000000000001" customHeight="1" x14ac:dyDescent="0.25"/>
    <row r="55" spans="10:15" ht="20.100000000000001" customHeight="1" x14ac:dyDescent="0.25"/>
    <row r="56" spans="10:15" ht="20.100000000000001" customHeight="1" x14ac:dyDescent="0.25"/>
    <row r="57" spans="10:15" ht="20.100000000000001" customHeight="1" x14ac:dyDescent="0.25"/>
    <row r="58" spans="10:15" ht="20.100000000000001" customHeight="1" x14ac:dyDescent="0.25"/>
    <row r="59" spans="10:15" ht="20.100000000000001" customHeight="1" x14ac:dyDescent="0.25"/>
    <row r="60" spans="10:15" ht="20.100000000000001" customHeight="1" x14ac:dyDescent="0.25"/>
    <row r="61" spans="10:15" ht="20.100000000000001" customHeight="1" x14ac:dyDescent="0.25"/>
    <row r="62" spans="10:15" ht="20.100000000000001" customHeight="1" x14ac:dyDescent="0.25"/>
    <row r="63" spans="10:15" ht="20.100000000000001" customHeight="1" x14ac:dyDescent="0.25"/>
    <row r="64" spans="10:15" ht="20.100000000000001" customHeight="1" x14ac:dyDescent="0.25"/>
    <row r="65" ht="20.100000000000001" customHeight="1" x14ac:dyDescent="0.25"/>
    <row r="66" ht="20.100000000000001" customHeight="1" x14ac:dyDescent="0.25"/>
    <row r="67" ht="20.100000000000001" customHeight="1" x14ac:dyDescent="0.25"/>
    <row r="68" ht="20.100000000000001" customHeight="1" x14ac:dyDescent="0.25"/>
    <row r="69" ht="20.100000000000001" customHeight="1" x14ac:dyDescent="0.25"/>
    <row r="70" ht="20.100000000000001" customHeight="1" x14ac:dyDescent="0.25"/>
    <row r="71" ht="20.100000000000001" customHeight="1" x14ac:dyDescent="0.25"/>
    <row r="72" ht="20.100000000000001" customHeight="1" x14ac:dyDescent="0.25"/>
    <row r="73" ht="20.100000000000001" customHeight="1" x14ac:dyDescent="0.25"/>
    <row r="74" ht="20.100000000000001" customHeight="1" x14ac:dyDescent="0.25"/>
    <row r="75" ht="20.100000000000001" customHeight="1" x14ac:dyDescent="0.25"/>
    <row r="76" ht="20.100000000000001" customHeight="1" x14ac:dyDescent="0.25"/>
    <row r="77" ht="20.100000000000001" customHeight="1" x14ac:dyDescent="0.25"/>
    <row r="78" ht="20.100000000000001" customHeight="1" x14ac:dyDescent="0.25"/>
    <row r="79" ht="20.100000000000001" customHeight="1" x14ac:dyDescent="0.25"/>
    <row r="80" ht="20.100000000000001" customHeight="1" x14ac:dyDescent="0.25"/>
    <row r="81" ht="20.100000000000001" customHeight="1" x14ac:dyDescent="0.25"/>
    <row r="82" ht="20.100000000000001" customHeight="1" x14ac:dyDescent="0.25"/>
    <row r="83" ht="20.100000000000001" customHeight="1" x14ac:dyDescent="0.25"/>
    <row r="84" ht="20.100000000000001" customHeight="1" x14ac:dyDescent="0.25"/>
    <row r="85" ht="20.100000000000001" customHeight="1" x14ac:dyDescent="0.25"/>
    <row r="86" ht="20.100000000000001" customHeight="1" x14ac:dyDescent="0.25"/>
    <row r="87" ht="20.100000000000001" customHeight="1" x14ac:dyDescent="0.25"/>
    <row r="88" ht="20.100000000000001" customHeight="1" x14ac:dyDescent="0.25"/>
    <row r="89" ht="20.100000000000001" customHeight="1" x14ac:dyDescent="0.25"/>
    <row r="90" ht="20.100000000000001" customHeight="1" x14ac:dyDescent="0.25"/>
    <row r="91" ht="20.100000000000001" customHeight="1" x14ac:dyDescent="0.25"/>
    <row r="92" ht="20.100000000000001" customHeight="1" x14ac:dyDescent="0.25"/>
    <row r="93" ht="20.100000000000001" customHeight="1" x14ac:dyDescent="0.25"/>
    <row r="94" ht="20.100000000000001" customHeight="1" x14ac:dyDescent="0.25"/>
    <row r="95" ht="20.100000000000001" customHeight="1" x14ac:dyDescent="0.25"/>
    <row r="96" ht="20.100000000000001" customHeight="1" x14ac:dyDescent="0.25"/>
    <row r="97" ht="20.100000000000001" customHeight="1" x14ac:dyDescent="0.25"/>
    <row r="98" ht="20.100000000000001" customHeight="1" x14ac:dyDescent="0.25"/>
    <row r="99" ht="20.100000000000001" customHeight="1" x14ac:dyDescent="0.25"/>
    <row r="100" ht="20.100000000000001" customHeight="1" x14ac:dyDescent="0.25"/>
    <row r="101" ht="20.100000000000001" customHeight="1" x14ac:dyDescent="0.25"/>
    <row r="102" ht="20.100000000000001" customHeight="1" x14ac:dyDescent="0.25"/>
    <row r="103" ht="20.100000000000001" customHeight="1" x14ac:dyDescent="0.25"/>
    <row r="104" ht="20.100000000000001" customHeight="1" x14ac:dyDescent="0.25"/>
    <row r="105" ht="20.100000000000001" customHeight="1" x14ac:dyDescent="0.25"/>
    <row r="106" ht="20.100000000000001" customHeight="1" x14ac:dyDescent="0.25"/>
    <row r="107" ht="20.100000000000001" customHeight="1" x14ac:dyDescent="0.25"/>
    <row r="108" ht="20.100000000000001" customHeight="1" x14ac:dyDescent="0.25"/>
    <row r="109" ht="20.100000000000001" customHeight="1" x14ac:dyDescent="0.25"/>
    <row r="110" ht="20.100000000000001" customHeight="1" x14ac:dyDescent="0.25"/>
    <row r="111" ht="20.100000000000001" customHeight="1" x14ac:dyDescent="0.25"/>
    <row r="112" ht="20.100000000000001" customHeight="1" x14ac:dyDescent="0.25"/>
    <row r="113" ht="20.100000000000001" customHeight="1" x14ac:dyDescent="0.25"/>
    <row r="114" ht="20.100000000000001" customHeight="1" x14ac:dyDescent="0.25"/>
    <row r="115" ht="20.100000000000001" customHeight="1" x14ac:dyDescent="0.25"/>
    <row r="116" ht="20.100000000000001" customHeight="1" x14ac:dyDescent="0.25"/>
    <row r="117" ht="20.100000000000001" customHeight="1" x14ac:dyDescent="0.25"/>
    <row r="118" ht="20.100000000000001" customHeight="1" x14ac:dyDescent="0.25"/>
    <row r="119" ht="20.100000000000001" customHeight="1" x14ac:dyDescent="0.25"/>
    <row r="120" ht="20.100000000000001" customHeight="1" x14ac:dyDescent="0.25"/>
    <row r="121" ht="20.100000000000001" customHeight="1" x14ac:dyDescent="0.25"/>
    <row r="122" ht="20.100000000000001" customHeight="1" x14ac:dyDescent="0.25"/>
    <row r="123" ht="20.100000000000001" customHeight="1" x14ac:dyDescent="0.25"/>
    <row r="124" ht="20.100000000000001" customHeight="1" x14ac:dyDescent="0.25"/>
    <row r="125" ht="20.100000000000001" customHeight="1" x14ac:dyDescent="0.25"/>
    <row r="126" ht="20.100000000000001" customHeight="1" x14ac:dyDescent="0.25"/>
    <row r="127" ht="20.100000000000001" customHeight="1" x14ac:dyDescent="0.25"/>
    <row r="128" ht="20.100000000000001" customHeight="1" x14ac:dyDescent="0.25"/>
    <row r="129" ht="20.100000000000001" customHeight="1" x14ac:dyDescent="0.25"/>
    <row r="130" ht="20.100000000000001" customHeight="1" x14ac:dyDescent="0.25"/>
    <row r="131" ht="20.100000000000001" customHeight="1" x14ac:dyDescent="0.25"/>
    <row r="132" ht="20.100000000000001" customHeight="1" x14ac:dyDescent="0.25"/>
    <row r="133" ht="20.100000000000001" customHeight="1" x14ac:dyDescent="0.25"/>
    <row r="134" ht="20.100000000000001" customHeight="1" x14ac:dyDescent="0.25"/>
    <row r="135" ht="20.100000000000001" customHeight="1" x14ac:dyDescent="0.25"/>
    <row r="136" ht="20.100000000000001" customHeight="1" x14ac:dyDescent="0.25"/>
    <row r="137" ht="20.100000000000001" customHeight="1" x14ac:dyDescent="0.25"/>
    <row r="138" ht="20.100000000000001" customHeight="1" x14ac:dyDescent="0.25"/>
    <row r="139" ht="20.100000000000001" customHeight="1" x14ac:dyDescent="0.25"/>
    <row r="140" ht="20.100000000000001" customHeight="1" x14ac:dyDescent="0.25"/>
    <row r="141" ht="20.100000000000001" customHeight="1" x14ac:dyDescent="0.25"/>
    <row r="142" ht="20.100000000000001" customHeight="1" x14ac:dyDescent="0.25"/>
    <row r="143" ht="20.100000000000001" customHeight="1" x14ac:dyDescent="0.25"/>
    <row r="144" ht="20.100000000000001" customHeight="1" x14ac:dyDescent="0.25"/>
    <row r="145" ht="20.100000000000001" customHeight="1" x14ac:dyDescent="0.25"/>
    <row r="146" ht="20.100000000000001" customHeight="1" x14ac:dyDescent="0.25"/>
    <row r="147" ht="20.100000000000001" customHeight="1" x14ac:dyDescent="0.25"/>
    <row r="148" ht="20.100000000000001" customHeight="1" x14ac:dyDescent="0.25"/>
    <row r="149" ht="20.100000000000001" customHeight="1" x14ac:dyDescent="0.25"/>
    <row r="150" ht="20.100000000000001" customHeight="1" x14ac:dyDescent="0.25"/>
    <row r="151" ht="20.100000000000001" customHeight="1" x14ac:dyDescent="0.25"/>
    <row r="152" ht="20.100000000000001" customHeight="1" x14ac:dyDescent="0.25"/>
    <row r="153" ht="20.100000000000001" customHeight="1" x14ac:dyDescent="0.25"/>
    <row r="154" ht="20.100000000000001" customHeight="1" x14ac:dyDescent="0.25"/>
    <row r="155" ht="20.100000000000001" customHeight="1" x14ac:dyDescent="0.25"/>
    <row r="156" ht="20.100000000000001" customHeight="1" x14ac:dyDescent="0.25"/>
    <row r="157" ht="20.100000000000001" customHeight="1" x14ac:dyDescent="0.25"/>
    <row r="158" ht="20.100000000000001" customHeight="1" x14ac:dyDescent="0.25"/>
    <row r="159" ht="20.100000000000001" customHeight="1" x14ac:dyDescent="0.25"/>
    <row r="160" ht="20.100000000000001" customHeight="1" x14ac:dyDescent="0.25"/>
    <row r="161" ht="20.100000000000001" customHeight="1" x14ac:dyDescent="0.25"/>
    <row r="162" ht="20.100000000000001" customHeight="1" x14ac:dyDescent="0.25"/>
    <row r="163" ht="20.100000000000001" customHeight="1" x14ac:dyDescent="0.25"/>
    <row r="164" ht="20.100000000000001" customHeight="1" x14ac:dyDescent="0.25"/>
    <row r="165" ht="20.100000000000001" customHeight="1" x14ac:dyDescent="0.25"/>
    <row r="166" ht="20.100000000000001" customHeight="1" x14ac:dyDescent="0.25"/>
    <row r="167" ht="20.100000000000001" customHeight="1" x14ac:dyDescent="0.25"/>
    <row r="168" ht="20.100000000000001" customHeight="1" x14ac:dyDescent="0.25"/>
    <row r="169" ht="20.100000000000001" customHeight="1" x14ac:dyDescent="0.25"/>
    <row r="170" ht="20.100000000000001" customHeight="1" x14ac:dyDescent="0.25"/>
    <row r="171" ht="20.100000000000001" customHeight="1" x14ac:dyDescent="0.25"/>
    <row r="172" ht="20.100000000000001" customHeight="1" x14ac:dyDescent="0.25"/>
    <row r="173" ht="20.100000000000001" customHeight="1" x14ac:dyDescent="0.25"/>
    <row r="174" ht="20.100000000000001" customHeight="1" x14ac:dyDescent="0.25"/>
    <row r="175" ht="20.100000000000001" customHeight="1" x14ac:dyDescent="0.25"/>
    <row r="176" ht="20.100000000000001" customHeight="1" x14ac:dyDescent="0.25"/>
    <row r="177" ht="20.100000000000001" customHeight="1" x14ac:dyDescent="0.25"/>
    <row r="178" ht="20.100000000000001" customHeight="1" x14ac:dyDescent="0.25"/>
    <row r="179" ht="20.100000000000001" customHeight="1" x14ac:dyDescent="0.25"/>
    <row r="180" ht="20.100000000000001" customHeight="1" x14ac:dyDescent="0.25"/>
    <row r="181" ht="20.100000000000001" customHeight="1" x14ac:dyDescent="0.25"/>
    <row r="182" ht="20.100000000000001" customHeight="1" x14ac:dyDescent="0.25"/>
    <row r="183" ht="20.100000000000001" customHeight="1" x14ac:dyDescent="0.25"/>
    <row r="184" ht="20.100000000000001" customHeight="1" x14ac:dyDescent="0.25"/>
    <row r="185" ht="20.100000000000001" customHeight="1" x14ac:dyDescent="0.25"/>
    <row r="186" ht="20.100000000000001" customHeight="1" x14ac:dyDescent="0.25"/>
    <row r="187" ht="20.100000000000001" customHeight="1" x14ac:dyDescent="0.25"/>
    <row r="188" ht="20.100000000000001" customHeight="1" x14ac:dyDescent="0.25"/>
    <row r="189" ht="20.100000000000001" customHeight="1" x14ac:dyDescent="0.25"/>
    <row r="190" ht="20.100000000000001" customHeight="1" x14ac:dyDescent="0.25"/>
    <row r="191" ht="20.100000000000001" customHeight="1" x14ac:dyDescent="0.25"/>
    <row r="192" ht="20.100000000000001" customHeight="1" x14ac:dyDescent="0.25"/>
    <row r="193" ht="20.100000000000001" customHeight="1" x14ac:dyDescent="0.25"/>
    <row r="194" ht="20.100000000000001" customHeight="1" x14ac:dyDescent="0.25"/>
    <row r="195" ht="20.100000000000001" customHeight="1" x14ac:dyDescent="0.25"/>
    <row r="196" ht="20.100000000000001" customHeight="1" x14ac:dyDescent="0.25"/>
    <row r="197" ht="20.100000000000001" customHeight="1" x14ac:dyDescent="0.25"/>
    <row r="198" ht="20.100000000000001" customHeight="1" x14ac:dyDescent="0.25"/>
    <row r="199" ht="20.100000000000001" customHeight="1" x14ac:dyDescent="0.25"/>
    <row r="200" ht="20.100000000000001" customHeight="1" x14ac:dyDescent="0.25"/>
    <row r="201" ht="20.100000000000001" customHeight="1" x14ac:dyDescent="0.25"/>
    <row r="202" ht="20.100000000000001" customHeight="1" x14ac:dyDescent="0.25"/>
    <row r="203" ht="20.100000000000001" customHeight="1" x14ac:dyDescent="0.25"/>
    <row r="204" ht="20.100000000000001" customHeight="1" x14ac:dyDescent="0.25"/>
    <row r="205" ht="20.100000000000001" customHeight="1" x14ac:dyDescent="0.25"/>
    <row r="206" ht="20.100000000000001" customHeight="1" x14ac:dyDescent="0.25"/>
    <row r="207" ht="20.100000000000001" customHeight="1" x14ac:dyDescent="0.25"/>
    <row r="208" ht="20.100000000000001" customHeight="1" x14ac:dyDescent="0.25"/>
    <row r="209" ht="20.100000000000001" customHeight="1" x14ac:dyDescent="0.25"/>
    <row r="210" ht="20.100000000000001" customHeight="1" x14ac:dyDescent="0.25"/>
    <row r="211" ht="20.100000000000001" customHeight="1" x14ac:dyDescent="0.25"/>
    <row r="212" ht="20.100000000000001" customHeight="1" x14ac:dyDescent="0.25"/>
    <row r="213" ht="20.100000000000001" customHeight="1" x14ac:dyDescent="0.25"/>
    <row r="214" ht="20.100000000000001" customHeight="1" x14ac:dyDescent="0.25"/>
    <row r="215" ht="20.100000000000001" customHeight="1" x14ac:dyDescent="0.25"/>
    <row r="216" ht="20.100000000000001" customHeight="1" x14ac:dyDescent="0.25"/>
    <row r="217" ht="20.100000000000001" customHeight="1" x14ac:dyDescent="0.25"/>
    <row r="218" ht="20.100000000000001" customHeight="1" x14ac:dyDescent="0.25"/>
    <row r="219" ht="20.100000000000001" customHeight="1" x14ac:dyDescent="0.25"/>
    <row r="220" ht="20.100000000000001" customHeight="1" x14ac:dyDescent="0.25"/>
    <row r="221" ht="20.100000000000001" customHeight="1" x14ac:dyDescent="0.25"/>
    <row r="222" ht="20.100000000000001" customHeight="1" x14ac:dyDescent="0.25"/>
    <row r="223" ht="20.100000000000001" customHeight="1" x14ac:dyDescent="0.25"/>
    <row r="224" ht="20.100000000000001" customHeight="1" x14ac:dyDescent="0.25"/>
    <row r="225" ht="20.100000000000001" customHeight="1" x14ac:dyDescent="0.25"/>
    <row r="226" ht="20.100000000000001" customHeight="1" x14ac:dyDescent="0.25"/>
    <row r="227" ht="20.100000000000001" customHeight="1" x14ac:dyDescent="0.25"/>
    <row r="228" ht="20.100000000000001" customHeight="1" x14ac:dyDescent="0.25"/>
    <row r="229" ht="20.100000000000001" customHeight="1" x14ac:dyDescent="0.25"/>
    <row r="230" ht="20.100000000000001" customHeight="1" x14ac:dyDescent="0.25"/>
    <row r="231" ht="20.100000000000001" customHeight="1" x14ac:dyDescent="0.25"/>
    <row r="232" ht="20.100000000000001" customHeight="1" x14ac:dyDescent="0.25"/>
    <row r="233" ht="20.100000000000001" customHeight="1" x14ac:dyDescent="0.25"/>
    <row r="234" ht="20.100000000000001" customHeight="1" x14ac:dyDescent="0.25"/>
    <row r="235" ht="20.100000000000001" customHeight="1" x14ac:dyDescent="0.25"/>
    <row r="236" ht="20.100000000000001" customHeight="1" x14ac:dyDescent="0.25"/>
    <row r="237" ht="20.100000000000001" customHeight="1" x14ac:dyDescent="0.25"/>
    <row r="238" ht="20.100000000000001" customHeight="1" x14ac:dyDescent="0.25"/>
    <row r="239" ht="20.100000000000001" customHeight="1" x14ac:dyDescent="0.25"/>
    <row r="240" ht="20.100000000000001" customHeight="1" x14ac:dyDescent="0.25"/>
    <row r="241" ht="20.100000000000001" customHeight="1" x14ac:dyDescent="0.25"/>
    <row r="242" ht="20.100000000000001" customHeight="1" x14ac:dyDescent="0.25"/>
    <row r="243" ht="20.100000000000001" customHeight="1" x14ac:dyDescent="0.25"/>
    <row r="244" ht="20.100000000000001" customHeight="1" x14ac:dyDescent="0.25"/>
    <row r="245" ht="20.100000000000001" customHeight="1" x14ac:dyDescent="0.25"/>
    <row r="246" ht="20.100000000000001" customHeight="1" x14ac:dyDescent="0.25"/>
    <row r="247" ht="20.100000000000001" customHeight="1" x14ac:dyDescent="0.25"/>
    <row r="248" ht="20.100000000000001" customHeight="1" x14ac:dyDescent="0.25"/>
    <row r="249" ht="20.100000000000001" customHeight="1" x14ac:dyDescent="0.25"/>
    <row r="250" ht="20.100000000000001" customHeight="1" x14ac:dyDescent="0.25"/>
    <row r="251" ht="20.100000000000001" customHeight="1" x14ac:dyDescent="0.25"/>
    <row r="252" ht="20.100000000000001" customHeight="1" x14ac:dyDescent="0.25"/>
    <row r="253" ht="20.100000000000001" customHeight="1" x14ac:dyDescent="0.25"/>
    <row r="254" ht="20.100000000000001" customHeight="1" x14ac:dyDescent="0.25"/>
    <row r="255" ht="20.100000000000001" customHeight="1" x14ac:dyDescent="0.25"/>
    <row r="256" ht="20.100000000000001" customHeight="1" x14ac:dyDescent="0.25"/>
    <row r="257" ht="20.100000000000001" customHeight="1" x14ac:dyDescent="0.25"/>
    <row r="258" ht="20.100000000000001" customHeight="1" x14ac:dyDescent="0.25"/>
    <row r="259" ht="20.100000000000001" customHeight="1" x14ac:dyDescent="0.25"/>
    <row r="260" ht="20.100000000000001" customHeight="1" x14ac:dyDescent="0.25"/>
    <row r="261" ht="20.100000000000001" customHeight="1" x14ac:dyDescent="0.25"/>
    <row r="262" ht="20.100000000000001" customHeight="1" x14ac:dyDescent="0.25"/>
    <row r="263" ht="20.100000000000001" customHeight="1" x14ac:dyDescent="0.25"/>
    <row r="264" ht="20.100000000000001" customHeight="1" x14ac:dyDescent="0.25"/>
    <row r="265" ht="20.100000000000001" customHeight="1" x14ac:dyDescent="0.25"/>
    <row r="266" ht="20.100000000000001" customHeight="1" x14ac:dyDescent="0.25"/>
    <row r="267" ht="20.100000000000001" customHeight="1" x14ac:dyDescent="0.25"/>
    <row r="268" ht="20.100000000000001" customHeight="1" x14ac:dyDescent="0.25"/>
    <row r="269" ht="20.100000000000001" customHeight="1" x14ac:dyDescent="0.25"/>
    <row r="270" ht="20.100000000000001" customHeight="1" x14ac:dyDescent="0.25"/>
    <row r="271" ht="20.100000000000001" customHeight="1" x14ac:dyDescent="0.25"/>
    <row r="272" ht="20.100000000000001" customHeight="1" x14ac:dyDescent="0.25"/>
    <row r="273" ht="20.100000000000001" customHeight="1" x14ac:dyDescent="0.25"/>
    <row r="274" ht="20.100000000000001" customHeight="1" x14ac:dyDescent="0.25"/>
    <row r="275" ht="20.100000000000001" customHeight="1" x14ac:dyDescent="0.25"/>
    <row r="276" ht="20.100000000000001" customHeight="1" x14ac:dyDescent="0.25"/>
    <row r="277" ht="20.100000000000001" customHeight="1" x14ac:dyDescent="0.25"/>
    <row r="278" ht="20.100000000000001" customHeight="1" x14ac:dyDescent="0.25"/>
    <row r="279" ht="20.100000000000001" customHeight="1" x14ac:dyDescent="0.25"/>
    <row r="280" ht="20.100000000000001" customHeight="1" x14ac:dyDescent="0.25"/>
    <row r="281" ht="20.100000000000001" customHeight="1" x14ac:dyDescent="0.25"/>
    <row r="282" ht="20.100000000000001" customHeight="1" x14ac:dyDescent="0.25"/>
    <row r="283" ht="20.100000000000001" customHeight="1" x14ac:dyDescent="0.25"/>
    <row r="284" ht="20.100000000000001" customHeight="1" x14ac:dyDescent="0.25"/>
    <row r="285" ht="20.100000000000001" customHeight="1" x14ac:dyDescent="0.25"/>
    <row r="286" ht="20.100000000000001" customHeight="1" x14ac:dyDescent="0.25"/>
    <row r="287" ht="20.100000000000001" customHeight="1" x14ac:dyDescent="0.25"/>
    <row r="288" ht="20.100000000000001" customHeight="1" x14ac:dyDescent="0.25"/>
    <row r="289" ht="20.100000000000001" customHeight="1" x14ac:dyDescent="0.25"/>
    <row r="290" ht="20.100000000000001" customHeight="1" x14ac:dyDescent="0.25"/>
    <row r="291" ht="20.100000000000001" customHeight="1" x14ac:dyDescent="0.25"/>
    <row r="292" ht="20.100000000000001" customHeight="1" x14ac:dyDescent="0.25"/>
    <row r="293" ht="20.100000000000001" customHeight="1" x14ac:dyDescent="0.25"/>
    <row r="294" ht="20.100000000000001" customHeight="1" x14ac:dyDescent="0.25"/>
    <row r="295" ht="20.100000000000001" customHeight="1" x14ac:dyDescent="0.25"/>
    <row r="296" ht="20.100000000000001" customHeight="1" x14ac:dyDescent="0.25"/>
    <row r="297" ht="20.100000000000001" customHeight="1" x14ac:dyDescent="0.25"/>
    <row r="298" ht="20.100000000000001" customHeight="1" x14ac:dyDescent="0.25"/>
    <row r="299" ht="20.100000000000001" customHeight="1" x14ac:dyDescent="0.25"/>
    <row r="300" ht="20.100000000000001" customHeight="1" x14ac:dyDescent="0.25"/>
    <row r="301" ht="20.100000000000001" customHeight="1" x14ac:dyDescent="0.25"/>
    <row r="302" ht="20.100000000000001" customHeight="1" x14ac:dyDescent="0.25"/>
    <row r="303" ht="20.100000000000001" customHeight="1" x14ac:dyDescent="0.25"/>
    <row r="304" ht="20.100000000000001" customHeight="1" x14ac:dyDescent="0.25"/>
    <row r="305" ht="20.100000000000001" customHeight="1" x14ac:dyDescent="0.25"/>
    <row r="306" ht="20.100000000000001" customHeight="1" x14ac:dyDescent="0.25"/>
    <row r="307" ht="20.100000000000001" customHeight="1" x14ac:dyDescent="0.25"/>
    <row r="308" ht="20.100000000000001" customHeight="1" x14ac:dyDescent="0.25"/>
    <row r="309" ht="20.100000000000001" customHeight="1" x14ac:dyDescent="0.25"/>
    <row r="310" ht="20.100000000000001" customHeight="1" x14ac:dyDescent="0.25"/>
    <row r="311" ht="20.100000000000001" customHeight="1" x14ac:dyDescent="0.25"/>
    <row r="312" ht="20.100000000000001" customHeight="1" x14ac:dyDescent="0.25"/>
    <row r="313" ht="20.100000000000001" customHeight="1" x14ac:dyDescent="0.25"/>
    <row r="314" ht="20.100000000000001" customHeight="1" x14ac:dyDescent="0.25"/>
    <row r="315" ht="20.100000000000001" customHeight="1" x14ac:dyDescent="0.25"/>
    <row r="316" ht="20.100000000000001" customHeight="1" x14ac:dyDescent="0.25"/>
    <row r="317" ht="20.100000000000001" customHeight="1" x14ac:dyDescent="0.25"/>
    <row r="318" ht="20.100000000000001" customHeight="1" x14ac:dyDescent="0.25"/>
    <row r="319" ht="20.100000000000001" customHeight="1" x14ac:dyDescent="0.25"/>
    <row r="320" ht="20.100000000000001" customHeight="1" x14ac:dyDescent="0.25"/>
    <row r="321" ht="20.100000000000001" customHeight="1" x14ac:dyDescent="0.25"/>
    <row r="322" ht="20.100000000000001" customHeight="1" x14ac:dyDescent="0.25"/>
    <row r="323" ht="20.100000000000001" customHeight="1" x14ac:dyDescent="0.25"/>
    <row r="324" ht="20.100000000000001" customHeight="1" x14ac:dyDescent="0.25"/>
    <row r="325" ht="20.100000000000001" customHeight="1" x14ac:dyDescent="0.25"/>
    <row r="326" ht="20.100000000000001" customHeight="1" x14ac:dyDescent="0.25"/>
    <row r="327" ht="20.100000000000001" customHeight="1" x14ac:dyDescent="0.25"/>
    <row r="328" ht="20.100000000000001" customHeight="1" x14ac:dyDescent="0.25"/>
    <row r="329" ht="20.100000000000001" customHeight="1" x14ac:dyDescent="0.25"/>
    <row r="330" ht="20.100000000000001" customHeight="1" x14ac:dyDescent="0.25"/>
    <row r="331" ht="20.100000000000001" customHeight="1" x14ac:dyDescent="0.25"/>
    <row r="332" ht="20.100000000000001" customHeight="1" x14ac:dyDescent="0.25"/>
    <row r="333" ht="20.100000000000001" customHeight="1" x14ac:dyDescent="0.25"/>
    <row r="334" ht="20.100000000000001" customHeight="1" x14ac:dyDescent="0.25"/>
    <row r="335" ht="20.100000000000001" customHeight="1" x14ac:dyDescent="0.25"/>
    <row r="336" ht="20.100000000000001" customHeight="1" x14ac:dyDescent="0.25"/>
    <row r="337" ht="20.100000000000001" customHeight="1" x14ac:dyDescent="0.25"/>
    <row r="338" ht="20.100000000000001" customHeight="1" x14ac:dyDescent="0.25"/>
    <row r="339" ht="20.100000000000001" customHeight="1" x14ac:dyDescent="0.25"/>
    <row r="340" ht="20.100000000000001" customHeight="1" x14ac:dyDescent="0.25"/>
    <row r="341" ht="20.100000000000001" customHeight="1" x14ac:dyDescent="0.25"/>
    <row r="342" ht="20.100000000000001" customHeight="1" x14ac:dyDescent="0.25"/>
    <row r="343" ht="20.100000000000001" customHeight="1" x14ac:dyDescent="0.25"/>
    <row r="344" ht="20.100000000000001" customHeight="1" x14ac:dyDescent="0.25"/>
    <row r="345" ht="20.100000000000001" customHeight="1" x14ac:dyDescent="0.25"/>
    <row r="346" ht="20.100000000000001" customHeight="1" x14ac:dyDescent="0.25"/>
    <row r="347" ht="20.100000000000001" customHeight="1" x14ac:dyDescent="0.25"/>
    <row r="348" ht="20.100000000000001" customHeight="1" x14ac:dyDescent="0.25"/>
    <row r="349" ht="20.100000000000001" customHeight="1" x14ac:dyDescent="0.25"/>
    <row r="350" ht="20.100000000000001" customHeight="1" x14ac:dyDescent="0.25"/>
    <row r="351" ht="20.100000000000001" customHeight="1" x14ac:dyDescent="0.25"/>
    <row r="352" ht="20.100000000000001" customHeight="1" x14ac:dyDescent="0.25"/>
    <row r="353" ht="20.100000000000001" customHeight="1" x14ac:dyDescent="0.25"/>
    <row r="354" ht="20.100000000000001" customHeight="1" x14ac:dyDescent="0.25"/>
    <row r="355" ht="20.100000000000001" customHeight="1" x14ac:dyDescent="0.25"/>
    <row r="356" ht="20.100000000000001" customHeight="1" x14ac:dyDescent="0.25"/>
    <row r="357" ht="20.100000000000001" customHeight="1" x14ac:dyDescent="0.25"/>
    <row r="358" ht="20.100000000000001" customHeight="1" x14ac:dyDescent="0.25"/>
    <row r="359" ht="20.100000000000001" customHeight="1" x14ac:dyDescent="0.25"/>
    <row r="360" ht="20.100000000000001" customHeight="1" x14ac:dyDescent="0.25"/>
    <row r="361" ht="20.100000000000001" customHeight="1" x14ac:dyDescent="0.25"/>
    <row r="362" ht="20.100000000000001" customHeight="1" x14ac:dyDescent="0.25"/>
    <row r="363" ht="20.100000000000001" customHeight="1" x14ac:dyDescent="0.25"/>
    <row r="364" ht="20.100000000000001" customHeight="1" x14ac:dyDescent="0.25"/>
    <row r="365" ht="20.100000000000001" customHeight="1" x14ac:dyDescent="0.25"/>
    <row r="366" ht="20.100000000000001" customHeight="1" x14ac:dyDescent="0.25"/>
    <row r="367" ht="20.100000000000001" customHeight="1" x14ac:dyDescent="0.25"/>
    <row r="368" ht="20.100000000000001" customHeight="1" x14ac:dyDescent="0.25"/>
    <row r="369" ht="20.100000000000001" customHeight="1" x14ac:dyDescent="0.25"/>
    <row r="370" ht="20.100000000000001" customHeight="1" x14ac:dyDescent="0.25"/>
    <row r="371" ht="20.100000000000001" customHeight="1" x14ac:dyDescent="0.25"/>
    <row r="372" ht="20.100000000000001" customHeight="1" x14ac:dyDescent="0.25"/>
    <row r="373" ht="20.100000000000001" customHeight="1" x14ac:dyDescent="0.25"/>
    <row r="374" ht="20.100000000000001" customHeight="1" x14ac:dyDescent="0.25"/>
    <row r="375" ht="20.100000000000001" customHeight="1" x14ac:dyDescent="0.25"/>
    <row r="376" ht="20.100000000000001" customHeight="1" x14ac:dyDescent="0.25"/>
    <row r="377" ht="20.100000000000001" customHeight="1" x14ac:dyDescent="0.25"/>
    <row r="378" ht="20.100000000000001" customHeight="1" x14ac:dyDescent="0.25"/>
    <row r="379" ht="20.100000000000001" customHeight="1" x14ac:dyDescent="0.25"/>
    <row r="380" ht="20.100000000000001" customHeight="1" x14ac:dyDescent="0.25"/>
    <row r="381" ht="20.100000000000001" customHeight="1" x14ac:dyDescent="0.25"/>
    <row r="382" ht="20.100000000000001" customHeight="1" x14ac:dyDescent="0.25"/>
    <row r="383" ht="20.100000000000001" customHeight="1" x14ac:dyDescent="0.25"/>
    <row r="384" ht="20.100000000000001" customHeight="1" x14ac:dyDescent="0.25"/>
    <row r="385" ht="20.100000000000001" customHeight="1" x14ac:dyDescent="0.25"/>
    <row r="386" ht="20.100000000000001" customHeight="1" x14ac:dyDescent="0.25"/>
    <row r="387" ht="20.100000000000001" customHeight="1" x14ac:dyDescent="0.25"/>
    <row r="388" ht="20.100000000000001" customHeight="1" x14ac:dyDescent="0.25"/>
    <row r="389" ht="20.100000000000001" customHeight="1" x14ac:dyDescent="0.25"/>
    <row r="390" ht="20.100000000000001" customHeight="1" x14ac:dyDescent="0.25"/>
    <row r="391" ht="20.100000000000001" customHeight="1" x14ac:dyDescent="0.25"/>
    <row r="392" ht="20.100000000000001" customHeight="1" x14ac:dyDescent="0.25"/>
    <row r="393" ht="20.100000000000001" customHeight="1" x14ac:dyDescent="0.25"/>
    <row r="394" ht="20.100000000000001" customHeight="1" x14ac:dyDescent="0.25"/>
    <row r="395" ht="20.100000000000001" customHeight="1" x14ac:dyDescent="0.25"/>
    <row r="396" ht="20.100000000000001" customHeight="1" x14ac:dyDescent="0.25"/>
    <row r="397" ht="20.100000000000001" customHeight="1" x14ac:dyDescent="0.25"/>
    <row r="398" ht="20.100000000000001" customHeight="1" x14ac:dyDescent="0.25"/>
    <row r="399" ht="20.100000000000001" customHeight="1" x14ac:dyDescent="0.25"/>
    <row r="400" ht="20.100000000000001" customHeight="1" x14ac:dyDescent="0.25"/>
    <row r="401" ht="20.100000000000001" customHeight="1" x14ac:dyDescent="0.25"/>
    <row r="402" ht="20.100000000000001" customHeight="1" x14ac:dyDescent="0.25"/>
    <row r="403" ht="20.100000000000001" customHeight="1" x14ac:dyDescent="0.25"/>
    <row r="404" ht="20.100000000000001" customHeight="1" x14ac:dyDescent="0.25"/>
    <row r="405" ht="20.100000000000001" customHeight="1" x14ac:dyDescent="0.25"/>
    <row r="406" ht="20.100000000000001" customHeight="1" x14ac:dyDescent="0.25"/>
    <row r="407" ht="20.100000000000001" customHeight="1" x14ac:dyDescent="0.25"/>
    <row r="408" ht="20.100000000000001" customHeight="1" x14ac:dyDescent="0.25"/>
    <row r="409" ht="20.100000000000001" customHeight="1" x14ac:dyDescent="0.25"/>
    <row r="410" ht="20.100000000000001" customHeight="1" x14ac:dyDescent="0.25"/>
    <row r="411" ht="20.100000000000001" customHeight="1" x14ac:dyDescent="0.25"/>
    <row r="412" ht="20.100000000000001" customHeight="1" x14ac:dyDescent="0.25"/>
    <row r="413" ht="20.100000000000001" customHeight="1" x14ac:dyDescent="0.25"/>
    <row r="414" ht="20.100000000000001" customHeight="1" x14ac:dyDescent="0.25"/>
    <row r="415" ht="20.100000000000001" customHeight="1" x14ac:dyDescent="0.25"/>
    <row r="416" ht="20.100000000000001" customHeight="1" x14ac:dyDescent="0.25"/>
    <row r="417" ht="20.100000000000001" customHeight="1" x14ac:dyDescent="0.25"/>
    <row r="418" ht="20.100000000000001" customHeight="1" x14ac:dyDescent="0.25"/>
    <row r="419" ht="20.100000000000001" customHeight="1" x14ac:dyDescent="0.25"/>
    <row r="420" ht="20.100000000000001" customHeight="1" x14ac:dyDescent="0.25"/>
    <row r="421" ht="20.100000000000001" customHeight="1" x14ac:dyDescent="0.25"/>
    <row r="422" ht="20.100000000000001" customHeight="1" x14ac:dyDescent="0.25"/>
    <row r="423" ht="20.100000000000001" customHeight="1" x14ac:dyDescent="0.25"/>
    <row r="424" ht="20.100000000000001" customHeight="1" x14ac:dyDescent="0.25"/>
    <row r="425" ht="20.100000000000001" customHeight="1" x14ac:dyDescent="0.25"/>
    <row r="426" ht="20.100000000000001" customHeight="1" x14ac:dyDescent="0.25"/>
    <row r="427" ht="20.100000000000001" customHeight="1" x14ac:dyDescent="0.25"/>
    <row r="428" ht="20.100000000000001" customHeight="1" x14ac:dyDescent="0.25"/>
    <row r="429" ht="20.100000000000001" customHeight="1" x14ac:dyDescent="0.25"/>
    <row r="430" ht="20.100000000000001" customHeight="1" x14ac:dyDescent="0.25"/>
    <row r="431" ht="20.100000000000001" customHeight="1" x14ac:dyDescent="0.25"/>
    <row r="432" ht="20.100000000000001" customHeight="1" x14ac:dyDescent="0.25"/>
    <row r="433" ht="20.100000000000001" customHeight="1" x14ac:dyDescent="0.25"/>
    <row r="434" ht="20.100000000000001" customHeight="1" x14ac:dyDescent="0.25"/>
    <row r="435" ht="20.100000000000001" customHeight="1" x14ac:dyDescent="0.25"/>
    <row r="436" ht="20.100000000000001" customHeight="1" x14ac:dyDescent="0.25"/>
    <row r="437" ht="20.100000000000001" customHeight="1" x14ac:dyDescent="0.25"/>
    <row r="438" ht="20.100000000000001" customHeight="1" x14ac:dyDescent="0.25"/>
    <row r="439" ht="20.100000000000001" customHeight="1" x14ac:dyDescent="0.25"/>
    <row r="440" ht="20.100000000000001" customHeight="1" x14ac:dyDescent="0.25"/>
    <row r="441" ht="20.100000000000001" customHeight="1" x14ac:dyDescent="0.25"/>
    <row r="442" ht="20.100000000000001" customHeight="1" x14ac:dyDescent="0.25"/>
    <row r="443" ht="20.100000000000001" customHeight="1" x14ac:dyDescent="0.25"/>
    <row r="444" ht="20.100000000000001" customHeight="1" x14ac:dyDescent="0.25"/>
    <row r="445" ht="20.100000000000001" customHeight="1" x14ac:dyDescent="0.25"/>
    <row r="446" ht="20.100000000000001" customHeight="1" x14ac:dyDescent="0.25"/>
    <row r="447" ht="20.100000000000001" customHeight="1" x14ac:dyDescent="0.25"/>
    <row r="448" ht="20.100000000000001" customHeight="1" x14ac:dyDescent="0.25"/>
    <row r="449" ht="20.100000000000001" customHeight="1" x14ac:dyDescent="0.25"/>
    <row r="450" ht="20.100000000000001" customHeight="1" x14ac:dyDescent="0.25"/>
    <row r="451" ht="20.100000000000001" customHeight="1" x14ac:dyDescent="0.25"/>
    <row r="452" ht="20.100000000000001" customHeight="1" x14ac:dyDescent="0.25"/>
    <row r="453" ht="20.100000000000001" customHeight="1" x14ac:dyDescent="0.25"/>
    <row r="454" ht="20.100000000000001" customHeight="1" x14ac:dyDescent="0.25"/>
    <row r="455" ht="20.100000000000001" customHeight="1" x14ac:dyDescent="0.25"/>
    <row r="456" ht="20.100000000000001" customHeight="1" x14ac:dyDescent="0.25"/>
    <row r="457" ht="20.100000000000001" customHeight="1" x14ac:dyDescent="0.25"/>
    <row r="458" ht="20.100000000000001" customHeight="1" x14ac:dyDescent="0.25"/>
    <row r="459" ht="20.100000000000001" customHeight="1" x14ac:dyDescent="0.25"/>
    <row r="460" ht="20.100000000000001" customHeight="1" x14ac:dyDescent="0.25"/>
    <row r="461" ht="20.100000000000001" customHeight="1" x14ac:dyDescent="0.25"/>
    <row r="462" ht="20.100000000000001" customHeight="1" x14ac:dyDescent="0.25"/>
    <row r="463" ht="20.100000000000001" customHeight="1" x14ac:dyDescent="0.25"/>
    <row r="464" ht="20.100000000000001" customHeight="1" x14ac:dyDescent="0.25"/>
    <row r="465" ht="20.100000000000001" customHeight="1" x14ac:dyDescent="0.25"/>
    <row r="466" ht="20.100000000000001" customHeight="1" x14ac:dyDescent="0.25"/>
    <row r="467" ht="20.100000000000001" customHeight="1" x14ac:dyDescent="0.25"/>
    <row r="468" ht="20.100000000000001" customHeight="1" x14ac:dyDescent="0.25"/>
    <row r="469" ht="20.100000000000001" customHeight="1" x14ac:dyDescent="0.25"/>
    <row r="470" ht="20.100000000000001" customHeight="1" x14ac:dyDescent="0.25"/>
    <row r="471" ht="20.100000000000001" customHeight="1" x14ac:dyDescent="0.25"/>
    <row r="472" ht="20.100000000000001" customHeight="1" x14ac:dyDescent="0.25"/>
    <row r="473" ht="20.100000000000001" customHeight="1" x14ac:dyDescent="0.25"/>
    <row r="474" ht="20.100000000000001" customHeight="1" x14ac:dyDescent="0.25"/>
    <row r="475" ht="20.100000000000001" customHeight="1" x14ac:dyDescent="0.25"/>
    <row r="476" ht="20.100000000000001" customHeight="1" x14ac:dyDescent="0.25"/>
    <row r="477" ht="20.100000000000001" customHeight="1" x14ac:dyDescent="0.25"/>
    <row r="478" ht="20.100000000000001" customHeight="1" x14ac:dyDescent="0.25"/>
    <row r="479" ht="20.100000000000001" customHeight="1" x14ac:dyDescent="0.25"/>
    <row r="480" ht="20.100000000000001" customHeight="1" x14ac:dyDescent="0.25"/>
    <row r="481" ht="20.100000000000001" customHeight="1" x14ac:dyDescent="0.25"/>
    <row r="482" ht="20.100000000000001" customHeight="1" x14ac:dyDescent="0.25"/>
    <row r="483" ht="20.100000000000001" customHeight="1" x14ac:dyDescent="0.25"/>
    <row r="484" ht="20.100000000000001" customHeight="1" x14ac:dyDescent="0.25"/>
    <row r="485" ht="20.100000000000001" customHeight="1" x14ac:dyDescent="0.25"/>
    <row r="486" ht="20.100000000000001" customHeight="1" x14ac:dyDescent="0.25"/>
    <row r="487" ht="20.100000000000001" customHeight="1" x14ac:dyDescent="0.25"/>
    <row r="488" ht="20.100000000000001" customHeight="1" x14ac:dyDescent="0.25"/>
    <row r="489" ht="20.100000000000001" customHeight="1" x14ac:dyDescent="0.25"/>
    <row r="490" ht="20.100000000000001" customHeight="1" x14ac:dyDescent="0.25"/>
    <row r="491" ht="20.100000000000001" customHeight="1" x14ac:dyDescent="0.25"/>
    <row r="492" ht="20.100000000000001" customHeight="1" x14ac:dyDescent="0.25"/>
    <row r="493" ht="20.100000000000001" customHeight="1" x14ac:dyDescent="0.25"/>
    <row r="494" ht="20.100000000000001" customHeight="1" x14ac:dyDescent="0.25"/>
    <row r="495" ht="20.100000000000001" customHeight="1" x14ac:dyDescent="0.25"/>
    <row r="496" ht="20.100000000000001" customHeight="1" x14ac:dyDescent="0.25"/>
    <row r="497" ht="20.100000000000001" customHeight="1" x14ac:dyDescent="0.25"/>
    <row r="498" ht="20.100000000000001" customHeight="1" x14ac:dyDescent="0.25"/>
    <row r="499" ht="20.100000000000001" customHeight="1" x14ac:dyDescent="0.25"/>
    <row r="500" ht="20.100000000000001" customHeight="1" x14ac:dyDescent="0.25"/>
    <row r="501" ht="20.100000000000001" customHeight="1" x14ac:dyDescent="0.25"/>
    <row r="502" ht="20.100000000000001" customHeight="1" x14ac:dyDescent="0.25"/>
    <row r="503" ht="20.100000000000001" customHeight="1" x14ac:dyDescent="0.25"/>
    <row r="504" ht="20.100000000000001" customHeight="1" x14ac:dyDescent="0.25"/>
    <row r="505" ht="20.100000000000001" customHeight="1" x14ac:dyDescent="0.25"/>
    <row r="506" ht="20.100000000000001" customHeight="1" x14ac:dyDescent="0.25"/>
    <row r="507" ht="20.100000000000001" customHeight="1" x14ac:dyDescent="0.25"/>
    <row r="508" ht="20.100000000000001" customHeight="1" x14ac:dyDescent="0.25"/>
    <row r="509" ht="20.100000000000001" customHeight="1" x14ac:dyDescent="0.25"/>
    <row r="510" ht="20.100000000000001" customHeight="1" x14ac:dyDescent="0.25"/>
    <row r="511" ht="20.100000000000001" customHeight="1" x14ac:dyDescent="0.25"/>
    <row r="512" ht="20.100000000000001" customHeight="1" x14ac:dyDescent="0.25"/>
    <row r="513" ht="20.100000000000001" customHeight="1" x14ac:dyDescent="0.25"/>
    <row r="514" ht="20.100000000000001" customHeight="1" x14ac:dyDescent="0.25"/>
    <row r="515" ht="20.100000000000001" customHeight="1" x14ac:dyDescent="0.25"/>
    <row r="516" ht="20.100000000000001" customHeight="1" x14ac:dyDescent="0.25"/>
    <row r="517" ht="20.100000000000001" customHeight="1" x14ac:dyDescent="0.25"/>
    <row r="518" ht="20.100000000000001" customHeight="1" x14ac:dyDescent="0.25"/>
    <row r="519" ht="20.100000000000001" customHeight="1" x14ac:dyDescent="0.25"/>
    <row r="520" ht="20.100000000000001" customHeight="1" x14ac:dyDescent="0.25"/>
    <row r="521" ht="20.100000000000001" customHeight="1" x14ac:dyDescent="0.25"/>
    <row r="522" ht="20.100000000000001" customHeight="1" x14ac:dyDescent="0.25"/>
    <row r="523" ht="20.100000000000001" customHeight="1" x14ac:dyDescent="0.25"/>
    <row r="524" ht="20.100000000000001" customHeight="1" x14ac:dyDescent="0.25"/>
    <row r="525" ht="20.100000000000001" customHeight="1" x14ac:dyDescent="0.25"/>
    <row r="526" ht="20.100000000000001" customHeight="1" x14ac:dyDescent="0.25"/>
    <row r="527" ht="20.100000000000001" customHeight="1" x14ac:dyDescent="0.25"/>
    <row r="528" ht="20.100000000000001" customHeight="1" x14ac:dyDescent="0.25"/>
    <row r="529" ht="20.100000000000001" customHeight="1" x14ac:dyDescent="0.25"/>
    <row r="530" ht="20.100000000000001" customHeight="1" x14ac:dyDescent="0.25"/>
    <row r="531" ht="20.100000000000001" customHeight="1" x14ac:dyDescent="0.25"/>
    <row r="532" ht="20.100000000000001" customHeight="1" x14ac:dyDescent="0.25"/>
    <row r="533" ht="20.100000000000001" customHeight="1" x14ac:dyDescent="0.25"/>
    <row r="534" ht="20.100000000000001" customHeight="1" x14ac:dyDescent="0.25"/>
    <row r="535" ht="20.100000000000001" customHeight="1" x14ac:dyDescent="0.25"/>
    <row r="536" ht="20.100000000000001" customHeight="1" x14ac:dyDescent="0.25"/>
    <row r="537" ht="20.100000000000001" customHeight="1" x14ac:dyDescent="0.25"/>
    <row r="538" ht="20.100000000000001" customHeight="1" x14ac:dyDescent="0.25"/>
    <row r="539" ht="20.100000000000001" customHeight="1" x14ac:dyDescent="0.25"/>
    <row r="540" ht="20.100000000000001" customHeight="1" x14ac:dyDescent="0.25"/>
    <row r="541" ht="20.100000000000001" customHeight="1" x14ac:dyDescent="0.25"/>
    <row r="542" ht="20.100000000000001" customHeight="1" x14ac:dyDescent="0.25"/>
    <row r="543" ht="20.100000000000001" customHeight="1" x14ac:dyDescent="0.25"/>
    <row r="544" ht="20.100000000000001" customHeight="1" x14ac:dyDescent="0.25"/>
    <row r="545" ht="20.100000000000001" customHeight="1" x14ac:dyDescent="0.25"/>
    <row r="546" ht="20.100000000000001" customHeight="1" x14ac:dyDescent="0.25"/>
    <row r="547" ht="20.100000000000001" customHeight="1" x14ac:dyDescent="0.25"/>
    <row r="548" ht="20.100000000000001" customHeight="1" x14ac:dyDescent="0.25"/>
    <row r="549" ht="20.100000000000001" customHeight="1" x14ac:dyDescent="0.25"/>
    <row r="550" ht="20.100000000000001" customHeight="1" x14ac:dyDescent="0.25"/>
    <row r="551" ht="20.100000000000001" customHeight="1" x14ac:dyDescent="0.25"/>
    <row r="552" ht="20.100000000000001" customHeight="1" x14ac:dyDescent="0.25"/>
    <row r="553" ht="20.100000000000001" customHeight="1" x14ac:dyDescent="0.25"/>
    <row r="554" ht="20.100000000000001" customHeight="1" x14ac:dyDescent="0.25"/>
    <row r="555" ht="20.100000000000001" customHeight="1" x14ac:dyDescent="0.25"/>
    <row r="556" ht="20.100000000000001" customHeight="1" x14ac:dyDescent="0.25"/>
    <row r="557" ht="20.100000000000001" customHeight="1" x14ac:dyDescent="0.25"/>
    <row r="558" ht="20.100000000000001" customHeight="1" x14ac:dyDescent="0.25"/>
    <row r="559" ht="20.100000000000001" customHeight="1" x14ac:dyDescent="0.25"/>
    <row r="560" ht="20.100000000000001" customHeight="1" x14ac:dyDescent="0.25"/>
    <row r="561" ht="20.100000000000001" customHeight="1" x14ac:dyDescent="0.25"/>
    <row r="562" ht="20.100000000000001" customHeight="1" x14ac:dyDescent="0.25"/>
    <row r="563" ht="20.100000000000001" customHeight="1" x14ac:dyDescent="0.25"/>
    <row r="564" ht="20.100000000000001" customHeight="1" x14ac:dyDescent="0.25"/>
    <row r="565" ht="20.100000000000001" customHeight="1" x14ac:dyDescent="0.25"/>
    <row r="566" ht="20.100000000000001" customHeight="1" x14ac:dyDescent="0.25"/>
    <row r="567" ht="20.100000000000001" customHeight="1" x14ac:dyDescent="0.25"/>
    <row r="568" ht="20.100000000000001" customHeight="1" x14ac:dyDescent="0.25"/>
    <row r="569" ht="20.100000000000001" customHeight="1" x14ac:dyDescent="0.25"/>
    <row r="570" ht="20.100000000000001" customHeight="1" x14ac:dyDescent="0.25"/>
    <row r="571" ht="20.100000000000001" customHeight="1" x14ac:dyDescent="0.25"/>
    <row r="572" ht="20.100000000000001" customHeight="1" x14ac:dyDescent="0.25"/>
    <row r="573" ht="20.100000000000001" customHeight="1" x14ac:dyDescent="0.25"/>
    <row r="574" ht="20.100000000000001" customHeight="1" x14ac:dyDescent="0.25"/>
    <row r="575" ht="20.100000000000001" customHeight="1" x14ac:dyDescent="0.25"/>
    <row r="576" ht="20.100000000000001" customHeight="1" x14ac:dyDescent="0.25"/>
    <row r="577" ht="20.100000000000001" customHeight="1" x14ac:dyDescent="0.25"/>
    <row r="578" ht="20.100000000000001" customHeight="1" x14ac:dyDescent="0.25"/>
    <row r="579" ht="20.100000000000001" customHeight="1" x14ac:dyDescent="0.25"/>
    <row r="580" ht="20.100000000000001" customHeight="1" x14ac:dyDescent="0.25"/>
    <row r="581" ht="20.100000000000001" customHeight="1" x14ac:dyDescent="0.25"/>
    <row r="582" ht="20.100000000000001" customHeight="1" x14ac:dyDescent="0.25"/>
    <row r="583" ht="20.100000000000001" customHeight="1" x14ac:dyDescent="0.25"/>
    <row r="584" ht="20.100000000000001" customHeight="1" x14ac:dyDescent="0.25"/>
    <row r="585" ht="20.100000000000001" customHeight="1" x14ac:dyDescent="0.25"/>
    <row r="586" ht="20.100000000000001" customHeight="1" x14ac:dyDescent="0.25"/>
    <row r="587" ht="20.100000000000001" customHeight="1" x14ac:dyDescent="0.25"/>
    <row r="588" ht="20.100000000000001" customHeight="1" x14ac:dyDescent="0.25"/>
    <row r="589" ht="20.100000000000001" customHeight="1" x14ac:dyDescent="0.25"/>
    <row r="590" ht="20.100000000000001" customHeight="1" x14ac:dyDescent="0.25"/>
    <row r="591" ht="20.100000000000001" customHeight="1" x14ac:dyDescent="0.25"/>
    <row r="592" ht="20.100000000000001" customHeight="1" x14ac:dyDescent="0.25"/>
    <row r="593" ht="20.100000000000001" customHeight="1" x14ac:dyDescent="0.25"/>
    <row r="594" ht="20.100000000000001" customHeight="1" x14ac:dyDescent="0.25"/>
    <row r="595" ht="20.100000000000001" customHeight="1" x14ac:dyDescent="0.25"/>
    <row r="596" ht="20.100000000000001" customHeight="1" x14ac:dyDescent="0.25"/>
    <row r="597" ht="20.100000000000001" customHeight="1" x14ac:dyDescent="0.25"/>
    <row r="598" ht="20.100000000000001" customHeight="1" x14ac:dyDescent="0.25"/>
    <row r="599" ht="20.100000000000001" customHeight="1" x14ac:dyDescent="0.25"/>
    <row r="600" ht="20.100000000000001" customHeight="1" x14ac:dyDescent="0.25"/>
    <row r="601" ht="20.100000000000001" customHeight="1" x14ac:dyDescent="0.25"/>
    <row r="602" ht="20.100000000000001" customHeight="1" x14ac:dyDescent="0.25"/>
    <row r="603" ht="20.100000000000001" customHeight="1" x14ac:dyDescent="0.25"/>
    <row r="604" ht="20.100000000000001" customHeight="1" x14ac:dyDescent="0.25"/>
    <row r="605" ht="20.100000000000001" customHeight="1" x14ac:dyDescent="0.25"/>
    <row r="606" ht="20.100000000000001" customHeight="1" x14ac:dyDescent="0.25"/>
    <row r="607" ht="20.100000000000001" customHeight="1" x14ac:dyDescent="0.25"/>
    <row r="608" ht="20.100000000000001" customHeight="1" x14ac:dyDescent="0.25"/>
    <row r="609" ht="20.100000000000001" customHeight="1" x14ac:dyDescent="0.25"/>
    <row r="610" ht="20.100000000000001" customHeight="1" x14ac:dyDescent="0.25"/>
    <row r="611" ht="20.100000000000001" customHeight="1" x14ac:dyDescent="0.25"/>
    <row r="612" ht="20.100000000000001" customHeight="1" x14ac:dyDescent="0.25"/>
    <row r="613" ht="20.100000000000001" customHeight="1" x14ac:dyDescent="0.25"/>
    <row r="614" ht="20.100000000000001" customHeight="1" x14ac:dyDescent="0.25"/>
    <row r="615" ht="20.100000000000001" customHeight="1" x14ac:dyDescent="0.25"/>
    <row r="616" ht="20.100000000000001" customHeight="1" x14ac:dyDescent="0.25"/>
    <row r="617" ht="20.100000000000001" customHeight="1" x14ac:dyDescent="0.25"/>
    <row r="618" ht="20.100000000000001" customHeight="1" x14ac:dyDescent="0.25"/>
    <row r="619" ht="20.100000000000001" customHeight="1" x14ac:dyDescent="0.25"/>
    <row r="620" ht="20.100000000000001" customHeight="1" x14ac:dyDescent="0.25"/>
    <row r="621" ht="20.100000000000001" customHeight="1" x14ac:dyDescent="0.25"/>
    <row r="622" ht="20.100000000000001" customHeight="1" x14ac:dyDescent="0.25"/>
    <row r="623" ht="20.100000000000001" customHeight="1" x14ac:dyDescent="0.25"/>
    <row r="624" ht="20.100000000000001" customHeight="1" x14ac:dyDescent="0.25"/>
    <row r="625" ht="20.100000000000001" customHeight="1" x14ac:dyDescent="0.25"/>
    <row r="626" ht="20.100000000000001" customHeight="1" x14ac:dyDescent="0.25"/>
    <row r="627" ht="20.100000000000001" customHeight="1" x14ac:dyDescent="0.25"/>
    <row r="628" ht="20.100000000000001" customHeight="1" x14ac:dyDescent="0.25"/>
    <row r="629" ht="20.100000000000001" customHeight="1" x14ac:dyDescent="0.25"/>
    <row r="630" ht="20.100000000000001" customHeight="1" x14ac:dyDescent="0.25"/>
    <row r="631" ht="20.100000000000001" customHeight="1" x14ac:dyDescent="0.25"/>
    <row r="632" ht="20.100000000000001" customHeight="1" x14ac:dyDescent="0.25"/>
    <row r="633" ht="20.100000000000001" customHeight="1" x14ac:dyDescent="0.25"/>
  </sheetData>
  <mergeCells count="20">
    <mergeCell ref="A43:AC47"/>
    <mergeCell ref="A35:AC38"/>
    <mergeCell ref="H8:AC8"/>
    <mergeCell ref="F32:M32"/>
    <mergeCell ref="N40:AC40"/>
    <mergeCell ref="A24:AD24"/>
    <mergeCell ref="W30:Y30"/>
    <mergeCell ref="AA30:AC30"/>
    <mergeCell ref="T32:AC32"/>
    <mergeCell ref="T14:AC14"/>
    <mergeCell ref="F30:T30"/>
    <mergeCell ref="H6:AC6"/>
    <mergeCell ref="F28:AC28"/>
    <mergeCell ref="F26:AC26"/>
    <mergeCell ref="H12:AC12"/>
    <mergeCell ref="A13:G13"/>
    <mergeCell ref="A15:AD15"/>
    <mergeCell ref="I10:P10"/>
    <mergeCell ref="T10:AC10"/>
    <mergeCell ref="I14:P14"/>
  </mergeCells>
  <phoneticPr fontId="30" type="noConversion"/>
  <printOptions horizontalCentered="1" verticalCentered="1"/>
  <pageMargins left="0.25" right="0.25" top="0.75000000000000011" bottom="0.75000000000000011" header="0.30000000000000004" footer="0.30000000000000004"/>
  <pageSetup scale="80" orientation="portrait" r:id="rId1"/>
  <headerFooter>
    <oddFooter>&amp;R&amp;"Calibri,Normal"&amp;K0000009</oddFooter>
  </headerFooter>
  <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M867"/>
  <sheetViews>
    <sheetView workbookViewId="0">
      <pane ySplit="6" topLeftCell="A7" activePane="bottomLeft" state="frozen"/>
      <selection pane="bottomLeft" activeCell="A7" sqref="A7"/>
    </sheetView>
  </sheetViews>
  <sheetFormatPr defaultColWidth="8.85546875" defaultRowHeight="15" x14ac:dyDescent="0.25"/>
  <cols>
    <col min="1" max="4" width="3.7109375" style="1" customWidth="1"/>
    <col min="5" max="5" width="3.7109375" style="6" customWidth="1"/>
    <col min="6" max="116" width="3.7109375" style="1" customWidth="1"/>
    <col min="117" max="16384" width="8.85546875" style="1"/>
  </cols>
  <sheetData>
    <row r="1" spans="1:29" ht="20.100000000000001" customHeight="1" x14ac:dyDescent="0.3">
      <c r="E1" s="1"/>
      <c r="AC1" s="18" t="s">
        <v>69</v>
      </c>
    </row>
    <row r="2" spans="1:29" ht="20.100000000000001" customHeight="1" x14ac:dyDescent="0.3">
      <c r="E2" s="1"/>
      <c r="AC2" s="18" t="s">
        <v>70</v>
      </c>
    </row>
    <row r="3" spans="1:29" ht="20.100000000000001" customHeight="1" x14ac:dyDescent="0.3">
      <c r="E3" s="1"/>
      <c r="AC3" s="19"/>
    </row>
    <row r="4" spans="1:29" ht="20.100000000000001" customHeight="1" x14ac:dyDescent="0.25">
      <c r="E4" s="1"/>
      <c r="W4" s="2"/>
      <c r="X4" s="2"/>
      <c r="Y4" s="2"/>
    </row>
    <row r="5" spans="1:29" ht="20.100000000000001" customHeight="1" x14ac:dyDescent="0.25">
      <c r="E5" s="1"/>
    </row>
    <row r="6" spans="1:29" ht="20.100000000000001" customHeight="1" x14ac:dyDescent="0.3">
      <c r="A6" s="20" t="s">
        <v>0</v>
      </c>
      <c r="H6" s="140" t="str">
        <f>IF(+'Pre-Qualifying Questionnaire'!H6:AC6&gt;0,+'Pre-Qualifying Questionnaire'!H6:AC6," ")</f>
        <v>Ashdown Residence</v>
      </c>
      <c r="I6" s="140"/>
      <c r="J6" s="140"/>
      <c r="K6" s="140"/>
      <c r="L6" s="140"/>
      <c r="M6" s="140"/>
      <c r="N6" s="140"/>
      <c r="O6" s="140"/>
      <c r="P6" s="140"/>
      <c r="Q6" s="140"/>
      <c r="R6" s="140"/>
      <c r="S6" s="140"/>
      <c r="T6" s="140"/>
      <c r="U6" s="140"/>
      <c r="V6" s="140"/>
      <c r="W6" s="140"/>
      <c r="X6" s="140"/>
      <c r="Y6" s="140"/>
      <c r="Z6" s="140"/>
      <c r="AA6" s="140"/>
      <c r="AB6" s="140"/>
      <c r="AC6" s="140"/>
    </row>
    <row r="7" spans="1:29" ht="20.100000000000001" customHeight="1" x14ac:dyDescent="0.3">
      <c r="A7" s="4"/>
      <c r="H7" s="2"/>
      <c r="I7" s="2"/>
      <c r="J7" s="2"/>
      <c r="K7" s="2"/>
      <c r="L7" s="2"/>
      <c r="M7" s="2"/>
      <c r="N7" s="2"/>
      <c r="O7" s="2"/>
      <c r="P7" s="2"/>
      <c r="Q7" s="2"/>
      <c r="R7" s="2"/>
      <c r="S7" s="2"/>
      <c r="T7" s="2"/>
      <c r="U7" s="2"/>
      <c r="V7" s="2"/>
      <c r="W7" s="2"/>
      <c r="X7" s="2"/>
      <c r="Y7" s="2"/>
    </row>
    <row r="8" spans="1:29" ht="20.100000000000001" customHeight="1" x14ac:dyDescent="0.3">
      <c r="A8" s="21" t="s">
        <v>62</v>
      </c>
      <c r="H8" s="2"/>
      <c r="I8" s="2"/>
      <c r="J8" s="2"/>
      <c r="K8" s="2"/>
      <c r="L8" s="2"/>
      <c r="M8" s="2"/>
      <c r="N8" s="2"/>
      <c r="O8" s="2"/>
      <c r="P8" s="2"/>
      <c r="Q8" s="2"/>
      <c r="R8" s="2"/>
      <c r="S8" s="2"/>
      <c r="T8" s="2"/>
      <c r="U8" s="2"/>
      <c r="V8" s="2"/>
      <c r="W8" s="2"/>
      <c r="X8" s="2"/>
      <c r="Y8" s="2"/>
      <c r="Z8" s="3" t="s">
        <v>140</v>
      </c>
      <c r="AA8" s="71"/>
      <c r="AB8" s="72"/>
      <c r="AC8" s="73"/>
    </row>
    <row r="9" spans="1:29" ht="20.100000000000001" customHeight="1" x14ac:dyDescent="0.25">
      <c r="B9" s="10"/>
      <c r="E9" s="6" t="s">
        <v>28</v>
      </c>
      <c r="F9" s="140" t="str">
        <f>IF(+'Pre-Qualifying Questionnaire'!F26:AC26&gt;0,+'Pre-Qualifying Questionnaire'!F26:AC26," ")</f>
        <v>Philomena Ashdown</v>
      </c>
      <c r="G9" s="140"/>
      <c r="H9" s="140"/>
      <c r="I9" s="140"/>
      <c r="J9" s="140"/>
      <c r="K9" s="140"/>
      <c r="L9" s="140"/>
      <c r="M9" s="140"/>
      <c r="N9" s="140"/>
      <c r="O9" s="140"/>
      <c r="P9" s="140"/>
      <c r="Q9" s="140"/>
      <c r="R9" s="140"/>
      <c r="S9" s="140"/>
      <c r="T9" s="140"/>
      <c r="U9" s="140"/>
      <c r="V9" s="140"/>
      <c r="W9" s="140"/>
      <c r="X9" s="140"/>
      <c r="Y9" s="140"/>
      <c r="Z9" s="140"/>
      <c r="AA9" s="140"/>
      <c r="AB9" s="140"/>
      <c r="AC9" s="140"/>
    </row>
    <row r="10" spans="1:29" ht="9.9499999999999993" customHeight="1" x14ac:dyDescent="0.25"/>
    <row r="11" spans="1:29" ht="20.100000000000001" customHeight="1" x14ac:dyDescent="0.25">
      <c r="E11" s="6" t="s">
        <v>63</v>
      </c>
      <c r="F11" s="140" t="str">
        <f>IF(+'Pre-Qualifying Questionnaire'!F28:AC28&gt;0,+'Pre-Qualifying Questionnaire'!F28:AC28," ")</f>
        <v>1739 Churchwood Drive</v>
      </c>
      <c r="G11" s="140"/>
      <c r="H11" s="140"/>
      <c r="I11" s="140"/>
      <c r="J11" s="140"/>
      <c r="K11" s="140"/>
      <c r="L11" s="140"/>
      <c r="M11" s="140"/>
      <c r="N11" s="140"/>
      <c r="O11" s="140"/>
      <c r="P11" s="140"/>
      <c r="Q11" s="140"/>
      <c r="R11" s="140"/>
      <c r="S11" s="140"/>
      <c r="T11" s="140"/>
      <c r="U11" s="140"/>
      <c r="V11" s="140"/>
      <c r="W11" s="140"/>
      <c r="X11" s="140"/>
      <c r="Y11" s="140"/>
      <c r="Z11" s="140"/>
      <c r="AA11" s="140"/>
      <c r="AB11" s="140"/>
      <c r="AC11" s="140"/>
    </row>
    <row r="12" spans="1:29" ht="9.9499999999999993" customHeight="1" x14ac:dyDescent="0.25"/>
    <row r="13" spans="1:29" ht="20.100000000000001" customHeight="1" x14ac:dyDescent="0.25">
      <c r="E13" s="6" t="s">
        <v>30</v>
      </c>
      <c r="F13" s="140">
        <f>IF(+'Pre-Qualifying Questionnaire'!F30:T30&gt;0,+'Pre-Qualifying Questionnaire'!F3:T30," ")</f>
        <v>0</v>
      </c>
      <c r="G13" s="140"/>
      <c r="H13" s="140"/>
      <c r="I13" s="140"/>
      <c r="J13" s="140"/>
      <c r="K13" s="140"/>
      <c r="L13" s="140"/>
      <c r="M13" s="140"/>
      <c r="N13" s="140"/>
      <c r="O13" s="140"/>
      <c r="P13" s="140"/>
      <c r="Q13" s="140"/>
      <c r="R13" s="140"/>
      <c r="S13" s="140"/>
      <c r="T13" s="140"/>
      <c r="U13" s="142" t="s">
        <v>13</v>
      </c>
      <c r="V13" s="142"/>
      <c r="W13" s="139" t="str">
        <f>IF(+'Pre-Qualifying Questionnaire'!W30:Y30&gt;0,+'Pre-Qualifying Questionnaire'!W30:Y30," ")</f>
        <v>OH</v>
      </c>
      <c r="X13" s="139"/>
      <c r="Y13" s="139"/>
      <c r="Z13" s="22" t="s">
        <v>14</v>
      </c>
      <c r="AA13" s="139">
        <f>IF(+'Pre-Qualifying Questionnaire'!AA30:AC30&gt;0,+'Pre-Qualifying Questionnaire'!AA30:AC30," ")</f>
        <v>45238</v>
      </c>
      <c r="AB13" s="139"/>
      <c r="AC13" s="139"/>
    </row>
    <row r="14" spans="1:29" ht="9.9499999999999993" customHeight="1" x14ac:dyDescent="0.25"/>
    <row r="15" spans="1:29" ht="20.100000000000001" customHeight="1" x14ac:dyDescent="0.25">
      <c r="E15" s="6" t="s">
        <v>64</v>
      </c>
      <c r="F15" s="140">
        <f>IF(+'Pre-Qualifying Questionnaire'!F32:M32&gt;0,+'Pre-Qualifying Questionnaire'!F32:M32," ")</f>
        <v>5132355025</v>
      </c>
      <c r="G15" s="140"/>
      <c r="H15" s="140"/>
      <c r="I15" s="140"/>
      <c r="J15" s="140"/>
      <c r="K15" s="140"/>
      <c r="L15" s="140"/>
      <c r="M15" s="140"/>
      <c r="N15" s="140"/>
      <c r="O15" s="140"/>
      <c r="P15" s="140"/>
      <c r="Q15" s="23"/>
      <c r="S15" s="6" t="s">
        <v>67</v>
      </c>
      <c r="T15" s="141" t="str">
        <f>IF(+'Pre-Qualifying Questionnaire'!T32:AC32&gt;0,+'Pre-Qualifying Questionnaire'!T32:AC32," ")</f>
        <v xml:space="preserve"> </v>
      </c>
      <c r="U15" s="141"/>
      <c r="V15" s="141"/>
      <c r="W15" s="141"/>
      <c r="X15" s="141"/>
      <c r="Y15" s="141"/>
      <c r="Z15" s="141"/>
      <c r="AA15" s="141"/>
      <c r="AB15" s="141"/>
      <c r="AC15" s="141"/>
    </row>
    <row r="16" spans="1:29" ht="9.9499999999999993" customHeight="1" x14ac:dyDescent="0.25">
      <c r="F16" s="23"/>
      <c r="G16" s="23"/>
      <c r="H16" s="23"/>
      <c r="I16" s="23"/>
      <c r="J16" s="23"/>
      <c r="K16" s="23"/>
      <c r="L16" s="23"/>
      <c r="M16" s="23"/>
      <c r="N16" s="23"/>
      <c r="O16" s="23"/>
      <c r="P16" s="23"/>
      <c r="Q16" s="23"/>
      <c r="R16" s="9"/>
      <c r="S16" s="24"/>
      <c r="T16" s="2"/>
      <c r="U16" s="2"/>
      <c r="V16" s="2"/>
      <c r="W16" s="2"/>
      <c r="X16" s="2"/>
      <c r="Y16" s="2"/>
      <c r="Z16" s="2"/>
      <c r="AA16" s="2"/>
      <c r="AB16" s="2"/>
      <c r="AC16" s="2"/>
    </row>
    <row r="17" spans="1:29" ht="20.100000000000001" customHeight="1" x14ac:dyDescent="0.3">
      <c r="A17" s="21" t="s">
        <v>139</v>
      </c>
      <c r="H17" s="2"/>
      <c r="I17" s="2"/>
      <c r="J17" s="2"/>
      <c r="K17" s="2"/>
      <c r="L17" s="2"/>
      <c r="M17" s="2"/>
      <c r="N17" s="2"/>
      <c r="O17" s="2"/>
      <c r="P17" s="2"/>
      <c r="Q17" s="2"/>
      <c r="R17" s="2"/>
      <c r="S17" s="2"/>
      <c r="T17" s="2"/>
      <c r="U17" s="2"/>
      <c r="V17" s="2"/>
      <c r="W17" s="2"/>
      <c r="X17" s="2"/>
      <c r="Y17" s="2"/>
      <c r="Z17" s="2"/>
      <c r="AA17" s="2"/>
      <c r="AB17" s="2"/>
      <c r="AC17" s="2"/>
    </row>
    <row r="18" spans="1:29" ht="20.100000000000001" customHeight="1" x14ac:dyDescent="0.25">
      <c r="B18" s="10"/>
      <c r="E18" s="6" t="s">
        <v>65</v>
      </c>
      <c r="F18" s="99"/>
      <c r="G18" s="99"/>
      <c r="H18" s="99"/>
      <c r="I18" s="99"/>
      <c r="J18" s="99"/>
      <c r="K18" s="99"/>
      <c r="L18" s="99"/>
      <c r="M18" s="99"/>
      <c r="N18" s="99"/>
      <c r="O18" s="99"/>
      <c r="P18" s="99"/>
      <c r="Q18" s="99"/>
      <c r="R18" s="99"/>
      <c r="S18" s="99"/>
      <c r="T18" s="99"/>
      <c r="U18" s="99"/>
      <c r="V18" s="99"/>
      <c r="W18" s="99"/>
      <c r="X18" s="99"/>
      <c r="Y18" s="99"/>
      <c r="Z18" s="99"/>
      <c r="AA18" s="99"/>
      <c r="AB18" s="99"/>
      <c r="AC18" s="99"/>
    </row>
    <row r="19" spans="1:29" ht="9.9499999999999993" customHeight="1" x14ac:dyDescent="0.25"/>
    <row r="20" spans="1:29" ht="20.100000000000001" customHeight="1" x14ac:dyDescent="0.25">
      <c r="E20" s="6" t="s">
        <v>66</v>
      </c>
      <c r="F20" s="99"/>
      <c r="G20" s="99"/>
      <c r="H20" s="99"/>
      <c r="I20" s="99"/>
      <c r="J20" s="99"/>
      <c r="K20" s="99"/>
      <c r="L20" s="99"/>
      <c r="M20" s="99"/>
      <c r="N20" s="99"/>
      <c r="O20" s="99"/>
      <c r="P20" s="99"/>
      <c r="Q20" s="99"/>
      <c r="R20" s="99"/>
      <c r="S20" s="99"/>
      <c r="T20" s="99"/>
      <c r="U20" s="99"/>
      <c r="V20" s="99"/>
      <c r="W20" s="99"/>
      <c r="X20" s="99"/>
      <c r="Y20" s="99"/>
      <c r="Z20" s="99"/>
      <c r="AA20" s="99"/>
      <c r="AB20" s="99"/>
      <c r="AC20" s="99"/>
    </row>
    <row r="21" spans="1:29" ht="9.9499999999999993" customHeight="1" x14ac:dyDescent="0.25"/>
    <row r="22" spans="1:29" ht="20.100000000000001" customHeight="1" x14ac:dyDescent="0.25">
      <c r="E22" s="6" t="s">
        <v>30</v>
      </c>
      <c r="F22" s="99"/>
      <c r="G22" s="99"/>
      <c r="H22" s="99"/>
      <c r="I22" s="99"/>
      <c r="J22" s="99"/>
      <c r="K22" s="99"/>
      <c r="L22" s="99"/>
      <c r="M22" s="99"/>
      <c r="N22" s="99"/>
      <c r="O22" s="99"/>
      <c r="P22" s="99"/>
      <c r="Q22" s="99"/>
      <c r="R22" s="99"/>
      <c r="S22" s="99"/>
      <c r="T22" s="99"/>
      <c r="U22" s="142" t="s">
        <v>13</v>
      </c>
      <c r="V22" s="142"/>
      <c r="W22" s="99"/>
      <c r="X22" s="99"/>
      <c r="Y22" s="99"/>
      <c r="Z22" s="22" t="s">
        <v>14</v>
      </c>
      <c r="AA22" s="99"/>
      <c r="AB22" s="99"/>
      <c r="AC22" s="99"/>
    </row>
    <row r="23" spans="1:29" ht="9.9499999999999993" customHeight="1" x14ac:dyDescent="0.25"/>
    <row r="24" spans="1:29" ht="20.100000000000001" customHeight="1" x14ac:dyDescent="0.25">
      <c r="E24" s="6" t="s">
        <v>68</v>
      </c>
      <c r="F24" s="99"/>
      <c r="G24" s="99"/>
      <c r="H24" s="99"/>
      <c r="I24" s="99"/>
      <c r="J24" s="99"/>
      <c r="K24" s="99"/>
      <c r="L24" s="99"/>
      <c r="M24" s="99"/>
      <c r="N24" s="99"/>
      <c r="O24" s="99"/>
      <c r="P24" s="99"/>
      <c r="Q24" s="23"/>
      <c r="S24" s="6" t="s">
        <v>67</v>
      </c>
      <c r="T24" s="143"/>
      <c r="U24" s="99"/>
      <c r="V24" s="99"/>
      <c r="W24" s="99"/>
      <c r="X24" s="99"/>
      <c r="Y24" s="99"/>
      <c r="Z24" s="99"/>
      <c r="AA24" s="99"/>
      <c r="AB24" s="99"/>
      <c r="AC24" s="99"/>
    </row>
    <row r="25" spans="1:29" ht="20.100000000000001" customHeight="1" thickBot="1" x14ac:dyDescent="0.3">
      <c r="F25" s="23"/>
      <c r="G25" s="23"/>
      <c r="H25" s="23"/>
      <c r="I25" s="23"/>
      <c r="J25" s="23"/>
      <c r="K25" s="23"/>
      <c r="L25" s="23"/>
      <c r="M25" s="23"/>
      <c r="N25" s="23"/>
      <c r="O25" s="23"/>
      <c r="P25" s="23"/>
      <c r="Q25" s="23"/>
      <c r="R25" s="9"/>
      <c r="S25" s="24"/>
      <c r="T25" s="2"/>
      <c r="U25" s="2"/>
      <c r="V25" s="2"/>
      <c r="W25" s="2"/>
      <c r="X25" s="2"/>
      <c r="Y25" s="2"/>
      <c r="Z25" s="2"/>
      <c r="AA25" s="2"/>
      <c r="AB25" s="2"/>
      <c r="AC25" s="2"/>
    </row>
    <row r="26" spans="1:29" ht="20.100000000000001" customHeight="1" x14ac:dyDescent="0.25">
      <c r="A26" s="25"/>
      <c r="B26" s="25"/>
      <c r="C26" s="25"/>
      <c r="D26" s="25"/>
      <c r="E26" s="26"/>
      <c r="F26" s="25"/>
      <c r="G26" s="25"/>
      <c r="H26" s="25"/>
      <c r="I26" s="25"/>
      <c r="J26" s="25"/>
      <c r="K26" s="25"/>
      <c r="L26" s="25"/>
      <c r="M26" s="25"/>
      <c r="N26" s="25"/>
      <c r="O26" s="25"/>
      <c r="P26" s="25"/>
      <c r="Q26" s="25"/>
      <c r="R26" s="25"/>
      <c r="S26" s="25"/>
      <c r="T26" s="25"/>
      <c r="U26" s="25"/>
      <c r="V26" s="25"/>
      <c r="W26" s="25"/>
      <c r="X26" s="25"/>
      <c r="Y26" s="25"/>
      <c r="Z26" s="25"/>
      <c r="AA26" s="25"/>
      <c r="AB26" s="25"/>
      <c r="AC26" s="25"/>
    </row>
    <row r="27" spans="1:29" ht="20.100000000000001" customHeight="1" x14ac:dyDescent="0.3">
      <c r="A27" s="20" t="s">
        <v>60</v>
      </c>
      <c r="E27" s="1"/>
      <c r="H27" s="140" t="str">
        <f>IF(+'Pre-Qualifying Questionnaire'!H8:AC8&gt;0,+'Pre-Qualifying Questionnaire'!H8:AC8," ")</f>
        <v>Carole Rich/Andy Mauk</v>
      </c>
      <c r="I27" s="140"/>
      <c r="J27" s="140"/>
      <c r="K27" s="140"/>
      <c r="L27" s="140"/>
      <c r="M27" s="140"/>
      <c r="N27" s="140"/>
      <c r="O27" s="140"/>
      <c r="P27" s="140"/>
      <c r="Q27" s="140"/>
      <c r="R27" s="140"/>
      <c r="S27" s="140"/>
      <c r="T27" s="140"/>
      <c r="U27" s="140"/>
      <c r="V27" s="140"/>
      <c r="W27" s="140"/>
      <c r="X27" s="140"/>
      <c r="Y27" s="140"/>
      <c r="Z27" s="140"/>
      <c r="AA27" s="140"/>
    </row>
    <row r="28" spans="1:29" ht="9.9499999999999993" customHeight="1" x14ac:dyDescent="0.25">
      <c r="E28" s="1"/>
    </row>
    <row r="29" spans="1:29" ht="20.100000000000001" customHeight="1" x14ac:dyDescent="0.25">
      <c r="A29" s="5" t="s">
        <v>1</v>
      </c>
      <c r="E29" s="1"/>
      <c r="I29" s="140">
        <f>IF(+'Pre-Qualifying Questionnaire'!I10:P10&gt;0,+'Pre-Qualifying Questionnaire'!I10:P10," ")</f>
        <v>2482196138</v>
      </c>
      <c r="J29" s="140"/>
      <c r="K29" s="140"/>
      <c r="L29" s="140"/>
      <c r="M29" s="140"/>
      <c r="N29" s="140"/>
      <c r="O29" s="140"/>
      <c r="P29" s="140"/>
      <c r="Q29" s="140"/>
      <c r="R29" s="140"/>
      <c r="S29" s="140"/>
      <c r="T29" s="140"/>
      <c r="U29" s="2"/>
      <c r="V29" s="2"/>
      <c r="W29" s="2"/>
      <c r="X29" s="3"/>
      <c r="Z29" s="6" t="s">
        <v>33</v>
      </c>
      <c r="AA29" s="71"/>
      <c r="AB29" s="72"/>
      <c r="AC29" s="73"/>
    </row>
    <row r="30" spans="1:29" ht="9.9499999999999993" customHeight="1" x14ac:dyDescent="0.25">
      <c r="E30" s="1"/>
    </row>
    <row r="31" spans="1:29" ht="20.100000000000001" customHeight="1" x14ac:dyDescent="0.3">
      <c r="A31" s="20" t="s">
        <v>59</v>
      </c>
      <c r="E31" s="1"/>
      <c r="H31" s="140" t="str">
        <f>IF(+'Pre-Qualifying Questionnaire'!H12:AC12&gt;0,+'Pre-Qualifying Questionnaire'!H12:AC12," ")</f>
        <v>TBD</v>
      </c>
      <c r="I31" s="140"/>
      <c r="J31" s="140"/>
      <c r="K31" s="140"/>
      <c r="L31" s="140"/>
      <c r="M31" s="140"/>
      <c r="N31" s="140"/>
      <c r="O31" s="140"/>
      <c r="P31" s="140"/>
      <c r="Q31" s="140"/>
      <c r="R31" s="140"/>
      <c r="S31" s="140"/>
      <c r="T31" s="140"/>
      <c r="U31" s="140"/>
      <c r="V31" s="140"/>
      <c r="W31" s="140"/>
      <c r="X31" s="140"/>
      <c r="Y31" s="140"/>
      <c r="Z31" s="140"/>
      <c r="AA31" s="140"/>
    </row>
    <row r="32" spans="1:29" ht="9.9499999999999993" customHeight="1" x14ac:dyDescent="0.25">
      <c r="A32" s="100"/>
      <c r="B32" s="100"/>
      <c r="C32" s="100"/>
      <c r="D32" s="100"/>
      <c r="E32" s="100"/>
      <c r="F32" s="100"/>
      <c r="G32" s="100"/>
    </row>
    <row r="33" spans="1:29" ht="20.100000000000001" customHeight="1" x14ac:dyDescent="0.25">
      <c r="A33" s="5" t="s">
        <v>24</v>
      </c>
      <c r="E33" s="1"/>
      <c r="I33" s="140" t="str">
        <f>IF(+'Pre-Qualifying Questionnaire'!I14:P14&gt;0,+'Pre-Qualifying Questionnaire'!I14:P14," ")</f>
        <v xml:space="preserve"> </v>
      </c>
      <c r="J33" s="140"/>
      <c r="K33" s="140"/>
      <c r="L33" s="140"/>
      <c r="M33" s="140"/>
      <c r="N33" s="140"/>
      <c r="O33" s="140"/>
      <c r="P33" s="140"/>
      <c r="Q33" s="140"/>
      <c r="R33" s="140"/>
      <c r="S33" s="140"/>
      <c r="T33" s="140"/>
      <c r="U33" s="2"/>
      <c r="V33" s="2"/>
      <c r="W33" s="2"/>
      <c r="X33" s="3"/>
      <c r="Y33" s="2"/>
      <c r="Z33" s="6" t="s">
        <v>34</v>
      </c>
      <c r="AA33" s="71"/>
      <c r="AB33" s="72"/>
      <c r="AC33" s="73"/>
    </row>
    <row r="34" spans="1:29" ht="20.100000000000001" customHeight="1" thickBot="1" x14ac:dyDescent="0.3">
      <c r="F34" s="23"/>
      <c r="G34" s="23"/>
      <c r="H34" s="23"/>
      <c r="I34" s="23"/>
      <c r="J34" s="23"/>
      <c r="K34" s="23"/>
      <c r="L34" s="23"/>
      <c r="M34" s="23"/>
      <c r="N34" s="23"/>
      <c r="O34" s="23"/>
      <c r="P34" s="23"/>
      <c r="Q34" s="23"/>
      <c r="R34" s="9"/>
      <c r="S34" s="24"/>
      <c r="T34" s="2"/>
      <c r="U34" s="2"/>
      <c r="V34" s="2"/>
      <c r="W34" s="2"/>
      <c r="X34" s="2"/>
      <c r="Y34" s="2"/>
      <c r="Z34" s="2"/>
      <c r="AA34" s="2"/>
      <c r="AB34" s="2"/>
      <c r="AC34" s="2"/>
    </row>
    <row r="35" spans="1:29" ht="20.100000000000001" customHeight="1" x14ac:dyDescent="0.25">
      <c r="A35" s="25"/>
      <c r="B35" s="25"/>
      <c r="C35" s="25"/>
      <c r="D35" s="25"/>
      <c r="E35" s="26"/>
      <c r="F35" s="25"/>
      <c r="G35" s="25"/>
      <c r="H35" s="25"/>
      <c r="I35" s="25"/>
      <c r="J35" s="25"/>
      <c r="K35" s="25"/>
      <c r="L35" s="25"/>
      <c r="M35" s="25"/>
      <c r="N35" s="25"/>
      <c r="O35" s="25"/>
      <c r="P35" s="25"/>
      <c r="Q35" s="25"/>
      <c r="R35" s="25"/>
      <c r="S35" s="25"/>
      <c r="T35" s="25"/>
      <c r="U35" s="25"/>
      <c r="V35" s="25"/>
      <c r="W35" s="25"/>
      <c r="X35" s="25"/>
      <c r="Y35" s="25"/>
      <c r="Z35" s="25"/>
      <c r="AA35" s="25"/>
      <c r="AB35" s="25"/>
      <c r="AC35" s="25"/>
    </row>
    <row r="36" spans="1:29" ht="20.100000000000001" customHeight="1" x14ac:dyDescent="0.25">
      <c r="A36" s="27" t="s">
        <v>129</v>
      </c>
      <c r="B36" s="7"/>
      <c r="C36" s="7"/>
      <c r="D36" s="7"/>
      <c r="E36" s="7"/>
      <c r="F36" s="7"/>
      <c r="G36" s="7"/>
      <c r="H36" s="7"/>
      <c r="I36" s="7"/>
      <c r="J36" s="7"/>
      <c r="K36" s="7"/>
      <c r="L36" s="7"/>
      <c r="M36" s="7"/>
      <c r="N36" s="7"/>
      <c r="O36" s="7"/>
      <c r="P36" s="7"/>
      <c r="Q36" s="7"/>
      <c r="R36" s="7"/>
      <c r="S36" s="7"/>
      <c r="T36" s="7"/>
      <c r="U36" s="7"/>
      <c r="V36" s="7"/>
      <c r="W36" s="7"/>
      <c r="X36" s="7"/>
      <c r="Y36" s="7"/>
      <c r="Z36" s="7"/>
      <c r="AA36" s="7"/>
      <c r="AB36" s="7"/>
      <c r="AC36" s="7"/>
    </row>
    <row r="37" spans="1:29" ht="9.9499999999999993" customHeight="1" x14ac:dyDescent="0.25">
      <c r="E37" s="1"/>
    </row>
    <row r="38" spans="1:29" ht="20.100000000000001" customHeight="1" thickBot="1" x14ac:dyDescent="0.3">
      <c r="A38" s="28" t="s">
        <v>71</v>
      </c>
      <c r="B38" s="28"/>
      <c r="C38" s="28"/>
      <c r="D38" s="28"/>
      <c r="E38" s="28"/>
      <c r="F38" s="28"/>
      <c r="G38" s="28"/>
      <c r="H38" s="28"/>
      <c r="I38" s="28"/>
      <c r="J38" s="28"/>
      <c r="K38" s="28"/>
      <c r="L38" s="28"/>
      <c r="M38" s="28"/>
      <c r="N38" s="28"/>
      <c r="O38" s="29"/>
      <c r="P38" s="29"/>
      <c r="Q38" s="64"/>
      <c r="R38" s="7" t="s">
        <v>72</v>
      </c>
      <c r="S38" s="7"/>
      <c r="T38" s="7"/>
      <c r="U38" s="7"/>
      <c r="V38" s="64"/>
      <c r="W38" s="7" t="s">
        <v>73</v>
      </c>
      <c r="X38" s="7"/>
      <c r="Y38" s="7"/>
      <c r="Z38" s="7"/>
      <c r="AA38" s="7"/>
      <c r="AB38" s="7"/>
      <c r="AC38" s="7"/>
    </row>
    <row r="39" spans="1:29" s="9" customFormat="1" ht="20.100000000000001" customHeight="1" x14ac:dyDescent="0.25">
      <c r="A39" s="30"/>
      <c r="B39" s="30"/>
      <c r="C39" s="30"/>
      <c r="D39" s="30"/>
      <c r="E39" s="30"/>
      <c r="F39" s="30"/>
      <c r="G39" s="30"/>
      <c r="H39" s="30"/>
      <c r="I39" s="30"/>
      <c r="J39" s="30"/>
      <c r="K39" s="30"/>
      <c r="L39" s="30"/>
      <c r="M39" s="30"/>
      <c r="N39" s="30"/>
      <c r="O39" s="31"/>
      <c r="P39" s="31"/>
      <c r="Q39" s="32"/>
      <c r="R39" s="33"/>
      <c r="S39" s="33"/>
      <c r="T39" s="33"/>
      <c r="U39" s="33"/>
      <c r="V39" s="32"/>
      <c r="W39" s="33"/>
      <c r="X39" s="33"/>
      <c r="Y39" s="33"/>
      <c r="Z39" s="33"/>
      <c r="AA39" s="33"/>
      <c r="AB39" s="33"/>
      <c r="AC39" s="33"/>
    </row>
    <row r="40" spans="1:29" ht="20.100000000000001" customHeight="1" x14ac:dyDescent="0.25">
      <c r="A40" s="28" t="s">
        <v>48</v>
      </c>
      <c r="B40" s="7"/>
      <c r="C40" s="7"/>
      <c r="D40" s="7"/>
      <c r="E40" s="7"/>
      <c r="F40" s="7"/>
      <c r="G40" s="7"/>
      <c r="H40" s="7"/>
      <c r="I40" s="7"/>
      <c r="J40" s="7"/>
      <c r="K40" s="7"/>
      <c r="L40" s="7"/>
      <c r="M40" s="7"/>
      <c r="N40" s="7"/>
      <c r="O40" s="7"/>
      <c r="P40" s="7"/>
      <c r="Q40" s="7"/>
      <c r="R40" s="7"/>
      <c r="S40" s="7"/>
      <c r="T40" s="7"/>
      <c r="U40" s="7"/>
      <c r="V40" s="7"/>
      <c r="W40" s="7"/>
      <c r="X40" s="7"/>
      <c r="Y40" s="7"/>
      <c r="Z40" s="7"/>
      <c r="AA40" s="7"/>
      <c r="AB40" s="7"/>
      <c r="AC40" s="7"/>
    </row>
    <row r="41" spans="1:29" ht="20.100000000000001" customHeight="1" x14ac:dyDescent="0.25">
      <c r="A41" s="117"/>
      <c r="B41" s="118"/>
      <c r="C41" s="118"/>
      <c r="D41" s="118"/>
      <c r="E41" s="118"/>
      <c r="F41" s="118"/>
      <c r="G41" s="118"/>
      <c r="H41" s="118"/>
      <c r="I41" s="118"/>
      <c r="J41" s="118"/>
      <c r="K41" s="118"/>
      <c r="L41" s="118"/>
      <c r="M41" s="118"/>
      <c r="N41" s="118"/>
      <c r="O41" s="118"/>
      <c r="P41" s="118"/>
      <c r="Q41" s="118"/>
      <c r="R41" s="118"/>
      <c r="S41" s="118"/>
      <c r="T41" s="118"/>
      <c r="U41" s="118"/>
      <c r="V41" s="118"/>
      <c r="W41" s="118"/>
      <c r="X41" s="118"/>
      <c r="Y41" s="118"/>
      <c r="Z41" s="118"/>
      <c r="AA41" s="118"/>
      <c r="AB41" s="118"/>
      <c r="AC41" s="119"/>
    </row>
    <row r="42" spans="1:29" ht="20.100000000000001" customHeight="1" x14ac:dyDescent="0.25">
      <c r="A42" s="120"/>
      <c r="B42" s="121"/>
      <c r="C42" s="121"/>
      <c r="D42" s="121"/>
      <c r="E42" s="121"/>
      <c r="F42" s="121"/>
      <c r="G42" s="121"/>
      <c r="H42" s="121"/>
      <c r="I42" s="121"/>
      <c r="J42" s="121"/>
      <c r="K42" s="121"/>
      <c r="L42" s="121"/>
      <c r="M42" s="121"/>
      <c r="N42" s="121"/>
      <c r="O42" s="121"/>
      <c r="P42" s="121"/>
      <c r="Q42" s="121"/>
      <c r="R42" s="121"/>
      <c r="S42" s="121"/>
      <c r="T42" s="121"/>
      <c r="U42" s="121"/>
      <c r="V42" s="121"/>
      <c r="W42" s="121"/>
      <c r="X42" s="121"/>
      <c r="Y42" s="121"/>
      <c r="Z42" s="121"/>
      <c r="AA42" s="121"/>
      <c r="AB42" s="121"/>
      <c r="AC42" s="122"/>
    </row>
    <row r="43" spans="1:29" ht="20.100000000000001" customHeight="1" x14ac:dyDescent="0.25">
      <c r="A43" s="120"/>
      <c r="B43" s="121"/>
      <c r="C43" s="121"/>
      <c r="D43" s="121"/>
      <c r="E43" s="121"/>
      <c r="F43" s="121"/>
      <c r="G43" s="121"/>
      <c r="H43" s="121"/>
      <c r="I43" s="121"/>
      <c r="J43" s="121"/>
      <c r="K43" s="121"/>
      <c r="L43" s="121"/>
      <c r="M43" s="121"/>
      <c r="N43" s="121"/>
      <c r="O43" s="121"/>
      <c r="P43" s="121"/>
      <c r="Q43" s="121"/>
      <c r="R43" s="121"/>
      <c r="S43" s="121"/>
      <c r="T43" s="121"/>
      <c r="U43" s="121"/>
      <c r="V43" s="121"/>
      <c r="W43" s="121"/>
      <c r="X43" s="121"/>
      <c r="Y43" s="121"/>
      <c r="Z43" s="121"/>
      <c r="AA43" s="121"/>
      <c r="AB43" s="121"/>
      <c r="AC43" s="122"/>
    </row>
    <row r="44" spans="1:29" ht="20.100000000000001" customHeight="1" thickBot="1" x14ac:dyDescent="0.3">
      <c r="A44" s="123"/>
      <c r="B44" s="124"/>
      <c r="C44" s="124"/>
      <c r="D44" s="124"/>
      <c r="E44" s="124"/>
      <c r="F44" s="124"/>
      <c r="G44" s="124"/>
      <c r="H44" s="124"/>
      <c r="I44" s="124"/>
      <c r="J44" s="124"/>
      <c r="K44" s="124"/>
      <c r="L44" s="124"/>
      <c r="M44" s="124"/>
      <c r="N44" s="124"/>
      <c r="O44" s="124"/>
      <c r="P44" s="124"/>
      <c r="Q44" s="124"/>
      <c r="R44" s="124"/>
      <c r="S44" s="124"/>
      <c r="T44" s="124"/>
      <c r="U44" s="124"/>
      <c r="V44" s="124"/>
      <c r="W44" s="124"/>
      <c r="X44" s="124"/>
      <c r="Y44" s="124"/>
      <c r="Z44" s="124"/>
      <c r="AA44" s="124"/>
      <c r="AB44" s="124"/>
      <c r="AC44" s="125"/>
    </row>
    <row r="45" spans="1:29" ht="20.100000000000001" customHeight="1" x14ac:dyDescent="0.25">
      <c r="A45" s="27" t="s">
        <v>35</v>
      </c>
      <c r="B45" s="7"/>
      <c r="C45" s="7"/>
      <c r="D45" s="7"/>
      <c r="E45" s="7"/>
      <c r="F45" s="7"/>
      <c r="G45" s="7"/>
      <c r="H45" s="7"/>
      <c r="I45" s="7"/>
      <c r="J45" s="7"/>
      <c r="K45" s="7"/>
      <c r="L45" s="7"/>
      <c r="M45" s="7"/>
      <c r="N45" s="7"/>
      <c r="O45" s="7"/>
      <c r="P45" s="7"/>
      <c r="Q45" s="7"/>
      <c r="R45" s="7"/>
      <c r="S45" s="7"/>
      <c r="T45" s="7"/>
      <c r="U45" s="7"/>
      <c r="V45" s="7"/>
      <c r="W45" s="7"/>
      <c r="X45" s="7"/>
      <c r="Y45" s="7"/>
      <c r="Z45" s="7"/>
      <c r="AA45" s="7"/>
      <c r="AB45" s="7"/>
      <c r="AC45" s="7"/>
    </row>
    <row r="46" spans="1:29" ht="20.100000000000001" customHeight="1" x14ac:dyDescent="0.25">
      <c r="A46" s="28" t="s">
        <v>49</v>
      </c>
      <c r="B46" s="7"/>
      <c r="C46" s="7"/>
      <c r="D46" s="7"/>
      <c r="E46" s="7"/>
      <c r="F46" s="7"/>
      <c r="G46" s="7"/>
      <c r="H46" s="7"/>
      <c r="I46" s="7"/>
      <c r="J46" s="7"/>
      <c r="K46" s="7"/>
      <c r="L46" s="7"/>
      <c r="M46" s="7"/>
      <c r="N46" s="7"/>
      <c r="O46" s="7"/>
      <c r="P46" s="7"/>
      <c r="Q46" s="7"/>
      <c r="R46" s="7"/>
      <c r="S46" s="7"/>
      <c r="T46" s="7"/>
      <c r="U46" s="7"/>
      <c r="V46" s="7"/>
      <c r="W46" s="7"/>
      <c r="X46" s="7"/>
      <c r="Y46" s="7"/>
      <c r="Z46" s="7"/>
      <c r="AA46" s="7"/>
      <c r="AB46" s="7"/>
      <c r="AC46" s="7"/>
    </row>
    <row r="47" spans="1:29" ht="20.100000000000001" customHeight="1" x14ac:dyDescent="0.25">
      <c r="A47" s="28"/>
      <c r="B47" s="34" t="s">
        <v>163</v>
      </c>
      <c r="C47" s="7"/>
      <c r="D47" s="7"/>
      <c r="E47" s="7"/>
      <c r="F47" s="7"/>
      <c r="G47" s="7"/>
      <c r="H47" s="7"/>
      <c r="I47" s="7"/>
      <c r="J47" s="7"/>
      <c r="K47" s="7"/>
      <c r="L47" s="7"/>
      <c r="M47" s="7"/>
      <c r="N47" s="7"/>
      <c r="O47" s="7"/>
      <c r="P47" s="7"/>
      <c r="Q47" s="7"/>
      <c r="R47" s="7"/>
      <c r="S47" s="7"/>
      <c r="T47" s="7"/>
      <c r="U47" s="7"/>
      <c r="V47" s="7"/>
      <c r="W47" s="7"/>
      <c r="X47" s="7"/>
      <c r="Y47" s="7"/>
      <c r="Z47" s="7"/>
      <c r="AA47" s="7"/>
      <c r="AB47" s="7"/>
      <c r="AC47" s="7"/>
    </row>
    <row r="48" spans="1:29" ht="20.100000000000001" customHeight="1" x14ac:dyDescent="0.25">
      <c r="B48" s="28" t="s">
        <v>164</v>
      </c>
      <c r="C48" s="7"/>
      <c r="D48" s="7"/>
      <c r="E48" s="7"/>
      <c r="F48" s="7"/>
      <c r="G48" s="7"/>
      <c r="H48" s="7"/>
      <c r="I48" s="7"/>
      <c r="J48" s="7"/>
      <c r="K48" s="7"/>
      <c r="L48" s="7"/>
      <c r="M48" s="7"/>
      <c r="N48" s="7"/>
      <c r="O48" s="7"/>
      <c r="P48" s="7"/>
      <c r="Q48" s="7"/>
      <c r="R48" s="7"/>
      <c r="S48" s="7"/>
      <c r="T48" s="7"/>
      <c r="U48" s="7"/>
      <c r="V48" s="7"/>
      <c r="W48" s="7"/>
      <c r="X48" s="7"/>
      <c r="Y48" s="7"/>
      <c r="Z48" s="7"/>
      <c r="AA48" s="7"/>
      <c r="AB48" s="7"/>
      <c r="AC48" s="7"/>
    </row>
    <row r="49" spans="1:29" ht="20.100000000000001" customHeight="1" x14ac:dyDescent="0.25">
      <c r="A49" s="35" t="s">
        <v>36</v>
      </c>
      <c r="B49" s="28" t="s">
        <v>165</v>
      </c>
      <c r="C49" s="7"/>
      <c r="D49" s="7"/>
      <c r="E49" s="7"/>
      <c r="F49" s="7"/>
      <c r="G49" s="7"/>
      <c r="H49" s="7"/>
      <c r="I49" s="7"/>
      <c r="J49" s="7"/>
      <c r="K49" s="7"/>
      <c r="L49" s="7"/>
      <c r="M49" s="7"/>
      <c r="N49" s="7"/>
      <c r="O49" s="7"/>
      <c r="P49" s="7"/>
      <c r="Q49" s="7"/>
      <c r="R49" s="7"/>
      <c r="S49" s="7"/>
      <c r="T49" s="7"/>
      <c r="U49" s="7"/>
      <c r="V49" s="7"/>
      <c r="W49" s="7"/>
      <c r="X49" s="7"/>
      <c r="Y49" s="7"/>
      <c r="Z49" s="7"/>
      <c r="AA49" s="7"/>
      <c r="AB49" s="7"/>
      <c r="AC49" s="7"/>
    </row>
    <row r="50" spans="1:29" ht="20.100000000000001" customHeight="1" x14ac:dyDescent="0.25">
      <c r="A50" s="138" t="s">
        <v>37</v>
      </c>
      <c r="B50" s="138"/>
      <c r="C50" s="138"/>
      <c r="D50" s="138"/>
      <c r="E50" s="138"/>
      <c r="F50" s="138"/>
      <c r="G50" s="138"/>
      <c r="H50" s="138"/>
      <c r="I50" s="138"/>
      <c r="J50" s="138"/>
      <c r="K50" s="138"/>
      <c r="L50" s="138"/>
      <c r="M50" s="138"/>
      <c r="N50" s="138"/>
      <c r="O50" s="138"/>
      <c r="P50" s="138"/>
      <c r="Q50" s="138"/>
      <c r="R50" s="138"/>
      <c r="S50" s="138"/>
      <c r="T50" s="138"/>
      <c r="U50" s="138"/>
      <c r="V50" s="138"/>
      <c r="W50" s="138"/>
      <c r="X50" s="138"/>
      <c r="Y50" s="138"/>
      <c r="Z50" s="138"/>
      <c r="AA50" s="138"/>
      <c r="AB50" s="138"/>
      <c r="AC50" s="138"/>
    </row>
    <row r="51" spans="1:29" ht="20.100000000000001" customHeight="1" x14ac:dyDescent="0.25">
      <c r="A51" s="138"/>
      <c r="B51" s="138"/>
      <c r="C51" s="138"/>
      <c r="D51" s="138"/>
      <c r="E51" s="138"/>
      <c r="F51" s="138"/>
      <c r="G51" s="138"/>
      <c r="H51" s="138"/>
      <c r="I51" s="138"/>
      <c r="J51" s="138"/>
      <c r="K51" s="138"/>
      <c r="L51" s="138"/>
      <c r="M51" s="138"/>
      <c r="N51" s="138"/>
      <c r="O51" s="138"/>
      <c r="P51" s="138"/>
      <c r="Q51" s="138"/>
      <c r="R51" s="138"/>
      <c r="S51" s="138"/>
      <c r="T51" s="138"/>
      <c r="U51" s="138"/>
      <c r="V51" s="138"/>
      <c r="W51" s="138"/>
      <c r="X51" s="138"/>
      <c r="Y51" s="138"/>
      <c r="Z51" s="138"/>
      <c r="AA51" s="138"/>
      <c r="AB51" s="138"/>
      <c r="AC51" s="138"/>
    </row>
    <row r="52" spans="1:29" ht="20.100000000000001" customHeight="1" x14ac:dyDescent="0.25">
      <c r="B52" s="28" t="s">
        <v>166</v>
      </c>
      <c r="C52" s="7"/>
      <c r="D52" s="7"/>
      <c r="E52" s="7"/>
      <c r="F52" s="7"/>
      <c r="G52" s="7"/>
      <c r="H52" s="7"/>
      <c r="I52" s="7"/>
      <c r="J52" s="7"/>
      <c r="K52" s="7"/>
      <c r="L52" s="7"/>
      <c r="M52" s="7"/>
      <c r="N52" s="7"/>
      <c r="O52" s="7"/>
      <c r="P52" s="7"/>
      <c r="Q52" s="7"/>
      <c r="R52" s="7"/>
      <c r="S52" s="7"/>
      <c r="T52" s="7"/>
      <c r="U52" s="7"/>
      <c r="V52" s="7"/>
      <c r="W52" s="7"/>
      <c r="X52" s="7"/>
      <c r="Y52" s="7"/>
      <c r="Z52" s="7"/>
      <c r="AA52" s="7"/>
      <c r="AB52" s="7"/>
      <c r="AC52" s="7"/>
    </row>
    <row r="53" spans="1:29" ht="20.100000000000001" customHeight="1" x14ac:dyDescent="0.25">
      <c r="B53" s="28" t="s">
        <v>74</v>
      </c>
      <c r="C53" s="7"/>
      <c r="D53" s="7"/>
      <c r="E53" s="7"/>
      <c r="F53" s="7"/>
      <c r="G53" s="7"/>
      <c r="H53" s="36" t="s">
        <v>44</v>
      </c>
      <c r="I53" s="7"/>
      <c r="J53" s="7"/>
      <c r="K53" s="7"/>
      <c r="L53" s="7"/>
      <c r="M53" s="7"/>
      <c r="N53" s="7"/>
      <c r="O53" s="7"/>
      <c r="P53" s="7"/>
      <c r="Q53" s="7"/>
      <c r="R53" s="7"/>
      <c r="S53" s="7"/>
      <c r="T53" s="7"/>
      <c r="U53" s="7"/>
      <c r="V53" s="7"/>
      <c r="W53" s="7"/>
      <c r="X53" s="7"/>
      <c r="Y53" s="7"/>
      <c r="Z53" s="7"/>
      <c r="AA53" s="7"/>
      <c r="AB53" s="7"/>
      <c r="AC53" s="7"/>
    </row>
    <row r="54" spans="1:29" ht="20.100000000000001" customHeight="1" x14ac:dyDescent="0.25">
      <c r="B54" s="137" t="s">
        <v>167</v>
      </c>
      <c r="C54" s="137"/>
      <c r="D54" s="137"/>
      <c r="E54" s="137"/>
      <c r="F54" s="137"/>
      <c r="G54" s="137"/>
      <c r="H54" s="137"/>
      <c r="I54" s="137"/>
      <c r="J54" s="137"/>
      <c r="K54" s="137"/>
      <c r="L54" s="137"/>
      <c r="M54" s="137"/>
      <c r="N54" s="137"/>
      <c r="O54" s="137"/>
      <c r="P54" s="137"/>
      <c r="Q54" s="137"/>
      <c r="R54" s="137"/>
      <c r="S54" s="137"/>
      <c r="T54" s="137"/>
      <c r="U54" s="137"/>
      <c r="V54" s="137"/>
      <c r="W54" s="137"/>
      <c r="X54" s="137"/>
      <c r="Y54" s="137"/>
      <c r="Z54" s="137"/>
      <c r="AA54" s="137"/>
      <c r="AB54" s="137"/>
      <c r="AC54" s="137"/>
    </row>
    <row r="55" spans="1:29" ht="20.100000000000001" customHeight="1" x14ac:dyDescent="0.25">
      <c r="B55" s="137"/>
      <c r="C55" s="137"/>
      <c r="D55" s="137"/>
      <c r="E55" s="137"/>
      <c r="F55" s="137"/>
      <c r="G55" s="137"/>
      <c r="H55" s="137"/>
      <c r="I55" s="137"/>
      <c r="J55" s="137"/>
      <c r="K55" s="137"/>
      <c r="L55" s="137"/>
      <c r="M55" s="137"/>
      <c r="N55" s="137"/>
      <c r="O55" s="137"/>
      <c r="P55" s="137"/>
      <c r="Q55" s="137"/>
      <c r="R55" s="137"/>
      <c r="S55" s="137"/>
      <c r="T55" s="137"/>
      <c r="U55" s="137"/>
      <c r="V55" s="137"/>
      <c r="W55" s="137"/>
      <c r="X55" s="137"/>
      <c r="Y55" s="137"/>
      <c r="Z55" s="137"/>
      <c r="AA55" s="137"/>
      <c r="AB55" s="137"/>
      <c r="AC55" s="137"/>
    </row>
    <row r="56" spans="1:29" ht="9.9499999999999993" customHeight="1" x14ac:dyDescent="0.25">
      <c r="B56" s="37"/>
      <c r="C56" s="37"/>
      <c r="D56" s="37"/>
      <c r="E56" s="37"/>
      <c r="F56" s="37"/>
      <c r="G56" s="37"/>
      <c r="H56" s="37"/>
      <c r="I56" s="37"/>
      <c r="J56" s="37"/>
      <c r="K56" s="37"/>
      <c r="L56" s="37"/>
      <c r="M56" s="37"/>
      <c r="N56" s="37"/>
      <c r="O56" s="37"/>
      <c r="P56" s="37"/>
      <c r="Q56" s="37"/>
      <c r="R56" s="37"/>
      <c r="S56" s="37"/>
      <c r="T56" s="37"/>
      <c r="U56" s="37"/>
      <c r="V56" s="37"/>
      <c r="W56" s="37"/>
      <c r="X56" s="37"/>
      <c r="Y56" s="37"/>
      <c r="Z56" s="37"/>
      <c r="AA56" s="37"/>
      <c r="AB56" s="37"/>
      <c r="AC56" s="37"/>
    </row>
    <row r="57" spans="1:29" ht="20.100000000000001" customHeight="1" x14ac:dyDescent="0.25">
      <c r="B57" s="37"/>
      <c r="C57" s="37"/>
      <c r="D57" s="37"/>
      <c r="E57" s="37"/>
      <c r="F57" s="37"/>
      <c r="G57" s="37"/>
      <c r="H57" s="37"/>
      <c r="I57" s="37"/>
      <c r="J57" s="37"/>
      <c r="K57" s="37"/>
      <c r="L57" s="37"/>
      <c r="M57" s="37"/>
      <c r="N57" s="37"/>
      <c r="O57" s="37"/>
      <c r="P57" s="37"/>
      <c r="Q57" s="37"/>
      <c r="R57" s="37"/>
      <c r="S57" s="37"/>
      <c r="T57" s="37"/>
      <c r="U57" s="37"/>
      <c r="V57" s="37"/>
      <c r="W57" s="37"/>
      <c r="X57" s="37"/>
      <c r="Y57" s="37"/>
      <c r="Z57" s="37"/>
      <c r="AA57" s="37"/>
      <c r="AB57" s="37"/>
      <c r="AC57" s="37"/>
    </row>
    <row r="58" spans="1:29" ht="20.100000000000001" customHeight="1" thickBot="1" x14ac:dyDescent="0.3">
      <c r="A58" s="38" t="s">
        <v>38</v>
      </c>
      <c r="B58" s="7"/>
      <c r="C58" s="29"/>
      <c r="D58" s="29"/>
      <c r="E58" s="29"/>
      <c r="F58" s="7"/>
      <c r="G58" s="7"/>
      <c r="H58" s="64"/>
      <c r="I58" s="7" t="s">
        <v>75</v>
      </c>
      <c r="J58" s="7"/>
      <c r="K58" s="7"/>
      <c r="L58" s="7"/>
      <c r="N58" s="64"/>
      <c r="O58" s="7" t="s">
        <v>76</v>
      </c>
      <c r="P58" s="7"/>
      <c r="T58" s="64"/>
      <c r="U58" s="7" t="s">
        <v>77</v>
      </c>
      <c r="V58" s="7"/>
      <c r="W58" s="7"/>
      <c r="X58" s="7"/>
      <c r="Y58" s="7"/>
      <c r="Z58" s="7"/>
      <c r="AA58" s="7"/>
      <c r="AB58" s="7"/>
      <c r="AC58" s="7"/>
    </row>
    <row r="59" spans="1:29" s="10" customFormat="1" ht="5.0999999999999996" customHeight="1" x14ac:dyDescent="0.25">
      <c r="A59" s="39"/>
      <c r="B59" s="32"/>
      <c r="C59" s="40"/>
      <c r="D59" s="40"/>
      <c r="E59" s="40"/>
      <c r="F59" s="32"/>
      <c r="G59" s="32"/>
      <c r="H59" s="41"/>
      <c r="I59" s="32"/>
      <c r="J59" s="32"/>
      <c r="K59" s="32"/>
      <c r="L59" s="32"/>
      <c r="N59" s="41"/>
      <c r="O59" s="32"/>
      <c r="P59" s="32"/>
      <c r="T59" s="42"/>
      <c r="U59" s="32"/>
      <c r="V59" s="32"/>
      <c r="W59" s="32"/>
      <c r="X59" s="32"/>
      <c r="Y59" s="32"/>
      <c r="Z59" s="32"/>
      <c r="AA59" s="32"/>
      <c r="AB59" s="32"/>
      <c r="AC59" s="32"/>
    </row>
    <row r="60" spans="1:29" ht="20.100000000000001" customHeight="1" thickBot="1" x14ac:dyDescent="0.3">
      <c r="A60" s="43"/>
      <c r="B60" s="7"/>
      <c r="C60" s="29"/>
      <c r="D60" s="29"/>
      <c r="E60" s="29"/>
      <c r="F60" s="7"/>
      <c r="G60" s="7"/>
      <c r="H60" s="64"/>
      <c r="I60" s="7" t="s">
        <v>78</v>
      </c>
      <c r="J60" s="7"/>
      <c r="K60" s="7"/>
      <c r="L60" s="7"/>
      <c r="N60" s="64"/>
      <c r="O60" s="7" t="s">
        <v>79</v>
      </c>
      <c r="P60" s="7"/>
      <c r="T60" s="32"/>
      <c r="U60" s="7"/>
      <c r="V60" s="7"/>
      <c r="W60" s="7"/>
      <c r="X60" s="7"/>
      <c r="Y60" s="7"/>
      <c r="Z60" s="7"/>
      <c r="AA60" s="7"/>
      <c r="AB60" s="7"/>
      <c r="AC60" s="7"/>
    </row>
    <row r="61" spans="1:29" s="10" customFormat="1" ht="5.0999999999999996" customHeight="1" x14ac:dyDescent="0.25">
      <c r="A61" s="39"/>
      <c r="B61" s="32"/>
      <c r="C61" s="40"/>
      <c r="D61" s="40"/>
      <c r="E61" s="40"/>
      <c r="F61" s="32"/>
      <c r="G61" s="32"/>
      <c r="H61" s="42"/>
      <c r="I61" s="32"/>
      <c r="J61" s="32"/>
      <c r="K61" s="32"/>
      <c r="L61" s="32"/>
      <c r="N61" s="42"/>
      <c r="O61" s="32"/>
      <c r="P61" s="32"/>
      <c r="T61" s="32"/>
      <c r="U61" s="32"/>
      <c r="V61" s="32"/>
      <c r="W61" s="32"/>
      <c r="X61" s="32"/>
      <c r="Y61" s="32"/>
      <c r="Z61" s="32"/>
      <c r="AA61" s="32"/>
      <c r="AB61" s="32"/>
      <c r="AC61" s="32"/>
    </row>
    <row r="62" spans="1:29" ht="20.100000000000001" customHeight="1" x14ac:dyDescent="0.25">
      <c r="A62" s="29" t="s">
        <v>50</v>
      </c>
      <c r="B62" s="7"/>
      <c r="C62" s="28" t="s">
        <v>80</v>
      </c>
      <c r="D62" s="7"/>
      <c r="E62" s="7"/>
      <c r="F62" s="7"/>
      <c r="G62" s="7"/>
      <c r="H62" s="126"/>
      <c r="I62" s="126"/>
      <c r="J62" s="126"/>
      <c r="K62" s="126"/>
      <c r="L62" s="126"/>
      <c r="M62" s="126"/>
      <c r="N62" s="126"/>
      <c r="O62" s="126"/>
      <c r="P62" s="126"/>
      <c r="Q62" s="126"/>
      <c r="R62" s="126"/>
      <c r="S62" s="126"/>
      <c r="T62" s="126"/>
      <c r="U62" s="126"/>
      <c r="V62" s="126"/>
      <c r="W62" s="126"/>
      <c r="X62" s="126"/>
      <c r="Y62" s="126"/>
      <c r="Z62" s="126"/>
      <c r="AA62" s="126"/>
      <c r="AB62" s="126"/>
      <c r="AC62" s="126"/>
    </row>
    <row r="63" spans="1:29" s="9" customFormat="1" ht="9.9499999999999993" customHeight="1" x14ac:dyDescent="0.25">
      <c r="A63" s="31"/>
      <c r="B63" s="33"/>
      <c r="C63" s="30"/>
      <c r="D63" s="33"/>
      <c r="E63" s="33"/>
      <c r="F63" s="33"/>
      <c r="G63" s="33"/>
      <c r="H63" s="2"/>
      <c r="I63" s="2"/>
      <c r="J63" s="2"/>
      <c r="K63" s="2"/>
      <c r="L63" s="2"/>
      <c r="M63" s="2"/>
      <c r="N63" s="2"/>
      <c r="O63" s="2"/>
      <c r="P63" s="2"/>
      <c r="Q63" s="2"/>
      <c r="R63" s="2"/>
      <c r="S63" s="2"/>
      <c r="T63" s="2"/>
      <c r="U63" s="2"/>
      <c r="V63" s="2"/>
      <c r="W63" s="2"/>
      <c r="X63" s="2"/>
      <c r="Y63" s="2"/>
      <c r="Z63" s="2"/>
      <c r="AA63" s="2"/>
      <c r="AB63" s="2"/>
      <c r="AC63" s="2"/>
    </row>
    <row r="64" spans="1:29" ht="20.100000000000001" customHeight="1" x14ac:dyDescent="0.25">
      <c r="B64" s="37"/>
      <c r="C64" s="37"/>
      <c r="D64" s="37"/>
      <c r="E64" s="37"/>
      <c r="F64" s="37"/>
      <c r="G64" s="37"/>
      <c r="H64" s="37"/>
      <c r="I64" s="37"/>
      <c r="J64" s="37"/>
      <c r="K64" s="37"/>
      <c r="L64" s="37"/>
      <c r="M64" s="37"/>
      <c r="N64" s="37"/>
      <c r="O64" s="37"/>
      <c r="P64" s="37"/>
      <c r="Q64" s="37"/>
      <c r="R64" s="37"/>
      <c r="S64" s="37"/>
      <c r="T64" s="37"/>
      <c r="U64" s="37"/>
      <c r="V64" s="37"/>
      <c r="W64" s="37"/>
      <c r="X64" s="37"/>
      <c r="Y64" s="37"/>
      <c r="Z64" s="37"/>
      <c r="AA64" s="37"/>
      <c r="AB64" s="37"/>
      <c r="AC64" s="37"/>
    </row>
    <row r="65" spans="1:29" ht="20.100000000000001" customHeight="1" thickBot="1" x14ac:dyDescent="0.3">
      <c r="A65" s="38" t="s">
        <v>130</v>
      </c>
      <c r="B65" s="36"/>
      <c r="C65" s="7"/>
      <c r="D65" s="7"/>
      <c r="E65" s="7"/>
      <c r="F65" s="7"/>
      <c r="G65" s="7"/>
      <c r="H65" s="11"/>
      <c r="J65" s="64"/>
      <c r="K65" s="7" t="s">
        <v>84</v>
      </c>
      <c r="L65" s="7"/>
      <c r="N65" s="11"/>
      <c r="R65" s="64"/>
      <c r="S65" s="7" t="s">
        <v>85</v>
      </c>
      <c r="V65" s="7"/>
      <c r="W65" s="7"/>
      <c r="X65" s="7"/>
      <c r="Y65" s="7"/>
      <c r="Z65" s="7"/>
      <c r="AA65" s="7"/>
      <c r="AB65" s="7"/>
      <c r="AC65" s="7"/>
    </row>
    <row r="66" spans="1:29" s="10" customFormat="1" ht="5.0999999999999996" customHeight="1" x14ac:dyDescent="0.25">
      <c r="A66" s="39"/>
      <c r="B66" s="32"/>
      <c r="C66" s="40"/>
      <c r="D66" s="40"/>
      <c r="E66" s="40"/>
      <c r="F66" s="32"/>
      <c r="G66" s="32"/>
      <c r="H66" s="32"/>
      <c r="I66" s="32"/>
      <c r="J66" s="32"/>
      <c r="K66" s="32"/>
      <c r="L66" s="32"/>
      <c r="N66" s="32"/>
      <c r="O66" s="32"/>
      <c r="P66" s="32"/>
      <c r="T66" s="32"/>
      <c r="U66" s="32"/>
      <c r="V66" s="32"/>
      <c r="W66" s="32"/>
      <c r="X66" s="32"/>
      <c r="Y66" s="32"/>
      <c r="Z66" s="32"/>
      <c r="AA66" s="32"/>
      <c r="AB66" s="32"/>
      <c r="AC66" s="32"/>
    </row>
    <row r="67" spans="1:29" ht="20.100000000000001" customHeight="1" thickBot="1" x14ac:dyDescent="0.3">
      <c r="A67" s="29"/>
      <c r="B67" s="7"/>
      <c r="C67" s="29"/>
      <c r="D67" s="64"/>
      <c r="E67" s="7" t="s">
        <v>86</v>
      </c>
      <c r="F67" s="7"/>
      <c r="G67" s="7"/>
      <c r="H67" s="126"/>
      <c r="I67" s="126"/>
      <c r="J67" s="126"/>
      <c r="K67" s="126"/>
      <c r="L67" s="126"/>
      <c r="M67" s="126"/>
      <c r="N67" s="126"/>
      <c r="O67" s="126"/>
      <c r="P67" s="126"/>
      <c r="Q67" s="126"/>
      <c r="R67" s="126"/>
      <c r="S67" s="126"/>
      <c r="T67" s="126"/>
      <c r="U67" s="126"/>
      <c r="V67" s="126"/>
      <c r="W67" s="126"/>
      <c r="X67" s="126"/>
      <c r="Y67" s="126"/>
      <c r="Z67" s="126"/>
      <c r="AA67" s="126"/>
      <c r="AB67" s="126"/>
      <c r="AC67" s="126"/>
    </row>
    <row r="68" spans="1:29" ht="9.9499999999999993" customHeight="1" x14ac:dyDescent="0.25">
      <c r="A68" s="29"/>
      <c r="B68" s="28"/>
      <c r="C68" s="7"/>
      <c r="D68" s="7"/>
      <c r="E68" s="7"/>
      <c r="F68" s="7"/>
      <c r="G68" s="7"/>
      <c r="H68" s="7"/>
      <c r="I68" s="7"/>
      <c r="J68" s="7"/>
      <c r="K68" s="7"/>
      <c r="L68" s="7"/>
      <c r="M68" s="7"/>
      <c r="N68" s="7"/>
      <c r="O68" s="7"/>
      <c r="P68" s="7"/>
      <c r="Q68" s="7"/>
      <c r="R68" s="7"/>
      <c r="S68" s="7"/>
      <c r="T68" s="7"/>
      <c r="U68" s="7"/>
      <c r="V68" s="7"/>
      <c r="W68" s="7"/>
      <c r="X68" s="7"/>
      <c r="Y68" s="7"/>
      <c r="Z68" s="7"/>
      <c r="AA68" s="7"/>
      <c r="AB68" s="7"/>
      <c r="AC68" s="7"/>
    </row>
    <row r="69" spans="1:29" ht="20.100000000000001" customHeight="1" x14ac:dyDescent="0.25">
      <c r="A69" s="29"/>
      <c r="B69" s="28"/>
      <c r="C69" s="7"/>
      <c r="D69" s="7"/>
      <c r="E69" s="7"/>
      <c r="F69" s="7"/>
      <c r="G69" s="7"/>
      <c r="H69" s="7"/>
      <c r="I69" s="7"/>
      <c r="J69" s="7"/>
      <c r="K69" s="7"/>
      <c r="L69" s="7"/>
      <c r="M69" s="7"/>
      <c r="N69" s="7"/>
      <c r="O69" s="7"/>
      <c r="P69" s="7"/>
      <c r="Q69" s="7"/>
      <c r="R69" s="7"/>
      <c r="S69" s="7"/>
      <c r="T69" s="7"/>
      <c r="U69" s="7"/>
      <c r="V69" s="7"/>
      <c r="W69" s="7"/>
      <c r="X69" s="7"/>
      <c r="Y69" s="7"/>
      <c r="Z69" s="7"/>
      <c r="AA69" s="7"/>
      <c r="AB69" s="7"/>
      <c r="AC69" s="7"/>
    </row>
    <row r="70" spans="1:29" ht="20.100000000000001" customHeight="1" thickBot="1" x14ac:dyDescent="0.3">
      <c r="A70" s="38" t="s">
        <v>39</v>
      </c>
      <c r="B70" s="7"/>
      <c r="C70" s="7"/>
      <c r="D70" s="7"/>
      <c r="E70" s="7"/>
      <c r="F70" s="7"/>
      <c r="G70" s="7"/>
      <c r="H70" s="7"/>
      <c r="I70" s="64"/>
      <c r="J70" s="7" t="s">
        <v>81</v>
      </c>
      <c r="K70" s="7"/>
      <c r="L70" s="7"/>
      <c r="M70" s="7"/>
      <c r="O70" s="64"/>
      <c r="P70" s="7" t="s">
        <v>82</v>
      </c>
      <c r="Q70" s="7"/>
      <c r="U70" s="64"/>
      <c r="V70" s="7" t="s">
        <v>83</v>
      </c>
      <c r="W70" s="7"/>
      <c r="X70" s="7"/>
      <c r="Y70" s="7"/>
      <c r="Z70" s="7"/>
      <c r="AA70" s="7"/>
      <c r="AB70" s="7"/>
      <c r="AC70" s="7"/>
    </row>
    <row r="71" spans="1:29" ht="5.0999999999999996" customHeight="1" x14ac:dyDescent="0.25">
      <c r="A71" s="29"/>
      <c r="B71" s="7"/>
      <c r="C71" s="7"/>
      <c r="D71" s="29"/>
      <c r="E71" s="7"/>
      <c r="F71" s="29"/>
      <c r="G71" s="7"/>
      <c r="H71" s="7"/>
      <c r="I71" s="7"/>
      <c r="J71" s="7"/>
      <c r="K71" s="7"/>
      <c r="L71" s="7"/>
      <c r="M71" s="7"/>
      <c r="N71" s="7"/>
      <c r="O71" s="7"/>
      <c r="P71" s="7"/>
      <c r="Q71" s="7"/>
      <c r="R71" s="7"/>
      <c r="S71" s="7"/>
      <c r="T71" s="7"/>
      <c r="U71" s="7"/>
      <c r="V71" s="7"/>
      <c r="W71" s="7"/>
      <c r="X71" s="7"/>
      <c r="Y71" s="7"/>
      <c r="Z71" s="7"/>
      <c r="AA71" s="7"/>
      <c r="AB71" s="7"/>
      <c r="AC71" s="7"/>
    </row>
    <row r="72" spans="1:29" ht="20.100000000000001" customHeight="1" thickBot="1" x14ac:dyDescent="0.3">
      <c r="A72" s="76" t="s">
        <v>148</v>
      </c>
      <c r="B72" s="7"/>
      <c r="C72" s="7"/>
      <c r="D72" s="7"/>
      <c r="E72" s="7"/>
      <c r="F72" s="7"/>
      <c r="G72" s="7"/>
      <c r="H72" s="7"/>
      <c r="I72" s="7"/>
      <c r="J72" s="7"/>
      <c r="K72" s="7"/>
      <c r="L72" s="64"/>
      <c r="M72" s="75" t="s">
        <v>145</v>
      </c>
      <c r="N72" s="75"/>
      <c r="O72" s="64"/>
      <c r="P72" s="7" t="s">
        <v>146</v>
      </c>
      <c r="R72" s="7"/>
      <c r="S72" s="64"/>
      <c r="T72" s="7" t="s">
        <v>86</v>
      </c>
      <c r="U72" s="7"/>
      <c r="V72" s="7"/>
      <c r="W72" s="136"/>
      <c r="X72" s="136"/>
      <c r="Y72" s="136"/>
      <c r="Z72" s="136"/>
      <c r="AA72" s="136"/>
      <c r="AB72" s="136"/>
      <c r="AC72" s="7"/>
    </row>
    <row r="73" spans="1:29" ht="5.0999999999999996" customHeight="1" x14ac:dyDescent="0.25">
      <c r="A73" s="29"/>
      <c r="B73" s="7"/>
      <c r="C73" s="7"/>
      <c r="D73" s="29"/>
      <c r="E73" s="7"/>
      <c r="F73" s="29"/>
      <c r="G73" s="7"/>
      <c r="H73" s="7"/>
      <c r="I73" s="7"/>
      <c r="J73" s="7"/>
      <c r="K73" s="7"/>
      <c r="L73" s="7"/>
      <c r="M73" s="75"/>
      <c r="N73" s="75"/>
      <c r="O73" s="7"/>
      <c r="P73" s="7"/>
      <c r="Q73" s="7"/>
      <c r="R73" s="7"/>
      <c r="S73" s="7"/>
      <c r="T73" s="7"/>
      <c r="U73" s="7"/>
      <c r="V73" s="7"/>
      <c r="W73" s="7"/>
      <c r="X73" s="7"/>
      <c r="Y73" s="7"/>
      <c r="Z73" s="7"/>
      <c r="AA73" s="7"/>
      <c r="AB73" s="7"/>
      <c r="AC73" s="7"/>
    </row>
    <row r="74" spans="1:29" ht="20.100000000000001" customHeight="1" thickBot="1" x14ac:dyDescent="0.3">
      <c r="A74" s="76" t="s">
        <v>149</v>
      </c>
      <c r="B74" s="7"/>
      <c r="C74" s="7"/>
      <c r="D74" s="7"/>
      <c r="E74" s="7"/>
      <c r="F74" s="7"/>
      <c r="G74" s="7"/>
      <c r="H74" s="7"/>
      <c r="I74" s="7"/>
      <c r="J74" s="7"/>
      <c r="K74" s="7"/>
      <c r="L74" s="64"/>
      <c r="M74" s="75" t="s">
        <v>99</v>
      </c>
      <c r="N74" s="75"/>
      <c r="O74" s="64"/>
      <c r="P74" s="7" t="s">
        <v>100</v>
      </c>
      <c r="R74" s="7"/>
      <c r="S74" s="7"/>
      <c r="T74" s="7"/>
      <c r="U74" s="7"/>
      <c r="V74" s="7"/>
      <c r="W74" s="7"/>
      <c r="X74" s="7"/>
      <c r="Y74" s="7"/>
      <c r="Z74" s="7"/>
      <c r="AA74" s="7"/>
      <c r="AB74" s="7"/>
      <c r="AC74" s="7"/>
    </row>
    <row r="75" spans="1:29" ht="5.0999999999999996" customHeight="1" x14ac:dyDescent="0.25">
      <c r="A75" s="29"/>
      <c r="B75" s="7"/>
      <c r="C75" s="7"/>
      <c r="D75" s="29"/>
      <c r="E75" s="7"/>
      <c r="F75" s="29"/>
      <c r="G75" s="7"/>
      <c r="H75" s="7"/>
      <c r="I75" s="7"/>
      <c r="J75" s="7"/>
      <c r="K75" s="7"/>
      <c r="L75" s="7"/>
      <c r="M75" s="75"/>
      <c r="N75" s="75"/>
      <c r="O75" s="7"/>
      <c r="P75" s="7"/>
      <c r="Q75" s="7"/>
      <c r="R75" s="7"/>
      <c r="S75" s="7"/>
      <c r="T75" s="7"/>
      <c r="U75" s="7"/>
      <c r="V75" s="7"/>
      <c r="W75" s="7"/>
      <c r="X75" s="7"/>
      <c r="Y75" s="7"/>
      <c r="Z75" s="7"/>
      <c r="AA75" s="7"/>
      <c r="AB75" s="7"/>
      <c r="AC75" s="7"/>
    </row>
    <row r="76" spans="1:29" ht="20.100000000000001" customHeight="1" thickBot="1" x14ac:dyDescent="0.3">
      <c r="A76" s="76" t="s">
        <v>150</v>
      </c>
      <c r="B76" s="7"/>
      <c r="C76" s="7"/>
      <c r="D76" s="7"/>
      <c r="E76" s="7"/>
      <c r="F76" s="7"/>
      <c r="G76" s="7"/>
      <c r="H76" s="7"/>
      <c r="I76" s="7"/>
      <c r="J76" s="7"/>
      <c r="K76" s="7"/>
      <c r="L76" s="64"/>
      <c r="M76" s="75" t="s">
        <v>99</v>
      </c>
      <c r="N76" s="75"/>
      <c r="O76" s="64"/>
      <c r="P76" s="7" t="s">
        <v>100</v>
      </c>
      <c r="R76" s="7"/>
      <c r="S76" s="7"/>
      <c r="T76" s="7"/>
      <c r="U76" s="7"/>
      <c r="V76" s="7"/>
      <c r="W76" s="7"/>
      <c r="X76" s="7"/>
      <c r="Y76" s="7"/>
      <c r="Z76" s="7"/>
      <c r="AA76" s="7"/>
      <c r="AB76" s="7"/>
      <c r="AC76" s="7"/>
    </row>
    <row r="77" spans="1:29" ht="5.0999999999999996" customHeight="1" x14ac:dyDescent="0.25">
      <c r="A77" s="29"/>
      <c r="B77" s="7"/>
      <c r="C77" s="7"/>
      <c r="D77" s="29"/>
      <c r="E77" s="7"/>
      <c r="F77" s="29"/>
      <c r="G77" s="7"/>
      <c r="H77" s="7"/>
      <c r="I77" s="7"/>
      <c r="J77" s="7"/>
      <c r="K77" s="7"/>
      <c r="L77" s="7"/>
      <c r="M77" s="7"/>
      <c r="N77" s="7"/>
      <c r="O77" s="7"/>
      <c r="P77" s="7"/>
      <c r="Q77" s="7"/>
      <c r="R77" s="7"/>
      <c r="S77" s="7"/>
      <c r="T77" s="7"/>
      <c r="U77" s="7"/>
      <c r="V77" s="7"/>
      <c r="W77" s="7"/>
      <c r="X77" s="7"/>
      <c r="Y77" s="7"/>
      <c r="Z77" s="7"/>
      <c r="AA77" s="7"/>
      <c r="AB77" s="7"/>
      <c r="AC77" s="7"/>
    </row>
    <row r="78" spans="1:29" ht="20.100000000000001" customHeight="1" x14ac:dyDescent="0.25">
      <c r="B78" s="28"/>
      <c r="C78" s="7"/>
      <c r="D78" s="7"/>
      <c r="E78" s="7"/>
      <c r="F78" s="7"/>
      <c r="G78" s="7"/>
      <c r="H78" s="7"/>
      <c r="I78" s="7"/>
      <c r="J78" s="7"/>
      <c r="K78" s="7"/>
      <c r="L78" s="7"/>
      <c r="M78" s="7"/>
      <c r="N78" s="7"/>
      <c r="O78" s="44" t="s">
        <v>40</v>
      </c>
      <c r="P78" s="126"/>
      <c r="Q78" s="126"/>
      <c r="R78" s="126"/>
      <c r="S78" s="126"/>
      <c r="T78" s="126"/>
      <c r="U78" s="126"/>
      <c r="V78" s="126"/>
      <c r="W78" s="126"/>
      <c r="X78" s="126"/>
      <c r="Y78" s="126"/>
      <c r="Z78" s="126"/>
      <c r="AA78" s="126"/>
      <c r="AB78" s="126"/>
      <c r="AC78" s="126"/>
    </row>
    <row r="79" spans="1:29" ht="5.0999999999999996" customHeight="1" x14ac:dyDescent="0.25">
      <c r="A79" s="29"/>
      <c r="B79" s="7"/>
      <c r="C79" s="7"/>
      <c r="D79" s="29"/>
      <c r="E79" s="7"/>
      <c r="F79" s="29"/>
      <c r="G79" s="7"/>
      <c r="H79" s="7"/>
      <c r="I79" s="7"/>
      <c r="J79" s="7"/>
      <c r="K79" s="7"/>
      <c r="L79" s="7"/>
      <c r="M79" s="7"/>
      <c r="N79" s="7"/>
      <c r="O79" s="7"/>
      <c r="P79" s="7"/>
      <c r="Q79" s="7"/>
      <c r="R79" s="7"/>
      <c r="S79" s="7"/>
      <c r="T79" s="7"/>
      <c r="U79" s="7"/>
      <c r="V79" s="7"/>
      <c r="W79" s="7"/>
      <c r="X79" s="7"/>
      <c r="Y79" s="7"/>
      <c r="Z79" s="7"/>
      <c r="AA79" s="7"/>
      <c r="AB79" s="7"/>
      <c r="AC79" s="7"/>
    </row>
    <row r="80" spans="1:29" ht="20.100000000000001" customHeight="1" x14ac:dyDescent="0.25">
      <c r="B80" s="45"/>
      <c r="C80" s="7"/>
      <c r="D80" s="7"/>
      <c r="E80" s="7"/>
      <c r="F80" s="7"/>
      <c r="G80" s="7"/>
      <c r="H80" s="7"/>
      <c r="I80" s="7"/>
      <c r="J80" s="7"/>
      <c r="K80" s="7"/>
      <c r="L80" s="7"/>
      <c r="M80" s="7"/>
      <c r="N80" s="7"/>
      <c r="O80" s="44" t="s">
        <v>87</v>
      </c>
      <c r="P80" s="126"/>
      <c r="Q80" s="126"/>
      <c r="R80" s="126"/>
      <c r="S80" s="126"/>
      <c r="T80" s="126"/>
      <c r="U80" s="126"/>
      <c r="V80" s="126"/>
      <c r="W80" s="126"/>
      <c r="X80" s="126"/>
      <c r="Y80" s="126"/>
      <c r="Z80" s="126"/>
      <c r="AA80" s="126"/>
      <c r="AB80" s="126"/>
      <c r="AC80" s="126"/>
    </row>
    <row r="81" spans="1:39" ht="5.0999999999999996" customHeight="1" x14ac:dyDescent="0.25">
      <c r="A81" s="29"/>
      <c r="B81" s="7"/>
      <c r="C81" s="7"/>
      <c r="D81" s="29"/>
      <c r="E81" s="7"/>
      <c r="F81" s="29"/>
      <c r="G81" s="7"/>
      <c r="H81" s="7"/>
      <c r="I81" s="7"/>
      <c r="J81" s="7"/>
      <c r="K81" s="7"/>
      <c r="L81" s="7"/>
      <c r="M81" s="7"/>
      <c r="N81" s="7"/>
      <c r="O81" s="7"/>
      <c r="P81" s="7"/>
      <c r="Q81" s="7"/>
      <c r="R81" s="7"/>
      <c r="S81" s="7"/>
      <c r="T81" s="7"/>
      <c r="U81" s="7"/>
      <c r="V81" s="7"/>
      <c r="W81" s="7"/>
      <c r="X81" s="7"/>
      <c r="Y81" s="7"/>
      <c r="Z81" s="7"/>
      <c r="AA81" s="7"/>
      <c r="AB81" s="7"/>
      <c r="AC81" s="7"/>
    </row>
    <row r="82" spans="1:39" ht="20.100000000000001" customHeight="1" x14ac:dyDescent="0.25">
      <c r="A82" s="28" t="s">
        <v>88</v>
      </c>
      <c r="B82" s="7"/>
      <c r="C82" s="7"/>
      <c r="D82" s="117"/>
      <c r="E82" s="118"/>
      <c r="F82" s="118"/>
      <c r="G82" s="118"/>
      <c r="H82" s="118"/>
      <c r="I82" s="118"/>
      <c r="J82" s="118"/>
      <c r="K82" s="118"/>
      <c r="L82" s="118"/>
      <c r="M82" s="118"/>
      <c r="N82" s="118"/>
      <c r="O82" s="118"/>
      <c r="P82" s="118"/>
      <c r="Q82" s="118"/>
      <c r="R82" s="118"/>
      <c r="S82" s="118"/>
      <c r="T82" s="118"/>
      <c r="U82" s="118"/>
      <c r="V82" s="118"/>
      <c r="W82" s="118"/>
      <c r="X82" s="118"/>
      <c r="Y82" s="118"/>
      <c r="Z82" s="118"/>
      <c r="AA82" s="118"/>
      <c r="AB82" s="118"/>
      <c r="AC82" s="119"/>
    </row>
    <row r="83" spans="1:39" ht="20.100000000000001" customHeight="1" x14ac:dyDescent="0.25">
      <c r="A83" s="28"/>
      <c r="B83" s="7"/>
      <c r="C83" s="7"/>
      <c r="D83" s="120"/>
      <c r="E83" s="121"/>
      <c r="F83" s="121"/>
      <c r="G83" s="121"/>
      <c r="H83" s="121"/>
      <c r="I83" s="121"/>
      <c r="J83" s="121"/>
      <c r="K83" s="121"/>
      <c r="L83" s="121"/>
      <c r="M83" s="121"/>
      <c r="N83" s="121"/>
      <c r="O83" s="121"/>
      <c r="P83" s="121"/>
      <c r="Q83" s="121"/>
      <c r="R83" s="121"/>
      <c r="S83" s="121"/>
      <c r="T83" s="121"/>
      <c r="U83" s="121"/>
      <c r="V83" s="121"/>
      <c r="W83" s="121"/>
      <c r="X83" s="121"/>
      <c r="Y83" s="121"/>
      <c r="Z83" s="121"/>
      <c r="AA83" s="121"/>
      <c r="AB83" s="121"/>
      <c r="AC83" s="122"/>
    </row>
    <row r="84" spans="1:39" ht="20.100000000000001" customHeight="1" x14ac:dyDescent="0.25">
      <c r="A84" s="28"/>
      <c r="B84" s="7"/>
      <c r="C84" s="7"/>
      <c r="D84" s="120"/>
      <c r="E84" s="121"/>
      <c r="F84" s="121"/>
      <c r="G84" s="121"/>
      <c r="H84" s="121"/>
      <c r="I84" s="121"/>
      <c r="J84" s="121"/>
      <c r="K84" s="121"/>
      <c r="L84" s="121"/>
      <c r="M84" s="121"/>
      <c r="N84" s="121"/>
      <c r="O84" s="121"/>
      <c r="P84" s="121"/>
      <c r="Q84" s="121"/>
      <c r="R84" s="121"/>
      <c r="S84" s="121"/>
      <c r="T84" s="121"/>
      <c r="U84" s="121"/>
      <c r="V84" s="121"/>
      <c r="W84" s="121"/>
      <c r="X84" s="121"/>
      <c r="Y84" s="121"/>
      <c r="Z84" s="121"/>
      <c r="AA84" s="121"/>
      <c r="AB84" s="121"/>
      <c r="AC84" s="122"/>
    </row>
    <row r="85" spans="1:39" ht="20.100000000000001" customHeight="1" thickBot="1" x14ac:dyDescent="0.3">
      <c r="A85" s="28"/>
      <c r="B85" s="7"/>
      <c r="C85" s="7"/>
      <c r="D85" s="123"/>
      <c r="E85" s="124"/>
      <c r="F85" s="124"/>
      <c r="G85" s="124"/>
      <c r="H85" s="124"/>
      <c r="I85" s="124"/>
      <c r="J85" s="124"/>
      <c r="K85" s="124"/>
      <c r="L85" s="124"/>
      <c r="M85" s="124"/>
      <c r="N85" s="124"/>
      <c r="O85" s="124"/>
      <c r="P85" s="124"/>
      <c r="Q85" s="124"/>
      <c r="R85" s="124"/>
      <c r="S85" s="124"/>
      <c r="T85" s="124"/>
      <c r="U85" s="124"/>
      <c r="V85" s="124"/>
      <c r="W85" s="124"/>
      <c r="X85" s="124"/>
      <c r="Y85" s="124"/>
      <c r="Z85" s="124"/>
      <c r="AA85" s="124"/>
      <c r="AB85" s="124"/>
      <c r="AC85" s="125"/>
    </row>
    <row r="86" spans="1:39" s="9" customFormat="1" ht="20.100000000000001" customHeight="1" x14ac:dyDescent="0.25">
      <c r="A86" s="30"/>
      <c r="B86" s="33"/>
      <c r="C86" s="33"/>
      <c r="D86" s="46"/>
      <c r="E86" s="46"/>
      <c r="F86" s="46"/>
      <c r="G86" s="46"/>
      <c r="H86" s="46"/>
      <c r="I86" s="46"/>
      <c r="J86" s="46"/>
      <c r="K86" s="46"/>
      <c r="L86" s="46"/>
      <c r="M86" s="46"/>
      <c r="N86" s="46"/>
      <c r="O86" s="46"/>
      <c r="P86" s="46"/>
      <c r="Q86" s="46"/>
      <c r="R86" s="46"/>
      <c r="S86" s="46"/>
      <c r="T86" s="46"/>
      <c r="U86" s="46"/>
      <c r="V86" s="46"/>
      <c r="W86" s="46"/>
      <c r="X86" s="46"/>
      <c r="Y86" s="46"/>
      <c r="Z86" s="46"/>
      <c r="AA86" s="46"/>
      <c r="AB86" s="46"/>
      <c r="AC86" s="46"/>
    </row>
    <row r="87" spans="1:39" ht="20.100000000000001" customHeight="1" x14ac:dyDescent="0.25">
      <c r="A87" s="38" t="s">
        <v>147</v>
      </c>
      <c r="B87" s="7"/>
      <c r="C87" s="7"/>
      <c r="D87" s="7"/>
      <c r="E87" s="7"/>
      <c r="F87" s="7"/>
      <c r="G87" s="7"/>
      <c r="H87" s="7"/>
      <c r="I87" s="7"/>
      <c r="J87" s="7"/>
      <c r="K87" s="7"/>
      <c r="L87" s="7"/>
      <c r="M87" s="7"/>
      <c r="N87" s="7"/>
      <c r="O87" s="7"/>
      <c r="P87" s="7"/>
      <c r="Q87" s="7"/>
      <c r="R87" s="7"/>
      <c r="S87" s="7"/>
      <c r="T87" s="7"/>
      <c r="U87" s="7"/>
      <c r="V87" s="7"/>
      <c r="W87" s="7"/>
      <c r="X87" s="7"/>
      <c r="Y87" s="7"/>
      <c r="Z87" s="7"/>
      <c r="AA87" s="7"/>
      <c r="AB87" s="7"/>
      <c r="AC87" s="7"/>
    </row>
    <row r="88" spans="1:39" ht="5.0999999999999996" customHeight="1" x14ac:dyDescent="0.25">
      <c r="A88" s="43"/>
      <c r="B88" s="7"/>
      <c r="C88" s="7"/>
      <c r="D88" s="7"/>
      <c r="E88" s="7"/>
      <c r="F88" s="7"/>
      <c r="G88" s="7"/>
      <c r="H88" s="7"/>
      <c r="I88" s="7"/>
      <c r="J88" s="7"/>
      <c r="K88" s="7"/>
      <c r="L88" s="7"/>
      <c r="M88" s="7"/>
      <c r="N88" s="7"/>
      <c r="O88" s="7"/>
      <c r="P88" s="7"/>
      <c r="Q88" s="7"/>
      <c r="R88" s="7"/>
      <c r="S88" s="7"/>
      <c r="T88" s="7"/>
      <c r="U88" s="7"/>
      <c r="V88" s="7"/>
      <c r="W88" s="7"/>
      <c r="X88" s="7"/>
      <c r="Y88" s="7"/>
      <c r="Z88" s="7"/>
      <c r="AA88" s="7"/>
      <c r="AB88" s="7"/>
      <c r="AC88" s="7"/>
    </row>
    <row r="89" spans="1:39" ht="20.100000000000001" customHeight="1" thickBot="1" x14ac:dyDescent="0.3">
      <c r="A89" s="47"/>
      <c r="B89" s="64"/>
      <c r="C89" s="7" t="s">
        <v>89</v>
      </c>
      <c r="D89" s="7"/>
      <c r="E89" s="7"/>
      <c r="F89" s="7"/>
      <c r="G89" s="11"/>
      <c r="K89" s="64"/>
      <c r="L89" s="7" t="s">
        <v>90</v>
      </c>
      <c r="N89" s="11"/>
      <c r="Q89" s="7"/>
      <c r="R89" s="7"/>
      <c r="S89" s="7"/>
      <c r="T89" s="7"/>
      <c r="U89" s="64"/>
      <c r="V89" s="7" t="s">
        <v>92</v>
      </c>
      <c r="X89" s="7"/>
      <c r="Z89" s="7"/>
      <c r="AA89" s="7"/>
      <c r="AB89" s="7"/>
      <c r="AC89" s="7"/>
      <c r="AD89" s="7"/>
      <c r="AE89" s="7"/>
    </row>
    <row r="90" spans="1:39" ht="5.0999999999999996" customHeight="1" x14ac:dyDescent="0.25">
      <c r="A90" s="43"/>
      <c r="B90" s="7"/>
      <c r="C90" s="7"/>
      <c r="D90" s="7"/>
      <c r="E90" s="7"/>
      <c r="F90" s="7"/>
      <c r="G90" s="7"/>
      <c r="H90" s="7"/>
      <c r="I90" s="7"/>
      <c r="J90" s="7"/>
      <c r="K90" s="7"/>
      <c r="L90" s="7"/>
      <c r="M90" s="7"/>
      <c r="N90" s="7"/>
      <c r="O90" s="7"/>
      <c r="P90" s="7"/>
      <c r="Q90" s="7"/>
      <c r="R90" s="7"/>
      <c r="S90" s="7"/>
      <c r="T90" s="7"/>
      <c r="U90" s="7"/>
      <c r="V90" s="7"/>
      <c r="W90" s="7"/>
      <c r="X90" s="7"/>
      <c r="Y90" s="7"/>
      <c r="Z90" s="7"/>
      <c r="AA90" s="7"/>
      <c r="AB90" s="7"/>
      <c r="AC90" s="7"/>
    </row>
    <row r="91" spans="1:39" ht="20.100000000000001" customHeight="1" thickBot="1" x14ac:dyDescent="0.3">
      <c r="A91" s="47"/>
      <c r="B91" s="64"/>
      <c r="C91" s="7" t="s">
        <v>93</v>
      </c>
      <c r="D91" s="7"/>
      <c r="E91" s="7"/>
      <c r="F91" s="7"/>
      <c r="G91" s="11"/>
      <c r="K91" s="64"/>
      <c r="L91" s="1" t="s">
        <v>91</v>
      </c>
      <c r="N91" s="11"/>
      <c r="Q91" s="7"/>
      <c r="R91" s="7"/>
      <c r="S91" s="7"/>
      <c r="T91" s="7"/>
      <c r="X91" s="7"/>
      <c r="Z91" s="7"/>
      <c r="AA91" s="7"/>
      <c r="AB91" s="7"/>
      <c r="AC91" s="7"/>
      <c r="AD91" s="7"/>
      <c r="AE91" s="7"/>
    </row>
    <row r="92" spans="1:39" ht="5.0999999999999996" customHeight="1" x14ac:dyDescent="0.25">
      <c r="A92" s="43"/>
      <c r="B92" s="7"/>
      <c r="C92" s="7"/>
      <c r="D92" s="7"/>
      <c r="E92" s="7"/>
      <c r="F92" s="7"/>
      <c r="G92" s="7"/>
      <c r="H92" s="7"/>
      <c r="I92" s="7"/>
      <c r="J92" s="7"/>
      <c r="K92" s="7"/>
      <c r="L92" s="7"/>
      <c r="M92" s="7"/>
      <c r="N92" s="7"/>
      <c r="O92" s="7"/>
      <c r="P92" s="7"/>
      <c r="Q92" s="7"/>
      <c r="R92" s="7"/>
      <c r="S92" s="7"/>
      <c r="T92" s="7"/>
      <c r="U92" s="7"/>
      <c r="V92" s="7"/>
      <c r="W92" s="7"/>
      <c r="X92" s="7"/>
      <c r="Y92" s="7"/>
      <c r="Z92" s="7"/>
      <c r="AA92" s="7"/>
      <c r="AB92" s="7"/>
      <c r="AC92" s="7"/>
    </row>
    <row r="93" spans="1:39" ht="20.100000000000001" customHeight="1" thickBot="1" x14ac:dyDescent="0.3">
      <c r="A93" s="47"/>
      <c r="B93" s="64"/>
      <c r="C93" s="7" t="s">
        <v>95</v>
      </c>
      <c r="D93" s="7"/>
      <c r="E93" s="7"/>
      <c r="F93" s="7"/>
      <c r="G93" s="11"/>
      <c r="U93" s="63" t="s">
        <v>41</v>
      </c>
      <c r="V93" s="63"/>
      <c r="W93" s="63" t="s">
        <v>42</v>
      </c>
      <c r="X93" s="63"/>
      <c r="Y93" s="63" t="s">
        <v>43</v>
      </c>
      <c r="Z93" s="63"/>
      <c r="AA93" s="63" t="s">
        <v>44</v>
      </c>
      <c r="AD93" s="7"/>
      <c r="AE93" s="7"/>
    </row>
    <row r="94" spans="1:39" ht="5.0999999999999996" customHeight="1" x14ac:dyDescent="0.25">
      <c r="A94" s="32"/>
      <c r="B94" s="32"/>
      <c r="C94" s="32"/>
      <c r="D94" s="32"/>
      <c r="E94" s="32"/>
      <c r="F94" s="10"/>
      <c r="G94" s="32"/>
      <c r="H94" s="32"/>
      <c r="I94" s="10"/>
      <c r="J94" s="10"/>
      <c r="M94" s="32"/>
      <c r="N94" s="32"/>
      <c r="O94" s="32"/>
      <c r="P94" s="32"/>
      <c r="Q94" s="32"/>
      <c r="R94" s="32"/>
      <c r="S94" s="32"/>
      <c r="T94" s="32"/>
      <c r="U94" s="32"/>
      <c r="V94" s="10"/>
      <c r="W94" s="7"/>
      <c r="X94" s="7"/>
      <c r="Y94" s="7"/>
      <c r="Z94" s="7"/>
      <c r="AA94" s="7"/>
      <c r="AB94" s="7"/>
    </row>
    <row r="95" spans="1:39" ht="20.100000000000001" customHeight="1" thickBot="1" x14ac:dyDescent="0.3">
      <c r="A95" s="7"/>
      <c r="B95" s="64"/>
      <c r="C95" s="7" t="s">
        <v>94</v>
      </c>
      <c r="E95" s="7"/>
      <c r="F95" s="7"/>
      <c r="G95" s="7"/>
      <c r="H95" s="7"/>
      <c r="I95" s="64"/>
      <c r="J95" s="1" t="s">
        <v>96</v>
      </c>
      <c r="N95" s="11"/>
      <c r="Q95" s="7"/>
      <c r="R95" s="7"/>
      <c r="S95" s="7"/>
      <c r="T95" s="32"/>
      <c r="U95" s="17"/>
      <c r="V95" s="28"/>
      <c r="W95" s="17"/>
      <c r="X95" s="7"/>
      <c r="Y95" s="17"/>
      <c r="Z95" s="7"/>
      <c r="AA95" s="17"/>
      <c r="AM95" s="48"/>
    </row>
    <row r="96" spans="1:39" s="9" customFormat="1" ht="5.0999999999999996" customHeight="1" x14ac:dyDescent="0.25">
      <c r="A96" s="33"/>
      <c r="B96" s="32"/>
      <c r="C96" s="30"/>
      <c r="D96" s="33"/>
      <c r="E96" s="33"/>
      <c r="F96" s="33"/>
      <c r="G96" s="33"/>
      <c r="H96" s="33"/>
      <c r="I96" s="33"/>
      <c r="J96" s="33"/>
      <c r="K96" s="32"/>
      <c r="L96" s="30"/>
      <c r="M96" s="33"/>
      <c r="N96" s="33"/>
      <c r="O96" s="33"/>
      <c r="P96" s="33"/>
      <c r="Q96" s="33"/>
      <c r="R96" s="33"/>
      <c r="S96" s="33"/>
      <c r="T96" s="33"/>
      <c r="U96" s="32"/>
      <c r="V96" s="30"/>
      <c r="W96" s="33"/>
      <c r="X96" s="33"/>
      <c r="Y96" s="33"/>
      <c r="Z96" s="33"/>
      <c r="AA96" s="33"/>
      <c r="AB96" s="33"/>
      <c r="AC96" s="33"/>
    </row>
    <row r="97" spans="1:29" ht="20.100000000000001" customHeight="1" thickBot="1" x14ac:dyDescent="0.3">
      <c r="A97" s="7"/>
      <c r="E97" s="7"/>
      <c r="F97" s="7"/>
      <c r="G97" s="7"/>
      <c r="H97" s="7"/>
      <c r="I97" s="64"/>
      <c r="J97" s="1" t="s">
        <v>97</v>
      </c>
      <c r="L97" s="28"/>
      <c r="M97" s="7"/>
      <c r="N97" s="7"/>
      <c r="O97" s="7"/>
      <c r="P97" s="7"/>
      <c r="Q97" s="7"/>
      <c r="R97" s="7"/>
      <c r="S97" s="7"/>
      <c r="T97" s="7"/>
      <c r="U97" s="17"/>
      <c r="V97" s="28"/>
      <c r="W97" s="17"/>
      <c r="X97" s="7"/>
      <c r="Y97" s="17"/>
      <c r="Z97" s="7"/>
      <c r="AA97" s="17"/>
      <c r="AB97" s="7"/>
      <c r="AC97" s="7"/>
    </row>
    <row r="98" spans="1:29" ht="20.100000000000001" customHeight="1" x14ac:dyDescent="0.25">
      <c r="A98" s="49"/>
      <c r="B98" s="7"/>
      <c r="C98" s="7"/>
      <c r="D98" s="7"/>
      <c r="E98" s="7"/>
      <c r="F98" s="7"/>
      <c r="G98" s="7"/>
      <c r="H98" s="7"/>
      <c r="I98" s="7"/>
      <c r="J98" s="7"/>
      <c r="K98" s="7"/>
      <c r="L98" s="7"/>
      <c r="M98" s="7"/>
      <c r="N98" s="7"/>
      <c r="O98" s="7"/>
      <c r="P98" s="7"/>
      <c r="Q98" s="7"/>
      <c r="R98" s="7"/>
      <c r="S98" s="7"/>
      <c r="T98" s="7"/>
      <c r="U98" s="7"/>
      <c r="V98" s="7"/>
      <c r="W98" s="7"/>
      <c r="X98" s="7"/>
      <c r="Y98" s="7"/>
      <c r="Z98" s="7"/>
      <c r="AA98" s="7"/>
      <c r="AB98" s="7"/>
      <c r="AC98" s="7"/>
    </row>
    <row r="99" spans="1:29" ht="20.100000000000001" customHeight="1" x14ac:dyDescent="0.25">
      <c r="A99" s="28" t="s">
        <v>98</v>
      </c>
      <c r="B99" s="7"/>
      <c r="C99" s="7"/>
      <c r="D99" s="7"/>
      <c r="E99" s="7"/>
      <c r="F99" s="127"/>
      <c r="G99" s="128"/>
      <c r="H99" s="128"/>
      <c r="I99" s="128"/>
      <c r="J99" s="128"/>
      <c r="K99" s="128"/>
      <c r="L99" s="128"/>
      <c r="M99" s="128"/>
      <c r="N99" s="128"/>
      <c r="O99" s="128"/>
      <c r="P99" s="128"/>
      <c r="Q99" s="128"/>
      <c r="R99" s="128"/>
      <c r="S99" s="128"/>
      <c r="T99" s="128"/>
      <c r="U99" s="128"/>
      <c r="V99" s="128"/>
      <c r="W99" s="128"/>
      <c r="X99" s="128"/>
      <c r="Y99" s="128"/>
      <c r="Z99" s="128"/>
      <c r="AA99" s="128"/>
      <c r="AB99" s="128"/>
      <c r="AC99" s="129"/>
    </row>
    <row r="100" spans="1:29" ht="20.100000000000001" customHeight="1" x14ac:dyDescent="0.25">
      <c r="A100" s="28"/>
      <c r="B100" s="7"/>
      <c r="C100" s="7"/>
      <c r="D100" s="7"/>
      <c r="E100" s="7"/>
      <c r="F100" s="130"/>
      <c r="G100" s="131"/>
      <c r="H100" s="131"/>
      <c r="I100" s="131"/>
      <c r="J100" s="131"/>
      <c r="K100" s="131"/>
      <c r="L100" s="131"/>
      <c r="M100" s="131"/>
      <c r="N100" s="131"/>
      <c r="O100" s="131"/>
      <c r="P100" s="131"/>
      <c r="Q100" s="131"/>
      <c r="R100" s="131"/>
      <c r="S100" s="131"/>
      <c r="T100" s="131"/>
      <c r="U100" s="131"/>
      <c r="V100" s="131"/>
      <c r="W100" s="131"/>
      <c r="X100" s="131"/>
      <c r="Y100" s="131"/>
      <c r="Z100" s="131"/>
      <c r="AA100" s="131"/>
      <c r="AB100" s="131"/>
      <c r="AC100" s="132"/>
    </row>
    <row r="101" spans="1:29" ht="20.100000000000001" customHeight="1" thickBot="1" x14ac:dyDescent="0.3">
      <c r="A101" s="28"/>
      <c r="B101" s="7"/>
      <c r="C101" s="7"/>
      <c r="D101" s="7"/>
      <c r="E101" s="7"/>
      <c r="F101" s="133"/>
      <c r="G101" s="134"/>
      <c r="H101" s="134"/>
      <c r="I101" s="134"/>
      <c r="J101" s="134"/>
      <c r="K101" s="134"/>
      <c r="L101" s="134"/>
      <c r="M101" s="134"/>
      <c r="N101" s="134"/>
      <c r="O101" s="134"/>
      <c r="P101" s="134"/>
      <c r="Q101" s="134"/>
      <c r="R101" s="134"/>
      <c r="S101" s="134"/>
      <c r="T101" s="134"/>
      <c r="U101" s="134"/>
      <c r="V101" s="134"/>
      <c r="W101" s="134"/>
      <c r="X101" s="134"/>
      <c r="Y101" s="134"/>
      <c r="Z101" s="134"/>
      <c r="AA101" s="134"/>
      <c r="AB101" s="134"/>
      <c r="AC101" s="135"/>
    </row>
    <row r="102" spans="1:29" s="9" customFormat="1" ht="20.100000000000001" customHeight="1" x14ac:dyDescent="0.25">
      <c r="A102" s="30"/>
      <c r="B102" s="33"/>
      <c r="C102" s="33"/>
      <c r="D102" s="33"/>
      <c r="E102" s="33"/>
      <c r="F102" s="50"/>
      <c r="G102" s="50"/>
      <c r="H102" s="50"/>
      <c r="I102" s="50"/>
      <c r="J102" s="50"/>
      <c r="K102" s="50"/>
      <c r="L102" s="50"/>
      <c r="M102" s="50"/>
      <c r="N102" s="50"/>
      <c r="O102" s="50"/>
      <c r="P102" s="50"/>
      <c r="Q102" s="50"/>
      <c r="R102" s="50"/>
      <c r="S102" s="50"/>
      <c r="T102" s="50"/>
      <c r="U102" s="50"/>
      <c r="V102" s="50"/>
      <c r="W102" s="50"/>
      <c r="X102" s="50"/>
      <c r="Y102" s="50"/>
      <c r="Z102" s="50"/>
      <c r="AA102" s="50"/>
      <c r="AB102" s="50"/>
      <c r="AC102" s="50"/>
    </row>
    <row r="103" spans="1:29" s="9" customFormat="1" ht="20.100000000000001" customHeight="1" x14ac:dyDescent="0.25">
      <c r="A103" s="30"/>
      <c r="B103" s="33"/>
      <c r="C103" s="33"/>
      <c r="D103" s="33"/>
      <c r="E103" s="33"/>
      <c r="F103" s="50"/>
      <c r="G103" s="50"/>
      <c r="H103" s="50"/>
      <c r="I103" s="50"/>
      <c r="J103" s="50"/>
      <c r="K103" s="50"/>
      <c r="L103" s="50"/>
      <c r="M103" s="50"/>
      <c r="N103" s="50"/>
      <c r="O103" s="50"/>
      <c r="P103" s="50"/>
      <c r="Q103" s="50"/>
      <c r="R103" s="50"/>
      <c r="S103" s="50"/>
      <c r="T103" s="50"/>
      <c r="U103" s="50"/>
      <c r="V103" s="50"/>
      <c r="W103" s="50"/>
      <c r="X103" s="50"/>
      <c r="Y103" s="50"/>
      <c r="Z103" s="50"/>
      <c r="AA103" s="50"/>
      <c r="AB103" s="50"/>
      <c r="AC103" s="50"/>
    </row>
    <row r="104" spans="1:29" ht="20.100000000000001" customHeight="1" thickBot="1" x14ac:dyDescent="0.3">
      <c r="A104" s="38" t="s">
        <v>131</v>
      </c>
      <c r="C104" s="7"/>
      <c r="D104" s="7"/>
      <c r="E104" s="7"/>
      <c r="F104" s="7"/>
      <c r="G104" s="7"/>
      <c r="H104" s="7"/>
      <c r="I104" s="7"/>
      <c r="J104" s="28" t="s">
        <v>51</v>
      </c>
      <c r="L104" s="7"/>
      <c r="M104" s="7"/>
      <c r="N104" s="7"/>
      <c r="O104" s="7"/>
      <c r="P104" s="7"/>
      <c r="Q104" s="7"/>
      <c r="R104" s="7"/>
      <c r="S104" s="7"/>
      <c r="T104" s="64"/>
      <c r="U104" s="7" t="s">
        <v>99</v>
      </c>
      <c r="V104" s="7"/>
      <c r="W104" s="64"/>
      <c r="X104" s="7" t="s">
        <v>100</v>
      </c>
      <c r="Y104" s="7"/>
      <c r="Z104" s="7"/>
      <c r="AA104" s="7"/>
      <c r="AB104" s="7"/>
      <c r="AC104" s="7"/>
    </row>
    <row r="105" spans="1:29" ht="5.0999999999999996" customHeight="1" x14ac:dyDescent="0.25">
      <c r="A105" s="32"/>
      <c r="B105" s="32"/>
      <c r="C105" s="32"/>
      <c r="D105" s="32"/>
      <c r="E105" s="32"/>
      <c r="F105" s="10"/>
      <c r="G105" s="32"/>
      <c r="H105" s="32"/>
      <c r="I105" s="10"/>
      <c r="M105" s="32"/>
      <c r="N105" s="32"/>
      <c r="O105" s="32"/>
      <c r="P105" s="32"/>
      <c r="Q105" s="32"/>
      <c r="R105" s="32"/>
      <c r="S105" s="32"/>
      <c r="T105" s="32"/>
      <c r="U105" s="32"/>
      <c r="V105" s="10"/>
      <c r="W105" s="7"/>
      <c r="X105" s="7"/>
      <c r="Y105" s="7"/>
      <c r="Z105" s="7"/>
      <c r="AA105" s="7"/>
      <c r="AB105" s="7"/>
    </row>
    <row r="106" spans="1:29" ht="20.100000000000001" customHeight="1" thickBot="1" x14ac:dyDescent="0.3">
      <c r="C106" s="7"/>
      <c r="D106" s="28"/>
      <c r="E106" s="28"/>
      <c r="F106" s="7"/>
      <c r="G106" s="7"/>
      <c r="H106" s="7"/>
      <c r="I106" s="7"/>
      <c r="J106" s="28" t="s">
        <v>101</v>
      </c>
      <c r="L106" s="7"/>
      <c r="M106" s="7"/>
      <c r="N106" s="7"/>
      <c r="O106" s="7"/>
      <c r="P106" s="7"/>
      <c r="Q106" s="7"/>
      <c r="R106" s="7"/>
      <c r="S106" s="7"/>
      <c r="T106" s="64"/>
      <c r="U106" s="7" t="s">
        <v>99</v>
      </c>
      <c r="V106" s="7"/>
      <c r="W106" s="64"/>
      <c r="X106" s="7" t="s">
        <v>100</v>
      </c>
      <c r="Y106" s="7"/>
      <c r="Z106" s="7"/>
      <c r="AA106" s="7"/>
      <c r="AB106" s="7"/>
      <c r="AC106" s="7"/>
    </row>
    <row r="107" spans="1:29" ht="5.0999999999999996" customHeight="1" x14ac:dyDescent="0.25">
      <c r="A107" s="32"/>
      <c r="B107" s="32"/>
      <c r="C107" s="32"/>
      <c r="D107" s="32"/>
      <c r="E107" s="32"/>
      <c r="F107" s="10"/>
      <c r="G107" s="32"/>
      <c r="H107" s="32"/>
      <c r="I107" s="10"/>
      <c r="M107" s="32"/>
      <c r="N107" s="32"/>
      <c r="O107" s="32"/>
      <c r="P107" s="32"/>
      <c r="Q107" s="32"/>
      <c r="R107" s="32"/>
      <c r="S107" s="32"/>
      <c r="T107" s="32"/>
      <c r="U107" s="32"/>
      <c r="V107" s="10"/>
      <c r="W107" s="7"/>
      <c r="X107" s="7"/>
      <c r="Y107" s="7"/>
      <c r="Z107" s="7"/>
      <c r="AA107" s="7"/>
      <c r="AB107" s="7"/>
    </row>
    <row r="108" spans="1:29" ht="20.100000000000001" customHeight="1" thickBot="1" x14ac:dyDescent="0.3">
      <c r="C108" s="7"/>
      <c r="D108" s="28"/>
      <c r="E108" s="28"/>
      <c r="F108" s="7"/>
      <c r="G108" s="7"/>
      <c r="H108" s="7"/>
      <c r="I108" s="7"/>
      <c r="J108" s="28" t="s">
        <v>102</v>
      </c>
      <c r="L108" s="7"/>
      <c r="M108" s="7"/>
      <c r="N108" s="7"/>
      <c r="O108" s="7"/>
      <c r="P108" s="7"/>
      <c r="Q108" s="7"/>
      <c r="R108" s="7"/>
      <c r="S108" s="7"/>
      <c r="T108" s="64"/>
      <c r="U108" s="7" t="s">
        <v>99</v>
      </c>
      <c r="V108" s="7"/>
      <c r="W108" s="64"/>
      <c r="X108" s="7" t="s">
        <v>100</v>
      </c>
      <c r="Y108" s="7"/>
      <c r="Z108" s="7"/>
      <c r="AA108" s="7"/>
      <c r="AB108" s="7"/>
      <c r="AC108" s="7"/>
    </row>
    <row r="109" spans="1:29" ht="20.100000000000001" customHeight="1" x14ac:dyDescent="0.25">
      <c r="A109" s="49"/>
      <c r="B109" s="7"/>
      <c r="C109" s="7"/>
      <c r="D109" s="7"/>
      <c r="E109" s="7"/>
      <c r="F109" s="7"/>
      <c r="G109" s="7"/>
      <c r="H109" s="7"/>
      <c r="I109" s="7"/>
      <c r="J109" s="7"/>
      <c r="K109" s="7"/>
      <c r="L109" s="7"/>
      <c r="M109" s="7"/>
      <c r="N109" s="7"/>
      <c r="O109" s="7"/>
      <c r="P109" s="7"/>
      <c r="Q109" s="7"/>
      <c r="R109" s="7"/>
      <c r="S109" s="7"/>
      <c r="T109" s="7"/>
      <c r="U109" s="7"/>
      <c r="V109" s="7"/>
      <c r="W109" s="7"/>
      <c r="X109" s="7"/>
      <c r="Y109" s="7"/>
      <c r="Z109" s="7"/>
      <c r="AA109" s="7"/>
      <c r="AB109" s="7"/>
      <c r="AC109" s="7"/>
    </row>
    <row r="110" spans="1:29" ht="20.100000000000001" customHeight="1" x14ac:dyDescent="0.25">
      <c r="A110" s="49"/>
      <c r="B110" s="7"/>
      <c r="C110" s="7"/>
      <c r="D110" s="7"/>
      <c r="E110" s="7"/>
      <c r="F110" s="7"/>
      <c r="G110" s="7"/>
      <c r="H110" s="7"/>
      <c r="I110" s="7"/>
      <c r="J110" s="7"/>
      <c r="K110" s="7"/>
      <c r="L110" s="7"/>
      <c r="M110" s="7"/>
      <c r="N110" s="7"/>
      <c r="O110" s="7"/>
      <c r="P110" s="7"/>
      <c r="Q110" s="7"/>
      <c r="R110" s="7"/>
      <c r="S110" s="7"/>
      <c r="T110" s="7"/>
      <c r="U110" s="7"/>
      <c r="V110" s="7"/>
      <c r="W110" s="7"/>
      <c r="X110" s="7"/>
      <c r="Y110" s="7"/>
      <c r="Z110" s="7"/>
      <c r="AA110" s="7"/>
      <c r="AB110" s="7"/>
      <c r="AC110" s="7"/>
    </row>
    <row r="111" spans="1:29" ht="20.100000000000001" customHeight="1" x14ac:dyDescent="0.25">
      <c r="A111" s="38" t="s">
        <v>132</v>
      </c>
      <c r="B111" s="7"/>
      <c r="C111" s="7"/>
      <c r="D111" s="7"/>
      <c r="E111" s="7"/>
      <c r="F111" s="7"/>
      <c r="G111" s="7"/>
      <c r="H111" s="7"/>
      <c r="I111" s="7"/>
      <c r="J111" s="7"/>
      <c r="K111" s="7"/>
      <c r="L111" s="7"/>
      <c r="M111" s="7"/>
      <c r="N111" s="7"/>
      <c r="O111" s="7"/>
      <c r="P111" s="7"/>
      <c r="Q111" s="7"/>
      <c r="R111" s="7"/>
      <c r="S111" s="7"/>
      <c r="T111" s="7"/>
      <c r="U111" s="7"/>
      <c r="V111" s="7"/>
      <c r="W111" s="7"/>
      <c r="X111" s="7"/>
      <c r="Y111" s="7"/>
      <c r="Z111" s="7"/>
      <c r="AA111" s="7"/>
      <c r="AB111" s="7"/>
      <c r="AC111" s="7"/>
    </row>
    <row r="112" spans="1:29" ht="5.0999999999999996" customHeight="1" x14ac:dyDescent="0.25">
      <c r="A112" s="43"/>
      <c r="B112" s="7"/>
      <c r="C112" s="7"/>
      <c r="D112" s="7"/>
      <c r="E112" s="7"/>
      <c r="F112" s="7"/>
      <c r="G112" s="7"/>
      <c r="H112" s="7"/>
      <c r="I112" s="7"/>
      <c r="J112" s="7"/>
      <c r="K112" s="7"/>
      <c r="L112" s="7"/>
      <c r="M112" s="7"/>
      <c r="N112" s="7"/>
      <c r="O112" s="7"/>
      <c r="P112" s="7"/>
      <c r="Q112" s="7"/>
      <c r="R112" s="7"/>
      <c r="S112" s="7"/>
      <c r="T112" s="7"/>
      <c r="U112" s="7"/>
      <c r="V112" s="7"/>
      <c r="W112" s="7"/>
      <c r="X112" s="7"/>
      <c r="Y112" s="7"/>
      <c r="Z112" s="7"/>
      <c r="AA112" s="7"/>
      <c r="AB112" s="7"/>
      <c r="AC112" s="7"/>
    </row>
    <row r="113" spans="1:31" ht="20.100000000000001" customHeight="1" x14ac:dyDescent="0.25">
      <c r="A113" s="43"/>
      <c r="B113" s="17"/>
      <c r="C113" s="7" t="s">
        <v>151</v>
      </c>
      <c r="D113" s="7"/>
      <c r="E113" s="7"/>
      <c r="F113" s="7"/>
      <c r="G113" s="7"/>
      <c r="H113" s="7"/>
      <c r="I113" s="7"/>
      <c r="J113" s="7"/>
      <c r="K113" s="7"/>
      <c r="L113" s="7"/>
      <c r="M113" s="7"/>
      <c r="N113" s="7"/>
      <c r="O113" s="7"/>
      <c r="P113" s="7"/>
      <c r="Q113" s="7"/>
      <c r="R113" s="7"/>
      <c r="S113" s="7"/>
      <c r="T113" s="7"/>
      <c r="U113" s="7"/>
      <c r="V113" s="7"/>
      <c r="W113" s="7"/>
      <c r="X113" s="7"/>
      <c r="Y113" s="7"/>
      <c r="Z113" s="7"/>
      <c r="AA113" s="7"/>
      <c r="AB113" s="7"/>
      <c r="AC113" s="7"/>
    </row>
    <row r="114" spans="1:31" ht="5.0999999999999996" customHeight="1" x14ac:dyDescent="0.25">
      <c r="A114" s="43"/>
      <c r="B114" s="32"/>
      <c r="C114" s="7"/>
      <c r="D114" s="7"/>
      <c r="E114" s="7"/>
      <c r="F114" s="7"/>
      <c r="G114" s="7"/>
      <c r="H114" s="7"/>
      <c r="I114" s="7"/>
      <c r="J114" s="7"/>
      <c r="K114" s="7"/>
      <c r="L114" s="7"/>
      <c r="M114" s="7"/>
      <c r="N114" s="7"/>
      <c r="O114" s="7"/>
      <c r="P114" s="7"/>
      <c r="Q114" s="7"/>
      <c r="R114" s="7"/>
      <c r="S114" s="7"/>
      <c r="T114" s="7"/>
      <c r="U114" s="7"/>
      <c r="V114" s="7"/>
      <c r="W114" s="7"/>
      <c r="X114" s="7"/>
      <c r="Y114" s="7"/>
      <c r="Z114" s="7"/>
      <c r="AA114" s="7"/>
      <c r="AB114" s="7"/>
      <c r="AC114" s="7"/>
    </row>
    <row r="115" spans="1:31" ht="20.100000000000001" customHeight="1" x14ac:dyDescent="0.25">
      <c r="A115" s="43"/>
      <c r="B115" s="7"/>
      <c r="C115" s="7"/>
      <c r="D115" s="127"/>
      <c r="E115" s="128"/>
      <c r="F115" s="128"/>
      <c r="G115" s="128"/>
      <c r="H115" s="128"/>
      <c r="I115" s="128"/>
      <c r="J115" s="128"/>
      <c r="K115" s="128"/>
      <c r="L115" s="128"/>
      <c r="M115" s="128"/>
      <c r="N115" s="128"/>
      <c r="O115" s="128"/>
      <c r="P115" s="128"/>
      <c r="Q115" s="128"/>
      <c r="R115" s="128"/>
      <c r="S115" s="128"/>
      <c r="T115" s="128"/>
      <c r="U115" s="128"/>
      <c r="V115" s="128"/>
      <c r="W115" s="128"/>
      <c r="X115" s="128"/>
      <c r="Y115" s="128"/>
      <c r="Z115" s="128"/>
      <c r="AA115" s="128"/>
      <c r="AB115" s="128"/>
      <c r="AC115" s="129"/>
    </row>
    <row r="116" spans="1:31" ht="20.100000000000001" customHeight="1" x14ac:dyDescent="0.25">
      <c r="A116" s="43"/>
      <c r="B116" s="7"/>
      <c r="C116" s="7"/>
      <c r="D116" s="130"/>
      <c r="E116" s="131"/>
      <c r="F116" s="131"/>
      <c r="G116" s="131"/>
      <c r="H116" s="131"/>
      <c r="I116" s="131"/>
      <c r="J116" s="131"/>
      <c r="K116" s="131"/>
      <c r="L116" s="131"/>
      <c r="M116" s="131"/>
      <c r="N116" s="131"/>
      <c r="O116" s="131"/>
      <c r="P116" s="131"/>
      <c r="Q116" s="131"/>
      <c r="R116" s="131"/>
      <c r="S116" s="131"/>
      <c r="T116" s="131"/>
      <c r="U116" s="131"/>
      <c r="V116" s="131"/>
      <c r="W116" s="131"/>
      <c r="X116" s="131"/>
      <c r="Y116" s="131"/>
      <c r="Z116" s="131"/>
      <c r="AA116" s="131"/>
      <c r="AB116" s="131"/>
      <c r="AC116" s="132"/>
    </row>
    <row r="117" spans="1:31" ht="20.100000000000001" customHeight="1" thickBot="1" x14ac:dyDescent="0.3">
      <c r="A117" s="43"/>
      <c r="B117" s="7"/>
      <c r="C117" s="7"/>
      <c r="D117" s="133"/>
      <c r="E117" s="134"/>
      <c r="F117" s="134"/>
      <c r="G117" s="134"/>
      <c r="H117" s="134"/>
      <c r="I117" s="134"/>
      <c r="J117" s="134"/>
      <c r="K117" s="134"/>
      <c r="L117" s="134"/>
      <c r="M117" s="134"/>
      <c r="N117" s="134"/>
      <c r="O117" s="134"/>
      <c r="P117" s="134"/>
      <c r="Q117" s="134"/>
      <c r="R117" s="134"/>
      <c r="S117" s="134"/>
      <c r="T117" s="134"/>
      <c r="U117" s="134"/>
      <c r="V117" s="134"/>
      <c r="W117" s="134"/>
      <c r="X117" s="134"/>
      <c r="Y117" s="134"/>
      <c r="Z117" s="134"/>
      <c r="AA117" s="134"/>
      <c r="AB117" s="134"/>
      <c r="AC117" s="135"/>
    </row>
    <row r="118" spans="1:31" ht="20.100000000000001" customHeight="1" x14ac:dyDescent="0.25">
      <c r="A118" s="43"/>
      <c r="B118" s="32"/>
      <c r="C118" s="7"/>
      <c r="D118" s="7"/>
      <c r="E118" s="7"/>
      <c r="F118" s="7"/>
      <c r="G118" s="7"/>
      <c r="H118" s="7"/>
      <c r="I118" s="7"/>
      <c r="J118" s="7"/>
      <c r="K118" s="7"/>
      <c r="L118" s="7"/>
      <c r="M118" s="7"/>
      <c r="N118" s="7"/>
      <c r="O118" s="7"/>
      <c r="P118" s="7"/>
      <c r="Q118" s="7"/>
      <c r="R118" s="7"/>
      <c r="S118" s="7"/>
      <c r="T118" s="7"/>
      <c r="U118" s="7"/>
      <c r="V118" s="7"/>
      <c r="W118" s="7"/>
      <c r="X118" s="7"/>
      <c r="Y118" s="7"/>
      <c r="Z118" s="7"/>
      <c r="AA118" s="7"/>
      <c r="AB118" s="7"/>
      <c r="AC118" s="7"/>
    </row>
    <row r="119" spans="1:31" ht="20.100000000000001" customHeight="1" thickBot="1" x14ac:dyDescent="0.3">
      <c r="A119" s="7"/>
      <c r="B119" s="64"/>
      <c r="C119" s="28" t="s">
        <v>103</v>
      </c>
      <c r="D119" s="7"/>
      <c r="E119" s="7"/>
      <c r="F119" s="7"/>
      <c r="G119" s="7"/>
      <c r="H119" s="7"/>
      <c r="I119" s="7"/>
      <c r="J119" s="7"/>
      <c r="K119" s="64"/>
      <c r="L119" s="28" t="s">
        <v>106</v>
      </c>
      <c r="M119" s="7"/>
      <c r="N119" s="7"/>
      <c r="O119" s="7"/>
      <c r="P119" s="7"/>
      <c r="Q119" s="7"/>
      <c r="R119" s="7"/>
      <c r="S119" s="7"/>
      <c r="T119" s="7"/>
      <c r="U119" s="64"/>
      <c r="V119" s="28" t="s">
        <v>109</v>
      </c>
      <c r="W119" s="7"/>
      <c r="X119" s="7"/>
      <c r="Y119" s="7"/>
      <c r="Z119" s="7"/>
      <c r="AA119" s="7"/>
      <c r="AB119" s="7"/>
      <c r="AC119" s="7"/>
    </row>
    <row r="120" spans="1:31" s="9" customFormat="1" ht="5.0999999999999996" customHeight="1" x14ac:dyDescent="0.25">
      <c r="A120" s="33"/>
      <c r="B120" s="32"/>
      <c r="C120" s="30"/>
      <c r="D120" s="33"/>
      <c r="E120" s="33"/>
      <c r="F120" s="33"/>
      <c r="G120" s="33"/>
      <c r="H120" s="33"/>
      <c r="I120" s="33"/>
      <c r="J120" s="33"/>
      <c r="K120" s="32"/>
      <c r="L120" s="30"/>
      <c r="M120" s="33"/>
      <c r="N120" s="33"/>
      <c r="O120" s="33"/>
      <c r="P120" s="33"/>
      <c r="Q120" s="33"/>
      <c r="R120" s="33"/>
      <c r="S120" s="33"/>
      <c r="T120" s="33"/>
      <c r="U120" s="32"/>
      <c r="V120" s="30"/>
      <c r="W120" s="33"/>
      <c r="X120" s="33"/>
      <c r="Y120" s="33"/>
      <c r="Z120" s="33"/>
      <c r="AA120" s="33"/>
      <c r="AB120" s="33"/>
      <c r="AC120" s="33"/>
    </row>
    <row r="121" spans="1:31" ht="20.100000000000001" customHeight="1" thickBot="1" x14ac:dyDescent="0.3">
      <c r="A121" s="7"/>
      <c r="B121" s="64"/>
      <c r="C121" s="28" t="s">
        <v>104</v>
      </c>
      <c r="D121" s="7"/>
      <c r="E121" s="7"/>
      <c r="F121" s="7"/>
      <c r="G121" s="7"/>
      <c r="H121" s="7"/>
      <c r="I121" s="7"/>
      <c r="J121" s="7"/>
      <c r="K121" s="64"/>
      <c r="L121" s="28" t="s">
        <v>107</v>
      </c>
      <c r="M121" s="7"/>
      <c r="N121" s="7"/>
      <c r="O121" s="7"/>
      <c r="P121" s="7"/>
      <c r="Q121" s="7"/>
      <c r="R121" s="7"/>
      <c r="S121" s="7"/>
      <c r="T121" s="7"/>
      <c r="U121" s="64"/>
      <c r="V121" s="28" t="s">
        <v>110</v>
      </c>
      <c r="W121" s="7"/>
      <c r="X121" s="7"/>
      <c r="Y121" s="7"/>
      <c r="Z121" s="7"/>
      <c r="AA121" s="7"/>
      <c r="AB121" s="7"/>
      <c r="AC121" s="7"/>
    </row>
    <row r="122" spans="1:31" s="9" customFormat="1" ht="5.0999999999999996" customHeight="1" x14ac:dyDescent="0.25">
      <c r="A122" s="33"/>
      <c r="B122" s="32"/>
      <c r="C122" s="30"/>
      <c r="D122" s="33"/>
      <c r="E122" s="33"/>
      <c r="F122" s="33"/>
      <c r="G122" s="33"/>
      <c r="H122" s="33"/>
      <c r="I122" s="33"/>
      <c r="J122" s="33"/>
      <c r="K122" s="32"/>
      <c r="L122" s="30"/>
      <c r="M122" s="33"/>
      <c r="N122" s="33"/>
      <c r="O122" s="33"/>
      <c r="P122" s="33"/>
      <c r="Q122" s="33"/>
      <c r="R122" s="33"/>
      <c r="S122" s="33"/>
      <c r="T122" s="33"/>
      <c r="U122" s="32"/>
      <c r="V122" s="30"/>
      <c r="W122" s="33"/>
      <c r="X122" s="33"/>
      <c r="Y122" s="33"/>
      <c r="Z122" s="33"/>
      <c r="AA122" s="33"/>
      <c r="AB122" s="33"/>
      <c r="AC122" s="33"/>
    </row>
    <row r="123" spans="1:31" ht="20.100000000000001" customHeight="1" thickBot="1" x14ac:dyDescent="0.3">
      <c r="A123" s="7"/>
      <c r="B123" s="64"/>
      <c r="C123" s="28" t="s">
        <v>105</v>
      </c>
      <c r="D123" s="7"/>
      <c r="E123" s="7"/>
      <c r="F123" s="7"/>
      <c r="G123" s="7"/>
      <c r="H123" s="7"/>
      <c r="I123" s="7"/>
      <c r="J123" s="7"/>
      <c r="K123" s="64"/>
      <c r="L123" s="28" t="s">
        <v>108</v>
      </c>
      <c r="M123" s="7"/>
      <c r="N123" s="7"/>
      <c r="O123" s="7"/>
      <c r="P123" s="7"/>
      <c r="Q123" s="7"/>
      <c r="R123" s="7"/>
      <c r="S123" s="7"/>
      <c r="T123" s="7"/>
      <c r="U123" s="64"/>
      <c r="V123" s="28" t="s">
        <v>111</v>
      </c>
      <c r="W123" s="7"/>
      <c r="X123" s="7"/>
      <c r="Y123" s="7"/>
      <c r="Z123" s="7"/>
      <c r="AA123" s="7"/>
      <c r="AB123" s="7"/>
      <c r="AC123" s="7"/>
    </row>
    <row r="124" spans="1:31" s="9" customFormat="1" ht="5.0999999999999996" customHeight="1" x14ac:dyDescent="0.25">
      <c r="A124" s="33"/>
      <c r="B124" s="32"/>
      <c r="C124" s="30"/>
      <c r="D124" s="33"/>
      <c r="E124" s="33"/>
      <c r="F124" s="33"/>
      <c r="G124" s="33"/>
      <c r="H124" s="33"/>
      <c r="I124" s="33"/>
      <c r="J124" s="33"/>
      <c r="K124" s="33"/>
      <c r="L124" s="33"/>
      <c r="M124" s="33"/>
      <c r="N124" s="33"/>
      <c r="O124" s="33"/>
      <c r="P124" s="33"/>
      <c r="Q124" s="33"/>
      <c r="R124" s="33"/>
      <c r="S124" s="33"/>
      <c r="T124" s="33"/>
      <c r="U124" s="33"/>
      <c r="V124" s="33"/>
      <c r="W124" s="33"/>
      <c r="X124" s="33"/>
      <c r="Y124" s="33"/>
      <c r="Z124" s="33"/>
      <c r="AA124" s="33"/>
      <c r="AB124" s="33"/>
      <c r="AC124" s="33"/>
    </row>
    <row r="125" spans="1:31" ht="20.100000000000001" customHeight="1" thickBot="1" x14ac:dyDescent="0.3">
      <c r="A125" s="43"/>
      <c r="B125" s="64"/>
      <c r="C125" s="116" t="s">
        <v>112</v>
      </c>
      <c r="D125" s="116"/>
      <c r="E125" s="116"/>
      <c r="F125" s="116"/>
      <c r="G125" s="116"/>
      <c r="H125" s="116"/>
      <c r="I125" s="116"/>
      <c r="J125" s="116"/>
      <c r="K125" s="116"/>
      <c r="L125" s="116"/>
      <c r="M125" s="116"/>
      <c r="N125" s="116"/>
      <c r="O125" s="116"/>
      <c r="P125" s="116"/>
      <c r="Q125" s="116"/>
      <c r="R125" s="116"/>
      <c r="S125" s="116"/>
      <c r="T125" s="116"/>
      <c r="U125" s="116"/>
      <c r="V125" s="116"/>
      <c r="W125" s="116"/>
      <c r="X125" s="116"/>
      <c r="Y125" s="116"/>
      <c r="Z125" s="116"/>
      <c r="AA125" s="116"/>
      <c r="AB125" s="116"/>
      <c r="AC125" s="116"/>
    </row>
    <row r="126" spans="1:31" ht="20.100000000000001" customHeight="1" x14ac:dyDescent="0.25">
      <c r="A126" s="43"/>
      <c r="B126" s="32"/>
      <c r="C126" s="116"/>
      <c r="D126" s="116"/>
      <c r="E126" s="116"/>
      <c r="F126" s="116"/>
      <c r="G126" s="116"/>
      <c r="H126" s="116"/>
      <c r="I126" s="116"/>
      <c r="J126" s="116"/>
      <c r="K126" s="116"/>
      <c r="L126" s="116"/>
      <c r="M126" s="116"/>
      <c r="N126" s="116"/>
      <c r="O126" s="116"/>
      <c r="P126" s="116"/>
      <c r="Q126" s="116"/>
      <c r="R126" s="116"/>
      <c r="S126" s="116"/>
      <c r="T126" s="116"/>
      <c r="U126" s="116"/>
      <c r="V126" s="116"/>
      <c r="W126" s="116"/>
      <c r="X126" s="116"/>
      <c r="Y126" s="116"/>
      <c r="Z126" s="116"/>
      <c r="AA126" s="116"/>
      <c r="AB126" s="116"/>
      <c r="AC126" s="116"/>
    </row>
    <row r="127" spans="1:31" ht="20.100000000000001" customHeight="1" x14ac:dyDescent="0.25">
      <c r="A127" s="11"/>
      <c r="B127" s="11"/>
      <c r="F127" s="17"/>
      <c r="G127" s="7" t="s">
        <v>113</v>
      </c>
      <c r="H127" s="7"/>
      <c r="I127" s="7"/>
      <c r="J127" s="7"/>
      <c r="K127" s="17"/>
      <c r="L127" s="7" t="s">
        <v>114</v>
      </c>
      <c r="P127" s="17"/>
      <c r="Q127" s="7" t="s">
        <v>115</v>
      </c>
      <c r="R127" s="11"/>
      <c r="U127" s="17"/>
      <c r="V127" s="7" t="s">
        <v>116</v>
      </c>
      <c r="W127" s="7"/>
      <c r="X127" s="7"/>
      <c r="AB127" s="7"/>
      <c r="AC127" s="7"/>
      <c r="AD127" s="7"/>
      <c r="AE127" s="7"/>
    </row>
    <row r="128" spans="1:31" ht="5.0999999999999996" customHeight="1" x14ac:dyDescent="0.25">
      <c r="A128" s="51"/>
      <c r="B128" s="11"/>
      <c r="F128" s="7"/>
      <c r="G128" s="7"/>
      <c r="H128" s="7"/>
      <c r="I128" s="7"/>
      <c r="J128" s="7"/>
      <c r="K128" s="7"/>
      <c r="L128" s="7"/>
      <c r="M128" s="7"/>
      <c r="N128" s="7"/>
      <c r="O128" s="7"/>
      <c r="P128" s="7"/>
      <c r="Q128" s="7"/>
      <c r="R128" s="7"/>
      <c r="S128" s="7"/>
      <c r="T128" s="7"/>
      <c r="U128" s="7"/>
      <c r="V128" s="7"/>
      <c r="W128" s="7"/>
      <c r="X128" s="7"/>
      <c r="Y128" s="7"/>
      <c r="Z128" s="7"/>
      <c r="AA128" s="7"/>
      <c r="AB128" s="7"/>
      <c r="AC128" s="7"/>
    </row>
    <row r="129" spans="1:31" ht="20.100000000000001" customHeight="1" x14ac:dyDescent="0.25">
      <c r="A129" s="11"/>
      <c r="B129" s="11"/>
      <c r="F129" s="17"/>
      <c r="G129" s="7" t="s">
        <v>117</v>
      </c>
      <c r="H129" s="7"/>
      <c r="I129" s="7"/>
      <c r="J129" s="7"/>
      <c r="K129" s="11"/>
      <c r="L129" s="126"/>
      <c r="M129" s="126"/>
      <c r="N129" s="126"/>
      <c r="O129" s="126"/>
      <c r="P129" s="126"/>
      <c r="Q129" s="126"/>
      <c r="R129" s="126"/>
      <c r="S129" s="126"/>
      <c r="T129" s="126"/>
      <c r="U129" s="126"/>
      <c r="V129" s="126"/>
      <c r="W129" s="126"/>
      <c r="X129" s="126"/>
      <c r="Y129" s="126"/>
      <c r="Z129" s="126"/>
      <c r="AA129" s="126"/>
      <c r="AB129" s="126"/>
      <c r="AC129" s="126"/>
      <c r="AD129" s="32"/>
      <c r="AE129" s="7"/>
    </row>
    <row r="130" spans="1:31" ht="20.100000000000001" customHeight="1" x14ac:dyDescent="0.25">
      <c r="A130" s="52"/>
      <c r="B130" s="7"/>
      <c r="C130" s="7"/>
      <c r="D130" s="7"/>
      <c r="E130" s="7"/>
      <c r="F130" s="7"/>
      <c r="G130" s="7"/>
      <c r="H130" s="7"/>
      <c r="I130" s="7"/>
      <c r="J130" s="7"/>
      <c r="K130" s="7"/>
      <c r="L130" s="7"/>
      <c r="M130" s="7"/>
      <c r="N130" s="7"/>
      <c r="O130" s="7"/>
      <c r="P130" s="7"/>
      <c r="Q130" s="7"/>
      <c r="R130" s="7"/>
      <c r="S130" s="7"/>
      <c r="T130" s="7"/>
      <c r="U130" s="7"/>
      <c r="V130" s="7"/>
      <c r="W130" s="7"/>
      <c r="X130" s="7"/>
      <c r="Y130" s="7"/>
      <c r="Z130" s="7"/>
      <c r="AA130" s="7"/>
      <c r="AB130" s="7"/>
      <c r="AC130" s="7"/>
    </row>
    <row r="131" spans="1:31" ht="20.100000000000001" customHeight="1" x14ac:dyDescent="0.25">
      <c r="A131" s="38" t="s">
        <v>133</v>
      </c>
      <c r="B131" s="7"/>
      <c r="C131" s="7"/>
      <c r="D131" s="7"/>
      <c r="E131" s="7"/>
      <c r="F131" s="7"/>
      <c r="G131" s="7"/>
      <c r="H131" s="7"/>
      <c r="I131" s="7"/>
      <c r="J131" s="7"/>
      <c r="K131" s="7"/>
      <c r="L131" s="7"/>
      <c r="M131" s="7"/>
      <c r="N131" s="7"/>
      <c r="O131" s="7"/>
      <c r="P131" s="7"/>
      <c r="Q131" s="7"/>
      <c r="R131" s="7"/>
      <c r="S131" s="7"/>
      <c r="T131" s="7"/>
      <c r="U131" s="7"/>
      <c r="V131" s="7"/>
      <c r="W131" s="7"/>
      <c r="X131" s="7"/>
      <c r="Y131" s="7"/>
      <c r="Z131" s="7"/>
      <c r="AA131" s="7"/>
      <c r="AB131" s="7"/>
      <c r="AC131" s="7"/>
    </row>
    <row r="132" spans="1:31" ht="5.0999999999999996" customHeight="1" thickBot="1" x14ac:dyDescent="0.3">
      <c r="A132" s="43"/>
      <c r="B132" s="7"/>
      <c r="C132" s="7"/>
      <c r="D132" s="7"/>
      <c r="E132" s="7"/>
      <c r="F132" s="7"/>
      <c r="G132" s="7"/>
      <c r="H132" s="7"/>
      <c r="I132" s="7"/>
      <c r="J132" s="7"/>
      <c r="K132" s="7"/>
      <c r="L132" s="7"/>
      <c r="M132" s="7"/>
      <c r="N132" s="7"/>
      <c r="O132" s="7"/>
      <c r="P132" s="7"/>
      <c r="Q132" s="7"/>
      <c r="R132" s="7"/>
      <c r="S132" s="7"/>
      <c r="T132" s="7"/>
      <c r="U132" s="7"/>
      <c r="V132" s="7"/>
      <c r="W132" s="7"/>
      <c r="X132" s="7"/>
      <c r="Y132" s="7"/>
      <c r="Z132" s="7"/>
      <c r="AA132" s="7"/>
      <c r="AB132" s="7"/>
      <c r="AC132" s="7"/>
    </row>
    <row r="133" spans="1:31" ht="20.100000000000001" customHeight="1" x14ac:dyDescent="0.25">
      <c r="B133" s="59"/>
      <c r="C133" s="60"/>
      <c r="D133" s="60" t="s">
        <v>36</v>
      </c>
      <c r="E133" s="60"/>
      <c r="F133" s="60"/>
      <c r="G133" s="60"/>
      <c r="H133" s="60"/>
      <c r="I133" s="60"/>
      <c r="J133" s="60"/>
      <c r="K133" s="60"/>
      <c r="L133" s="60"/>
      <c r="M133" s="60"/>
      <c r="N133" s="60"/>
      <c r="O133" s="60"/>
      <c r="P133" s="60"/>
      <c r="Q133" s="60"/>
      <c r="R133" s="60"/>
      <c r="S133" s="60"/>
      <c r="T133" s="60"/>
      <c r="U133" s="60"/>
      <c r="V133" s="60"/>
      <c r="W133" s="60"/>
      <c r="X133" s="60"/>
      <c r="Y133" s="60"/>
      <c r="Z133" s="60"/>
      <c r="AA133" s="60"/>
      <c r="AB133" s="65"/>
    </row>
    <row r="134" spans="1:31" ht="20.100000000000001" customHeight="1" x14ac:dyDescent="0.25">
      <c r="B134" s="61"/>
      <c r="C134" s="62"/>
      <c r="D134" s="62"/>
      <c r="E134" s="62"/>
      <c r="F134" s="62"/>
      <c r="G134" s="62"/>
      <c r="H134" s="62"/>
      <c r="I134" s="62"/>
      <c r="J134" s="62"/>
      <c r="K134" s="62"/>
      <c r="L134" s="62"/>
      <c r="M134" s="62"/>
      <c r="N134" s="62"/>
      <c r="O134" s="62"/>
      <c r="P134" s="62"/>
      <c r="Q134" s="62"/>
      <c r="R134" s="62"/>
      <c r="S134" s="62"/>
      <c r="T134" s="62"/>
      <c r="U134" s="62"/>
      <c r="V134" s="62"/>
      <c r="W134" s="62"/>
      <c r="X134" s="62"/>
      <c r="Y134" s="62"/>
      <c r="Z134" s="62"/>
      <c r="AA134" s="62"/>
      <c r="AB134" s="66"/>
    </row>
    <row r="135" spans="1:31" ht="20.100000000000001" customHeight="1" x14ac:dyDescent="0.25">
      <c r="B135" s="61"/>
      <c r="C135" s="62"/>
      <c r="D135" s="62"/>
      <c r="E135" s="62"/>
      <c r="F135" s="62"/>
      <c r="G135" s="62"/>
      <c r="H135" s="62"/>
      <c r="I135" s="62"/>
      <c r="J135" s="62"/>
      <c r="K135" s="62"/>
      <c r="L135" s="62"/>
      <c r="M135" s="62"/>
      <c r="N135" s="62"/>
      <c r="O135" s="62"/>
      <c r="P135" s="62"/>
      <c r="Q135" s="62"/>
      <c r="R135" s="62"/>
      <c r="S135" s="62"/>
      <c r="T135" s="62"/>
      <c r="U135" s="62"/>
      <c r="V135" s="62"/>
      <c r="W135" s="62"/>
      <c r="X135" s="62"/>
      <c r="Y135" s="62"/>
      <c r="Z135" s="62"/>
      <c r="AA135" s="62"/>
      <c r="AB135" s="66"/>
    </row>
    <row r="136" spans="1:31" ht="20.100000000000001" customHeight="1" x14ac:dyDescent="0.25">
      <c r="B136" s="61"/>
      <c r="C136" s="62"/>
      <c r="D136" s="62"/>
      <c r="E136" s="62"/>
      <c r="F136" s="62"/>
      <c r="G136" s="62"/>
      <c r="H136" s="62"/>
      <c r="I136" s="62"/>
      <c r="J136" s="62"/>
      <c r="K136" s="62"/>
      <c r="L136" s="62"/>
      <c r="M136" s="62"/>
      <c r="N136" s="62"/>
      <c r="O136" s="62"/>
      <c r="P136" s="62"/>
      <c r="Q136" s="62"/>
      <c r="R136" s="62"/>
      <c r="S136" s="62"/>
      <c r="T136" s="62"/>
      <c r="U136" s="62"/>
      <c r="V136" s="62"/>
      <c r="W136" s="62"/>
      <c r="X136" s="62"/>
      <c r="Y136" s="62"/>
      <c r="Z136" s="62"/>
      <c r="AA136" s="62"/>
      <c r="AB136" s="66"/>
    </row>
    <row r="137" spans="1:31" ht="20.100000000000001" customHeight="1" x14ac:dyDescent="0.25">
      <c r="B137" s="61"/>
      <c r="C137" s="62"/>
      <c r="D137" s="62"/>
      <c r="E137" s="62"/>
      <c r="F137" s="62"/>
      <c r="G137" s="62"/>
      <c r="H137" s="62"/>
      <c r="I137" s="62"/>
      <c r="J137" s="62"/>
      <c r="K137" s="62"/>
      <c r="L137" s="62"/>
      <c r="M137" s="62"/>
      <c r="N137" s="62"/>
      <c r="O137" s="62"/>
      <c r="P137" s="62"/>
      <c r="Q137" s="62"/>
      <c r="R137" s="62"/>
      <c r="S137" s="62"/>
      <c r="T137" s="62"/>
      <c r="U137" s="62"/>
      <c r="V137" s="62"/>
      <c r="W137" s="62"/>
      <c r="X137" s="62"/>
      <c r="Y137" s="62"/>
      <c r="Z137" s="62"/>
      <c r="AA137" s="62"/>
      <c r="AB137" s="66"/>
    </row>
    <row r="138" spans="1:31" ht="20.100000000000001" customHeight="1" x14ac:dyDescent="0.25">
      <c r="B138" s="61"/>
      <c r="C138" s="62"/>
      <c r="D138" s="62"/>
      <c r="E138" s="62"/>
      <c r="F138" s="62"/>
      <c r="G138" s="62"/>
      <c r="H138" s="62"/>
      <c r="I138" s="62"/>
      <c r="J138" s="62"/>
      <c r="K138" s="62"/>
      <c r="L138" s="62"/>
      <c r="M138" s="62"/>
      <c r="N138" s="62"/>
      <c r="O138" s="62"/>
      <c r="P138" s="62"/>
      <c r="Q138" s="62"/>
      <c r="R138" s="62"/>
      <c r="S138" s="62"/>
      <c r="T138" s="62"/>
      <c r="U138" s="62"/>
      <c r="V138" s="62"/>
      <c r="W138" s="62"/>
      <c r="X138" s="62"/>
      <c r="Y138" s="62"/>
      <c r="Z138" s="62"/>
      <c r="AA138" s="62"/>
      <c r="AB138" s="66"/>
    </row>
    <row r="139" spans="1:31" ht="20.100000000000001" customHeight="1" x14ac:dyDescent="0.25">
      <c r="B139" s="61"/>
      <c r="C139" s="62"/>
      <c r="D139" s="62"/>
      <c r="E139" s="62"/>
      <c r="F139" s="62"/>
      <c r="G139" s="62"/>
      <c r="H139" s="62"/>
      <c r="I139" s="62"/>
      <c r="J139" s="62"/>
      <c r="K139" s="62"/>
      <c r="L139" s="62"/>
      <c r="M139" s="62"/>
      <c r="N139" s="62"/>
      <c r="O139" s="62"/>
      <c r="P139" s="62"/>
      <c r="Q139" s="62"/>
      <c r="R139" s="62"/>
      <c r="S139" s="62"/>
      <c r="T139" s="62"/>
      <c r="U139" s="62"/>
      <c r="V139" s="62"/>
      <c r="W139" s="62"/>
      <c r="X139" s="62"/>
      <c r="Y139" s="62"/>
      <c r="Z139" s="62"/>
      <c r="AA139" s="62"/>
      <c r="AB139" s="66"/>
    </row>
    <row r="140" spans="1:31" ht="20.100000000000001" customHeight="1" x14ac:dyDescent="0.25">
      <c r="B140" s="61"/>
      <c r="C140" s="62"/>
      <c r="D140" s="62"/>
      <c r="E140" s="62"/>
      <c r="F140" s="62"/>
      <c r="G140" s="62"/>
      <c r="H140" s="62"/>
      <c r="I140" s="62"/>
      <c r="J140" s="62"/>
      <c r="K140" s="62"/>
      <c r="L140" s="62"/>
      <c r="M140" s="62"/>
      <c r="N140" s="62"/>
      <c r="O140" s="62"/>
      <c r="P140" s="62"/>
      <c r="Q140" s="62"/>
      <c r="R140" s="62"/>
      <c r="S140" s="62"/>
      <c r="T140" s="62"/>
      <c r="U140" s="62"/>
      <c r="V140" s="62"/>
      <c r="W140" s="62"/>
      <c r="X140" s="62"/>
      <c r="Y140" s="62"/>
      <c r="Z140" s="62"/>
      <c r="AA140" s="62"/>
      <c r="AB140" s="66"/>
    </row>
    <row r="141" spans="1:31" ht="20.100000000000001" customHeight="1" x14ac:dyDescent="0.25">
      <c r="B141" s="61"/>
      <c r="C141" s="62"/>
      <c r="D141" s="62"/>
      <c r="E141" s="62"/>
      <c r="F141" s="62"/>
      <c r="G141" s="62"/>
      <c r="H141" s="62"/>
      <c r="I141" s="62"/>
      <c r="J141" s="62"/>
      <c r="K141" s="62"/>
      <c r="L141" s="62"/>
      <c r="M141" s="62"/>
      <c r="N141" s="62"/>
      <c r="O141" s="62"/>
      <c r="P141" s="62"/>
      <c r="Q141" s="62"/>
      <c r="R141" s="62"/>
      <c r="S141" s="62"/>
      <c r="T141" s="62"/>
      <c r="U141" s="62"/>
      <c r="V141" s="62"/>
      <c r="W141" s="62"/>
      <c r="X141" s="62"/>
      <c r="Y141" s="62"/>
      <c r="Z141" s="62"/>
      <c r="AA141" s="62"/>
      <c r="AB141" s="66"/>
    </row>
    <row r="142" spans="1:31" ht="20.100000000000001" customHeight="1" x14ac:dyDescent="0.25">
      <c r="B142" s="61"/>
      <c r="C142" s="62"/>
      <c r="D142" s="62"/>
      <c r="E142" s="62"/>
      <c r="F142" s="62"/>
      <c r="G142" s="62"/>
      <c r="H142" s="62"/>
      <c r="I142" s="62"/>
      <c r="J142" s="62"/>
      <c r="K142" s="62"/>
      <c r="L142" s="62"/>
      <c r="M142" s="62"/>
      <c r="N142" s="62"/>
      <c r="O142" s="62"/>
      <c r="P142" s="62"/>
      <c r="Q142" s="62"/>
      <c r="R142" s="62"/>
      <c r="S142" s="62"/>
      <c r="T142" s="62"/>
      <c r="U142" s="62"/>
      <c r="V142" s="62"/>
      <c r="W142" s="62"/>
      <c r="X142" s="62"/>
      <c r="Y142" s="62"/>
      <c r="Z142" s="62"/>
      <c r="AA142" s="62"/>
      <c r="AB142" s="66"/>
    </row>
    <row r="143" spans="1:31" ht="20.100000000000001" customHeight="1" x14ac:dyDescent="0.25">
      <c r="B143" s="61"/>
      <c r="C143" s="62"/>
      <c r="D143" s="62"/>
      <c r="E143" s="62"/>
      <c r="F143" s="62"/>
      <c r="G143" s="62"/>
      <c r="H143" s="62"/>
      <c r="I143" s="62"/>
      <c r="J143" s="62"/>
      <c r="K143" s="62"/>
      <c r="L143" s="62"/>
      <c r="M143" s="62"/>
      <c r="N143" s="62"/>
      <c r="O143" s="62"/>
      <c r="P143" s="62"/>
      <c r="Q143" s="62"/>
      <c r="R143" s="62"/>
      <c r="S143" s="62"/>
      <c r="T143" s="62"/>
      <c r="U143" s="62"/>
      <c r="V143" s="62"/>
      <c r="W143" s="62"/>
      <c r="X143" s="62"/>
      <c r="Y143" s="62"/>
      <c r="Z143" s="62"/>
      <c r="AA143" s="62"/>
      <c r="AB143" s="66"/>
    </row>
    <row r="144" spans="1:31" ht="20.100000000000001" customHeight="1" x14ac:dyDescent="0.25">
      <c r="B144" s="61"/>
      <c r="C144" s="62"/>
      <c r="D144" s="62"/>
      <c r="E144" s="62"/>
      <c r="F144" s="62"/>
      <c r="G144" s="62"/>
      <c r="H144" s="62"/>
      <c r="I144" s="62"/>
      <c r="J144" s="62"/>
      <c r="K144" s="62"/>
      <c r="L144" s="62"/>
      <c r="M144" s="62"/>
      <c r="N144" s="62"/>
      <c r="O144" s="62"/>
      <c r="P144" s="62"/>
      <c r="Q144" s="62"/>
      <c r="R144" s="62"/>
      <c r="S144" s="62"/>
      <c r="T144" s="62"/>
      <c r="U144" s="62"/>
      <c r="V144" s="62"/>
      <c r="W144" s="62"/>
      <c r="X144" s="62"/>
      <c r="Y144" s="62"/>
      <c r="Z144" s="62"/>
      <c r="AA144" s="62"/>
      <c r="AB144" s="66"/>
    </row>
    <row r="145" spans="1:29" ht="20.100000000000001" customHeight="1" x14ac:dyDescent="0.25">
      <c r="B145" s="61"/>
      <c r="C145" s="62"/>
      <c r="D145" s="62"/>
      <c r="E145" s="62"/>
      <c r="F145" s="62"/>
      <c r="G145" s="62"/>
      <c r="H145" s="62"/>
      <c r="I145" s="62"/>
      <c r="J145" s="62"/>
      <c r="K145" s="62"/>
      <c r="L145" s="62"/>
      <c r="M145" s="62"/>
      <c r="N145" s="62"/>
      <c r="O145" s="62"/>
      <c r="P145" s="62"/>
      <c r="Q145" s="62"/>
      <c r="R145" s="62"/>
      <c r="S145" s="62"/>
      <c r="T145" s="62"/>
      <c r="U145" s="62"/>
      <c r="V145" s="62"/>
      <c r="W145" s="62"/>
      <c r="X145" s="62"/>
      <c r="Y145" s="62"/>
      <c r="Z145" s="62"/>
      <c r="AA145" s="62"/>
      <c r="AB145" s="66"/>
    </row>
    <row r="146" spans="1:29" ht="20.100000000000001" customHeight="1" x14ac:dyDescent="0.25">
      <c r="B146" s="61"/>
      <c r="C146" s="62"/>
      <c r="D146" s="62"/>
      <c r="E146" s="62"/>
      <c r="F146" s="62"/>
      <c r="G146" s="62"/>
      <c r="H146" s="62"/>
      <c r="I146" s="62"/>
      <c r="J146" s="62"/>
      <c r="K146" s="62"/>
      <c r="L146" s="62"/>
      <c r="M146" s="62"/>
      <c r="N146" s="62"/>
      <c r="O146" s="62"/>
      <c r="P146" s="62"/>
      <c r="Q146" s="62"/>
      <c r="R146" s="62"/>
      <c r="S146" s="62"/>
      <c r="T146" s="62"/>
      <c r="U146" s="62"/>
      <c r="V146" s="62"/>
      <c r="W146" s="62"/>
      <c r="X146" s="62"/>
      <c r="Y146" s="62"/>
      <c r="Z146" s="62"/>
      <c r="AA146" s="62"/>
      <c r="AB146" s="66"/>
    </row>
    <row r="147" spans="1:29" ht="20.100000000000001" customHeight="1" x14ac:dyDescent="0.25">
      <c r="B147" s="61"/>
      <c r="C147" s="62"/>
      <c r="D147" s="62"/>
      <c r="E147" s="62"/>
      <c r="F147" s="62"/>
      <c r="G147" s="62"/>
      <c r="H147" s="62"/>
      <c r="I147" s="62"/>
      <c r="J147" s="62"/>
      <c r="K147" s="62"/>
      <c r="L147" s="62"/>
      <c r="M147" s="62"/>
      <c r="N147" s="62"/>
      <c r="O147" s="62"/>
      <c r="P147" s="62"/>
      <c r="Q147" s="62"/>
      <c r="R147" s="62"/>
      <c r="S147" s="62"/>
      <c r="T147" s="62"/>
      <c r="U147" s="62"/>
      <c r="V147" s="62"/>
      <c r="W147" s="62"/>
      <c r="X147" s="62"/>
      <c r="Y147" s="62"/>
      <c r="Z147" s="62"/>
      <c r="AA147" s="62"/>
      <c r="AB147" s="66"/>
    </row>
    <row r="148" spans="1:29" ht="20.100000000000001" customHeight="1" x14ac:dyDescent="0.25">
      <c r="B148" s="61"/>
      <c r="C148" s="62"/>
      <c r="D148" s="62"/>
      <c r="E148" s="62"/>
      <c r="F148" s="62"/>
      <c r="G148" s="62"/>
      <c r="H148" s="62"/>
      <c r="I148" s="62"/>
      <c r="J148" s="62"/>
      <c r="K148" s="62"/>
      <c r="L148" s="62"/>
      <c r="M148" s="62"/>
      <c r="N148" s="62"/>
      <c r="O148" s="62"/>
      <c r="P148" s="62"/>
      <c r="Q148" s="62"/>
      <c r="R148" s="62"/>
      <c r="S148" s="62"/>
      <c r="T148" s="62"/>
      <c r="U148" s="62"/>
      <c r="V148" s="62"/>
      <c r="W148" s="62"/>
      <c r="X148" s="62"/>
      <c r="Y148" s="62"/>
      <c r="Z148" s="62"/>
      <c r="AA148" s="62"/>
      <c r="AB148" s="66"/>
    </row>
    <row r="149" spans="1:29" ht="20.100000000000001" customHeight="1" x14ac:dyDescent="0.25">
      <c r="B149" s="61"/>
      <c r="C149" s="62"/>
      <c r="D149" s="62"/>
      <c r="E149" s="62"/>
      <c r="F149" s="62"/>
      <c r="G149" s="62"/>
      <c r="H149" s="62"/>
      <c r="I149" s="62"/>
      <c r="J149" s="62"/>
      <c r="K149" s="62"/>
      <c r="L149" s="62"/>
      <c r="M149" s="62"/>
      <c r="N149" s="62"/>
      <c r="O149" s="62"/>
      <c r="P149" s="62"/>
      <c r="Q149" s="62"/>
      <c r="R149" s="62"/>
      <c r="S149" s="62"/>
      <c r="T149" s="62"/>
      <c r="U149" s="62"/>
      <c r="V149" s="62"/>
      <c r="W149" s="62"/>
      <c r="X149" s="62"/>
      <c r="Y149" s="62"/>
      <c r="Z149" s="62"/>
      <c r="AA149" s="62"/>
      <c r="AB149" s="66"/>
    </row>
    <row r="150" spans="1:29" ht="20.100000000000001" customHeight="1" x14ac:dyDescent="0.25">
      <c r="B150" s="61"/>
      <c r="C150" s="62"/>
      <c r="D150" s="62"/>
      <c r="E150" s="62"/>
      <c r="F150" s="62"/>
      <c r="G150" s="62"/>
      <c r="H150" s="62"/>
      <c r="I150" s="62"/>
      <c r="J150" s="62"/>
      <c r="K150" s="62"/>
      <c r="L150" s="62"/>
      <c r="M150" s="62"/>
      <c r="N150" s="62"/>
      <c r="O150" s="62"/>
      <c r="P150" s="62"/>
      <c r="Q150" s="62"/>
      <c r="R150" s="62"/>
      <c r="S150" s="62"/>
      <c r="T150" s="62"/>
      <c r="U150" s="62"/>
      <c r="V150" s="62"/>
      <c r="W150" s="62"/>
      <c r="X150" s="62"/>
      <c r="Y150" s="62"/>
      <c r="Z150" s="62"/>
      <c r="AA150" s="62"/>
      <c r="AB150" s="66"/>
    </row>
    <row r="151" spans="1:29" ht="20.100000000000001" customHeight="1" x14ac:dyDescent="0.25">
      <c r="B151" s="61"/>
      <c r="C151" s="62"/>
      <c r="D151" s="62"/>
      <c r="E151" s="62"/>
      <c r="F151" s="62"/>
      <c r="G151" s="62"/>
      <c r="H151" s="62"/>
      <c r="I151" s="62"/>
      <c r="J151" s="62"/>
      <c r="K151" s="62"/>
      <c r="L151" s="62"/>
      <c r="M151" s="62"/>
      <c r="N151" s="62"/>
      <c r="O151" s="62"/>
      <c r="P151" s="62"/>
      <c r="Q151" s="62"/>
      <c r="R151" s="62"/>
      <c r="S151" s="62"/>
      <c r="T151" s="62"/>
      <c r="U151" s="62"/>
      <c r="V151" s="62"/>
      <c r="W151" s="62"/>
      <c r="X151" s="62"/>
      <c r="Y151" s="62"/>
      <c r="Z151" s="62"/>
      <c r="AA151" s="62"/>
      <c r="AB151" s="66"/>
    </row>
    <row r="152" spans="1:29" ht="20.100000000000001" customHeight="1" thickBot="1" x14ac:dyDescent="0.3">
      <c r="B152" s="67"/>
      <c r="C152" s="68"/>
      <c r="D152" s="68"/>
      <c r="E152" s="68"/>
      <c r="F152" s="68"/>
      <c r="G152" s="68"/>
      <c r="H152" s="68"/>
      <c r="I152" s="68"/>
      <c r="J152" s="68"/>
      <c r="K152" s="68"/>
      <c r="L152" s="68"/>
      <c r="M152" s="68"/>
      <c r="N152" s="68"/>
      <c r="O152" s="68"/>
      <c r="P152" s="68"/>
      <c r="Q152" s="68"/>
      <c r="R152" s="68"/>
      <c r="S152" s="68"/>
      <c r="T152" s="68"/>
      <c r="U152" s="68"/>
      <c r="V152" s="68"/>
      <c r="W152" s="68"/>
      <c r="X152" s="68"/>
      <c r="Y152" s="68"/>
      <c r="Z152" s="68"/>
      <c r="AA152" s="68"/>
      <c r="AB152" s="69"/>
    </row>
    <row r="153" spans="1:29" ht="20.100000000000001" customHeight="1" thickTop="1" x14ac:dyDescent="0.25">
      <c r="A153" s="28"/>
      <c r="B153" s="7"/>
      <c r="C153" s="7"/>
      <c r="D153" s="7"/>
      <c r="E153" s="7"/>
      <c r="F153" s="7"/>
      <c r="G153" s="7"/>
      <c r="H153" s="7"/>
      <c r="I153" s="7"/>
      <c r="J153" s="7"/>
      <c r="K153" s="7"/>
      <c r="L153" s="7"/>
      <c r="M153" s="7"/>
      <c r="N153" s="7"/>
      <c r="O153" s="7"/>
      <c r="P153" s="7"/>
      <c r="Q153" s="7"/>
      <c r="R153" s="7"/>
      <c r="S153" s="7"/>
      <c r="T153" s="7"/>
      <c r="U153" s="7"/>
      <c r="V153" s="7"/>
      <c r="W153" s="7"/>
      <c r="X153" s="7"/>
      <c r="Y153" s="7"/>
      <c r="Z153" s="7"/>
      <c r="AA153" s="7"/>
      <c r="AB153" s="7"/>
      <c r="AC153" s="7"/>
    </row>
    <row r="154" spans="1:29" s="14" customFormat="1" ht="20.100000000000001" customHeight="1" x14ac:dyDescent="0.25">
      <c r="A154" s="49" t="s">
        <v>118</v>
      </c>
      <c r="B154" s="53"/>
      <c r="C154" s="53"/>
      <c r="D154" s="53"/>
      <c r="E154" s="53"/>
      <c r="F154" s="53"/>
      <c r="G154" s="53"/>
      <c r="H154" s="53"/>
      <c r="I154" s="53"/>
      <c r="J154" s="53"/>
      <c r="K154" s="53"/>
      <c r="L154" s="53"/>
      <c r="M154" s="53"/>
      <c r="N154" s="53"/>
      <c r="O154" s="53"/>
      <c r="P154" s="53"/>
      <c r="Q154" s="53"/>
      <c r="R154" s="53"/>
      <c r="S154" s="53"/>
      <c r="T154" s="53"/>
      <c r="U154" s="53"/>
      <c r="V154" s="53"/>
      <c r="W154" s="53"/>
      <c r="X154" s="53"/>
      <c r="Y154" s="53"/>
      <c r="Z154" s="53"/>
      <c r="AA154" s="53"/>
      <c r="AB154" s="53"/>
      <c r="AC154" s="53"/>
    </row>
    <row r="155" spans="1:29" ht="20.100000000000001" customHeight="1" x14ac:dyDescent="0.25">
      <c r="A155" s="117"/>
      <c r="B155" s="118"/>
      <c r="C155" s="118"/>
      <c r="D155" s="118"/>
      <c r="E155" s="118"/>
      <c r="F155" s="118"/>
      <c r="G155" s="118"/>
      <c r="H155" s="118"/>
      <c r="I155" s="118"/>
      <c r="J155" s="118"/>
      <c r="K155" s="118"/>
      <c r="L155" s="118"/>
      <c r="M155" s="118"/>
      <c r="N155" s="118"/>
      <c r="O155" s="118"/>
      <c r="P155" s="118"/>
      <c r="Q155" s="118"/>
      <c r="R155" s="118"/>
      <c r="S155" s="118"/>
      <c r="T155" s="118"/>
      <c r="U155" s="118"/>
      <c r="V155" s="118"/>
      <c r="W155" s="118"/>
      <c r="X155" s="118"/>
      <c r="Y155" s="118"/>
      <c r="Z155" s="118"/>
      <c r="AA155" s="118"/>
      <c r="AB155" s="118"/>
      <c r="AC155" s="119"/>
    </row>
    <row r="156" spans="1:29" ht="20.100000000000001" customHeight="1" x14ac:dyDescent="0.25">
      <c r="A156" s="120"/>
      <c r="B156" s="121"/>
      <c r="C156" s="121"/>
      <c r="D156" s="121"/>
      <c r="E156" s="121"/>
      <c r="F156" s="121"/>
      <c r="G156" s="121"/>
      <c r="H156" s="121"/>
      <c r="I156" s="121"/>
      <c r="J156" s="121"/>
      <c r="K156" s="121"/>
      <c r="L156" s="121"/>
      <c r="M156" s="121"/>
      <c r="N156" s="121"/>
      <c r="O156" s="121"/>
      <c r="P156" s="121"/>
      <c r="Q156" s="121"/>
      <c r="R156" s="121"/>
      <c r="S156" s="121"/>
      <c r="T156" s="121"/>
      <c r="U156" s="121"/>
      <c r="V156" s="121"/>
      <c r="W156" s="121"/>
      <c r="X156" s="121"/>
      <c r="Y156" s="121"/>
      <c r="Z156" s="121"/>
      <c r="AA156" s="121"/>
      <c r="AB156" s="121"/>
      <c r="AC156" s="122"/>
    </row>
    <row r="157" spans="1:29" ht="20.100000000000001" customHeight="1" x14ac:dyDescent="0.25">
      <c r="A157" s="120"/>
      <c r="B157" s="121"/>
      <c r="C157" s="121"/>
      <c r="D157" s="121"/>
      <c r="E157" s="121"/>
      <c r="F157" s="121"/>
      <c r="G157" s="121"/>
      <c r="H157" s="121"/>
      <c r="I157" s="121"/>
      <c r="J157" s="121"/>
      <c r="K157" s="121"/>
      <c r="L157" s="121"/>
      <c r="M157" s="121"/>
      <c r="N157" s="121"/>
      <c r="O157" s="121"/>
      <c r="P157" s="121"/>
      <c r="Q157" s="121"/>
      <c r="R157" s="121"/>
      <c r="S157" s="121"/>
      <c r="T157" s="121"/>
      <c r="U157" s="121"/>
      <c r="V157" s="121"/>
      <c r="W157" s="121"/>
      <c r="X157" s="121"/>
      <c r="Y157" s="121"/>
      <c r="Z157" s="121"/>
      <c r="AA157" s="121"/>
      <c r="AB157" s="121"/>
      <c r="AC157" s="122"/>
    </row>
    <row r="158" spans="1:29" ht="20.100000000000001" customHeight="1" x14ac:dyDescent="0.25">
      <c r="A158" s="120"/>
      <c r="B158" s="121"/>
      <c r="C158" s="121"/>
      <c r="D158" s="121"/>
      <c r="E158" s="121"/>
      <c r="F158" s="121"/>
      <c r="G158" s="121"/>
      <c r="H158" s="121"/>
      <c r="I158" s="121"/>
      <c r="J158" s="121"/>
      <c r="K158" s="121"/>
      <c r="L158" s="121"/>
      <c r="M158" s="121"/>
      <c r="N158" s="121"/>
      <c r="O158" s="121"/>
      <c r="P158" s="121"/>
      <c r="Q158" s="121"/>
      <c r="R158" s="121"/>
      <c r="S158" s="121"/>
      <c r="T158" s="121"/>
      <c r="U158" s="121"/>
      <c r="V158" s="121"/>
      <c r="W158" s="121"/>
      <c r="X158" s="121"/>
      <c r="Y158" s="121"/>
      <c r="Z158" s="121"/>
      <c r="AA158" s="121"/>
      <c r="AB158" s="121"/>
      <c r="AC158" s="122"/>
    </row>
    <row r="159" spans="1:29" ht="20.100000000000001" customHeight="1" x14ac:dyDescent="0.25">
      <c r="A159" s="120"/>
      <c r="B159" s="121"/>
      <c r="C159" s="121"/>
      <c r="D159" s="121"/>
      <c r="E159" s="121"/>
      <c r="F159" s="121"/>
      <c r="G159" s="121"/>
      <c r="H159" s="121"/>
      <c r="I159" s="121"/>
      <c r="J159" s="121"/>
      <c r="K159" s="121"/>
      <c r="L159" s="121"/>
      <c r="M159" s="121"/>
      <c r="N159" s="121"/>
      <c r="O159" s="121"/>
      <c r="P159" s="121"/>
      <c r="Q159" s="121"/>
      <c r="R159" s="121"/>
      <c r="S159" s="121"/>
      <c r="T159" s="121"/>
      <c r="U159" s="121"/>
      <c r="V159" s="121"/>
      <c r="W159" s="121"/>
      <c r="X159" s="121"/>
      <c r="Y159" s="121"/>
      <c r="Z159" s="121"/>
      <c r="AA159" s="121"/>
      <c r="AB159" s="121"/>
      <c r="AC159" s="122"/>
    </row>
    <row r="160" spans="1:29" ht="20.100000000000001" customHeight="1" x14ac:dyDescent="0.25">
      <c r="A160" s="120"/>
      <c r="B160" s="121"/>
      <c r="C160" s="121"/>
      <c r="D160" s="121"/>
      <c r="E160" s="121"/>
      <c r="F160" s="121"/>
      <c r="G160" s="121"/>
      <c r="H160" s="121"/>
      <c r="I160" s="121"/>
      <c r="J160" s="121"/>
      <c r="K160" s="121"/>
      <c r="L160" s="121"/>
      <c r="M160" s="121"/>
      <c r="N160" s="121"/>
      <c r="O160" s="121"/>
      <c r="P160" s="121"/>
      <c r="Q160" s="121"/>
      <c r="R160" s="121"/>
      <c r="S160" s="121"/>
      <c r="T160" s="121"/>
      <c r="U160" s="121"/>
      <c r="V160" s="121"/>
      <c r="W160" s="121"/>
      <c r="X160" s="121"/>
      <c r="Y160" s="121"/>
      <c r="Z160" s="121"/>
      <c r="AA160" s="121"/>
      <c r="AB160" s="121"/>
      <c r="AC160" s="122"/>
    </row>
    <row r="161" spans="1:31" ht="20.100000000000001" customHeight="1" x14ac:dyDescent="0.25">
      <c r="A161" s="120"/>
      <c r="B161" s="121"/>
      <c r="C161" s="121"/>
      <c r="D161" s="121"/>
      <c r="E161" s="121"/>
      <c r="F161" s="121"/>
      <c r="G161" s="121"/>
      <c r="H161" s="121"/>
      <c r="I161" s="121"/>
      <c r="J161" s="121"/>
      <c r="K161" s="121"/>
      <c r="L161" s="121"/>
      <c r="M161" s="121"/>
      <c r="N161" s="121"/>
      <c r="O161" s="121"/>
      <c r="P161" s="121"/>
      <c r="Q161" s="121"/>
      <c r="R161" s="121"/>
      <c r="S161" s="121"/>
      <c r="T161" s="121"/>
      <c r="U161" s="121"/>
      <c r="V161" s="121"/>
      <c r="W161" s="121"/>
      <c r="X161" s="121"/>
      <c r="Y161" s="121"/>
      <c r="Z161" s="121"/>
      <c r="AA161" s="121"/>
      <c r="AB161" s="121"/>
      <c r="AC161" s="122"/>
    </row>
    <row r="162" spans="1:31" ht="20.100000000000001" customHeight="1" x14ac:dyDescent="0.25">
      <c r="A162" s="120"/>
      <c r="B162" s="121"/>
      <c r="C162" s="121"/>
      <c r="D162" s="121"/>
      <c r="E162" s="121"/>
      <c r="F162" s="121"/>
      <c r="G162" s="121"/>
      <c r="H162" s="121"/>
      <c r="I162" s="121"/>
      <c r="J162" s="121"/>
      <c r="K162" s="121"/>
      <c r="L162" s="121"/>
      <c r="M162" s="121"/>
      <c r="N162" s="121"/>
      <c r="O162" s="121"/>
      <c r="P162" s="121"/>
      <c r="Q162" s="121"/>
      <c r="R162" s="121"/>
      <c r="S162" s="121"/>
      <c r="T162" s="121"/>
      <c r="U162" s="121"/>
      <c r="V162" s="121"/>
      <c r="W162" s="121"/>
      <c r="X162" s="121"/>
      <c r="Y162" s="121"/>
      <c r="Z162" s="121"/>
      <c r="AA162" s="121"/>
      <c r="AB162" s="121"/>
      <c r="AC162" s="122"/>
    </row>
    <row r="163" spans="1:31" ht="20.100000000000001" customHeight="1" x14ac:dyDescent="0.25">
      <c r="A163" s="120"/>
      <c r="B163" s="121"/>
      <c r="C163" s="121"/>
      <c r="D163" s="121"/>
      <c r="E163" s="121"/>
      <c r="F163" s="121"/>
      <c r="G163" s="121"/>
      <c r="H163" s="121"/>
      <c r="I163" s="121"/>
      <c r="J163" s="121"/>
      <c r="K163" s="121"/>
      <c r="L163" s="121"/>
      <c r="M163" s="121"/>
      <c r="N163" s="121"/>
      <c r="O163" s="121"/>
      <c r="P163" s="121"/>
      <c r="Q163" s="121"/>
      <c r="R163" s="121"/>
      <c r="S163" s="121"/>
      <c r="T163" s="121"/>
      <c r="U163" s="121"/>
      <c r="V163" s="121"/>
      <c r="W163" s="121"/>
      <c r="X163" s="121"/>
      <c r="Y163" s="121"/>
      <c r="Z163" s="121"/>
      <c r="AA163" s="121"/>
      <c r="AB163" s="121"/>
      <c r="AC163" s="122"/>
    </row>
    <row r="164" spans="1:31" ht="20.100000000000001" customHeight="1" thickBot="1" x14ac:dyDescent="0.3">
      <c r="A164" s="123"/>
      <c r="B164" s="124"/>
      <c r="C164" s="124"/>
      <c r="D164" s="124"/>
      <c r="E164" s="124"/>
      <c r="F164" s="124"/>
      <c r="G164" s="124"/>
      <c r="H164" s="124"/>
      <c r="I164" s="124"/>
      <c r="J164" s="124"/>
      <c r="K164" s="124"/>
      <c r="L164" s="124"/>
      <c r="M164" s="124"/>
      <c r="N164" s="124"/>
      <c r="O164" s="124"/>
      <c r="P164" s="124"/>
      <c r="Q164" s="124"/>
      <c r="R164" s="124"/>
      <c r="S164" s="124"/>
      <c r="T164" s="124"/>
      <c r="U164" s="124"/>
      <c r="V164" s="124"/>
      <c r="W164" s="124"/>
      <c r="X164" s="124"/>
      <c r="Y164" s="124"/>
      <c r="Z164" s="124"/>
      <c r="AA164" s="124"/>
      <c r="AB164" s="124"/>
      <c r="AC164" s="125"/>
    </row>
    <row r="165" spans="1:31" ht="20.100000000000001" customHeight="1" x14ac:dyDescent="0.25">
      <c r="A165" s="28"/>
      <c r="B165" s="7"/>
      <c r="C165" s="7"/>
      <c r="D165" s="7"/>
      <c r="E165" s="7"/>
      <c r="F165" s="7"/>
      <c r="G165" s="7"/>
      <c r="H165" s="7"/>
      <c r="I165" s="7"/>
      <c r="J165" s="7"/>
      <c r="K165" s="7"/>
      <c r="L165" s="7"/>
      <c r="M165" s="7"/>
      <c r="N165" s="7"/>
      <c r="O165" s="7"/>
      <c r="P165" s="7"/>
      <c r="Q165" s="7"/>
      <c r="R165" s="7"/>
      <c r="S165" s="7"/>
      <c r="T165" s="7"/>
      <c r="U165" s="7"/>
      <c r="V165" s="7"/>
      <c r="W165" s="7"/>
      <c r="X165" s="7"/>
      <c r="Y165" s="7"/>
      <c r="Z165" s="7"/>
      <c r="AA165" s="7"/>
      <c r="AB165" s="7"/>
      <c r="AC165" s="7"/>
    </row>
    <row r="166" spans="1:31" ht="20.100000000000001" customHeight="1" x14ac:dyDescent="0.25">
      <c r="A166" s="54" t="s">
        <v>45</v>
      </c>
      <c r="B166" s="7"/>
      <c r="C166" s="7"/>
      <c r="D166" s="7"/>
      <c r="E166" s="7"/>
      <c r="F166" s="7"/>
      <c r="G166" s="7"/>
      <c r="H166" s="7"/>
      <c r="I166" s="7"/>
      <c r="J166" s="7"/>
      <c r="K166" s="7"/>
      <c r="L166" s="7"/>
      <c r="M166" s="7"/>
      <c r="N166" s="7"/>
      <c r="O166" s="7"/>
      <c r="P166" s="7"/>
      <c r="Q166" s="7"/>
      <c r="R166" s="7"/>
      <c r="S166" s="7"/>
      <c r="T166" s="7"/>
      <c r="U166" s="7"/>
      <c r="V166" s="7"/>
      <c r="W166" s="7"/>
      <c r="X166" s="7"/>
      <c r="Y166" s="7"/>
      <c r="Z166" s="7"/>
      <c r="AA166" s="7"/>
      <c r="AB166" s="7"/>
      <c r="AC166" s="7"/>
    </row>
    <row r="167" spans="1:31" ht="20.100000000000001" customHeight="1" x14ac:dyDescent="0.25">
      <c r="A167" s="49"/>
      <c r="B167" s="7"/>
      <c r="C167" s="7"/>
      <c r="D167" s="7"/>
      <c r="E167" s="7"/>
      <c r="F167" s="7"/>
      <c r="G167" s="7"/>
      <c r="H167" s="7"/>
      <c r="I167" s="7"/>
      <c r="J167" s="7"/>
      <c r="K167" s="7"/>
      <c r="L167" s="7"/>
      <c r="M167" s="7"/>
      <c r="N167" s="7"/>
      <c r="O167" s="7"/>
      <c r="P167" s="7"/>
      <c r="Q167" s="7"/>
      <c r="R167" s="7"/>
      <c r="S167" s="7"/>
      <c r="T167" s="7"/>
      <c r="U167" s="7"/>
      <c r="V167" s="7"/>
      <c r="W167" s="7"/>
      <c r="X167" s="7"/>
      <c r="Y167" s="7"/>
      <c r="Z167" s="7"/>
      <c r="AA167" s="7"/>
      <c r="AB167" s="7"/>
      <c r="AC167" s="7"/>
    </row>
    <row r="168" spans="1:31" ht="20.100000000000001" customHeight="1" x14ac:dyDescent="0.25">
      <c r="A168" s="38" t="s">
        <v>134</v>
      </c>
      <c r="B168" s="7"/>
      <c r="C168" s="7"/>
      <c r="D168" s="7"/>
      <c r="E168" s="7"/>
      <c r="F168" s="7"/>
      <c r="G168" s="7"/>
      <c r="H168" s="7"/>
      <c r="I168" s="7"/>
      <c r="J168" s="7"/>
      <c r="K168" s="7"/>
      <c r="L168" s="7"/>
      <c r="M168" s="7"/>
      <c r="N168" s="7"/>
      <c r="O168" s="7"/>
      <c r="P168" s="7"/>
      <c r="Q168" s="7"/>
      <c r="R168" s="7"/>
      <c r="S168" s="7"/>
      <c r="T168" s="7"/>
      <c r="U168" s="7"/>
      <c r="V168" s="7"/>
      <c r="W168" s="7"/>
      <c r="X168" s="7"/>
      <c r="Y168" s="7"/>
      <c r="Z168" s="7"/>
      <c r="AA168" s="7"/>
      <c r="AB168" s="7"/>
      <c r="AC168" s="7"/>
    </row>
    <row r="169" spans="1:31" ht="5.0999999999999996" customHeight="1" x14ac:dyDescent="0.25">
      <c r="A169" s="29"/>
      <c r="B169" s="29"/>
      <c r="C169" s="29"/>
      <c r="D169" s="7"/>
      <c r="E169" s="29"/>
      <c r="F169" s="7"/>
      <c r="G169" s="7"/>
      <c r="H169" s="7"/>
      <c r="I169" s="7"/>
      <c r="J169" s="7"/>
      <c r="K169" s="7"/>
      <c r="L169" s="7"/>
      <c r="M169" s="7"/>
      <c r="N169" s="7"/>
      <c r="O169" s="7"/>
      <c r="P169" s="7"/>
      <c r="Q169" s="7"/>
      <c r="R169" s="7"/>
      <c r="S169" s="7"/>
      <c r="T169" s="7"/>
      <c r="U169" s="7"/>
      <c r="V169" s="7"/>
      <c r="W169" s="7"/>
      <c r="X169" s="7"/>
      <c r="Y169" s="7"/>
      <c r="Z169" s="7"/>
      <c r="AA169" s="7"/>
      <c r="AB169" s="7"/>
      <c r="AC169" s="7"/>
    </row>
    <row r="170" spans="1:31" ht="20.100000000000001" customHeight="1" thickBot="1" x14ac:dyDescent="0.3">
      <c r="A170" s="11"/>
      <c r="B170" s="64"/>
      <c r="C170" s="7" t="s">
        <v>119</v>
      </c>
      <c r="G170" s="64"/>
      <c r="H170" s="7" t="s">
        <v>120</v>
      </c>
      <c r="I170" s="7"/>
      <c r="J170" s="64"/>
      <c r="K170" s="7" t="s">
        <v>121</v>
      </c>
      <c r="O170" s="64"/>
      <c r="P170" s="7" t="s">
        <v>122</v>
      </c>
      <c r="R170" s="11"/>
      <c r="S170" s="64"/>
      <c r="T170" s="7" t="s">
        <v>123</v>
      </c>
      <c r="W170" s="126"/>
      <c r="X170" s="126"/>
      <c r="Y170" s="126"/>
      <c r="Z170" s="126"/>
      <c r="AA170" s="126"/>
      <c r="AB170" s="126"/>
      <c r="AC170" s="126"/>
      <c r="AD170" s="7"/>
      <c r="AE170" s="7"/>
    </row>
    <row r="171" spans="1:31" ht="20.100000000000001" customHeight="1" x14ac:dyDescent="0.25">
      <c r="A171" s="28"/>
      <c r="B171" s="7"/>
      <c r="C171" s="7"/>
      <c r="D171" s="7"/>
      <c r="E171" s="7"/>
      <c r="F171" s="7"/>
      <c r="G171" s="7"/>
      <c r="H171" s="7"/>
      <c r="I171" s="7"/>
      <c r="J171" s="7"/>
      <c r="K171" s="7"/>
      <c r="L171" s="7"/>
      <c r="M171" s="7"/>
      <c r="N171" s="7"/>
      <c r="O171" s="7"/>
      <c r="P171" s="7"/>
      <c r="Q171" s="7"/>
      <c r="R171" s="7"/>
      <c r="S171" s="7"/>
      <c r="T171" s="7"/>
      <c r="U171" s="7"/>
      <c r="V171" s="7"/>
      <c r="W171" s="7"/>
      <c r="X171" s="7"/>
      <c r="Y171" s="7"/>
      <c r="Z171" s="7"/>
      <c r="AA171" s="7"/>
      <c r="AB171" s="7"/>
      <c r="AC171" s="7"/>
    </row>
    <row r="172" spans="1:31" ht="20.100000000000001" customHeight="1" x14ac:dyDescent="0.25">
      <c r="A172" s="28"/>
      <c r="B172" s="7"/>
      <c r="C172" s="7"/>
      <c r="D172" s="7"/>
      <c r="E172" s="7"/>
      <c r="F172" s="7"/>
      <c r="G172" s="7"/>
      <c r="H172" s="7"/>
      <c r="I172" s="7"/>
      <c r="J172" s="7"/>
      <c r="K172" s="7"/>
      <c r="L172" s="7"/>
      <c r="M172" s="7"/>
      <c r="N172" s="7"/>
      <c r="O172" s="7"/>
      <c r="P172" s="7"/>
      <c r="Q172" s="7"/>
      <c r="R172" s="7"/>
      <c r="S172" s="7"/>
      <c r="T172" s="7"/>
      <c r="U172" s="7"/>
      <c r="V172" s="7"/>
      <c r="W172" s="7"/>
      <c r="X172" s="7"/>
      <c r="Y172" s="7"/>
      <c r="Z172" s="7"/>
      <c r="AA172" s="7"/>
      <c r="AB172" s="7"/>
      <c r="AC172" s="7"/>
    </row>
    <row r="173" spans="1:31" ht="20.100000000000001" customHeight="1" thickBot="1" x14ac:dyDescent="0.3">
      <c r="A173" s="38" t="s">
        <v>135</v>
      </c>
      <c r="E173" s="7"/>
      <c r="F173" s="7"/>
      <c r="G173" s="7"/>
      <c r="H173" s="7"/>
      <c r="I173" s="7"/>
      <c r="J173" s="7"/>
      <c r="K173" s="7"/>
      <c r="L173" s="7"/>
      <c r="M173" s="7"/>
      <c r="N173" s="7"/>
      <c r="O173" s="7"/>
      <c r="P173" s="7"/>
      <c r="Q173" s="7"/>
      <c r="R173" s="7"/>
      <c r="S173" s="7"/>
      <c r="T173" s="7"/>
      <c r="U173" s="64"/>
      <c r="V173" s="7" t="s">
        <v>99</v>
      </c>
      <c r="W173" s="7"/>
      <c r="X173" s="64"/>
      <c r="Y173" s="7" t="s">
        <v>100</v>
      </c>
      <c r="Z173" s="7"/>
      <c r="AA173" s="7"/>
      <c r="AB173" s="28"/>
      <c r="AC173" s="7"/>
    </row>
    <row r="174" spans="1:31" ht="20.100000000000001" customHeight="1" x14ac:dyDescent="0.25">
      <c r="A174" s="7"/>
      <c r="B174" s="116" t="s">
        <v>124</v>
      </c>
      <c r="C174" s="116"/>
      <c r="D174" s="116"/>
      <c r="E174" s="116"/>
      <c r="F174" s="116"/>
      <c r="G174" s="116"/>
      <c r="H174" s="116"/>
      <c r="I174" s="116"/>
      <c r="J174" s="116"/>
      <c r="K174" s="116"/>
      <c r="L174" s="116"/>
      <c r="M174" s="116"/>
      <c r="N174" s="116"/>
      <c r="O174" s="116"/>
      <c r="P174" s="116"/>
      <c r="Q174" s="116"/>
      <c r="R174" s="116"/>
      <c r="S174" s="116"/>
      <c r="T174" s="116"/>
      <c r="U174" s="116"/>
      <c r="V174" s="116"/>
      <c r="W174" s="116"/>
      <c r="X174" s="116"/>
      <c r="Y174" s="116"/>
      <c r="Z174" s="116"/>
      <c r="AA174" s="116"/>
      <c r="AB174" s="116"/>
      <c r="AC174" s="116"/>
    </row>
    <row r="175" spans="1:31" ht="20.100000000000001" customHeight="1" x14ac:dyDescent="0.25">
      <c r="A175" s="7"/>
      <c r="B175" s="116"/>
      <c r="C175" s="116"/>
      <c r="D175" s="116"/>
      <c r="E175" s="116"/>
      <c r="F175" s="116"/>
      <c r="G175" s="116"/>
      <c r="H175" s="116"/>
      <c r="I175" s="116"/>
      <c r="J175" s="116"/>
      <c r="K175" s="116"/>
      <c r="L175" s="116"/>
      <c r="M175" s="116"/>
      <c r="N175" s="116"/>
      <c r="O175" s="116"/>
      <c r="P175" s="116"/>
      <c r="Q175" s="116"/>
      <c r="R175" s="116"/>
      <c r="S175" s="116"/>
      <c r="T175" s="116"/>
      <c r="U175" s="116"/>
      <c r="V175" s="116"/>
      <c r="W175" s="116"/>
      <c r="X175" s="116"/>
      <c r="Y175" s="116"/>
      <c r="Z175" s="116"/>
      <c r="AA175" s="116"/>
      <c r="AB175" s="116"/>
      <c r="AC175" s="116"/>
    </row>
    <row r="176" spans="1:31" ht="20.100000000000001" customHeight="1" x14ac:dyDescent="0.25">
      <c r="A176" s="49"/>
      <c r="B176" s="7"/>
      <c r="C176" s="7"/>
      <c r="D176" s="7"/>
      <c r="E176" s="7"/>
      <c r="F176" s="7"/>
      <c r="G176" s="7"/>
      <c r="H176" s="7"/>
      <c r="I176" s="7"/>
      <c r="J176" s="7"/>
      <c r="K176" s="7"/>
      <c r="L176" s="7"/>
      <c r="M176" s="7"/>
      <c r="N176" s="7"/>
      <c r="O176" s="7"/>
      <c r="P176" s="7"/>
      <c r="Q176" s="7"/>
      <c r="R176" s="7"/>
      <c r="S176" s="7"/>
      <c r="T176" s="7"/>
      <c r="U176" s="7"/>
      <c r="V176" s="7"/>
      <c r="W176" s="7"/>
      <c r="X176" s="7"/>
      <c r="Y176" s="7"/>
      <c r="Z176" s="7"/>
      <c r="AA176" s="7"/>
      <c r="AB176" s="7"/>
      <c r="AC176" s="7"/>
    </row>
    <row r="177" spans="1:29" ht="20.100000000000001" customHeight="1" x14ac:dyDescent="0.25">
      <c r="A177" s="49"/>
      <c r="B177" s="7"/>
      <c r="C177" s="7"/>
      <c r="D177" s="7"/>
      <c r="E177" s="7"/>
      <c r="F177" s="7"/>
      <c r="G177" s="7"/>
      <c r="H177" s="7"/>
      <c r="I177" s="7"/>
      <c r="J177" s="7"/>
      <c r="K177" s="7"/>
      <c r="L177" s="7"/>
      <c r="M177" s="7"/>
      <c r="N177" s="7"/>
      <c r="O177" s="7"/>
      <c r="P177" s="7"/>
      <c r="Q177" s="7"/>
      <c r="R177" s="7"/>
      <c r="S177" s="7"/>
      <c r="T177" s="7"/>
      <c r="U177" s="7"/>
      <c r="V177" s="7"/>
      <c r="W177" s="7"/>
      <c r="X177" s="7"/>
      <c r="Y177" s="7"/>
      <c r="Z177" s="7"/>
      <c r="AA177" s="7"/>
      <c r="AB177" s="7"/>
      <c r="AC177" s="7"/>
    </row>
    <row r="178" spans="1:29" ht="20.100000000000001" customHeight="1" x14ac:dyDescent="0.25">
      <c r="A178" s="38" t="s">
        <v>136</v>
      </c>
      <c r="B178" s="7"/>
      <c r="C178" s="7"/>
      <c r="D178" s="7"/>
      <c r="E178" s="7"/>
      <c r="F178" s="7"/>
      <c r="G178" s="7"/>
      <c r="H178" s="7"/>
      <c r="I178" s="7"/>
      <c r="J178" s="7"/>
      <c r="K178" s="7"/>
      <c r="L178" s="7"/>
      <c r="M178" s="7"/>
      <c r="N178" s="7"/>
      <c r="O178" s="7"/>
      <c r="P178" s="7"/>
      <c r="Q178" s="7"/>
      <c r="R178" s="7"/>
      <c r="S178" s="7"/>
      <c r="T178" s="7"/>
      <c r="U178" s="7"/>
      <c r="V178" s="7"/>
      <c r="W178" s="7"/>
      <c r="X178" s="7"/>
      <c r="Y178" s="7"/>
      <c r="Z178" s="7"/>
      <c r="AA178" s="7"/>
      <c r="AB178" s="7"/>
      <c r="AC178" s="7"/>
    </row>
    <row r="179" spans="1:29" ht="20.100000000000001" customHeight="1" thickBot="1" x14ac:dyDescent="0.3">
      <c r="B179" s="64"/>
      <c r="C179" s="55" t="s">
        <v>128</v>
      </c>
      <c r="D179" s="7"/>
      <c r="E179" s="7"/>
      <c r="F179" s="7"/>
      <c r="G179" s="7"/>
      <c r="H179" s="7"/>
      <c r="I179" s="7"/>
      <c r="J179" s="7"/>
      <c r="K179" s="7"/>
      <c r="L179" s="7"/>
      <c r="M179" s="7"/>
      <c r="N179" s="7"/>
      <c r="O179" s="7"/>
      <c r="P179" s="7"/>
      <c r="Q179" s="7"/>
      <c r="R179" s="7"/>
      <c r="S179" s="7"/>
      <c r="T179" s="7"/>
      <c r="U179" s="7"/>
      <c r="V179" s="7"/>
      <c r="W179" s="7"/>
      <c r="X179" s="7"/>
      <c r="Y179" s="7"/>
      <c r="Z179" s="7"/>
      <c r="AA179" s="7"/>
      <c r="AB179" s="7"/>
      <c r="AC179" s="7"/>
    </row>
    <row r="180" spans="1:29" ht="5.0999999999999996" customHeight="1" x14ac:dyDescent="0.25">
      <c r="A180" s="29"/>
      <c r="B180" s="29"/>
      <c r="C180" s="29"/>
      <c r="D180" s="7"/>
      <c r="E180" s="29"/>
      <c r="F180" s="7"/>
      <c r="G180" s="7"/>
      <c r="H180" s="7"/>
      <c r="I180" s="7"/>
      <c r="J180" s="7"/>
      <c r="K180" s="7"/>
      <c r="L180" s="7"/>
      <c r="M180" s="7"/>
      <c r="N180" s="7"/>
      <c r="O180" s="7"/>
      <c r="P180" s="7"/>
      <c r="Q180" s="7"/>
      <c r="R180" s="7"/>
      <c r="S180" s="7"/>
      <c r="T180" s="7"/>
      <c r="U180" s="7"/>
      <c r="V180" s="7"/>
      <c r="W180" s="7"/>
      <c r="X180" s="7"/>
      <c r="Y180" s="7"/>
      <c r="Z180" s="7"/>
      <c r="AA180" s="7"/>
      <c r="AB180" s="7"/>
      <c r="AC180" s="7"/>
    </row>
    <row r="181" spans="1:29" ht="20.100000000000001" customHeight="1" thickBot="1" x14ac:dyDescent="0.3">
      <c r="B181" s="64"/>
      <c r="C181" s="55" t="s">
        <v>125</v>
      </c>
      <c r="D181" s="7"/>
      <c r="E181" s="7"/>
      <c r="F181" s="7"/>
      <c r="G181" s="7"/>
      <c r="H181" s="7"/>
      <c r="I181" s="7"/>
      <c r="J181" s="7"/>
      <c r="K181" s="7"/>
      <c r="L181" s="7"/>
      <c r="M181" s="7"/>
      <c r="N181" s="7"/>
      <c r="O181" s="7"/>
      <c r="P181" s="7"/>
      <c r="Q181" s="7"/>
      <c r="R181" s="7"/>
      <c r="S181" s="7"/>
      <c r="T181" s="7"/>
      <c r="U181" s="7"/>
      <c r="V181" s="7"/>
      <c r="W181" s="7"/>
      <c r="X181" s="7"/>
      <c r="Y181" s="7"/>
      <c r="Z181" s="7"/>
      <c r="AA181" s="7"/>
      <c r="AB181" s="7"/>
      <c r="AC181" s="7"/>
    </row>
    <row r="182" spans="1:29" ht="5.0999999999999996" customHeight="1" x14ac:dyDescent="0.25">
      <c r="A182" s="29"/>
      <c r="B182" s="29"/>
      <c r="C182" s="29"/>
      <c r="D182" s="7"/>
      <c r="E182" s="29"/>
      <c r="F182" s="7"/>
      <c r="G182" s="7"/>
      <c r="H182" s="7"/>
      <c r="I182" s="7"/>
      <c r="J182" s="7"/>
      <c r="K182" s="7"/>
      <c r="L182" s="7"/>
      <c r="M182" s="7"/>
      <c r="N182" s="7"/>
      <c r="O182" s="7"/>
      <c r="P182" s="7"/>
      <c r="Q182" s="7"/>
      <c r="R182" s="7"/>
      <c r="S182" s="7"/>
      <c r="T182" s="7"/>
      <c r="U182" s="7"/>
      <c r="V182" s="7"/>
      <c r="W182" s="7"/>
      <c r="X182" s="7"/>
      <c r="Y182" s="7"/>
      <c r="Z182" s="7"/>
      <c r="AA182" s="7"/>
      <c r="AB182" s="7"/>
      <c r="AC182" s="7"/>
    </row>
    <row r="183" spans="1:29" ht="20.100000000000001" customHeight="1" thickBot="1" x14ac:dyDescent="0.3">
      <c r="B183" s="64"/>
      <c r="C183" s="55" t="s">
        <v>126</v>
      </c>
      <c r="D183" s="7"/>
      <c r="E183" s="7"/>
      <c r="F183" s="7"/>
      <c r="G183" s="7"/>
      <c r="H183" s="7"/>
      <c r="I183" s="7"/>
      <c r="J183" s="7"/>
      <c r="K183" s="7"/>
      <c r="L183" s="7"/>
      <c r="M183" s="7"/>
      <c r="N183" s="7"/>
      <c r="O183" s="7"/>
      <c r="P183" s="7"/>
      <c r="Q183" s="7"/>
      <c r="R183" s="7"/>
      <c r="S183" s="7"/>
      <c r="T183" s="7"/>
      <c r="U183" s="7"/>
      <c r="V183" s="7"/>
      <c r="W183" s="7"/>
      <c r="X183" s="7"/>
      <c r="Y183" s="7"/>
      <c r="Z183" s="7"/>
      <c r="AA183" s="7"/>
      <c r="AB183" s="7"/>
      <c r="AC183" s="7"/>
    </row>
    <row r="184" spans="1:29" ht="5.0999999999999996" customHeight="1" x14ac:dyDescent="0.25">
      <c r="A184" s="29"/>
      <c r="B184" s="29"/>
      <c r="C184" s="29"/>
      <c r="D184" s="7"/>
      <c r="E184" s="29"/>
      <c r="F184" s="7"/>
      <c r="G184" s="7"/>
      <c r="H184" s="7"/>
      <c r="I184" s="7"/>
      <c r="J184" s="7"/>
      <c r="K184" s="7"/>
      <c r="L184" s="7"/>
      <c r="M184" s="7"/>
      <c r="N184" s="7"/>
      <c r="O184" s="7"/>
      <c r="P184" s="7"/>
      <c r="Q184" s="7"/>
      <c r="R184" s="7"/>
      <c r="S184" s="7"/>
      <c r="T184" s="7"/>
      <c r="U184" s="7"/>
      <c r="V184" s="7"/>
      <c r="W184" s="7"/>
      <c r="X184" s="7"/>
      <c r="Y184" s="7"/>
      <c r="Z184" s="7"/>
      <c r="AA184" s="7"/>
      <c r="AB184" s="7"/>
      <c r="AC184" s="7"/>
    </row>
    <row r="185" spans="1:29" ht="20.100000000000001" customHeight="1" thickBot="1" x14ac:dyDescent="0.3">
      <c r="B185" s="64"/>
      <c r="C185" s="55" t="s">
        <v>127</v>
      </c>
      <c r="D185" s="7"/>
      <c r="E185" s="7"/>
      <c r="F185" s="7"/>
      <c r="G185" s="7"/>
      <c r="H185" s="7"/>
      <c r="I185" s="7"/>
      <c r="J185" s="7"/>
      <c r="K185" s="7"/>
      <c r="L185" s="7"/>
      <c r="M185" s="7"/>
      <c r="N185" s="7"/>
      <c r="O185" s="7"/>
      <c r="P185" s="7"/>
      <c r="Q185" s="7"/>
      <c r="R185" s="7"/>
      <c r="S185" s="7"/>
      <c r="T185" s="7"/>
      <c r="U185" s="7"/>
      <c r="V185" s="7"/>
      <c r="W185" s="7"/>
      <c r="X185" s="7"/>
      <c r="Y185" s="7"/>
      <c r="Z185" s="7"/>
      <c r="AA185" s="7"/>
      <c r="AB185" s="7"/>
      <c r="AC185" s="7"/>
    </row>
    <row r="186" spans="1:29" ht="20.100000000000001" customHeight="1" x14ac:dyDescent="0.25">
      <c r="B186" s="32"/>
      <c r="C186" s="55"/>
      <c r="D186" s="7"/>
      <c r="E186" s="7"/>
      <c r="F186" s="7"/>
      <c r="G186" s="7"/>
      <c r="H186" s="7"/>
      <c r="I186" s="7"/>
      <c r="J186" s="7"/>
      <c r="K186" s="7"/>
      <c r="L186" s="7"/>
      <c r="M186" s="7"/>
      <c r="N186" s="7"/>
      <c r="O186" s="7"/>
      <c r="P186" s="7"/>
      <c r="Q186" s="7"/>
      <c r="R186" s="7"/>
      <c r="S186" s="7"/>
      <c r="T186" s="7"/>
      <c r="U186" s="7"/>
      <c r="V186" s="7"/>
      <c r="W186" s="7"/>
      <c r="X186" s="7"/>
      <c r="Y186" s="7"/>
      <c r="Z186" s="7"/>
      <c r="AA186" s="7"/>
      <c r="AB186" s="7"/>
      <c r="AC186" s="7"/>
    </row>
    <row r="187" spans="1:29" ht="20.100000000000001" customHeight="1" thickBot="1" x14ac:dyDescent="0.3">
      <c r="A187" s="56"/>
      <c r="B187" s="57"/>
      <c r="C187" s="57"/>
      <c r="D187" s="57"/>
      <c r="E187" s="57"/>
      <c r="F187" s="57"/>
      <c r="G187" s="57"/>
      <c r="H187" s="57"/>
      <c r="I187" s="57"/>
      <c r="J187" s="57"/>
      <c r="K187" s="57"/>
      <c r="L187" s="57"/>
      <c r="M187" s="57"/>
      <c r="N187" s="57"/>
      <c r="O187" s="57"/>
      <c r="P187" s="57"/>
      <c r="Q187" s="57"/>
      <c r="R187" s="57"/>
      <c r="S187" s="57"/>
      <c r="T187" s="57"/>
      <c r="U187" s="57"/>
      <c r="V187" s="57"/>
      <c r="W187" s="57"/>
      <c r="X187" s="57"/>
      <c r="Y187" s="57"/>
      <c r="Z187" s="57"/>
      <c r="AA187" s="57"/>
      <c r="AB187" s="57"/>
      <c r="AC187" s="57"/>
    </row>
    <row r="188" spans="1:29" ht="20.100000000000001" customHeight="1" thickTop="1" x14ac:dyDescent="0.25">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c r="AA188" s="7"/>
      <c r="AB188" s="7"/>
      <c r="AC188" s="7"/>
    </row>
    <row r="189" spans="1:29" ht="20.100000000000001" customHeight="1" x14ac:dyDescent="0.25">
      <c r="A189" s="54" t="s">
        <v>46</v>
      </c>
      <c r="B189" s="7"/>
      <c r="C189" s="7"/>
      <c r="D189" s="7"/>
      <c r="E189" s="7"/>
      <c r="F189" s="7"/>
      <c r="G189" s="7"/>
      <c r="H189" s="7"/>
      <c r="I189" s="7"/>
      <c r="J189" s="7"/>
      <c r="K189" s="7"/>
      <c r="L189" s="7"/>
      <c r="M189" s="7"/>
      <c r="N189" s="7"/>
      <c r="O189" s="7"/>
      <c r="P189" s="7"/>
      <c r="Q189" s="7"/>
      <c r="R189" s="7"/>
      <c r="S189" s="7"/>
      <c r="T189" s="7"/>
      <c r="U189" s="7"/>
      <c r="V189" s="7"/>
      <c r="W189" s="7"/>
      <c r="X189" s="7"/>
      <c r="Y189" s="7"/>
      <c r="Z189" s="7"/>
      <c r="AA189" s="7"/>
      <c r="AB189" s="7"/>
      <c r="AC189" s="7"/>
    </row>
    <row r="190" spans="1:29" ht="20.100000000000001" customHeight="1" x14ac:dyDescent="0.25">
      <c r="A190" s="58" t="s">
        <v>47</v>
      </c>
      <c r="B190" s="7"/>
      <c r="C190" s="7"/>
      <c r="D190" s="7"/>
      <c r="E190" s="7"/>
      <c r="F190" s="7"/>
      <c r="G190" s="7"/>
      <c r="H190" s="7"/>
      <c r="I190" s="7"/>
      <c r="J190" s="7"/>
      <c r="K190" s="7"/>
      <c r="L190" s="7"/>
      <c r="M190" s="7"/>
      <c r="N190" s="7"/>
      <c r="O190" s="7"/>
      <c r="P190" s="7"/>
      <c r="Q190" s="7"/>
      <c r="R190" s="7"/>
      <c r="S190" s="7"/>
      <c r="T190" s="7"/>
      <c r="U190" s="7"/>
      <c r="V190" s="7"/>
      <c r="W190" s="7"/>
      <c r="X190" s="7"/>
      <c r="Y190" s="7"/>
      <c r="Z190" s="7"/>
      <c r="AA190" s="7"/>
      <c r="AB190" s="7"/>
      <c r="AC190" s="7"/>
    </row>
    <row r="191" spans="1:29" ht="20.100000000000001" customHeight="1" x14ac:dyDescent="0.25">
      <c r="A191" s="117"/>
      <c r="B191" s="118"/>
      <c r="C191" s="118"/>
      <c r="D191" s="118"/>
      <c r="E191" s="118"/>
      <c r="F191" s="118"/>
      <c r="G191" s="118"/>
      <c r="H191" s="118"/>
      <c r="I191" s="118"/>
      <c r="J191" s="118"/>
      <c r="K191" s="118"/>
      <c r="L191" s="118"/>
      <c r="M191" s="118"/>
      <c r="N191" s="118"/>
      <c r="O191" s="118"/>
      <c r="P191" s="118"/>
      <c r="Q191" s="118"/>
      <c r="R191" s="118"/>
      <c r="S191" s="118"/>
      <c r="T191" s="118"/>
      <c r="U191" s="118"/>
      <c r="V191" s="118"/>
      <c r="W191" s="118"/>
      <c r="X191" s="118"/>
      <c r="Y191" s="118"/>
      <c r="Z191" s="118"/>
      <c r="AA191" s="118"/>
      <c r="AB191" s="118"/>
      <c r="AC191" s="119"/>
    </row>
    <row r="192" spans="1:29" ht="20.100000000000001" customHeight="1" x14ac:dyDescent="0.25">
      <c r="A192" s="120"/>
      <c r="B192" s="121"/>
      <c r="C192" s="121"/>
      <c r="D192" s="121"/>
      <c r="E192" s="121"/>
      <c r="F192" s="121"/>
      <c r="G192" s="121"/>
      <c r="H192" s="121"/>
      <c r="I192" s="121"/>
      <c r="J192" s="121"/>
      <c r="K192" s="121"/>
      <c r="L192" s="121"/>
      <c r="M192" s="121"/>
      <c r="N192" s="121"/>
      <c r="O192" s="121"/>
      <c r="P192" s="121"/>
      <c r="Q192" s="121"/>
      <c r="R192" s="121"/>
      <c r="S192" s="121"/>
      <c r="T192" s="121"/>
      <c r="U192" s="121"/>
      <c r="V192" s="121"/>
      <c r="W192" s="121"/>
      <c r="X192" s="121"/>
      <c r="Y192" s="121"/>
      <c r="Z192" s="121"/>
      <c r="AA192" s="121"/>
      <c r="AB192" s="121"/>
      <c r="AC192" s="122"/>
    </row>
    <row r="193" spans="1:29" ht="20.100000000000001" customHeight="1" x14ac:dyDescent="0.25">
      <c r="A193" s="120"/>
      <c r="B193" s="121"/>
      <c r="C193" s="121"/>
      <c r="D193" s="121"/>
      <c r="E193" s="121"/>
      <c r="F193" s="121"/>
      <c r="G193" s="121"/>
      <c r="H193" s="121"/>
      <c r="I193" s="121"/>
      <c r="J193" s="121"/>
      <c r="K193" s="121"/>
      <c r="L193" s="121"/>
      <c r="M193" s="121"/>
      <c r="N193" s="121"/>
      <c r="O193" s="121"/>
      <c r="P193" s="121"/>
      <c r="Q193" s="121"/>
      <c r="R193" s="121"/>
      <c r="S193" s="121"/>
      <c r="T193" s="121"/>
      <c r="U193" s="121"/>
      <c r="V193" s="121"/>
      <c r="W193" s="121"/>
      <c r="X193" s="121"/>
      <c r="Y193" s="121"/>
      <c r="Z193" s="121"/>
      <c r="AA193" s="121"/>
      <c r="AB193" s="121"/>
      <c r="AC193" s="122"/>
    </row>
    <row r="194" spans="1:29" ht="20.100000000000001" customHeight="1" x14ac:dyDescent="0.25">
      <c r="A194" s="120"/>
      <c r="B194" s="121"/>
      <c r="C194" s="121"/>
      <c r="D194" s="121"/>
      <c r="E194" s="121"/>
      <c r="F194" s="121"/>
      <c r="G194" s="121"/>
      <c r="H194" s="121"/>
      <c r="I194" s="121"/>
      <c r="J194" s="121"/>
      <c r="K194" s="121"/>
      <c r="L194" s="121"/>
      <c r="M194" s="121"/>
      <c r="N194" s="121"/>
      <c r="O194" s="121"/>
      <c r="P194" s="121"/>
      <c r="Q194" s="121"/>
      <c r="R194" s="121"/>
      <c r="S194" s="121"/>
      <c r="T194" s="121"/>
      <c r="U194" s="121"/>
      <c r="V194" s="121"/>
      <c r="W194" s="121"/>
      <c r="X194" s="121"/>
      <c r="Y194" s="121"/>
      <c r="Z194" s="121"/>
      <c r="AA194" s="121"/>
      <c r="AB194" s="121"/>
      <c r="AC194" s="122"/>
    </row>
    <row r="195" spans="1:29" ht="20.100000000000001" customHeight="1" x14ac:dyDescent="0.25">
      <c r="A195" s="120"/>
      <c r="B195" s="121"/>
      <c r="C195" s="121"/>
      <c r="D195" s="121"/>
      <c r="E195" s="121"/>
      <c r="F195" s="121"/>
      <c r="G195" s="121"/>
      <c r="H195" s="121"/>
      <c r="I195" s="121"/>
      <c r="J195" s="121"/>
      <c r="K195" s="121"/>
      <c r="L195" s="121"/>
      <c r="M195" s="121"/>
      <c r="N195" s="121"/>
      <c r="O195" s="121"/>
      <c r="P195" s="121"/>
      <c r="Q195" s="121"/>
      <c r="R195" s="121"/>
      <c r="S195" s="121"/>
      <c r="T195" s="121"/>
      <c r="U195" s="121"/>
      <c r="V195" s="121"/>
      <c r="W195" s="121"/>
      <c r="X195" s="121"/>
      <c r="Y195" s="121"/>
      <c r="Z195" s="121"/>
      <c r="AA195" s="121"/>
      <c r="AB195" s="121"/>
      <c r="AC195" s="122"/>
    </row>
    <row r="196" spans="1:29" ht="20.100000000000001" customHeight="1" x14ac:dyDescent="0.25">
      <c r="A196" s="120"/>
      <c r="B196" s="121"/>
      <c r="C196" s="121"/>
      <c r="D196" s="121"/>
      <c r="E196" s="121"/>
      <c r="F196" s="121"/>
      <c r="G196" s="121"/>
      <c r="H196" s="121"/>
      <c r="I196" s="121"/>
      <c r="J196" s="121"/>
      <c r="K196" s="121"/>
      <c r="L196" s="121"/>
      <c r="M196" s="121"/>
      <c r="N196" s="121"/>
      <c r="O196" s="121"/>
      <c r="P196" s="121"/>
      <c r="Q196" s="121"/>
      <c r="R196" s="121"/>
      <c r="S196" s="121"/>
      <c r="T196" s="121"/>
      <c r="U196" s="121"/>
      <c r="V196" s="121"/>
      <c r="W196" s="121"/>
      <c r="X196" s="121"/>
      <c r="Y196" s="121"/>
      <c r="Z196" s="121"/>
      <c r="AA196" s="121"/>
      <c r="AB196" s="121"/>
      <c r="AC196" s="122"/>
    </row>
    <row r="197" spans="1:29" ht="20.100000000000001" customHeight="1" x14ac:dyDescent="0.25">
      <c r="A197" s="120"/>
      <c r="B197" s="121"/>
      <c r="C197" s="121"/>
      <c r="D197" s="121"/>
      <c r="E197" s="121"/>
      <c r="F197" s="121"/>
      <c r="G197" s="121"/>
      <c r="H197" s="121"/>
      <c r="I197" s="121"/>
      <c r="J197" s="121"/>
      <c r="K197" s="121"/>
      <c r="L197" s="121"/>
      <c r="M197" s="121"/>
      <c r="N197" s="121"/>
      <c r="O197" s="121"/>
      <c r="P197" s="121"/>
      <c r="Q197" s="121"/>
      <c r="R197" s="121"/>
      <c r="S197" s="121"/>
      <c r="T197" s="121"/>
      <c r="U197" s="121"/>
      <c r="V197" s="121"/>
      <c r="W197" s="121"/>
      <c r="X197" s="121"/>
      <c r="Y197" s="121"/>
      <c r="Z197" s="121"/>
      <c r="AA197" s="121"/>
      <c r="AB197" s="121"/>
      <c r="AC197" s="122"/>
    </row>
    <row r="198" spans="1:29" ht="20.100000000000001" customHeight="1" x14ac:dyDescent="0.25">
      <c r="A198" s="120"/>
      <c r="B198" s="121"/>
      <c r="C198" s="121"/>
      <c r="D198" s="121"/>
      <c r="E198" s="121"/>
      <c r="F198" s="121"/>
      <c r="G198" s="121"/>
      <c r="H198" s="121"/>
      <c r="I198" s="121"/>
      <c r="J198" s="121"/>
      <c r="K198" s="121"/>
      <c r="L198" s="121"/>
      <c r="M198" s="121"/>
      <c r="N198" s="121"/>
      <c r="O198" s="121"/>
      <c r="P198" s="121"/>
      <c r="Q198" s="121"/>
      <c r="R198" s="121"/>
      <c r="S198" s="121"/>
      <c r="T198" s="121"/>
      <c r="U198" s="121"/>
      <c r="V198" s="121"/>
      <c r="W198" s="121"/>
      <c r="X198" s="121"/>
      <c r="Y198" s="121"/>
      <c r="Z198" s="121"/>
      <c r="AA198" s="121"/>
      <c r="AB198" s="121"/>
      <c r="AC198" s="122"/>
    </row>
    <row r="199" spans="1:29" ht="20.100000000000001" customHeight="1" x14ac:dyDescent="0.25">
      <c r="A199" s="120"/>
      <c r="B199" s="121"/>
      <c r="C199" s="121"/>
      <c r="D199" s="121"/>
      <c r="E199" s="121"/>
      <c r="F199" s="121"/>
      <c r="G199" s="121"/>
      <c r="H199" s="121"/>
      <c r="I199" s="121"/>
      <c r="J199" s="121"/>
      <c r="K199" s="121"/>
      <c r="L199" s="121"/>
      <c r="M199" s="121"/>
      <c r="N199" s="121"/>
      <c r="O199" s="121"/>
      <c r="P199" s="121"/>
      <c r="Q199" s="121"/>
      <c r="R199" s="121"/>
      <c r="S199" s="121"/>
      <c r="T199" s="121"/>
      <c r="U199" s="121"/>
      <c r="V199" s="121"/>
      <c r="W199" s="121"/>
      <c r="X199" s="121"/>
      <c r="Y199" s="121"/>
      <c r="Z199" s="121"/>
      <c r="AA199" s="121"/>
      <c r="AB199" s="121"/>
      <c r="AC199" s="122"/>
    </row>
    <row r="200" spans="1:29" ht="20.100000000000001" customHeight="1" x14ac:dyDescent="0.25">
      <c r="A200" s="120"/>
      <c r="B200" s="121"/>
      <c r="C200" s="121"/>
      <c r="D200" s="121"/>
      <c r="E200" s="121"/>
      <c r="F200" s="121"/>
      <c r="G200" s="121"/>
      <c r="H200" s="121"/>
      <c r="I200" s="121"/>
      <c r="J200" s="121"/>
      <c r="K200" s="121"/>
      <c r="L200" s="121"/>
      <c r="M200" s="121"/>
      <c r="N200" s="121"/>
      <c r="O200" s="121"/>
      <c r="P200" s="121"/>
      <c r="Q200" s="121"/>
      <c r="R200" s="121"/>
      <c r="S200" s="121"/>
      <c r="T200" s="121"/>
      <c r="U200" s="121"/>
      <c r="V200" s="121"/>
      <c r="W200" s="121"/>
      <c r="X200" s="121"/>
      <c r="Y200" s="121"/>
      <c r="Z200" s="121"/>
      <c r="AA200" s="121"/>
      <c r="AB200" s="121"/>
      <c r="AC200" s="122"/>
    </row>
    <row r="201" spans="1:29" ht="20.100000000000001" customHeight="1" x14ac:dyDescent="0.25">
      <c r="A201" s="120"/>
      <c r="B201" s="121"/>
      <c r="C201" s="121"/>
      <c r="D201" s="121"/>
      <c r="E201" s="121"/>
      <c r="F201" s="121"/>
      <c r="G201" s="121"/>
      <c r="H201" s="121"/>
      <c r="I201" s="121"/>
      <c r="J201" s="121"/>
      <c r="K201" s="121"/>
      <c r="L201" s="121"/>
      <c r="M201" s="121"/>
      <c r="N201" s="121"/>
      <c r="O201" s="121"/>
      <c r="P201" s="121"/>
      <c r="Q201" s="121"/>
      <c r="R201" s="121"/>
      <c r="S201" s="121"/>
      <c r="T201" s="121"/>
      <c r="U201" s="121"/>
      <c r="V201" s="121"/>
      <c r="W201" s="121"/>
      <c r="X201" s="121"/>
      <c r="Y201" s="121"/>
      <c r="Z201" s="121"/>
      <c r="AA201" s="121"/>
      <c r="AB201" s="121"/>
      <c r="AC201" s="122"/>
    </row>
    <row r="202" spans="1:29" ht="20.100000000000001" customHeight="1" thickBot="1" x14ac:dyDescent="0.3">
      <c r="A202" s="123"/>
      <c r="B202" s="124"/>
      <c r="C202" s="124"/>
      <c r="D202" s="124"/>
      <c r="E202" s="124"/>
      <c r="F202" s="124"/>
      <c r="G202" s="124"/>
      <c r="H202" s="124"/>
      <c r="I202" s="124"/>
      <c r="J202" s="124"/>
      <c r="K202" s="124"/>
      <c r="L202" s="124"/>
      <c r="M202" s="124"/>
      <c r="N202" s="124"/>
      <c r="O202" s="124"/>
      <c r="P202" s="124"/>
      <c r="Q202" s="124"/>
      <c r="R202" s="124"/>
      <c r="S202" s="124"/>
      <c r="T202" s="124"/>
      <c r="U202" s="124"/>
      <c r="V202" s="124"/>
      <c r="W202" s="124"/>
      <c r="X202" s="124"/>
      <c r="Y202" s="124"/>
      <c r="Z202" s="124"/>
      <c r="AA202" s="124"/>
      <c r="AB202" s="124"/>
      <c r="AC202" s="125"/>
    </row>
    <row r="203" spans="1:29" ht="20.100000000000001" customHeight="1" x14ac:dyDescent="0.25">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c r="AA203" s="7"/>
      <c r="AB203" s="7"/>
      <c r="AC203" s="7"/>
    </row>
    <row r="204" spans="1:29" ht="20.100000000000001" customHeight="1" x14ac:dyDescent="0.25">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c r="AA204" s="7"/>
      <c r="AB204" s="7"/>
      <c r="AC204" s="7"/>
    </row>
    <row r="205" spans="1:29" ht="20.100000000000001" customHeight="1" x14ac:dyDescent="0.25">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c r="AA205" s="7"/>
      <c r="AB205" s="7"/>
      <c r="AC205" s="7"/>
    </row>
    <row r="206" spans="1:29" ht="20.100000000000001" customHeight="1" x14ac:dyDescent="0.25">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c r="AA206" s="7"/>
      <c r="AB206" s="7"/>
      <c r="AC206" s="7"/>
    </row>
    <row r="207" spans="1:29" ht="20.100000000000001" customHeight="1" x14ac:dyDescent="0.25">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c r="AA207" s="7"/>
      <c r="AB207" s="7"/>
      <c r="AC207" s="7"/>
    </row>
    <row r="208" spans="1:29" ht="20.100000000000001" customHeight="1" x14ac:dyDescent="0.25">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c r="AA208" s="7"/>
      <c r="AB208" s="7"/>
      <c r="AC208" s="7"/>
    </row>
    <row r="209" spans="1:29" ht="20.100000000000001" customHeight="1" x14ac:dyDescent="0.25">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c r="AA209" s="7"/>
      <c r="AB209" s="7"/>
      <c r="AC209" s="7"/>
    </row>
    <row r="210" spans="1:29" ht="20.100000000000001" customHeight="1" x14ac:dyDescent="0.25">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c r="AA210" s="7"/>
      <c r="AB210" s="7"/>
      <c r="AC210" s="7"/>
    </row>
    <row r="211" spans="1:29" ht="20.100000000000001" customHeight="1" x14ac:dyDescent="0.25">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c r="AA211" s="7"/>
      <c r="AB211" s="7"/>
      <c r="AC211" s="7"/>
    </row>
    <row r="212" spans="1:29" ht="20.100000000000001" customHeight="1" x14ac:dyDescent="0.25">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c r="AA212" s="7"/>
      <c r="AB212" s="7"/>
      <c r="AC212" s="7"/>
    </row>
    <row r="213" spans="1:29" ht="20.100000000000001" customHeight="1" x14ac:dyDescent="0.25">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c r="AA213" s="7"/>
      <c r="AB213" s="7"/>
      <c r="AC213" s="7"/>
    </row>
    <row r="214" spans="1:29" ht="20.100000000000001" customHeight="1" x14ac:dyDescent="0.25">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c r="AA214" s="7"/>
      <c r="AB214" s="7"/>
      <c r="AC214" s="7"/>
    </row>
    <row r="215" spans="1:29" ht="20.100000000000001" customHeight="1" x14ac:dyDescent="0.25">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c r="AA215" s="7"/>
      <c r="AB215" s="7"/>
      <c r="AC215" s="7"/>
    </row>
    <row r="216" spans="1:29" ht="20.100000000000001" customHeight="1" x14ac:dyDescent="0.25">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c r="AA216" s="7"/>
      <c r="AB216" s="7"/>
      <c r="AC216" s="7"/>
    </row>
    <row r="217" spans="1:29" ht="20.100000000000001" customHeight="1" x14ac:dyDescent="0.25">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c r="AA217" s="7"/>
      <c r="AB217" s="7"/>
      <c r="AC217" s="7"/>
    </row>
    <row r="218" spans="1:29" ht="20.100000000000001" customHeight="1" x14ac:dyDescent="0.25">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c r="AA218" s="7"/>
      <c r="AB218" s="7"/>
      <c r="AC218" s="7"/>
    </row>
    <row r="219" spans="1:29" ht="20.100000000000001" customHeight="1" x14ac:dyDescent="0.25">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c r="AA219" s="7"/>
      <c r="AB219" s="7"/>
      <c r="AC219" s="7"/>
    </row>
    <row r="220" spans="1:29" ht="20.100000000000001" customHeight="1" x14ac:dyDescent="0.25">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c r="AA220" s="7"/>
      <c r="AB220" s="7"/>
      <c r="AC220" s="7"/>
    </row>
    <row r="221" spans="1:29" ht="20.100000000000001" customHeight="1" x14ac:dyDescent="0.25">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c r="AA221" s="7"/>
      <c r="AB221" s="7"/>
      <c r="AC221" s="7"/>
    </row>
    <row r="222" spans="1:29" ht="20.100000000000001" customHeight="1" x14ac:dyDescent="0.25">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c r="AA222" s="7"/>
      <c r="AB222" s="7"/>
      <c r="AC222" s="7"/>
    </row>
    <row r="223" spans="1:29" ht="20.100000000000001" customHeight="1" x14ac:dyDescent="0.25">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c r="AA223" s="7"/>
      <c r="AB223" s="7"/>
      <c r="AC223" s="7"/>
    </row>
    <row r="224" spans="1:29" ht="20.100000000000001" customHeight="1" x14ac:dyDescent="0.25">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c r="AA224" s="7"/>
      <c r="AB224" s="7"/>
      <c r="AC224" s="7"/>
    </row>
    <row r="225" spans="1:29" ht="20.100000000000001" customHeight="1" x14ac:dyDescent="0.25">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c r="AA225" s="7"/>
      <c r="AB225" s="7"/>
      <c r="AC225" s="7"/>
    </row>
    <row r="226" spans="1:29" ht="20.100000000000001" customHeight="1" x14ac:dyDescent="0.25">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c r="AA226" s="7"/>
      <c r="AB226" s="7"/>
      <c r="AC226" s="7"/>
    </row>
    <row r="227" spans="1:29" ht="20.100000000000001" customHeight="1" x14ac:dyDescent="0.25">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c r="AA227" s="7"/>
      <c r="AB227" s="7"/>
      <c r="AC227" s="7"/>
    </row>
    <row r="228" spans="1:29" ht="20.100000000000001" customHeight="1" x14ac:dyDescent="0.25">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c r="AA228" s="7"/>
      <c r="AB228" s="7"/>
      <c r="AC228" s="7"/>
    </row>
    <row r="229" spans="1:29" ht="20.100000000000001" customHeight="1" x14ac:dyDescent="0.25">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c r="AA229" s="7"/>
      <c r="AB229" s="7"/>
      <c r="AC229" s="7"/>
    </row>
    <row r="230" spans="1:29" ht="20.100000000000001" customHeight="1" x14ac:dyDescent="0.25">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c r="AA230" s="7"/>
      <c r="AB230" s="7"/>
      <c r="AC230" s="7"/>
    </row>
    <row r="231" spans="1:29" ht="20.100000000000001" customHeight="1" x14ac:dyDescent="0.25">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c r="AA231" s="7"/>
      <c r="AB231" s="7"/>
      <c r="AC231" s="7"/>
    </row>
    <row r="232" spans="1:29" ht="20.100000000000001" customHeight="1" x14ac:dyDescent="0.25">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c r="AA232" s="7"/>
      <c r="AB232" s="7"/>
      <c r="AC232" s="7"/>
    </row>
    <row r="233" spans="1:29" ht="20.100000000000001" customHeight="1" x14ac:dyDescent="0.25">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c r="AA233" s="7"/>
      <c r="AB233" s="7"/>
      <c r="AC233" s="7"/>
    </row>
    <row r="234" spans="1:29" ht="20.100000000000001" customHeight="1" x14ac:dyDescent="0.25">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c r="AA234" s="7"/>
      <c r="AB234" s="7"/>
      <c r="AC234" s="7"/>
    </row>
    <row r="235" spans="1:29" ht="20.100000000000001" customHeight="1" x14ac:dyDescent="0.25">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c r="AA235" s="7"/>
      <c r="AB235" s="7"/>
      <c r="AC235" s="7"/>
    </row>
    <row r="236" spans="1:29" ht="20.100000000000001" customHeight="1" x14ac:dyDescent="0.25">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c r="AA236" s="7"/>
      <c r="AB236" s="7"/>
      <c r="AC236" s="7"/>
    </row>
    <row r="237" spans="1:29" ht="20.100000000000001" customHeight="1" x14ac:dyDescent="0.25">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c r="AA237" s="7"/>
      <c r="AB237" s="7"/>
      <c r="AC237" s="7"/>
    </row>
    <row r="238" spans="1:29" ht="20.100000000000001" customHeight="1" x14ac:dyDescent="0.25">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c r="AA238" s="7"/>
      <c r="AB238" s="7"/>
      <c r="AC238" s="7"/>
    </row>
    <row r="239" spans="1:29" ht="20.100000000000001" customHeight="1" x14ac:dyDescent="0.25">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c r="AA239" s="7"/>
      <c r="AB239" s="7"/>
      <c r="AC239" s="7"/>
    </row>
    <row r="240" spans="1:29" ht="20.100000000000001" customHeight="1" x14ac:dyDescent="0.25">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c r="AA240" s="7"/>
      <c r="AB240" s="7"/>
      <c r="AC240" s="7"/>
    </row>
    <row r="241" spans="1:29" ht="20.100000000000001" customHeight="1" x14ac:dyDescent="0.25">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c r="AA241" s="7"/>
      <c r="AB241" s="7"/>
      <c r="AC241" s="7"/>
    </row>
    <row r="242" spans="1:29" ht="20.100000000000001" customHeight="1" x14ac:dyDescent="0.25">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c r="AA242" s="7"/>
      <c r="AB242" s="7"/>
      <c r="AC242" s="7"/>
    </row>
    <row r="243" spans="1:29" ht="20.100000000000001" customHeight="1" x14ac:dyDescent="0.25">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c r="AA243" s="7"/>
      <c r="AB243" s="7"/>
      <c r="AC243" s="7"/>
    </row>
    <row r="244" spans="1:29" ht="20.100000000000001" customHeight="1" x14ac:dyDescent="0.25">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c r="AA244" s="7"/>
      <c r="AB244" s="7"/>
      <c r="AC244" s="7"/>
    </row>
    <row r="245" spans="1:29" ht="20.100000000000001" customHeight="1" x14ac:dyDescent="0.25">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c r="AA245" s="7"/>
      <c r="AB245" s="7"/>
      <c r="AC245" s="7"/>
    </row>
    <row r="246" spans="1:29" ht="20.100000000000001" customHeight="1" x14ac:dyDescent="0.25">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c r="AA246" s="7"/>
      <c r="AB246" s="7"/>
      <c r="AC246" s="7"/>
    </row>
    <row r="247" spans="1:29" ht="20.100000000000001" customHeight="1" x14ac:dyDescent="0.25">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c r="AA247" s="7"/>
      <c r="AB247" s="7"/>
      <c r="AC247" s="7"/>
    </row>
    <row r="248" spans="1:29" ht="20.100000000000001" customHeight="1" x14ac:dyDescent="0.25">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c r="AA248" s="7"/>
      <c r="AB248" s="7"/>
      <c r="AC248" s="7"/>
    </row>
    <row r="249" spans="1:29" ht="20.100000000000001" customHeight="1" x14ac:dyDescent="0.25">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c r="AA249" s="7"/>
      <c r="AB249" s="7"/>
      <c r="AC249" s="7"/>
    </row>
    <row r="250" spans="1:29" ht="20.100000000000001" customHeight="1" x14ac:dyDescent="0.25">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c r="AA250" s="7"/>
      <c r="AB250" s="7"/>
      <c r="AC250" s="7"/>
    </row>
    <row r="251" spans="1:29" ht="20.100000000000001" customHeight="1" x14ac:dyDescent="0.25">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c r="AA251" s="7"/>
      <c r="AB251" s="7"/>
      <c r="AC251" s="7"/>
    </row>
    <row r="252" spans="1:29" ht="20.100000000000001" customHeight="1" x14ac:dyDescent="0.25">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c r="AA252" s="7"/>
      <c r="AB252" s="7"/>
      <c r="AC252" s="7"/>
    </row>
    <row r="253" spans="1:29" ht="20.100000000000001" customHeight="1" x14ac:dyDescent="0.25">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c r="AA253" s="7"/>
      <c r="AB253" s="7"/>
      <c r="AC253" s="7"/>
    </row>
    <row r="254" spans="1:29" ht="20.100000000000001" customHeight="1" x14ac:dyDescent="0.25">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c r="AA254" s="7"/>
      <c r="AB254" s="7"/>
      <c r="AC254" s="7"/>
    </row>
    <row r="255" spans="1:29" ht="20.100000000000001" customHeight="1" x14ac:dyDescent="0.25">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c r="AA255" s="7"/>
      <c r="AB255" s="7"/>
      <c r="AC255" s="7"/>
    </row>
    <row r="256" spans="1:29" ht="20.100000000000001" customHeight="1" x14ac:dyDescent="0.25">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c r="AA256" s="7"/>
      <c r="AB256" s="7"/>
      <c r="AC256" s="7"/>
    </row>
    <row r="257" spans="1:29" ht="20.100000000000001" customHeight="1" x14ac:dyDescent="0.25">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c r="AA257" s="7"/>
      <c r="AB257" s="7"/>
      <c r="AC257" s="7"/>
    </row>
    <row r="258" spans="1:29" ht="20.100000000000001" customHeight="1" x14ac:dyDescent="0.25">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c r="AA258" s="7"/>
      <c r="AB258" s="7"/>
      <c r="AC258" s="7"/>
    </row>
    <row r="259" spans="1:29" ht="20.100000000000001" customHeight="1" x14ac:dyDescent="0.25">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c r="AA259" s="7"/>
      <c r="AB259" s="7"/>
      <c r="AC259" s="7"/>
    </row>
    <row r="260" spans="1:29" ht="20.100000000000001" customHeight="1" x14ac:dyDescent="0.25">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c r="AA260" s="7"/>
      <c r="AB260" s="7"/>
      <c r="AC260" s="7"/>
    </row>
    <row r="261" spans="1:29" ht="20.100000000000001" customHeight="1" x14ac:dyDescent="0.25">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c r="AA261" s="7"/>
      <c r="AB261" s="7"/>
      <c r="AC261" s="7"/>
    </row>
    <row r="262" spans="1:29" ht="20.100000000000001" customHeight="1" x14ac:dyDescent="0.25">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c r="AA262" s="7"/>
      <c r="AB262" s="7"/>
      <c r="AC262" s="7"/>
    </row>
    <row r="263" spans="1:29" ht="20.100000000000001" customHeight="1" x14ac:dyDescent="0.25">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c r="AA263" s="7"/>
      <c r="AB263" s="7"/>
      <c r="AC263" s="7"/>
    </row>
    <row r="264" spans="1:29" ht="20.100000000000001" customHeight="1" x14ac:dyDescent="0.25">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c r="AA264" s="7"/>
      <c r="AB264" s="7"/>
      <c r="AC264" s="7"/>
    </row>
    <row r="265" spans="1:29" ht="20.100000000000001" customHeight="1" x14ac:dyDescent="0.25">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c r="AA265" s="7"/>
      <c r="AB265" s="7"/>
      <c r="AC265" s="7"/>
    </row>
    <row r="266" spans="1:29" ht="20.100000000000001" customHeight="1" x14ac:dyDescent="0.25">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c r="AA266" s="7"/>
      <c r="AB266" s="7"/>
      <c r="AC266" s="7"/>
    </row>
    <row r="267" spans="1:29" ht="20.100000000000001" customHeight="1" x14ac:dyDescent="0.25">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c r="AA267" s="7"/>
      <c r="AB267" s="7"/>
      <c r="AC267" s="7"/>
    </row>
    <row r="268" spans="1:29" ht="20.100000000000001" customHeight="1" x14ac:dyDescent="0.25">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c r="AA268" s="7"/>
      <c r="AB268" s="7"/>
      <c r="AC268" s="7"/>
    </row>
    <row r="269" spans="1:29" ht="20.100000000000001" customHeight="1" x14ac:dyDescent="0.25">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c r="AA269" s="7"/>
      <c r="AB269" s="7"/>
      <c r="AC269" s="7"/>
    </row>
    <row r="270" spans="1:29" ht="20.100000000000001" customHeight="1" x14ac:dyDescent="0.25">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c r="AA270" s="7"/>
      <c r="AB270" s="7"/>
      <c r="AC270" s="7"/>
    </row>
    <row r="271" spans="1:29" ht="20.100000000000001" customHeight="1" x14ac:dyDescent="0.25">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c r="AA271" s="7"/>
      <c r="AB271" s="7"/>
      <c r="AC271" s="7"/>
    </row>
    <row r="272" spans="1:29" ht="20.100000000000001" customHeight="1" x14ac:dyDescent="0.25">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c r="AA272" s="7"/>
      <c r="AB272" s="7"/>
      <c r="AC272" s="7"/>
    </row>
    <row r="273" spans="1:29" ht="20.100000000000001" customHeight="1" x14ac:dyDescent="0.25">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c r="AA273" s="7"/>
      <c r="AB273" s="7"/>
      <c r="AC273" s="7"/>
    </row>
    <row r="274" spans="1:29" ht="20.100000000000001" customHeight="1" x14ac:dyDescent="0.25">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c r="AA274" s="7"/>
      <c r="AB274" s="7"/>
      <c r="AC274" s="7"/>
    </row>
    <row r="275" spans="1:29" ht="20.100000000000001" customHeight="1" x14ac:dyDescent="0.25">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c r="AA275" s="7"/>
      <c r="AB275" s="7"/>
      <c r="AC275" s="7"/>
    </row>
    <row r="276" spans="1:29" ht="20.100000000000001" customHeight="1" x14ac:dyDescent="0.25">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c r="AA276" s="7"/>
      <c r="AB276" s="7"/>
      <c r="AC276" s="7"/>
    </row>
    <row r="277" spans="1:29" ht="20.100000000000001" customHeight="1" x14ac:dyDescent="0.25">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c r="AA277" s="7"/>
      <c r="AB277" s="7"/>
      <c r="AC277" s="7"/>
    </row>
    <row r="278" spans="1:29" ht="20.100000000000001" customHeight="1" x14ac:dyDescent="0.25">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c r="AA278" s="7"/>
      <c r="AB278" s="7"/>
      <c r="AC278" s="7"/>
    </row>
    <row r="279" spans="1:29" ht="20.100000000000001" customHeight="1" x14ac:dyDescent="0.25">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c r="AA279" s="7"/>
      <c r="AB279" s="7"/>
      <c r="AC279" s="7"/>
    </row>
    <row r="280" spans="1:29" ht="20.100000000000001" customHeight="1" x14ac:dyDescent="0.25">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c r="AA280" s="7"/>
      <c r="AB280" s="7"/>
      <c r="AC280" s="7"/>
    </row>
    <row r="281" spans="1:29" ht="20.100000000000001" customHeight="1" x14ac:dyDescent="0.25">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c r="AA281" s="7"/>
      <c r="AB281" s="7"/>
      <c r="AC281" s="7"/>
    </row>
    <row r="282" spans="1:29" ht="20.100000000000001" customHeight="1" x14ac:dyDescent="0.25">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c r="AA282" s="7"/>
      <c r="AB282" s="7"/>
      <c r="AC282" s="7"/>
    </row>
    <row r="283" spans="1:29" ht="20.100000000000001" customHeight="1" x14ac:dyDescent="0.25">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c r="AA283" s="7"/>
      <c r="AB283" s="7"/>
      <c r="AC283" s="7"/>
    </row>
    <row r="284" spans="1:29" ht="20.100000000000001" customHeight="1" x14ac:dyDescent="0.25">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c r="AA284" s="7"/>
      <c r="AB284" s="7"/>
      <c r="AC284" s="7"/>
    </row>
    <row r="285" spans="1:29" ht="20.100000000000001" customHeight="1" x14ac:dyDescent="0.25">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c r="AA285" s="7"/>
      <c r="AB285" s="7"/>
      <c r="AC285" s="7"/>
    </row>
    <row r="286" spans="1:29" ht="20.100000000000001" customHeight="1" x14ac:dyDescent="0.25">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c r="AA286" s="7"/>
      <c r="AB286" s="7"/>
      <c r="AC286" s="7"/>
    </row>
    <row r="287" spans="1:29" ht="20.100000000000001" customHeight="1" x14ac:dyDescent="0.25">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c r="AA287" s="7"/>
      <c r="AB287" s="7"/>
      <c r="AC287" s="7"/>
    </row>
    <row r="288" spans="1:29" ht="20.100000000000001" customHeight="1" x14ac:dyDescent="0.25">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c r="AA288" s="7"/>
      <c r="AB288" s="7"/>
      <c r="AC288" s="7"/>
    </row>
    <row r="289" spans="1:29" ht="20.100000000000001" customHeight="1" x14ac:dyDescent="0.25">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c r="AA289" s="7"/>
      <c r="AB289" s="7"/>
      <c r="AC289" s="7"/>
    </row>
    <row r="290" spans="1:29" ht="20.100000000000001" customHeight="1" x14ac:dyDescent="0.25">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c r="AA290" s="7"/>
      <c r="AB290" s="7"/>
      <c r="AC290" s="7"/>
    </row>
    <row r="291" spans="1:29" ht="20.100000000000001" customHeight="1" x14ac:dyDescent="0.25">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c r="AA291" s="7"/>
      <c r="AB291" s="7"/>
      <c r="AC291" s="7"/>
    </row>
    <row r="292" spans="1:29" ht="20.100000000000001" customHeight="1" x14ac:dyDescent="0.25">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c r="AA292" s="7"/>
      <c r="AB292" s="7"/>
      <c r="AC292" s="7"/>
    </row>
    <row r="293" spans="1:29" ht="20.100000000000001" customHeight="1" x14ac:dyDescent="0.25">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c r="AA293" s="7"/>
      <c r="AB293" s="7"/>
      <c r="AC293" s="7"/>
    </row>
    <row r="294" spans="1:29" ht="20.100000000000001" customHeight="1" x14ac:dyDescent="0.25">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c r="AA294" s="7"/>
      <c r="AB294" s="7"/>
      <c r="AC294" s="7"/>
    </row>
    <row r="295" spans="1:29" ht="20.100000000000001" customHeight="1" x14ac:dyDescent="0.25">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c r="AA295" s="7"/>
      <c r="AB295" s="7"/>
      <c r="AC295" s="7"/>
    </row>
    <row r="296" spans="1:29" ht="20.100000000000001" customHeight="1" x14ac:dyDescent="0.25">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c r="AA296" s="7"/>
      <c r="AB296" s="7"/>
      <c r="AC296" s="7"/>
    </row>
    <row r="297" spans="1:29" ht="20.100000000000001" customHeight="1" x14ac:dyDescent="0.25">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c r="AA297" s="7"/>
      <c r="AB297" s="7"/>
      <c r="AC297" s="7"/>
    </row>
    <row r="298" spans="1:29" ht="20.100000000000001" customHeight="1" x14ac:dyDescent="0.25">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c r="AA298" s="7"/>
      <c r="AB298" s="7"/>
      <c r="AC298" s="7"/>
    </row>
    <row r="299" spans="1:29" ht="20.100000000000001" customHeight="1" x14ac:dyDescent="0.25">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c r="AA299" s="7"/>
      <c r="AB299" s="7"/>
      <c r="AC299" s="7"/>
    </row>
    <row r="300" spans="1:29" ht="20.100000000000001" customHeight="1" x14ac:dyDescent="0.25">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c r="AA300" s="7"/>
      <c r="AB300" s="7"/>
      <c r="AC300" s="7"/>
    </row>
    <row r="301" spans="1:29" ht="20.100000000000001" customHeight="1" x14ac:dyDescent="0.25">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c r="AA301" s="7"/>
      <c r="AB301" s="7"/>
      <c r="AC301" s="7"/>
    </row>
    <row r="302" spans="1:29" ht="20.100000000000001" customHeight="1" x14ac:dyDescent="0.25">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c r="AA302" s="7"/>
      <c r="AB302" s="7"/>
      <c r="AC302" s="7"/>
    </row>
    <row r="303" spans="1:29" ht="20.100000000000001" customHeight="1" x14ac:dyDescent="0.25">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c r="AA303" s="7"/>
      <c r="AB303" s="7"/>
      <c r="AC303" s="7"/>
    </row>
    <row r="304" spans="1:29" ht="20.100000000000001" customHeight="1" x14ac:dyDescent="0.25">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c r="AA304" s="7"/>
      <c r="AB304" s="7"/>
      <c r="AC304" s="7"/>
    </row>
    <row r="305" spans="1:29" ht="20.100000000000001" customHeight="1" x14ac:dyDescent="0.25">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c r="AA305" s="7"/>
      <c r="AB305" s="7"/>
      <c r="AC305" s="7"/>
    </row>
    <row r="306" spans="1:29" ht="20.100000000000001" customHeight="1" x14ac:dyDescent="0.25">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c r="AA306" s="7"/>
      <c r="AB306" s="7"/>
      <c r="AC306" s="7"/>
    </row>
    <row r="307" spans="1:29" ht="20.100000000000001" customHeight="1" x14ac:dyDescent="0.25">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c r="AA307" s="7"/>
      <c r="AB307" s="7"/>
      <c r="AC307" s="7"/>
    </row>
    <row r="308" spans="1:29" ht="20.100000000000001" customHeight="1" x14ac:dyDescent="0.25">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c r="AA308" s="7"/>
      <c r="AB308" s="7"/>
      <c r="AC308" s="7"/>
    </row>
    <row r="309" spans="1:29" ht="20.100000000000001" customHeight="1" x14ac:dyDescent="0.25">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c r="AA309" s="7"/>
      <c r="AB309" s="7"/>
      <c r="AC309" s="7"/>
    </row>
    <row r="310" spans="1:29" ht="20.100000000000001" customHeight="1" x14ac:dyDescent="0.25">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c r="AA310" s="7"/>
      <c r="AB310" s="7"/>
      <c r="AC310" s="7"/>
    </row>
    <row r="311" spans="1:29" ht="20.100000000000001" customHeight="1" x14ac:dyDescent="0.25">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c r="AA311" s="7"/>
      <c r="AB311" s="7"/>
      <c r="AC311" s="7"/>
    </row>
    <row r="312" spans="1:29" ht="20.100000000000001" customHeight="1" x14ac:dyDescent="0.25">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c r="AA312" s="7"/>
      <c r="AB312" s="7"/>
      <c r="AC312" s="7"/>
    </row>
    <row r="313" spans="1:29" ht="20.100000000000001" customHeight="1" x14ac:dyDescent="0.25">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c r="AA313" s="7"/>
      <c r="AB313" s="7"/>
      <c r="AC313" s="7"/>
    </row>
    <row r="314" spans="1:29" ht="20.100000000000001" customHeight="1" x14ac:dyDescent="0.25">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c r="AA314" s="7"/>
      <c r="AB314" s="7"/>
      <c r="AC314" s="7"/>
    </row>
    <row r="315" spans="1:29" ht="20.100000000000001" customHeight="1" x14ac:dyDescent="0.25">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c r="AA315" s="7"/>
      <c r="AB315" s="7"/>
      <c r="AC315" s="7"/>
    </row>
    <row r="316" spans="1:29" ht="20.100000000000001" customHeight="1" x14ac:dyDescent="0.25">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c r="AA316" s="7"/>
      <c r="AB316" s="7"/>
      <c r="AC316" s="7"/>
    </row>
    <row r="317" spans="1:29" ht="20.100000000000001" customHeight="1" x14ac:dyDescent="0.25">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c r="AA317" s="7"/>
      <c r="AB317" s="7"/>
      <c r="AC317" s="7"/>
    </row>
    <row r="318" spans="1:29" ht="20.100000000000001" customHeight="1" x14ac:dyDescent="0.25">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c r="AA318" s="7"/>
      <c r="AB318" s="7"/>
      <c r="AC318" s="7"/>
    </row>
    <row r="319" spans="1:29" ht="20.100000000000001" customHeight="1" x14ac:dyDescent="0.25">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c r="AA319" s="7"/>
      <c r="AB319" s="7"/>
      <c r="AC319" s="7"/>
    </row>
    <row r="320" spans="1:29" ht="20.100000000000001" customHeight="1" x14ac:dyDescent="0.25">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c r="AA320" s="7"/>
      <c r="AB320" s="7"/>
      <c r="AC320" s="7"/>
    </row>
    <row r="321" spans="1:29" ht="20.100000000000001" customHeight="1" x14ac:dyDescent="0.25">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c r="AA321" s="7"/>
      <c r="AB321" s="7"/>
      <c r="AC321" s="7"/>
    </row>
    <row r="322" spans="1:29" ht="20.100000000000001" customHeight="1" x14ac:dyDescent="0.25">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c r="AA322" s="7"/>
      <c r="AB322" s="7"/>
      <c r="AC322" s="7"/>
    </row>
    <row r="323" spans="1:29" ht="20.100000000000001" customHeight="1" x14ac:dyDescent="0.25">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c r="AA323" s="7"/>
      <c r="AB323" s="7"/>
      <c r="AC323" s="7"/>
    </row>
    <row r="324" spans="1:29" ht="20.100000000000001" customHeight="1" x14ac:dyDescent="0.25">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c r="AA324" s="7"/>
      <c r="AB324" s="7"/>
      <c r="AC324" s="7"/>
    </row>
    <row r="325" spans="1:29" ht="20.100000000000001" customHeight="1" x14ac:dyDescent="0.25">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c r="AA325" s="7"/>
      <c r="AB325" s="7"/>
      <c r="AC325" s="7"/>
    </row>
    <row r="326" spans="1:29" ht="20.100000000000001" customHeight="1" x14ac:dyDescent="0.25">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c r="AA326" s="7"/>
      <c r="AB326" s="7"/>
      <c r="AC326" s="7"/>
    </row>
    <row r="327" spans="1:29" ht="20.100000000000001" customHeight="1" x14ac:dyDescent="0.25">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c r="AA327" s="7"/>
      <c r="AB327" s="7"/>
      <c r="AC327" s="7"/>
    </row>
    <row r="328" spans="1:29" ht="20.100000000000001" customHeight="1" x14ac:dyDescent="0.25">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c r="AA328" s="7"/>
      <c r="AB328" s="7"/>
      <c r="AC328" s="7"/>
    </row>
    <row r="329" spans="1:29" ht="20.100000000000001" customHeight="1" x14ac:dyDescent="0.25">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c r="AA329" s="7"/>
      <c r="AB329" s="7"/>
      <c r="AC329" s="7"/>
    </row>
    <row r="330" spans="1:29" ht="20.100000000000001" customHeight="1" x14ac:dyDescent="0.25">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c r="AA330" s="7"/>
      <c r="AB330" s="7"/>
      <c r="AC330" s="7"/>
    </row>
    <row r="331" spans="1:29" ht="20.100000000000001" customHeight="1" x14ac:dyDescent="0.25">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c r="AA331" s="7"/>
      <c r="AB331" s="7"/>
      <c r="AC331" s="7"/>
    </row>
    <row r="332" spans="1:29" ht="20.100000000000001" customHeight="1" x14ac:dyDescent="0.25">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c r="AA332" s="7"/>
      <c r="AB332" s="7"/>
      <c r="AC332" s="7"/>
    </row>
    <row r="333" spans="1:29" ht="20.100000000000001" customHeight="1" x14ac:dyDescent="0.25">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c r="AA333" s="7"/>
      <c r="AB333" s="7"/>
      <c r="AC333" s="7"/>
    </row>
    <row r="334" spans="1:29" ht="20.100000000000001" customHeight="1" x14ac:dyDescent="0.25">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c r="AA334" s="7"/>
      <c r="AB334" s="7"/>
      <c r="AC334" s="7"/>
    </row>
    <row r="335" spans="1:29" ht="20.100000000000001" customHeight="1" x14ac:dyDescent="0.25">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c r="AA335" s="7"/>
      <c r="AB335" s="7"/>
      <c r="AC335" s="7"/>
    </row>
    <row r="336" spans="1:29" ht="20.100000000000001" customHeight="1" x14ac:dyDescent="0.25">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c r="AA336" s="7"/>
      <c r="AB336" s="7"/>
      <c r="AC336" s="7"/>
    </row>
    <row r="337" spans="1:29" ht="20.100000000000001" customHeight="1" x14ac:dyDescent="0.25">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c r="AA337" s="7"/>
      <c r="AB337" s="7"/>
      <c r="AC337" s="7"/>
    </row>
    <row r="338" spans="1:29" ht="20.100000000000001" customHeight="1" x14ac:dyDescent="0.25">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c r="AA338" s="7"/>
      <c r="AB338" s="7"/>
      <c r="AC338" s="7"/>
    </row>
    <row r="339" spans="1:29" ht="20.100000000000001" customHeight="1" x14ac:dyDescent="0.25">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c r="AA339" s="7"/>
      <c r="AB339" s="7"/>
      <c r="AC339" s="7"/>
    </row>
    <row r="340" spans="1:29" ht="20.100000000000001" customHeight="1" x14ac:dyDescent="0.25">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c r="AA340" s="7"/>
      <c r="AB340" s="7"/>
      <c r="AC340" s="7"/>
    </row>
    <row r="341" spans="1:29" ht="20.100000000000001" customHeight="1" x14ac:dyDescent="0.25">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c r="AA341" s="7"/>
      <c r="AB341" s="7"/>
      <c r="AC341" s="7"/>
    </row>
    <row r="342" spans="1:29" ht="20.100000000000001" customHeight="1" x14ac:dyDescent="0.25">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c r="AA342" s="7"/>
      <c r="AB342" s="7"/>
      <c r="AC342" s="7"/>
    </row>
    <row r="343" spans="1:29" ht="20.100000000000001" customHeight="1" x14ac:dyDescent="0.25">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c r="AA343" s="7"/>
      <c r="AB343" s="7"/>
      <c r="AC343" s="7"/>
    </row>
    <row r="344" spans="1:29" ht="20.100000000000001" customHeight="1" x14ac:dyDescent="0.25">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c r="AA344" s="7"/>
      <c r="AB344" s="7"/>
      <c r="AC344" s="7"/>
    </row>
    <row r="345" spans="1:29" ht="20.100000000000001" customHeight="1" x14ac:dyDescent="0.25">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c r="AA345" s="7"/>
      <c r="AB345" s="7"/>
      <c r="AC345" s="7"/>
    </row>
    <row r="346" spans="1:29" ht="20.100000000000001" customHeight="1" x14ac:dyDescent="0.25">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c r="AA346" s="7"/>
      <c r="AB346" s="7"/>
      <c r="AC346" s="7"/>
    </row>
    <row r="347" spans="1:29" ht="20.100000000000001" customHeight="1" x14ac:dyDescent="0.25">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c r="AA347" s="7"/>
      <c r="AB347" s="7"/>
      <c r="AC347" s="7"/>
    </row>
    <row r="348" spans="1:29" ht="20.100000000000001" customHeight="1" x14ac:dyDescent="0.25">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c r="AA348" s="7"/>
      <c r="AB348" s="7"/>
      <c r="AC348" s="7"/>
    </row>
    <row r="349" spans="1:29" ht="20.100000000000001" customHeight="1" x14ac:dyDescent="0.25">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c r="AA349" s="7"/>
      <c r="AB349" s="7"/>
      <c r="AC349" s="7"/>
    </row>
    <row r="350" spans="1:29" ht="20.100000000000001" customHeight="1" x14ac:dyDescent="0.25">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c r="AA350" s="7"/>
      <c r="AB350" s="7"/>
      <c r="AC350" s="7"/>
    </row>
    <row r="351" spans="1:29" ht="20.100000000000001" customHeight="1" x14ac:dyDescent="0.25">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c r="AA351" s="7"/>
      <c r="AB351" s="7"/>
      <c r="AC351" s="7"/>
    </row>
    <row r="352" spans="1:29" ht="20.100000000000001" customHeight="1" x14ac:dyDescent="0.25">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c r="AA352" s="7"/>
      <c r="AB352" s="7"/>
      <c r="AC352" s="7"/>
    </row>
    <row r="353" spans="1:29" ht="20.100000000000001" customHeight="1" x14ac:dyDescent="0.25">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c r="AA353" s="7"/>
      <c r="AB353" s="7"/>
      <c r="AC353" s="7"/>
    </row>
    <row r="354" spans="1:29" ht="20.100000000000001" customHeight="1" x14ac:dyDescent="0.25">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c r="AA354" s="7"/>
      <c r="AB354" s="7"/>
      <c r="AC354" s="7"/>
    </row>
    <row r="355" spans="1:29" ht="20.100000000000001" customHeight="1" x14ac:dyDescent="0.25">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c r="AA355" s="7"/>
      <c r="AB355" s="7"/>
      <c r="AC355" s="7"/>
    </row>
    <row r="356" spans="1:29" ht="20.100000000000001" customHeight="1" x14ac:dyDescent="0.25">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c r="AA356" s="7"/>
      <c r="AB356" s="7"/>
      <c r="AC356" s="7"/>
    </row>
    <row r="357" spans="1:29" ht="20.100000000000001" customHeight="1" x14ac:dyDescent="0.25">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c r="AA357" s="7"/>
      <c r="AB357" s="7"/>
      <c r="AC357" s="7"/>
    </row>
    <row r="358" spans="1:29" ht="20.100000000000001" customHeight="1" x14ac:dyDescent="0.25">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c r="AA358" s="7"/>
      <c r="AB358" s="7"/>
      <c r="AC358" s="7"/>
    </row>
    <row r="359" spans="1:29" ht="20.100000000000001" customHeight="1" x14ac:dyDescent="0.25">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c r="AA359" s="7"/>
      <c r="AB359" s="7"/>
      <c r="AC359" s="7"/>
    </row>
    <row r="360" spans="1:29" ht="20.100000000000001" customHeight="1" x14ac:dyDescent="0.25">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c r="AA360" s="7"/>
      <c r="AB360" s="7"/>
      <c r="AC360" s="7"/>
    </row>
    <row r="361" spans="1:29" ht="20.100000000000001" customHeight="1" x14ac:dyDescent="0.25">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c r="AA361" s="7"/>
      <c r="AB361" s="7"/>
      <c r="AC361" s="7"/>
    </row>
    <row r="362" spans="1:29" ht="20.100000000000001" customHeight="1" x14ac:dyDescent="0.25">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c r="AA362" s="7"/>
      <c r="AB362" s="7"/>
      <c r="AC362" s="7"/>
    </row>
    <row r="363" spans="1:29" ht="20.100000000000001" customHeight="1" x14ac:dyDescent="0.25">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c r="AA363" s="7"/>
      <c r="AB363" s="7"/>
      <c r="AC363" s="7"/>
    </row>
    <row r="364" spans="1:29" ht="20.100000000000001" customHeight="1" x14ac:dyDescent="0.25">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c r="AA364" s="7"/>
      <c r="AB364" s="7"/>
      <c r="AC364" s="7"/>
    </row>
    <row r="365" spans="1:29" ht="20.100000000000001" customHeight="1" x14ac:dyDescent="0.25">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c r="AA365" s="7"/>
      <c r="AB365" s="7"/>
      <c r="AC365" s="7"/>
    </row>
    <row r="366" spans="1:29" ht="20.100000000000001" customHeight="1" x14ac:dyDescent="0.25">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c r="AA366" s="7"/>
      <c r="AB366" s="7"/>
      <c r="AC366" s="7"/>
    </row>
    <row r="367" spans="1:29" ht="20.100000000000001" customHeight="1" x14ac:dyDescent="0.25">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c r="AA367" s="7"/>
      <c r="AB367" s="7"/>
      <c r="AC367" s="7"/>
    </row>
    <row r="368" spans="1:29" ht="20.100000000000001" customHeight="1" x14ac:dyDescent="0.25">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c r="AA368" s="7"/>
      <c r="AB368" s="7"/>
      <c r="AC368" s="7"/>
    </row>
    <row r="369" spans="1:29" ht="20.100000000000001" customHeight="1" x14ac:dyDescent="0.25">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c r="AA369" s="7"/>
      <c r="AB369" s="7"/>
      <c r="AC369" s="7"/>
    </row>
    <row r="370" spans="1:29" ht="20.100000000000001" customHeight="1" x14ac:dyDescent="0.25">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c r="AA370" s="7"/>
      <c r="AB370" s="7"/>
      <c r="AC370" s="7"/>
    </row>
    <row r="371" spans="1:29" ht="20.100000000000001" customHeight="1" x14ac:dyDescent="0.25">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c r="AA371" s="7"/>
      <c r="AB371" s="7"/>
      <c r="AC371" s="7"/>
    </row>
    <row r="372" spans="1:29" ht="20.100000000000001" customHeight="1" x14ac:dyDescent="0.25">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c r="AA372" s="7"/>
      <c r="AB372" s="7"/>
      <c r="AC372" s="7"/>
    </row>
    <row r="373" spans="1:29" ht="20.100000000000001" customHeight="1" x14ac:dyDescent="0.25">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c r="AA373" s="7"/>
      <c r="AB373" s="7"/>
      <c r="AC373" s="7"/>
    </row>
    <row r="374" spans="1:29" ht="20.100000000000001" customHeight="1" x14ac:dyDescent="0.25">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c r="AA374" s="7"/>
      <c r="AB374" s="7"/>
      <c r="AC374" s="7"/>
    </row>
    <row r="375" spans="1:29" ht="20.100000000000001" customHeight="1" x14ac:dyDescent="0.25">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c r="AA375" s="7"/>
      <c r="AB375" s="7"/>
      <c r="AC375" s="7"/>
    </row>
    <row r="376" spans="1:29" ht="20.100000000000001" customHeight="1" x14ac:dyDescent="0.25">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c r="AA376" s="7"/>
      <c r="AB376" s="7"/>
      <c r="AC376" s="7"/>
    </row>
    <row r="377" spans="1:29" ht="20.100000000000001" customHeight="1" x14ac:dyDescent="0.25">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c r="AA377" s="7"/>
      <c r="AB377" s="7"/>
      <c r="AC377" s="7"/>
    </row>
    <row r="378" spans="1:29" ht="20.100000000000001" customHeight="1" x14ac:dyDescent="0.25">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c r="AA378" s="7"/>
      <c r="AB378" s="7"/>
      <c r="AC378" s="7"/>
    </row>
    <row r="379" spans="1:29" ht="20.100000000000001" customHeight="1" x14ac:dyDescent="0.25">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c r="AA379" s="7"/>
      <c r="AB379" s="7"/>
      <c r="AC379" s="7"/>
    </row>
    <row r="380" spans="1:29" ht="20.100000000000001" customHeight="1" x14ac:dyDescent="0.25">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c r="AA380" s="7"/>
      <c r="AB380" s="7"/>
      <c r="AC380" s="7"/>
    </row>
    <row r="381" spans="1:29" ht="20.100000000000001" customHeight="1" x14ac:dyDescent="0.25">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c r="AA381" s="7"/>
      <c r="AB381" s="7"/>
      <c r="AC381" s="7"/>
    </row>
    <row r="382" spans="1:29" ht="20.100000000000001" customHeight="1" x14ac:dyDescent="0.25">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c r="AA382" s="7"/>
      <c r="AB382" s="7"/>
      <c r="AC382" s="7"/>
    </row>
    <row r="383" spans="1:29" ht="20.100000000000001" customHeight="1" x14ac:dyDescent="0.25">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c r="AA383" s="7"/>
      <c r="AB383" s="7"/>
      <c r="AC383" s="7"/>
    </row>
    <row r="384" spans="1:29" ht="20.100000000000001" customHeight="1" x14ac:dyDescent="0.25">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c r="AA384" s="7"/>
      <c r="AB384" s="7"/>
      <c r="AC384" s="7"/>
    </row>
    <row r="385" spans="1:29" ht="20.100000000000001" customHeight="1" x14ac:dyDescent="0.25">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c r="AA385" s="7"/>
      <c r="AB385" s="7"/>
      <c r="AC385" s="7"/>
    </row>
    <row r="386" spans="1:29" ht="20.100000000000001" customHeight="1" x14ac:dyDescent="0.25">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c r="AA386" s="7"/>
      <c r="AB386" s="7"/>
      <c r="AC386" s="7"/>
    </row>
    <row r="387" spans="1:29" ht="20.100000000000001" customHeight="1" x14ac:dyDescent="0.25">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c r="AA387" s="7"/>
      <c r="AB387" s="7"/>
      <c r="AC387" s="7"/>
    </row>
    <row r="388" spans="1:29" ht="20.100000000000001" customHeight="1" x14ac:dyDescent="0.25">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c r="AA388" s="7"/>
      <c r="AB388" s="7"/>
      <c r="AC388" s="7"/>
    </row>
    <row r="389" spans="1:29" ht="20.100000000000001" customHeight="1" x14ac:dyDescent="0.25">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c r="AA389" s="7"/>
      <c r="AB389" s="7"/>
      <c r="AC389" s="7"/>
    </row>
    <row r="390" spans="1:29" ht="20.100000000000001" customHeight="1" x14ac:dyDescent="0.25">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c r="AA390" s="7"/>
      <c r="AB390" s="7"/>
      <c r="AC390" s="7"/>
    </row>
    <row r="391" spans="1:29" ht="20.100000000000001" customHeight="1" x14ac:dyDescent="0.25">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c r="AA391" s="7"/>
      <c r="AB391" s="7"/>
      <c r="AC391" s="7"/>
    </row>
    <row r="392" spans="1:29" ht="20.100000000000001" customHeight="1" x14ac:dyDescent="0.25">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c r="AA392" s="7"/>
      <c r="AB392" s="7"/>
      <c r="AC392" s="7"/>
    </row>
    <row r="393" spans="1:29" ht="20.100000000000001" customHeight="1" x14ac:dyDescent="0.25">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c r="AA393" s="7"/>
      <c r="AB393" s="7"/>
      <c r="AC393" s="7"/>
    </row>
    <row r="394" spans="1:29" ht="20.100000000000001" customHeight="1" x14ac:dyDescent="0.25">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c r="AA394" s="7"/>
      <c r="AB394" s="7"/>
      <c r="AC394" s="7"/>
    </row>
    <row r="395" spans="1:29" ht="20.100000000000001" customHeight="1" x14ac:dyDescent="0.25">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c r="AA395" s="7"/>
      <c r="AB395" s="7"/>
      <c r="AC395" s="7"/>
    </row>
    <row r="396" spans="1:29" ht="20.100000000000001" customHeight="1" x14ac:dyDescent="0.25">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c r="AA396" s="7"/>
      <c r="AB396" s="7"/>
      <c r="AC396" s="7"/>
    </row>
    <row r="397" spans="1:29" ht="20.100000000000001" customHeight="1" x14ac:dyDescent="0.25">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c r="AA397" s="7"/>
      <c r="AB397" s="7"/>
      <c r="AC397" s="7"/>
    </row>
    <row r="398" spans="1:29" ht="20.100000000000001" customHeight="1" x14ac:dyDescent="0.25">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c r="AA398" s="7"/>
      <c r="AB398" s="7"/>
      <c r="AC398" s="7"/>
    </row>
    <row r="399" spans="1:29" ht="20.100000000000001" customHeight="1" x14ac:dyDescent="0.25">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c r="AA399" s="7"/>
      <c r="AB399" s="7"/>
      <c r="AC399" s="7"/>
    </row>
    <row r="400" spans="1:29" ht="20.100000000000001" customHeight="1" x14ac:dyDescent="0.25">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c r="AA400" s="7"/>
      <c r="AB400" s="7"/>
      <c r="AC400" s="7"/>
    </row>
    <row r="401" spans="1:29" ht="20.100000000000001" customHeight="1" x14ac:dyDescent="0.25">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c r="AA401" s="7"/>
      <c r="AB401" s="7"/>
      <c r="AC401" s="7"/>
    </row>
    <row r="402" spans="1:29" ht="20.100000000000001" customHeight="1" x14ac:dyDescent="0.25">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c r="AA402" s="7"/>
      <c r="AB402" s="7"/>
      <c r="AC402" s="7"/>
    </row>
    <row r="403" spans="1:29" ht="20.100000000000001" customHeight="1" x14ac:dyDescent="0.25">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c r="AA403" s="7"/>
      <c r="AB403" s="7"/>
      <c r="AC403" s="7"/>
    </row>
    <row r="404" spans="1:29" ht="20.100000000000001" customHeight="1" x14ac:dyDescent="0.25">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c r="AA404" s="7"/>
      <c r="AB404" s="7"/>
      <c r="AC404" s="7"/>
    </row>
    <row r="405" spans="1:29" ht="20.100000000000001" customHeight="1" x14ac:dyDescent="0.25">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c r="AA405" s="7"/>
      <c r="AB405" s="7"/>
      <c r="AC405" s="7"/>
    </row>
    <row r="406" spans="1:29" ht="20.100000000000001" customHeight="1" x14ac:dyDescent="0.25">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c r="AA406" s="7"/>
      <c r="AB406" s="7"/>
      <c r="AC406" s="7"/>
    </row>
    <row r="407" spans="1:29" ht="20.100000000000001" customHeight="1" x14ac:dyDescent="0.25">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c r="AA407" s="7"/>
      <c r="AB407" s="7"/>
      <c r="AC407" s="7"/>
    </row>
    <row r="408" spans="1:29" ht="20.100000000000001" customHeight="1" x14ac:dyDescent="0.25">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c r="AA408" s="7"/>
      <c r="AB408" s="7"/>
      <c r="AC408" s="7"/>
    </row>
    <row r="409" spans="1:29" ht="20.100000000000001" customHeight="1" x14ac:dyDescent="0.25">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c r="AA409" s="7"/>
      <c r="AB409" s="7"/>
      <c r="AC409" s="7"/>
    </row>
    <row r="410" spans="1:29" ht="20.100000000000001" customHeight="1" x14ac:dyDescent="0.25">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c r="AA410" s="7"/>
      <c r="AB410" s="7"/>
      <c r="AC410" s="7"/>
    </row>
    <row r="411" spans="1:29" ht="20.100000000000001" customHeight="1" x14ac:dyDescent="0.25">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c r="AA411" s="7"/>
      <c r="AB411" s="7"/>
      <c r="AC411" s="7"/>
    </row>
    <row r="412" spans="1:29" ht="20.100000000000001" customHeight="1" x14ac:dyDescent="0.25">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c r="AA412" s="7"/>
      <c r="AB412" s="7"/>
      <c r="AC412" s="7"/>
    </row>
    <row r="413" spans="1:29" ht="20.100000000000001" customHeight="1" x14ac:dyDescent="0.25">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c r="AA413" s="7"/>
      <c r="AB413" s="7"/>
      <c r="AC413" s="7"/>
    </row>
    <row r="414" spans="1:29" ht="20.100000000000001" customHeight="1" x14ac:dyDescent="0.25">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c r="AA414" s="7"/>
      <c r="AB414" s="7"/>
      <c r="AC414" s="7"/>
    </row>
    <row r="415" spans="1:29" ht="20.100000000000001" customHeight="1" x14ac:dyDescent="0.25">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c r="AA415" s="7"/>
      <c r="AB415" s="7"/>
      <c r="AC415" s="7"/>
    </row>
    <row r="416" spans="1:29" ht="20.100000000000001" customHeight="1" x14ac:dyDescent="0.25">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c r="AA416" s="7"/>
      <c r="AB416" s="7"/>
      <c r="AC416" s="7"/>
    </row>
    <row r="417" spans="1:29" ht="20.100000000000001" customHeight="1" x14ac:dyDescent="0.25">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c r="AA417" s="7"/>
      <c r="AB417" s="7"/>
      <c r="AC417" s="7"/>
    </row>
    <row r="418" spans="1:29" ht="20.100000000000001" customHeight="1" x14ac:dyDescent="0.25">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c r="AA418" s="7"/>
      <c r="AB418" s="7"/>
      <c r="AC418" s="7"/>
    </row>
    <row r="419" spans="1:29" ht="20.100000000000001" customHeight="1" x14ac:dyDescent="0.25">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c r="AA419" s="7"/>
      <c r="AB419" s="7"/>
      <c r="AC419" s="7"/>
    </row>
    <row r="420" spans="1:29" ht="20.100000000000001" customHeight="1" x14ac:dyDescent="0.25">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c r="AA420" s="7"/>
      <c r="AB420" s="7"/>
      <c r="AC420" s="7"/>
    </row>
    <row r="421" spans="1:29" ht="20.100000000000001" customHeight="1" x14ac:dyDescent="0.25">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c r="AA421" s="7"/>
      <c r="AB421" s="7"/>
      <c r="AC421" s="7"/>
    </row>
    <row r="422" spans="1:29" ht="20.100000000000001" customHeight="1" x14ac:dyDescent="0.25">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c r="AA422" s="7"/>
      <c r="AB422" s="7"/>
      <c r="AC422" s="7"/>
    </row>
    <row r="423" spans="1:29" ht="20.100000000000001" customHeight="1" x14ac:dyDescent="0.25">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c r="AA423" s="7"/>
      <c r="AB423" s="7"/>
      <c r="AC423" s="7"/>
    </row>
    <row r="424" spans="1:29" ht="20.100000000000001" customHeight="1" x14ac:dyDescent="0.25">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c r="AA424" s="7"/>
      <c r="AB424" s="7"/>
      <c r="AC424" s="7"/>
    </row>
    <row r="425" spans="1:29" ht="20.100000000000001" customHeight="1" x14ac:dyDescent="0.25">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c r="AA425" s="7"/>
      <c r="AB425" s="7"/>
      <c r="AC425" s="7"/>
    </row>
    <row r="426" spans="1:29" ht="20.100000000000001" customHeight="1" x14ac:dyDescent="0.25">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c r="AA426" s="7"/>
      <c r="AB426" s="7"/>
      <c r="AC426" s="7"/>
    </row>
    <row r="427" spans="1:29" ht="20.100000000000001" customHeight="1" x14ac:dyDescent="0.25">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c r="AA427" s="7"/>
      <c r="AB427" s="7"/>
      <c r="AC427" s="7"/>
    </row>
    <row r="428" spans="1:29" ht="20.100000000000001" customHeight="1" x14ac:dyDescent="0.25">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c r="AA428" s="7"/>
      <c r="AB428" s="7"/>
      <c r="AC428" s="7"/>
    </row>
    <row r="429" spans="1:29" ht="20.100000000000001" customHeight="1" x14ac:dyDescent="0.25">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c r="AA429" s="7"/>
      <c r="AB429" s="7"/>
      <c r="AC429" s="7"/>
    </row>
    <row r="430" spans="1:29" ht="20.100000000000001" customHeight="1" x14ac:dyDescent="0.25">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c r="AA430" s="7"/>
      <c r="AB430" s="7"/>
      <c r="AC430" s="7"/>
    </row>
    <row r="431" spans="1:29" ht="20.100000000000001" customHeight="1" x14ac:dyDescent="0.25">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c r="AA431" s="7"/>
      <c r="AB431" s="7"/>
      <c r="AC431" s="7"/>
    </row>
    <row r="432" spans="1:29" ht="20.100000000000001" customHeight="1" x14ac:dyDescent="0.25">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c r="AA432" s="7"/>
      <c r="AB432" s="7"/>
      <c r="AC432" s="7"/>
    </row>
    <row r="433" spans="1:29" ht="20.100000000000001" customHeight="1" x14ac:dyDescent="0.25">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c r="AA433" s="7"/>
      <c r="AB433" s="7"/>
      <c r="AC433" s="7"/>
    </row>
    <row r="434" spans="1:29" ht="20.100000000000001" customHeight="1" x14ac:dyDescent="0.25">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c r="AA434" s="7"/>
      <c r="AB434" s="7"/>
      <c r="AC434" s="7"/>
    </row>
    <row r="435" spans="1:29" ht="20.100000000000001" customHeight="1" x14ac:dyDescent="0.25">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c r="AA435" s="7"/>
      <c r="AB435" s="7"/>
      <c r="AC435" s="7"/>
    </row>
    <row r="436" spans="1:29" ht="20.100000000000001" customHeight="1" x14ac:dyDescent="0.25">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c r="AA436" s="7"/>
      <c r="AB436" s="7"/>
      <c r="AC436" s="7"/>
    </row>
    <row r="437" spans="1:29" ht="20.100000000000001" customHeight="1" x14ac:dyDescent="0.25">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c r="AA437" s="7"/>
      <c r="AB437" s="7"/>
      <c r="AC437" s="7"/>
    </row>
    <row r="438" spans="1:29" ht="20.100000000000001" customHeight="1" x14ac:dyDescent="0.25">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c r="AA438" s="7"/>
      <c r="AB438" s="7"/>
      <c r="AC438" s="7"/>
    </row>
    <row r="439" spans="1:29" ht="20.100000000000001" customHeight="1" x14ac:dyDescent="0.25">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c r="AA439" s="7"/>
      <c r="AB439" s="7"/>
      <c r="AC439" s="7"/>
    </row>
    <row r="440" spans="1:29" ht="20.100000000000001" customHeight="1" x14ac:dyDescent="0.25">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c r="AA440" s="7"/>
      <c r="AB440" s="7"/>
      <c r="AC440" s="7"/>
    </row>
    <row r="441" spans="1:29" ht="20.100000000000001" customHeight="1" x14ac:dyDescent="0.25">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c r="AA441" s="7"/>
      <c r="AB441" s="7"/>
      <c r="AC441" s="7"/>
    </row>
    <row r="442" spans="1:29" ht="20.100000000000001" customHeight="1" x14ac:dyDescent="0.25">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c r="AA442" s="7"/>
      <c r="AB442" s="7"/>
      <c r="AC442" s="7"/>
    </row>
    <row r="443" spans="1:29" ht="20.100000000000001" customHeight="1" x14ac:dyDescent="0.25">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c r="AA443" s="7"/>
      <c r="AB443" s="7"/>
      <c r="AC443" s="7"/>
    </row>
    <row r="444" spans="1:29" ht="20.100000000000001" customHeight="1" x14ac:dyDescent="0.25">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c r="AA444" s="7"/>
      <c r="AB444" s="7"/>
      <c r="AC444" s="7"/>
    </row>
    <row r="445" spans="1:29" ht="20.100000000000001" customHeight="1" x14ac:dyDescent="0.25">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c r="AA445" s="7"/>
      <c r="AB445" s="7"/>
      <c r="AC445" s="7"/>
    </row>
    <row r="446" spans="1:29" ht="20.100000000000001" customHeight="1" x14ac:dyDescent="0.25">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c r="AA446" s="7"/>
      <c r="AB446" s="7"/>
      <c r="AC446" s="7"/>
    </row>
    <row r="447" spans="1:29" ht="20.100000000000001" customHeight="1" x14ac:dyDescent="0.25">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c r="AA447" s="7"/>
      <c r="AB447" s="7"/>
      <c r="AC447" s="7"/>
    </row>
    <row r="448" spans="1:29" ht="20.100000000000001" customHeight="1" x14ac:dyDescent="0.25">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c r="AA448" s="7"/>
      <c r="AB448" s="7"/>
      <c r="AC448" s="7"/>
    </row>
    <row r="449" spans="1:29" ht="20.100000000000001" customHeight="1" x14ac:dyDescent="0.25">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c r="AA449" s="7"/>
      <c r="AB449" s="7"/>
      <c r="AC449" s="7"/>
    </row>
    <row r="450" spans="1:29" ht="20.100000000000001" customHeight="1" x14ac:dyDescent="0.25">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c r="AA450" s="7"/>
      <c r="AB450" s="7"/>
      <c r="AC450" s="7"/>
    </row>
    <row r="451" spans="1:29" ht="20.100000000000001" customHeight="1" x14ac:dyDescent="0.25">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c r="AA451" s="7"/>
      <c r="AB451" s="7"/>
      <c r="AC451" s="7"/>
    </row>
    <row r="452" spans="1:29" ht="20.100000000000001" customHeight="1" x14ac:dyDescent="0.25">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c r="AA452" s="7"/>
      <c r="AB452" s="7"/>
      <c r="AC452" s="7"/>
    </row>
    <row r="453" spans="1:29" ht="20.100000000000001" customHeight="1" x14ac:dyDescent="0.25">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c r="AA453" s="7"/>
      <c r="AB453" s="7"/>
      <c r="AC453" s="7"/>
    </row>
    <row r="454" spans="1:29" ht="20.100000000000001" customHeight="1" x14ac:dyDescent="0.25">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c r="AA454" s="7"/>
      <c r="AB454" s="7"/>
      <c r="AC454" s="7"/>
    </row>
    <row r="455" spans="1:29" ht="20.100000000000001" customHeight="1" x14ac:dyDescent="0.25">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c r="AA455" s="7"/>
      <c r="AB455" s="7"/>
      <c r="AC455" s="7"/>
    </row>
    <row r="456" spans="1:29" ht="20.100000000000001" customHeight="1" x14ac:dyDescent="0.25">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c r="AA456" s="7"/>
      <c r="AB456" s="7"/>
      <c r="AC456" s="7"/>
    </row>
    <row r="457" spans="1:29" ht="20.100000000000001" customHeight="1" x14ac:dyDescent="0.25">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c r="AA457" s="7"/>
      <c r="AB457" s="7"/>
      <c r="AC457" s="7"/>
    </row>
    <row r="458" spans="1:29" ht="20.100000000000001" customHeight="1" x14ac:dyDescent="0.25">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c r="AA458" s="7"/>
      <c r="AB458" s="7"/>
      <c r="AC458" s="7"/>
    </row>
    <row r="459" spans="1:29" ht="20.100000000000001" customHeight="1" x14ac:dyDescent="0.25">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c r="AA459" s="7"/>
      <c r="AB459" s="7"/>
      <c r="AC459" s="7"/>
    </row>
    <row r="460" spans="1:29" ht="20.100000000000001" customHeight="1" x14ac:dyDescent="0.25"/>
    <row r="461" spans="1:29" ht="20.100000000000001" customHeight="1" x14ac:dyDescent="0.25"/>
    <row r="462" spans="1:29" ht="20.100000000000001" customHeight="1" x14ac:dyDescent="0.25"/>
    <row r="463" spans="1:29" ht="20.100000000000001" customHeight="1" x14ac:dyDescent="0.25"/>
    <row r="464" spans="1:29" ht="20.100000000000001" customHeight="1" x14ac:dyDescent="0.25"/>
    <row r="465" ht="20.100000000000001" customHeight="1" x14ac:dyDescent="0.25"/>
    <row r="466" ht="20.100000000000001" customHeight="1" x14ac:dyDescent="0.25"/>
    <row r="467" ht="20.100000000000001" customHeight="1" x14ac:dyDescent="0.25"/>
    <row r="468" ht="20.100000000000001" customHeight="1" x14ac:dyDescent="0.25"/>
    <row r="469" ht="20.100000000000001" customHeight="1" x14ac:dyDescent="0.25"/>
    <row r="470" ht="20.100000000000001" customHeight="1" x14ac:dyDescent="0.25"/>
    <row r="471" ht="20.100000000000001" customHeight="1" x14ac:dyDescent="0.25"/>
    <row r="472" ht="20.100000000000001" customHeight="1" x14ac:dyDescent="0.25"/>
    <row r="473" ht="20.100000000000001" customHeight="1" x14ac:dyDescent="0.25"/>
    <row r="474" ht="20.100000000000001" customHeight="1" x14ac:dyDescent="0.25"/>
    <row r="475" ht="20.100000000000001" customHeight="1" x14ac:dyDescent="0.25"/>
    <row r="476" ht="20.100000000000001" customHeight="1" x14ac:dyDescent="0.25"/>
    <row r="477" ht="20.100000000000001" customHeight="1" x14ac:dyDescent="0.25"/>
    <row r="478" ht="20.100000000000001" customHeight="1" x14ac:dyDescent="0.25"/>
    <row r="479" ht="20.100000000000001" customHeight="1" x14ac:dyDescent="0.25"/>
    <row r="480" ht="20.100000000000001" customHeight="1" x14ac:dyDescent="0.25"/>
    <row r="481" ht="20.100000000000001" customHeight="1" x14ac:dyDescent="0.25"/>
    <row r="482" ht="20.100000000000001" customHeight="1" x14ac:dyDescent="0.25"/>
    <row r="483" ht="20.100000000000001" customHeight="1" x14ac:dyDescent="0.25"/>
    <row r="484" ht="20.100000000000001" customHeight="1" x14ac:dyDescent="0.25"/>
    <row r="485" ht="20.100000000000001" customHeight="1" x14ac:dyDescent="0.25"/>
    <row r="486" ht="20.100000000000001" customHeight="1" x14ac:dyDescent="0.25"/>
    <row r="487" ht="20.100000000000001" customHeight="1" x14ac:dyDescent="0.25"/>
    <row r="488" ht="20.100000000000001" customHeight="1" x14ac:dyDescent="0.25"/>
    <row r="489" ht="20.100000000000001" customHeight="1" x14ac:dyDescent="0.25"/>
    <row r="490" ht="20.100000000000001" customHeight="1" x14ac:dyDescent="0.25"/>
    <row r="491" ht="20.100000000000001" customHeight="1" x14ac:dyDescent="0.25"/>
    <row r="492" ht="20.100000000000001" customHeight="1" x14ac:dyDescent="0.25"/>
    <row r="493" ht="20.100000000000001" customHeight="1" x14ac:dyDescent="0.25"/>
    <row r="494" ht="20.100000000000001" customHeight="1" x14ac:dyDescent="0.25"/>
    <row r="495" ht="20.100000000000001" customHeight="1" x14ac:dyDescent="0.25"/>
    <row r="496" ht="20.100000000000001" customHeight="1" x14ac:dyDescent="0.25"/>
    <row r="497" ht="20.100000000000001" customHeight="1" x14ac:dyDescent="0.25"/>
    <row r="498" ht="20.100000000000001" customHeight="1" x14ac:dyDescent="0.25"/>
    <row r="499" ht="20.100000000000001" customHeight="1" x14ac:dyDescent="0.25"/>
    <row r="500" ht="20.100000000000001" customHeight="1" x14ac:dyDescent="0.25"/>
    <row r="501" ht="20.100000000000001" customHeight="1" x14ac:dyDescent="0.25"/>
    <row r="502" ht="20.100000000000001" customHeight="1" x14ac:dyDescent="0.25"/>
    <row r="503" ht="20.100000000000001" customHeight="1" x14ac:dyDescent="0.25"/>
    <row r="504" ht="20.100000000000001" customHeight="1" x14ac:dyDescent="0.25"/>
    <row r="505" ht="20.100000000000001" customHeight="1" x14ac:dyDescent="0.25"/>
    <row r="506" ht="20.100000000000001" customHeight="1" x14ac:dyDescent="0.25"/>
    <row r="507" ht="20.100000000000001" customHeight="1" x14ac:dyDescent="0.25"/>
    <row r="508" ht="20.100000000000001" customHeight="1" x14ac:dyDescent="0.25"/>
    <row r="509" ht="20.100000000000001" customHeight="1" x14ac:dyDescent="0.25"/>
    <row r="510" ht="20.100000000000001" customHeight="1" x14ac:dyDescent="0.25"/>
    <row r="511" ht="20.100000000000001" customHeight="1" x14ac:dyDescent="0.25"/>
    <row r="512" ht="20.100000000000001" customHeight="1" x14ac:dyDescent="0.25"/>
    <row r="513" ht="20.100000000000001" customHeight="1" x14ac:dyDescent="0.25"/>
    <row r="514" ht="20.100000000000001" customHeight="1" x14ac:dyDescent="0.25"/>
    <row r="515" ht="20.100000000000001" customHeight="1" x14ac:dyDescent="0.25"/>
    <row r="516" ht="20.100000000000001" customHeight="1" x14ac:dyDescent="0.25"/>
    <row r="517" ht="20.100000000000001" customHeight="1" x14ac:dyDescent="0.25"/>
    <row r="518" ht="20.100000000000001" customHeight="1" x14ac:dyDescent="0.25"/>
    <row r="519" ht="20.100000000000001" customHeight="1" x14ac:dyDescent="0.25"/>
    <row r="520" ht="20.100000000000001" customHeight="1" x14ac:dyDescent="0.25"/>
    <row r="521" ht="20.100000000000001" customHeight="1" x14ac:dyDescent="0.25"/>
    <row r="522" ht="20.100000000000001" customHeight="1" x14ac:dyDescent="0.25"/>
    <row r="523" ht="20.100000000000001" customHeight="1" x14ac:dyDescent="0.25"/>
    <row r="524" ht="20.100000000000001" customHeight="1" x14ac:dyDescent="0.25"/>
    <row r="525" ht="20.100000000000001" customHeight="1" x14ac:dyDescent="0.25"/>
    <row r="526" ht="20.100000000000001" customHeight="1" x14ac:dyDescent="0.25"/>
    <row r="527" ht="20.100000000000001" customHeight="1" x14ac:dyDescent="0.25"/>
    <row r="528" ht="20.100000000000001" customHeight="1" x14ac:dyDescent="0.25"/>
    <row r="529" ht="20.100000000000001" customHeight="1" x14ac:dyDescent="0.25"/>
    <row r="530" ht="20.100000000000001" customHeight="1" x14ac:dyDescent="0.25"/>
    <row r="531" ht="20.100000000000001" customHeight="1" x14ac:dyDescent="0.25"/>
    <row r="532" ht="20.100000000000001" customHeight="1" x14ac:dyDescent="0.25"/>
    <row r="533" ht="20.100000000000001" customHeight="1" x14ac:dyDescent="0.25"/>
    <row r="534" ht="20.100000000000001" customHeight="1" x14ac:dyDescent="0.25"/>
    <row r="535" ht="20.100000000000001" customHeight="1" x14ac:dyDescent="0.25"/>
    <row r="536" ht="20.100000000000001" customHeight="1" x14ac:dyDescent="0.25"/>
    <row r="537" ht="20.100000000000001" customHeight="1" x14ac:dyDescent="0.25"/>
    <row r="538" ht="20.100000000000001" customHeight="1" x14ac:dyDescent="0.25"/>
    <row r="539" ht="20.100000000000001" customHeight="1" x14ac:dyDescent="0.25"/>
    <row r="540" ht="20.100000000000001" customHeight="1" x14ac:dyDescent="0.25"/>
    <row r="541" ht="20.100000000000001" customHeight="1" x14ac:dyDescent="0.25"/>
    <row r="542" ht="20.100000000000001" customHeight="1" x14ac:dyDescent="0.25"/>
    <row r="543" ht="20.100000000000001" customHeight="1" x14ac:dyDescent="0.25"/>
    <row r="544" ht="20.100000000000001" customHeight="1" x14ac:dyDescent="0.25"/>
    <row r="545" ht="20.100000000000001" customHeight="1" x14ac:dyDescent="0.25"/>
    <row r="546" ht="20.100000000000001" customHeight="1" x14ac:dyDescent="0.25"/>
    <row r="547" ht="20.100000000000001" customHeight="1" x14ac:dyDescent="0.25"/>
    <row r="548" ht="20.100000000000001" customHeight="1" x14ac:dyDescent="0.25"/>
    <row r="549" ht="20.100000000000001" customHeight="1" x14ac:dyDescent="0.25"/>
    <row r="550" ht="20.100000000000001" customHeight="1" x14ac:dyDescent="0.25"/>
    <row r="551" ht="20.100000000000001" customHeight="1" x14ac:dyDescent="0.25"/>
    <row r="552" ht="20.100000000000001" customHeight="1" x14ac:dyDescent="0.25"/>
    <row r="553" ht="20.100000000000001" customHeight="1" x14ac:dyDescent="0.25"/>
    <row r="554" ht="20.100000000000001" customHeight="1" x14ac:dyDescent="0.25"/>
    <row r="555" ht="20.100000000000001" customHeight="1" x14ac:dyDescent="0.25"/>
    <row r="556" ht="20.100000000000001" customHeight="1" x14ac:dyDescent="0.25"/>
    <row r="557" ht="20.100000000000001" customHeight="1" x14ac:dyDescent="0.25"/>
    <row r="558" ht="20.100000000000001" customHeight="1" x14ac:dyDescent="0.25"/>
    <row r="559" ht="20.100000000000001" customHeight="1" x14ac:dyDescent="0.25"/>
    <row r="560" ht="20.100000000000001" customHeight="1" x14ac:dyDescent="0.25"/>
    <row r="561" ht="20.100000000000001" customHeight="1" x14ac:dyDescent="0.25"/>
    <row r="562" ht="20.100000000000001" customHeight="1" x14ac:dyDescent="0.25"/>
    <row r="563" ht="20.100000000000001" customHeight="1" x14ac:dyDescent="0.25"/>
    <row r="564" ht="20.100000000000001" customHeight="1" x14ac:dyDescent="0.25"/>
    <row r="565" ht="20.100000000000001" customHeight="1" x14ac:dyDescent="0.25"/>
    <row r="566" ht="20.100000000000001" customHeight="1" x14ac:dyDescent="0.25"/>
    <row r="567" ht="20.100000000000001" customHeight="1" x14ac:dyDescent="0.25"/>
    <row r="568" ht="20.100000000000001" customHeight="1" x14ac:dyDescent="0.25"/>
    <row r="569" ht="20.100000000000001" customHeight="1" x14ac:dyDescent="0.25"/>
    <row r="570" ht="20.100000000000001" customHeight="1" x14ac:dyDescent="0.25"/>
    <row r="571" ht="20.100000000000001" customHeight="1" x14ac:dyDescent="0.25"/>
    <row r="572" ht="20.100000000000001" customHeight="1" x14ac:dyDescent="0.25"/>
    <row r="573" ht="20.100000000000001" customHeight="1" x14ac:dyDescent="0.25"/>
    <row r="574" ht="20.100000000000001" customHeight="1" x14ac:dyDescent="0.25"/>
    <row r="575" ht="20.100000000000001" customHeight="1" x14ac:dyDescent="0.25"/>
    <row r="576" ht="20.100000000000001" customHeight="1" x14ac:dyDescent="0.25"/>
    <row r="577" ht="20.100000000000001" customHeight="1" x14ac:dyDescent="0.25"/>
    <row r="578" ht="20.100000000000001" customHeight="1" x14ac:dyDescent="0.25"/>
    <row r="579" ht="20.100000000000001" customHeight="1" x14ac:dyDescent="0.25"/>
    <row r="580" ht="20.100000000000001" customHeight="1" x14ac:dyDescent="0.25"/>
    <row r="581" ht="20.100000000000001" customHeight="1" x14ac:dyDescent="0.25"/>
    <row r="582" ht="20.100000000000001" customHeight="1" x14ac:dyDescent="0.25"/>
    <row r="583" ht="20.100000000000001" customHeight="1" x14ac:dyDescent="0.25"/>
    <row r="584" ht="20.100000000000001" customHeight="1" x14ac:dyDescent="0.25"/>
    <row r="585" ht="20.100000000000001" customHeight="1" x14ac:dyDescent="0.25"/>
    <row r="586" ht="20.100000000000001" customHeight="1" x14ac:dyDescent="0.25"/>
    <row r="587" ht="20.100000000000001" customHeight="1" x14ac:dyDescent="0.25"/>
    <row r="588" ht="20.100000000000001" customHeight="1" x14ac:dyDescent="0.25"/>
    <row r="589" ht="20.100000000000001" customHeight="1" x14ac:dyDescent="0.25"/>
    <row r="590" ht="20.100000000000001" customHeight="1" x14ac:dyDescent="0.25"/>
    <row r="591" ht="20.100000000000001" customHeight="1" x14ac:dyDescent="0.25"/>
    <row r="592" ht="20.100000000000001" customHeight="1" x14ac:dyDescent="0.25"/>
    <row r="593" ht="20.100000000000001" customHeight="1" x14ac:dyDescent="0.25"/>
    <row r="594" ht="20.100000000000001" customHeight="1" x14ac:dyDescent="0.25"/>
    <row r="595" ht="20.100000000000001" customHeight="1" x14ac:dyDescent="0.25"/>
    <row r="596" ht="20.100000000000001" customHeight="1" x14ac:dyDescent="0.25"/>
    <row r="597" ht="20.100000000000001" customHeight="1" x14ac:dyDescent="0.25"/>
    <row r="598" ht="20.100000000000001" customHeight="1" x14ac:dyDescent="0.25"/>
    <row r="599" ht="20.100000000000001" customHeight="1" x14ac:dyDescent="0.25"/>
    <row r="600" ht="20.100000000000001" customHeight="1" x14ac:dyDescent="0.25"/>
    <row r="601" ht="20.100000000000001" customHeight="1" x14ac:dyDescent="0.25"/>
    <row r="602" ht="20.100000000000001" customHeight="1" x14ac:dyDescent="0.25"/>
    <row r="603" ht="20.100000000000001" customHeight="1" x14ac:dyDescent="0.25"/>
    <row r="604" ht="20.100000000000001" customHeight="1" x14ac:dyDescent="0.25"/>
    <row r="605" ht="20.100000000000001" customHeight="1" x14ac:dyDescent="0.25"/>
    <row r="606" ht="20.100000000000001" customHeight="1" x14ac:dyDescent="0.25"/>
    <row r="607" ht="20.100000000000001" customHeight="1" x14ac:dyDescent="0.25"/>
    <row r="608" ht="20.100000000000001" customHeight="1" x14ac:dyDescent="0.25"/>
    <row r="609" ht="20.100000000000001" customHeight="1" x14ac:dyDescent="0.25"/>
    <row r="610" ht="20.100000000000001" customHeight="1" x14ac:dyDescent="0.25"/>
    <row r="611" ht="20.100000000000001" customHeight="1" x14ac:dyDescent="0.25"/>
    <row r="612" ht="20.100000000000001" customHeight="1" x14ac:dyDescent="0.25"/>
    <row r="613" ht="20.100000000000001" customHeight="1" x14ac:dyDescent="0.25"/>
    <row r="614" ht="20.100000000000001" customHeight="1" x14ac:dyDescent="0.25"/>
    <row r="615" ht="20.100000000000001" customHeight="1" x14ac:dyDescent="0.25"/>
    <row r="616" ht="20.100000000000001" customHeight="1" x14ac:dyDescent="0.25"/>
    <row r="617" ht="20.100000000000001" customHeight="1" x14ac:dyDescent="0.25"/>
    <row r="618" ht="20.100000000000001" customHeight="1" x14ac:dyDescent="0.25"/>
    <row r="619" ht="20.100000000000001" customHeight="1" x14ac:dyDescent="0.25"/>
    <row r="620" ht="20.100000000000001" customHeight="1" x14ac:dyDescent="0.25"/>
    <row r="621" ht="20.100000000000001" customHeight="1" x14ac:dyDescent="0.25"/>
    <row r="622" ht="20.100000000000001" customHeight="1" x14ac:dyDescent="0.25"/>
    <row r="623" ht="20.100000000000001" customHeight="1" x14ac:dyDescent="0.25"/>
    <row r="624" ht="20.100000000000001" customHeight="1" x14ac:dyDescent="0.25"/>
    <row r="625" ht="20.100000000000001" customHeight="1" x14ac:dyDescent="0.25"/>
    <row r="626" ht="20.100000000000001" customHeight="1" x14ac:dyDescent="0.25"/>
    <row r="627" ht="20.100000000000001" customHeight="1" x14ac:dyDescent="0.25"/>
    <row r="628" ht="20.100000000000001" customHeight="1" x14ac:dyDescent="0.25"/>
    <row r="629" ht="20.100000000000001" customHeight="1" x14ac:dyDescent="0.25"/>
    <row r="630" ht="20.100000000000001" customHeight="1" x14ac:dyDescent="0.25"/>
    <row r="631" ht="20.100000000000001" customHeight="1" x14ac:dyDescent="0.25"/>
    <row r="632" ht="20.100000000000001" customHeight="1" x14ac:dyDescent="0.25"/>
    <row r="633" ht="20.100000000000001" customHeight="1" x14ac:dyDescent="0.25"/>
    <row r="634" ht="20.100000000000001" customHeight="1" x14ac:dyDescent="0.25"/>
    <row r="635" ht="20.100000000000001" customHeight="1" x14ac:dyDescent="0.25"/>
    <row r="636" ht="20.100000000000001" customHeight="1" x14ac:dyDescent="0.25"/>
    <row r="637" ht="20.100000000000001" customHeight="1" x14ac:dyDescent="0.25"/>
    <row r="638" ht="20.100000000000001" customHeight="1" x14ac:dyDescent="0.25"/>
    <row r="639" ht="20.100000000000001" customHeight="1" x14ac:dyDescent="0.25"/>
    <row r="640" ht="20.100000000000001" customHeight="1" x14ac:dyDescent="0.25"/>
    <row r="641" ht="20.100000000000001" customHeight="1" x14ac:dyDescent="0.25"/>
    <row r="642" ht="20.100000000000001" customHeight="1" x14ac:dyDescent="0.25"/>
    <row r="643" ht="20.100000000000001" customHeight="1" x14ac:dyDescent="0.25"/>
    <row r="644" ht="20.100000000000001" customHeight="1" x14ac:dyDescent="0.25"/>
    <row r="645" ht="20.100000000000001" customHeight="1" x14ac:dyDescent="0.25"/>
    <row r="646" ht="20.100000000000001" customHeight="1" x14ac:dyDescent="0.25"/>
    <row r="647" ht="20.100000000000001" customHeight="1" x14ac:dyDescent="0.25"/>
    <row r="648" ht="20.100000000000001" customHeight="1" x14ac:dyDescent="0.25"/>
    <row r="649" ht="20.100000000000001" customHeight="1" x14ac:dyDescent="0.25"/>
    <row r="650" ht="20.100000000000001" customHeight="1" x14ac:dyDescent="0.25"/>
    <row r="651" ht="20.100000000000001" customHeight="1" x14ac:dyDescent="0.25"/>
    <row r="652" ht="20.100000000000001" customHeight="1" x14ac:dyDescent="0.25"/>
    <row r="653" ht="20.100000000000001" customHeight="1" x14ac:dyDescent="0.25"/>
    <row r="654" ht="20.100000000000001" customHeight="1" x14ac:dyDescent="0.25"/>
    <row r="655" ht="20.100000000000001" customHeight="1" x14ac:dyDescent="0.25"/>
    <row r="656" ht="20.100000000000001" customHeight="1" x14ac:dyDescent="0.25"/>
    <row r="657" ht="20.100000000000001" customHeight="1" x14ac:dyDescent="0.25"/>
    <row r="658" ht="20.100000000000001" customHeight="1" x14ac:dyDescent="0.25"/>
    <row r="659" ht="20.100000000000001" customHeight="1" x14ac:dyDescent="0.25"/>
    <row r="660" ht="20.100000000000001" customHeight="1" x14ac:dyDescent="0.25"/>
    <row r="661" ht="20.100000000000001" customHeight="1" x14ac:dyDescent="0.25"/>
    <row r="662" ht="20.100000000000001" customHeight="1" x14ac:dyDescent="0.25"/>
    <row r="663" ht="20.100000000000001" customHeight="1" x14ac:dyDescent="0.25"/>
    <row r="664" ht="20.100000000000001" customHeight="1" x14ac:dyDescent="0.25"/>
    <row r="665" ht="20.100000000000001" customHeight="1" x14ac:dyDescent="0.25"/>
    <row r="666" ht="20.100000000000001" customHeight="1" x14ac:dyDescent="0.25"/>
    <row r="667" ht="20.100000000000001" customHeight="1" x14ac:dyDescent="0.25"/>
    <row r="668" ht="20.100000000000001" customHeight="1" x14ac:dyDescent="0.25"/>
    <row r="669" ht="20.100000000000001" customHeight="1" x14ac:dyDescent="0.25"/>
    <row r="670" ht="20.100000000000001" customHeight="1" x14ac:dyDescent="0.25"/>
    <row r="671" ht="20.100000000000001" customHeight="1" x14ac:dyDescent="0.25"/>
    <row r="672" ht="20.100000000000001" customHeight="1" x14ac:dyDescent="0.25"/>
    <row r="673" ht="20.100000000000001" customHeight="1" x14ac:dyDescent="0.25"/>
    <row r="674" ht="20.100000000000001" customHeight="1" x14ac:dyDescent="0.25"/>
    <row r="675" ht="20.100000000000001" customHeight="1" x14ac:dyDescent="0.25"/>
    <row r="676" ht="20.100000000000001" customHeight="1" x14ac:dyDescent="0.25"/>
    <row r="677" ht="20.100000000000001" customHeight="1" x14ac:dyDescent="0.25"/>
    <row r="678" ht="20.100000000000001" customHeight="1" x14ac:dyDescent="0.25"/>
    <row r="679" ht="20.100000000000001" customHeight="1" x14ac:dyDescent="0.25"/>
    <row r="680" ht="20.100000000000001" customHeight="1" x14ac:dyDescent="0.25"/>
    <row r="681" ht="20.100000000000001" customHeight="1" x14ac:dyDescent="0.25"/>
    <row r="682" ht="20.100000000000001" customHeight="1" x14ac:dyDescent="0.25"/>
    <row r="683" ht="20.100000000000001" customHeight="1" x14ac:dyDescent="0.25"/>
    <row r="684" ht="20.100000000000001" customHeight="1" x14ac:dyDescent="0.25"/>
    <row r="685" ht="20.100000000000001" customHeight="1" x14ac:dyDescent="0.25"/>
    <row r="686" ht="20.100000000000001" customHeight="1" x14ac:dyDescent="0.25"/>
    <row r="687" ht="20.100000000000001" customHeight="1" x14ac:dyDescent="0.25"/>
    <row r="688" ht="20.100000000000001" customHeight="1" x14ac:dyDescent="0.25"/>
    <row r="689" ht="20.100000000000001" customHeight="1" x14ac:dyDescent="0.25"/>
    <row r="690" ht="20.100000000000001" customHeight="1" x14ac:dyDescent="0.25"/>
    <row r="691" ht="20.100000000000001" customHeight="1" x14ac:dyDescent="0.25"/>
    <row r="692" ht="20.100000000000001" customHeight="1" x14ac:dyDescent="0.25"/>
    <row r="693" ht="20.100000000000001" customHeight="1" x14ac:dyDescent="0.25"/>
    <row r="694" ht="20.100000000000001" customHeight="1" x14ac:dyDescent="0.25"/>
    <row r="695" ht="20.100000000000001" customHeight="1" x14ac:dyDescent="0.25"/>
    <row r="696" ht="20.100000000000001" customHeight="1" x14ac:dyDescent="0.25"/>
    <row r="697" ht="20.100000000000001" customHeight="1" x14ac:dyDescent="0.25"/>
    <row r="698" ht="20.100000000000001" customHeight="1" x14ac:dyDescent="0.25"/>
    <row r="699" ht="20.100000000000001" customHeight="1" x14ac:dyDescent="0.25"/>
    <row r="700" ht="20.100000000000001" customHeight="1" x14ac:dyDescent="0.25"/>
    <row r="701" ht="20.100000000000001" customHeight="1" x14ac:dyDescent="0.25"/>
    <row r="702" ht="20.100000000000001" customHeight="1" x14ac:dyDescent="0.25"/>
    <row r="703" ht="20.100000000000001" customHeight="1" x14ac:dyDescent="0.25"/>
    <row r="704" ht="20.100000000000001" customHeight="1" x14ac:dyDescent="0.25"/>
    <row r="705" ht="20.100000000000001" customHeight="1" x14ac:dyDescent="0.25"/>
    <row r="706" ht="20.100000000000001" customHeight="1" x14ac:dyDescent="0.25"/>
    <row r="707" ht="20.100000000000001" customHeight="1" x14ac:dyDescent="0.25"/>
    <row r="708" ht="20.100000000000001" customHeight="1" x14ac:dyDescent="0.25"/>
    <row r="709" ht="20.100000000000001" customHeight="1" x14ac:dyDescent="0.25"/>
    <row r="710" ht="20.100000000000001" customHeight="1" x14ac:dyDescent="0.25"/>
    <row r="711" ht="20.100000000000001" customHeight="1" x14ac:dyDescent="0.25"/>
    <row r="712" ht="20.100000000000001" customHeight="1" x14ac:dyDescent="0.25"/>
    <row r="713" ht="20.100000000000001" customHeight="1" x14ac:dyDescent="0.25"/>
    <row r="714" ht="20.100000000000001" customHeight="1" x14ac:dyDescent="0.25"/>
    <row r="715" ht="20.100000000000001" customHeight="1" x14ac:dyDescent="0.25"/>
    <row r="716" ht="20.100000000000001" customHeight="1" x14ac:dyDescent="0.25"/>
    <row r="717" ht="20.100000000000001" customHeight="1" x14ac:dyDescent="0.25"/>
    <row r="718" ht="20.100000000000001" customHeight="1" x14ac:dyDescent="0.25"/>
    <row r="719" ht="20.100000000000001" customHeight="1" x14ac:dyDescent="0.25"/>
    <row r="720" ht="20.100000000000001" customHeight="1" x14ac:dyDescent="0.25"/>
    <row r="721" ht="20.100000000000001" customHeight="1" x14ac:dyDescent="0.25"/>
    <row r="722" ht="20.100000000000001" customHeight="1" x14ac:dyDescent="0.25"/>
    <row r="723" ht="20.100000000000001" customHeight="1" x14ac:dyDescent="0.25"/>
    <row r="724" ht="20.100000000000001" customHeight="1" x14ac:dyDescent="0.25"/>
    <row r="725" ht="20.100000000000001" customHeight="1" x14ac:dyDescent="0.25"/>
    <row r="726" ht="20.100000000000001" customHeight="1" x14ac:dyDescent="0.25"/>
    <row r="727" ht="20.100000000000001" customHeight="1" x14ac:dyDescent="0.25"/>
    <row r="728" ht="20.100000000000001" customHeight="1" x14ac:dyDescent="0.25"/>
    <row r="729" ht="20.100000000000001" customHeight="1" x14ac:dyDescent="0.25"/>
    <row r="730" ht="20.100000000000001" customHeight="1" x14ac:dyDescent="0.25"/>
    <row r="731" ht="20.100000000000001" customHeight="1" x14ac:dyDescent="0.25"/>
    <row r="732" ht="20.100000000000001" customHeight="1" x14ac:dyDescent="0.25"/>
    <row r="733" ht="20.100000000000001" customHeight="1" x14ac:dyDescent="0.25"/>
    <row r="734" ht="20.100000000000001" customHeight="1" x14ac:dyDescent="0.25"/>
    <row r="735" ht="20.100000000000001" customHeight="1" x14ac:dyDescent="0.25"/>
    <row r="736" ht="20.100000000000001" customHeight="1" x14ac:dyDescent="0.25"/>
    <row r="737" ht="20.100000000000001" customHeight="1" x14ac:dyDescent="0.25"/>
    <row r="738" ht="20.100000000000001" customHeight="1" x14ac:dyDescent="0.25"/>
    <row r="739" ht="20.100000000000001" customHeight="1" x14ac:dyDescent="0.25"/>
    <row r="740" ht="20.100000000000001" customHeight="1" x14ac:dyDescent="0.25"/>
    <row r="741" ht="20.100000000000001" customHeight="1" x14ac:dyDescent="0.25"/>
    <row r="742" ht="20.100000000000001" customHeight="1" x14ac:dyDescent="0.25"/>
    <row r="743" ht="20.100000000000001" customHeight="1" x14ac:dyDescent="0.25"/>
    <row r="744" ht="20.100000000000001" customHeight="1" x14ac:dyDescent="0.25"/>
    <row r="745" ht="20.100000000000001" customHeight="1" x14ac:dyDescent="0.25"/>
    <row r="746" ht="20.100000000000001" customHeight="1" x14ac:dyDescent="0.25"/>
    <row r="747" ht="20.100000000000001" customHeight="1" x14ac:dyDescent="0.25"/>
    <row r="748" ht="20.100000000000001" customHeight="1" x14ac:dyDescent="0.25"/>
    <row r="749" ht="20.100000000000001" customHeight="1" x14ac:dyDescent="0.25"/>
    <row r="750" ht="20.100000000000001" customHeight="1" x14ac:dyDescent="0.25"/>
    <row r="751" ht="20.100000000000001" customHeight="1" x14ac:dyDescent="0.25"/>
    <row r="752" ht="20.100000000000001" customHeight="1" x14ac:dyDescent="0.25"/>
    <row r="753" ht="20.100000000000001" customHeight="1" x14ac:dyDescent="0.25"/>
    <row r="754" ht="20.100000000000001" customHeight="1" x14ac:dyDescent="0.25"/>
    <row r="755" ht="20.100000000000001" customHeight="1" x14ac:dyDescent="0.25"/>
    <row r="756" ht="20.100000000000001" customHeight="1" x14ac:dyDescent="0.25"/>
    <row r="757" ht="20.100000000000001" customHeight="1" x14ac:dyDescent="0.25"/>
    <row r="758" ht="20.100000000000001" customHeight="1" x14ac:dyDescent="0.25"/>
    <row r="759" ht="20.100000000000001" customHeight="1" x14ac:dyDescent="0.25"/>
    <row r="760" ht="20.100000000000001" customHeight="1" x14ac:dyDescent="0.25"/>
    <row r="761" ht="20.100000000000001" customHeight="1" x14ac:dyDescent="0.25"/>
    <row r="762" ht="20.100000000000001" customHeight="1" x14ac:dyDescent="0.25"/>
    <row r="763" ht="20.100000000000001" customHeight="1" x14ac:dyDescent="0.25"/>
    <row r="764" ht="20.100000000000001" customHeight="1" x14ac:dyDescent="0.25"/>
    <row r="765" ht="20.100000000000001" customHeight="1" x14ac:dyDescent="0.25"/>
    <row r="766" ht="20.100000000000001" customHeight="1" x14ac:dyDescent="0.25"/>
    <row r="767" ht="20.100000000000001" customHeight="1" x14ac:dyDescent="0.25"/>
    <row r="768" ht="20.100000000000001" customHeight="1" x14ac:dyDescent="0.25"/>
    <row r="769" ht="20.100000000000001" customHeight="1" x14ac:dyDescent="0.25"/>
    <row r="770" ht="20.100000000000001" customHeight="1" x14ac:dyDescent="0.25"/>
    <row r="771" ht="20.100000000000001" customHeight="1" x14ac:dyDescent="0.25"/>
    <row r="772" ht="20.100000000000001" customHeight="1" x14ac:dyDescent="0.25"/>
    <row r="773" ht="20.100000000000001" customHeight="1" x14ac:dyDescent="0.25"/>
    <row r="774" ht="20.100000000000001" customHeight="1" x14ac:dyDescent="0.25"/>
    <row r="775" ht="20.100000000000001" customHeight="1" x14ac:dyDescent="0.25"/>
    <row r="776" ht="20.100000000000001" customHeight="1" x14ac:dyDescent="0.25"/>
    <row r="777" ht="20.100000000000001" customHeight="1" x14ac:dyDescent="0.25"/>
    <row r="778" ht="20.100000000000001" customHeight="1" x14ac:dyDescent="0.25"/>
    <row r="779" ht="20.100000000000001" customHeight="1" x14ac:dyDescent="0.25"/>
    <row r="780" ht="20.100000000000001" customHeight="1" x14ac:dyDescent="0.25"/>
    <row r="781" ht="20.100000000000001" customHeight="1" x14ac:dyDescent="0.25"/>
    <row r="782" ht="20.100000000000001" customHeight="1" x14ac:dyDescent="0.25"/>
    <row r="783" ht="20.100000000000001" customHeight="1" x14ac:dyDescent="0.25"/>
    <row r="784" ht="20.100000000000001" customHeight="1" x14ac:dyDescent="0.25"/>
    <row r="785" ht="20.100000000000001" customHeight="1" x14ac:dyDescent="0.25"/>
    <row r="786" ht="20.100000000000001" customHeight="1" x14ac:dyDescent="0.25"/>
    <row r="787" ht="20.100000000000001" customHeight="1" x14ac:dyDescent="0.25"/>
    <row r="788" ht="20.100000000000001" customHeight="1" x14ac:dyDescent="0.25"/>
    <row r="789" ht="20.100000000000001" customHeight="1" x14ac:dyDescent="0.25"/>
    <row r="790" ht="20.100000000000001" customHeight="1" x14ac:dyDescent="0.25"/>
    <row r="791" ht="20.100000000000001" customHeight="1" x14ac:dyDescent="0.25"/>
    <row r="792" ht="20.100000000000001" customHeight="1" x14ac:dyDescent="0.25"/>
    <row r="793" ht="20.100000000000001" customHeight="1" x14ac:dyDescent="0.25"/>
    <row r="794" ht="20.100000000000001" customHeight="1" x14ac:dyDescent="0.25"/>
    <row r="795" ht="20.100000000000001" customHeight="1" x14ac:dyDescent="0.25"/>
    <row r="796" ht="20.100000000000001" customHeight="1" x14ac:dyDescent="0.25"/>
    <row r="797" ht="20.100000000000001" customHeight="1" x14ac:dyDescent="0.25"/>
    <row r="798" ht="20.100000000000001" customHeight="1" x14ac:dyDescent="0.25"/>
    <row r="799" ht="20.100000000000001" customHeight="1" x14ac:dyDescent="0.25"/>
    <row r="800" ht="20.100000000000001" customHeight="1" x14ac:dyDescent="0.25"/>
    <row r="801" ht="20.100000000000001" customHeight="1" x14ac:dyDescent="0.25"/>
    <row r="802" ht="20.100000000000001" customHeight="1" x14ac:dyDescent="0.25"/>
    <row r="803" ht="20.100000000000001" customHeight="1" x14ac:dyDescent="0.25"/>
    <row r="804" ht="20.100000000000001" customHeight="1" x14ac:dyDescent="0.25"/>
    <row r="805" ht="20.100000000000001" customHeight="1" x14ac:dyDescent="0.25"/>
    <row r="806" ht="20.100000000000001" customHeight="1" x14ac:dyDescent="0.25"/>
    <row r="807" ht="20.100000000000001" customHeight="1" x14ac:dyDescent="0.25"/>
    <row r="808" ht="20.100000000000001" customHeight="1" x14ac:dyDescent="0.25"/>
    <row r="809" ht="20.100000000000001" customHeight="1" x14ac:dyDescent="0.25"/>
    <row r="810" ht="20.100000000000001" customHeight="1" x14ac:dyDescent="0.25"/>
    <row r="811" ht="20.100000000000001" customHeight="1" x14ac:dyDescent="0.25"/>
    <row r="812" ht="20.100000000000001" customHeight="1" x14ac:dyDescent="0.25"/>
    <row r="813" ht="20.100000000000001" customHeight="1" x14ac:dyDescent="0.25"/>
    <row r="814" ht="20.100000000000001" customHeight="1" x14ac:dyDescent="0.25"/>
    <row r="815" ht="20.100000000000001" customHeight="1" x14ac:dyDescent="0.25"/>
    <row r="816" ht="20.100000000000001" customHeight="1" x14ac:dyDescent="0.25"/>
    <row r="817" ht="20.100000000000001" customHeight="1" x14ac:dyDescent="0.25"/>
    <row r="818" ht="20.100000000000001" customHeight="1" x14ac:dyDescent="0.25"/>
    <row r="819" ht="20.100000000000001" customHeight="1" x14ac:dyDescent="0.25"/>
    <row r="820" ht="20.100000000000001" customHeight="1" x14ac:dyDescent="0.25"/>
    <row r="821" ht="20.100000000000001" customHeight="1" x14ac:dyDescent="0.25"/>
    <row r="822" ht="20.100000000000001" customHeight="1" x14ac:dyDescent="0.25"/>
    <row r="823" ht="20.100000000000001" customHeight="1" x14ac:dyDescent="0.25"/>
    <row r="824" ht="20.100000000000001" customHeight="1" x14ac:dyDescent="0.25"/>
    <row r="825" ht="20.100000000000001" customHeight="1" x14ac:dyDescent="0.25"/>
    <row r="826" ht="20.100000000000001" customHeight="1" x14ac:dyDescent="0.25"/>
    <row r="827" ht="20.100000000000001" customHeight="1" x14ac:dyDescent="0.25"/>
    <row r="828" ht="20.100000000000001" customHeight="1" x14ac:dyDescent="0.25"/>
    <row r="829" ht="20.100000000000001" customHeight="1" x14ac:dyDescent="0.25"/>
    <row r="830" ht="20.100000000000001" customHeight="1" x14ac:dyDescent="0.25"/>
    <row r="831" ht="20.100000000000001" customHeight="1" x14ac:dyDescent="0.25"/>
    <row r="832" ht="20.100000000000001" customHeight="1" x14ac:dyDescent="0.25"/>
    <row r="833" ht="20.100000000000001" customHeight="1" x14ac:dyDescent="0.25"/>
    <row r="834" ht="20.100000000000001" customHeight="1" x14ac:dyDescent="0.25"/>
    <row r="835" ht="20.100000000000001" customHeight="1" x14ac:dyDescent="0.25"/>
    <row r="836" ht="20.100000000000001" customHeight="1" x14ac:dyDescent="0.25"/>
    <row r="837" ht="20.100000000000001" customHeight="1" x14ac:dyDescent="0.25"/>
    <row r="838" ht="20.100000000000001" customHeight="1" x14ac:dyDescent="0.25"/>
    <row r="839" ht="20.100000000000001" customHeight="1" x14ac:dyDescent="0.25"/>
    <row r="840" ht="20.100000000000001" customHeight="1" x14ac:dyDescent="0.25"/>
    <row r="841" ht="20.100000000000001" customHeight="1" x14ac:dyDescent="0.25"/>
    <row r="842" ht="20.100000000000001" customHeight="1" x14ac:dyDescent="0.25"/>
    <row r="843" ht="20.100000000000001" customHeight="1" x14ac:dyDescent="0.25"/>
    <row r="844" ht="20.100000000000001" customHeight="1" x14ac:dyDescent="0.25"/>
    <row r="845" ht="20.100000000000001" customHeight="1" x14ac:dyDescent="0.25"/>
    <row r="846" ht="20.100000000000001" customHeight="1" x14ac:dyDescent="0.25"/>
    <row r="847" ht="20.100000000000001" customHeight="1" x14ac:dyDescent="0.25"/>
    <row r="848" ht="20.100000000000001" customHeight="1" x14ac:dyDescent="0.25"/>
    <row r="849" ht="20.100000000000001" customHeight="1" x14ac:dyDescent="0.25"/>
    <row r="850" ht="20.100000000000001" customHeight="1" x14ac:dyDescent="0.25"/>
    <row r="851" ht="20.100000000000001" customHeight="1" x14ac:dyDescent="0.25"/>
    <row r="852" ht="20.100000000000001" customHeight="1" x14ac:dyDescent="0.25"/>
    <row r="853" ht="20.100000000000001" customHeight="1" x14ac:dyDescent="0.25"/>
    <row r="854" ht="20.100000000000001" customHeight="1" x14ac:dyDescent="0.25"/>
    <row r="855" ht="20.100000000000001" customHeight="1" x14ac:dyDescent="0.25"/>
    <row r="856" ht="20.100000000000001" customHeight="1" x14ac:dyDescent="0.25"/>
    <row r="857" ht="20.100000000000001" customHeight="1" x14ac:dyDescent="0.25"/>
    <row r="858" ht="20.100000000000001" customHeight="1" x14ac:dyDescent="0.25"/>
    <row r="859" ht="20.100000000000001" customHeight="1" x14ac:dyDescent="0.25"/>
    <row r="860" ht="20.100000000000001" customHeight="1" x14ac:dyDescent="0.25"/>
    <row r="861" ht="20.100000000000001" customHeight="1" x14ac:dyDescent="0.25"/>
    <row r="862" ht="20.100000000000001" customHeight="1" x14ac:dyDescent="0.25"/>
    <row r="863" ht="20.100000000000001" customHeight="1" x14ac:dyDescent="0.25"/>
    <row r="864" ht="20.100000000000001" customHeight="1" x14ac:dyDescent="0.25"/>
    <row r="865" ht="20.100000000000001" customHeight="1" x14ac:dyDescent="0.25"/>
    <row r="866" ht="20.100000000000001" customHeight="1" x14ac:dyDescent="0.25"/>
    <row r="867" ht="20.100000000000001" customHeight="1" x14ac:dyDescent="0.25"/>
  </sheetData>
  <sheetProtection password="CC1D" sheet="1" objects="1" scenarios="1"/>
  <mergeCells count="39">
    <mergeCell ref="H6:AC6"/>
    <mergeCell ref="H27:AA27"/>
    <mergeCell ref="I29:T29"/>
    <mergeCell ref="H31:AA31"/>
    <mergeCell ref="F18:AC18"/>
    <mergeCell ref="F20:AC20"/>
    <mergeCell ref="F22:T22"/>
    <mergeCell ref="U22:V22"/>
    <mergeCell ref="W22:Y22"/>
    <mergeCell ref="AA22:AC22"/>
    <mergeCell ref="T24:AC24"/>
    <mergeCell ref="F9:AC9"/>
    <mergeCell ref="F11:AC11"/>
    <mergeCell ref="F13:T13"/>
    <mergeCell ref="U13:V13"/>
    <mergeCell ref="W13:Y13"/>
    <mergeCell ref="F24:P24"/>
    <mergeCell ref="W170:AC170"/>
    <mergeCell ref="A50:AC51"/>
    <mergeCell ref="AA13:AC13"/>
    <mergeCell ref="A32:G32"/>
    <mergeCell ref="F15:P15"/>
    <mergeCell ref="T15:AC15"/>
    <mergeCell ref="I33:T33"/>
    <mergeCell ref="B174:AC175"/>
    <mergeCell ref="A191:AC202"/>
    <mergeCell ref="A41:AC44"/>
    <mergeCell ref="L129:AC129"/>
    <mergeCell ref="F99:AC101"/>
    <mergeCell ref="D115:AC117"/>
    <mergeCell ref="C125:AC126"/>
    <mergeCell ref="A155:AC164"/>
    <mergeCell ref="H67:AC67"/>
    <mergeCell ref="P78:AC78"/>
    <mergeCell ref="P80:AC80"/>
    <mergeCell ref="D82:AC85"/>
    <mergeCell ref="W72:AB72"/>
    <mergeCell ref="B54:AC55"/>
    <mergeCell ref="H62:AC62"/>
  </mergeCells>
  <phoneticPr fontId="30" type="noConversion"/>
  <pageMargins left="0.25" right="0.25" top="0.5" bottom="0.75000000000000011" header="0.30000000000000004" footer="0.30000000000000004"/>
  <pageSetup scale="89" fitToHeight="0" orientation="portrait"/>
  <headerFooter>
    <oddFooter>&amp;R&amp;"Calibri,Normal"&amp;K00000021</oddFooter>
  </headerFooter>
  <rowBreaks count="4" manualBreakCount="4">
    <brk id="44" max="16383" man="1"/>
    <brk id="86" max="16383" man="1"/>
    <brk id="130" max="16383" man="1"/>
    <brk id="165" max="16383" man="1"/>
  </rowBreaks>
  <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N52"/>
  <sheetViews>
    <sheetView workbookViewId="0">
      <pane ySplit="6" topLeftCell="A7" activePane="bottomLeft" state="frozen"/>
      <selection pane="bottomLeft" activeCell="U30" sqref="U30:W30"/>
    </sheetView>
  </sheetViews>
  <sheetFormatPr defaultColWidth="8.85546875" defaultRowHeight="15" x14ac:dyDescent="0.25"/>
  <cols>
    <col min="1" max="84" width="3.7109375" style="1" customWidth="1"/>
    <col min="85" max="16384" width="8.85546875" style="1"/>
  </cols>
  <sheetData>
    <row r="1" spans="1:35" ht="20.100000000000001" customHeight="1" x14ac:dyDescent="0.35">
      <c r="AC1" s="77" t="s">
        <v>142</v>
      </c>
      <c r="AI1" s="78"/>
    </row>
    <row r="2" spans="1:35" ht="20.100000000000001" customHeight="1" x14ac:dyDescent="0.25"/>
    <row r="3" spans="1:35" ht="20.100000000000001" customHeight="1" x14ac:dyDescent="0.25"/>
    <row r="4" spans="1:35" ht="20.100000000000001" customHeight="1" x14ac:dyDescent="0.25">
      <c r="Z4" s="3" t="s">
        <v>143</v>
      </c>
      <c r="AA4" s="71"/>
      <c r="AB4" s="72"/>
      <c r="AC4" s="73"/>
    </row>
    <row r="5" spans="1:35" ht="20.100000000000001" customHeight="1" x14ac:dyDescent="0.3">
      <c r="B5" s="79"/>
      <c r="C5" s="79"/>
      <c r="D5" s="79"/>
      <c r="E5" s="79"/>
      <c r="F5" s="79"/>
      <c r="G5" s="79"/>
      <c r="H5" s="79"/>
      <c r="I5" s="79"/>
      <c r="J5" s="79"/>
      <c r="K5" s="79"/>
      <c r="L5" s="79"/>
      <c r="M5" s="79"/>
      <c r="N5" s="79"/>
      <c r="O5" s="79"/>
      <c r="P5" s="79"/>
      <c r="Q5" s="79"/>
      <c r="R5" s="79"/>
      <c r="S5" s="79"/>
      <c r="T5" s="79"/>
      <c r="U5" s="79"/>
      <c r="V5" s="79"/>
      <c r="W5" s="79"/>
      <c r="X5" s="79"/>
      <c r="Y5" s="79"/>
      <c r="Z5" s="79"/>
      <c r="AA5" s="79"/>
      <c r="AB5" s="79"/>
      <c r="AC5" s="79"/>
      <c r="AD5" s="79"/>
    </row>
    <row r="6" spans="1:35" ht="20.100000000000001" customHeight="1" x14ac:dyDescent="0.3">
      <c r="A6" s="20" t="s">
        <v>0</v>
      </c>
      <c r="H6" s="140" t="str">
        <f>+'Request for Layout'!H6:AC6</f>
        <v>Ashdown Residence</v>
      </c>
      <c r="I6" s="140"/>
      <c r="J6" s="140"/>
      <c r="K6" s="140"/>
      <c r="L6" s="140"/>
      <c r="M6" s="140"/>
      <c r="N6" s="140"/>
      <c r="O6" s="140"/>
      <c r="P6" s="140"/>
      <c r="Q6" s="140"/>
      <c r="R6" s="140"/>
      <c r="S6" s="140"/>
      <c r="T6" s="140"/>
      <c r="U6" s="140"/>
      <c r="V6" s="140"/>
      <c r="W6" s="140"/>
      <c r="X6" s="140"/>
      <c r="Y6" s="140"/>
      <c r="Z6" s="140"/>
      <c r="AA6" s="140"/>
      <c r="AB6" s="140"/>
      <c r="AC6" s="140"/>
      <c r="AD6" s="80"/>
    </row>
    <row r="8" spans="1:35" ht="20.100000000000001" customHeight="1" x14ac:dyDescent="0.3">
      <c r="A8" s="81" t="s">
        <v>22</v>
      </c>
      <c r="H8" s="162" t="str">
        <f>+'Request for Layout'!H27:AA27</f>
        <v>Carole Rich/Andy Mauk</v>
      </c>
      <c r="I8" s="162"/>
      <c r="J8" s="162"/>
      <c r="K8" s="162"/>
      <c r="L8" s="162"/>
      <c r="M8" s="162"/>
      <c r="N8" s="162"/>
      <c r="O8" s="162"/>
      <c r="P8" s="162"/>
      <c r="Q8" s="162"/>
      <c r="R8" s="162"/>
      <c r="S8" s="162"/>
      <c r="T8" s="162"/>
      <c r="U8" s="162"/>
      <c r="V8" s="162"/>
      <c r="W8" s="162"/>
      <c r="X8" s="162"/>
      <c r="Y8" s="162"/>
      <c r="Z8" s="162"/>
      <c r="AA8" s="162"/>
      <c r="AB8" s="162"/>
      <c r="AC8" s="162"/>
      <c r="AD8" s="82"/>
    </row>
    <row r="9" spans="1:35" ht="7.5" customHeight="1" x14ac:dyDescent="0.25"/>
    <row r="10" spans="1:35" ht="20.100000000000001" customHeight="1" x14ac:dyDescent="0.3">
      <c r="A10" s="81" t="s">
        <v>1</v>
      </c>
      <c r="I10" s="162">
        <f>+'Request for Layout'!I29:T29</f>
        <v>2482196138</v>
      </c>
      <c r="J10" s="162"/>
      <c r="K10" s="162"/>
      <c r="L10" s="162"/>
      <c r="M10" s="162"/>
      <c r="N10" s="162"/>
      <c r="O10" s="162"/>
      <c r="P10" s="162"/>
      <c r="Q10" s="162"/>
      <c r="R10" s="162"/>
      <c r="S10" s="162"/>
      <c r="T10" s="162"/>
      <c r="U10" s="2"/>
      <c r="V10" s="2"/>
      <c r="W10" s="2"/>
      <c r="X10" s="2"/>
      <c r="Y10" s="2"/>
      <c r="Z10" s="3" t="s">
        <v>16</v>
      </c>
      <c r="AA10" s="157"/>
      <c r="AB10" s="157"/>
      <c r="AC10" s="158"/>
    </row>
    <row r="12" spans="1:35" ht="20.100000000000001" customHeight="1" x14ac:dyDescent="0.3">
      <c r="A12" s="81" t="s">
        <v>23</v>
      </c>
      <c r="H12" s="163" t="str">
        <f>+'Request for Layout'!H31:AA31</f>
        <v>TBD</v>
      </c>
      <c r="I12" s="163"/>
      <c r="J12" s="163"/>
      <c r="K12" s="163"/>
      <c r="L12" s="163"/>
      <c r="M12" s="163"/>
      <c r="N12" s="163"/>
      <c r="O12" s="163"/>
      <c r="P12" s="163"/>
      <c r="Q12" s="163"/>
      <c r="R12" s="163"/>
      <c r="S12" s="163"/>
      <c r="T12" s="163"/>
      <c r="U12" s="163"/>
      <c r="V12" s="163"/>
      <c r="W12" s="163"/>
      <c r="X12" s="163"/>
      <c r="Y12" s="163"/>
      <c r="Z12" s="163"/>
      <c r="AA12" s="163"/>
      <c r="AB12" s="163"/>
      <c r="AC12" s="163"/>
    </row>
    <row r="13" spans="1:35" ht="7.5" customHeight="1" x14ac:dyDescent="0.25"/>
    <row r="14" spans="1:35" ht="20.100000000000001" customHeight="1" x14ac:dyDescent="0.3">
      <c r="A14" s="14" t="s">
        <v>24</v>
      </c>
      <c r="I14" s="162" t="str">
        <f>+'Request for Layout'!I33:T33</f>
        <v xml:space="preserve"> </v>
      </c>
      <c r="J14" s="162"/>
      <c r="K14" s="162"/>
      <c r="L14" s="162"/>
      <c r="M14" s="162"/>
      <c r="N14" s="162"/>
      <c r="O14" s="162"/>
      <c r="P14" s="162"/>
      <c r="Q14" s="162"/>
      <c r="R14" s="162"/>
      <c r="S14" s="162"/>
      <c r="T14" s="162"/>
      <c r="U14" s="2"/>
      <c r="V14" s="2"/>
      <c r="W14" s="2"/>
      <c r="X14" s="2"/>
      <c r="Y14" s="2"/>
      <c r="Z14" s="3" t="s">
        <v>16</v>
      </c>
      <c r="AA14" s="157"/>
      <c r="AB14" s="157"/>
      <c r="AC14" s="158"/>
    </row>
    <row r="15" spans="1:35" ht="15" customHeight="1" x14ac:dyDescent="0.25"/>
    <row r="16" spans="1:35" ht="20.100000000000001" customHeight="1" x14ac:dyDescent="0.25">
      <c r="U16" s="2"/>
      <c r="V16" s="2"/>
      <c r="W16" s="2"/>
      <c r="X16" s="2"/>
      <c r="Y16" s="3" t="s">
        <v>25</v>
      </c>
      <c r="Z16" s="159" t="str">
        <f>IF(+AA10&gt;0,+AA10*Y39," ")</f>
        <v xml:space="preserve"> </v>
      </c>
      <c r="AA16" s="159"/>
      <c r="AB16" s="159"/>
      <c r="AC16" s="159"/>
    </row>
    <row r="17" spans="2:40" ht="20.100000000000001" customHeight="1" x14ac:dyDescent="0.25">
      <c r="U17" s="2"/>
      <c r="V17" s="2"/>
      <c r="W17" s="2"/>
      <c r="X17" s="2"/>
      <c r="Y17" s="3" t="s">
        <v>26</v>
      </c>
      <c r="Z17" s="159" t="str">
        <f>IF(+AA14&gt;0,+AA14*Y39," ")</f>
        <v xml:space="preserve"> </v>
      </c>
      <c r="AA17" s="159"/>
      <c r="AB17" s="159"/>
      <c r="AC17" s="159"/>
    </row>
    <row r="18" spans="2:40" ht="20.100000000000001" customHeight="1" thickBot="1" x14ac:dyDescent="0.3">
      <c r="B18" s="64"/>
      <c r="C18" s="1" t="s">
        <v>9</v>
      </c>
    </row>
    <row r="19" spans="2:40" ht="7.5" customHeight="1" x14ac:dyDescent="0.25"/>
    <row r="20" spans="2:40" ht="20.100000000000001" customHeight="1" thickBot="1" x14ac:dyDescent="0.3">
      <c r="B20" s="64"/>
      <c r="C20" s="1" t="s">
        <v>10</v>
      </c>
    </row>
    <row r="21" spans="2:40" ht="7.5" customHeight="1" x14ac:dyDescent="0.25"/>
    <row r="22" spans="2:40" ht="20.100000000000001" customHeight="1" thickBot="1" x14ac:dyDescent="0.3">
      <c r="B22" s="64"/>
      <c r="C22" s="1" t="s">
        <v>11</v>
      </c>
    </row>
    <row r="23" spans="2:40" ht="7.5" customHeight="1" x14ac:dyDescent="0.25"/>
    <row r="24" spans="2:40" ht="20.100000000000001" customHeight="1" thickBot="1" x14ac:dyDescent="0.3">
      <c r="B24" s="64"/>
      <c r="C24" s="1" t="s">
        <v>12</v>
      </c>
    </row>
    <row r="25" spans="2:40" x14ac:dyDescent="0.25">
      <c r="B25" s="11"/>
    </row>
    <row r="26" spans="2:40" ht="20.100000000000001" customHeight="1" x14ac:dyDescent="0.25">
      <c r="L26" s="152" t="s">
        <v>155</v>
      </c>
      <c r="M26" s="152"/>
      <c r="N26" s="152"/>
      <c r="O26" s="152"/>
      <c r="Q26" s="152" t="s">
        <v>156</v>
      </c>
      <c r="R26" s="152"/>
      <c r="S26" s="152"/>
      <c r="T26" s="83"/>
      <c r="U26" s="83" t="s">
        <v>157</v>
      </c>
      <c r="V26" s="83"/>
      <c r="W26" s="83"/>
      <c r="X26" s="83"/>
      <c r="Y26" s="152" t="s">
        <v>158</v>
      </c>
      <c r="Z26" s="152"/>
      <c r="AA26" s="152"/>
      <c r="AB26" s="152"/>
    </row>
    <row r="27" spans="2:40" ht="20.100000000000001" customHeight="1" x14ac:dyDescent="0.25">
      <c r="D27" s="1" t="s">
        <v>2</v>
      </c>
      <c r="L27" s="148"/>
      <c r="M27" s="148"/>
      <c r="N27" s="148"/>
      <c r="O27" s="148"/>
      <c r="P27" s="84"/>
      <c r="Q27" s="164" t="str">
        <f>IF(+L27&gt;0,+L27*5," ")</f>
        <v xml:space="preserve"> </v>
      </c>
      <c r="R27" s="164"/>
      <c r="S27" s="164"/>
      <c r="T27" s="84"/>
      <c r="U27" s="174" t="str">
        <f>IF(+L27&gt;0,+AI27," ")</f>
        <v xml:space="preserve"> </v>
      </c>
      <c r="V27" s="174"/>
      <c r="W27" s="174"/>
      <c r="X27" s="85"/>
      <c r="Y27" s="160" t="str">
        <f>IF(+L27&gt;0,+Q27*$AI$27," ")</f>
        <v xml:space="preserve"> </v>
      </c>
      <c r="Z27" s="160"/>
      <c r="AA27" s="160"/>
      <c r="AB27" s="160"/>
      <c r="AI27" s="179"/>
      <c r="AJ27" s="180"/>
      <c r="AK27" s="181"/>
      <c r="AL27" s="1" t="s">
        <v>161</v>
      </c>
    </row>
    <row r="28" spans="2:40" ht="20.100000000000001" customHeight="1" x14ac:dyDescent="0.25">
      <c r="D28" s="1" t="s">
        <v>3</v>
      </c>
      <c r="L28" s="148"/>
      <c r="M28" s="148"/>
      <c r="N28" s="148"/>
      <c r="O28" s="148"/>
      <c r="P28" s="84"/>
      <c r="Q28" s="164" t="str">
        <f>IF(+L28&gt;0,+L28*10," ")</f>
        <v xml:space="preserve"> </v>
      </c>
      <c r="R28" s="164"/>
      <c r="S28" s="164"/>
      <c r="T28" s="84"/>
      <c r="U28" s="175" t="str">
        <f>IF(+L28&gt;0,+AI27," ")</f>
        <v xml:space="preserve"> </v>
      </c>
      <c r="V28" s="175"/>
      <c r="W28" s="175"/>
      <c r="X28" s="85"/>
      <c r="Y28" s="167" t="str">
        <f>IF(+L28&gt;0,+Q28*$AI$27," ")</f>
        <v xml:space="preserve"> </v>
      </c>
      <c r="Z28" s="167"/>
      <c r="AA28" s="167"/>
      <c r="AB28" s="167"/>
    </row>
    <row r="29" spans="2:40" ht="20.100000000000001" customHeight="1" x14ac:dyDescent="0.25">
      <c r="D29" s="1" t="s">
        <v>4</v>
      </c>
      <c r="L29" s="148"/>
      <c r="M29" s="148"/>
      <c r="N29" s="148"/>
      <c r="O29" s="148"/>
      <c r="P29" s="84"/>
      <c r="Q29" s="164" t="str">
        <f>IF(+L29&gt;0,+L29*20," ")</f>
        <v xml:space="preserve"> </v>
      </c>
      <c r="R29" s="164"/>
      <c r="S29" s="164"/>
      <c r="T29" s="84"/>
      <c r="U29" s="175" t="str">
        <f>IF(+L29&gt;0,+AI27," ")</f>
        <v xml:space="preserve"> </v>
      </c>
      <c r="V29" s="175"/>
      <c r="W29" s="175"/>
      <c r="X29" s="85"/>
      <c r="Y29" s="167" t="str">
        <f>IF(+L29&gt;0,+Q29*$AI$27," ")</f>
        <v xml:space="preserve"> </v>
      </c>
      <c r="Z29" s="167"/>
      <c r="AA29" s="167"/>
      <c r="AB29" s="167"/>
      <c r="AJ29" s="172"/>
      <c r="AK29" s="173"/>
      <c r="AL29" s="1" t="s">
        <v>152</v>
      </c>
    </row>
    <row r="30" spans="2:40" ht="20.100000000000001" customHeight="1" thickBot="1" x14ac:dyDescent="0.3">
      <c r="D30" s="1" t="s">
        <v>5</v>
      </c>
      <c r="L30" s="161"/>
      <c r="M30" s="161"/>
      <c r="N30" s="161"/>
      <c r="O30" s="161"/>
      <c r="P30" s="84"/>
      <c r="Q30" s="146" t="str">
        <f>IF(+L30&gt;0,+L30*40," ")</f>
        <v xml:space="preserve"> </v>
      </c>
      <c r="R30" s="146"/>
      <c r="S30" s="146"/>
      <c r="T30" s="84"/>
      <c r="U30" s="176" t="str">
        <f>IF(+L30&gt;0,+AI27," ")</f>
        <v xml:space="preserve"> </v>
      </c>
      <c r="V30" s="176"/>
      <c r="W30" s="176"/>
      <c r="X30" s="85"/>
      <c r="Y30" s="168" t="str">
        <f>IF(+L30&gt;0,+Q30*$AI$27," ")</f>
        <v xml:space="preserve"> </v>
      </c>
      <c r="Z30" s="168"/>
      <c r="AA30" s="168"/>
      <c r="AB30" s="168"/>
    </row>
    <row r="31" spans="2:40" s="14" customFormat="1" ht="20.100000000000001" customHeight="1" thickBot="1" x14ac:dyDescent="0.3">
      <c r="F31" s="14" t="s">
        <v>7</v>
      </c>
      <c r="L31" s="150" t="str">
        <f>IF((+L27+L28+L29+L30)&gt;0,+L27+L28+L29+L30," ")</f>
        <v xml:space="preserve"> </v>
      </c>
      <c r="M31" s="150"/>
      <c r="N31" s="150"/>
      <c r="O31" s="150"/>
      <c r="P31" s="86"/>
      <c r="Q31" s="151" t="str">
        <f>IF((+L27+L28+L29+L30)&gt;0,+Q27+Q28+Q29+Q30," ")</f>
        <v xml:space="preserve"> </v>
      </c>
      <c r="R31" s="151"/>
      <c r="S31" s="151"/>
      <c r="T31" s="86"/>
      <c r="U31" s="177" t="str">
        <f>IF((+S27+S28+S29+S30)&gt;0,+U27+U28+U29+U30," ")</f>
        <v xml:space="preserve"> </v>
      </c>
      <c r="V31" s="177"/>
      <c r="W31" s="177"/>
      <c r="X31" s="87"/>
      <c r="Y31" s="169" t="str">
        <f>IF((+L27+L28+L29+L30)&gt;0,+Y27+Y28+Y29+Y30," ")</f>
        <v xml:space="preserve"> </v>
      </c>
      <c r="Z31" s="169"/>
      <c r="AA31" s="169"/>
      <c r="AB31" s="169"/>
      <c r="AJ31" s="170"/>
      <c r="AK31" s="171"/>
      <c r="AL31" s="1" t="s">
        <v>160</v>
      </c>
      <c r="AM31" s="1"/>
      <c r="AN31" s="1"/>
    </row>
    <row r="32" spans="2:40" ht="7.5" customHeight="1" thickTop="1" x14ac:dyDescent="0.25">
      <c r="U32" s="85"/>
      <c r="V32" s="85"/>
      <c r="W32" s="85"/>
    </row>
    <row r="33" spans="1:38" ht="20.100000000000001" customHeight="1" x14ac:dyDescent="0.25">
      <c r="K33" s="75"/>
      <c r="L33" s="75"/>
      <c r="M33" s="75"/>
      <c r="N33" s="75"/>
      <c r="O33" s="6" t="s">
        <v>159</v>
      </c>
      <c r="P33" s="88"/>
      <c r="Q33" s="147" t="str">
        <f>IF(+AJ29&gt;0,+AJ29," ")</f>
        <v xml:space="preserve"> </v>
      </c>
      <c r="R33" s="147"/>
      <c r="S33" s="147"/>
      <c r="T33" s="2" t="s">
        <v>6</v>
      </c>
      <c r="U33" s="178" t="str">
        <f>IF(+AJ31&gt;0,+AJ31," ")</f>
        <v xml:space="preserve"> </v>
      </c>
      <c r="V33" s="178"/>
      <c r="W33" s="178"/>
      <c r="Y33" s="153" t="str">
        <f>IF(+AJ29&gt;0,+U33*Q33," ")</f>
        <v xml:space="preserve"> </v>
      </c>
      <c r="Z33" s="153"/>
      <c r="AA33" s="153"/>
      <c r="AB33" s="153"/>
      <c r="AD33" s="156"/>
      <c r="AE33" s="156"/>
      <c r="AF33" s="156"/>
      <c r="AJ33" s="172"/>
      <c r="AK33" s="173"/>
      <c r="AL33" s="1" t="s">
        <v>162</v>
      </c>
    </row>
    <row r="34" spans="1:38" ht="7.5" customHeight="1" x14ac:dyDescent="0.25">
      <c r="K34" s="75"/>
      <c r="L34" s="75"/>
      <c r="M34" s="75"/>
      <c r="N34" s="75"/>
      <c r="O34" s="6"/>
      <c r="P34" s="88"/>
      <c r="Q34" s="89"/>
      <c r="R34" s="89"/>
      <c r="S34" s="89"/>
      <c r="T34" s="88"/>
      <c r="Y34" s="90"/>
      <c r="Z34" s="90"/>
      <c r="AA34" s="90"/>
      <c r="AB34" s="90"/>
    </row>
    <row r="35" spans="1:38" ht="20.100000000000001" customHeight="1" x14ac:dyDescent="0.25">
      <c r="K35" s="75"/>
      <c r="L35" s="75"/>
      <c r="M35" s="75"/>
      <c r="N35" s="75"/>
      <c r="O35" s="6" t="s">
        <v>153</v>
      </c>
      <c r="P35" s="88"/>
      <c r="Q35" s="164" t="str">
        <f>IF(+AJ33&gt;0,+AJ33," ")</f>
        <v xml:space="preserve"> </v>
      </c>
      <c r="R35" s="164"/>
      <c r="S35" s="164"/>
      <c r="T35" s="88" t="s">
        <v>6</v>
      </c>
      <c r="U35" s="174" t="str">
        <f>IF(+AJ35&gt;0,+AJ35," ")</f>
        <v xml:space="preserve"> </v>
      </c>
      <c r="V35" s="174"/>
      <c r="W35" s="174"/>
      <c r="Y35" s="153" t="str">
        <f>IF(+AJ35&gt;0,+U35*Q35," ")</f>
        <v xml:space="preserve"> </v>
      </c>
      <c r="Z35" s="153"/>
      <c r="AA35" s="153"/>
      <c r="AB35" s="153"/>
      <c r="AD35" s="156"/>
      <c r="AE35" s="156"/>
      <c r="AF35" s="156"/>
      <c r="AJ35" s="170"/>
      <c r="AK35" s="171"/>
      <c r="AL35" s="1" t="s">
        <v>154</v>
      </c>
    </row>
    <row r="36" spans="1:38" ht="7.5" customHeight="1" x14ac:dyDescent="0.25">
      <c r="P36" s="88"/>
      <c r="Y36" s="90"/>
      <c r="Z36" s="90"/>
      <c r="AA36" s="90"/>
      <c r="AB36" s="90"/>
    </row>
    <row r="37" spans="1:38" ht="20.100000000000001" customHeight="1" x14ac:dyDescent="0.25">
      <c r="C37" s="1" t="s">
        <v>17</v>
      </c>
      <c r="E37" s="154"/>
      <c r="F37" s="154"/>
      <c r="G37" s="154"/>
      <c r="H37" s="154"/>
      <c r="I37" s="154"/>
      <c r="J37" s="154"/>
      <c r="K37" s="154"/>
      <c r="L37" s="154"/>
      <c r="M37" s="154"/>
      <c r="N37" s="154"/>
      <c r="O37" s="154"/>
      <c r="P37" s="154"/>
      <c r="Q37" s="154"/>
      <c r="R37" s="154"/>
      <c r="S37" s="91"/>
      <c r="X37" s="92" t="s">
        <v>18</v>
      </c>
      <c r="Y37" s="149"/>
      <c r="Z37" s="149"/>
      <c r="AA37" s="149"/>
      <c r="AB37" s="149"/>
      <c r="AD37" s="156"/>
      <c r="AE37" s="156"/>
      <c r="AF37" s="156"/>
    </row>
    <row r="38" spans="1:38" ht="7.5" customHeight="1" x14ac:dyDescent="0.25">
      <c r="P38" s="74"/>
      <c r="Y38" s="93"/>
      <c r="Z38" s="93"/>
      <c r="AA38" s="93"/>
      <c r="AB38" s="93"/>
    </row>
    <row r="39" spans="1:38" s="14" customFormat="1" ht="20.100000000000001" customHeight="1" x14ac:dyDescent="0.25">
      <c r="D39" s="14" t="s">
        <v>8</v>
      </c>
      <c r="L39" s="165"/>
      <c r="M39" s="165"/>
      <c r="N39" s="165"/>
      <c r="O39" s="165"/>
      <c r="P39" s="86"/>
      <c r="Q39" s="165"/>
      <c r="R39" s="165"/>
      <c r="S39" s="165"/>
      <c r="X39" s="94"/>
      <c r="Y39" s="153">
        <f>SUM(Y31:AB37)</f>
        <v>0</v>
      </c>
      <c r="Z39" s="153"/>
      <c r="AA39" s="153"/>
      <c r="AB39" s="153"/>
    </row>
    <row r="40" spans="1:38" s="14" customFormat="1" ht="15.75" thickBot="1" x14ac:dyDescent="0.3">
      <c r="L40" s="95"/>
      <c r="M40" s="95"/>
      <c r="N40" s="95"/>
      <c r="O40" s="95"/>
      <c r="P40" s="86"/>
      <c r="Q40" s="95"/>
      <c r="R40" s="95"/>
      <c r="S40" s="95"/>
      <c r="U40" s="94"/>
      <c r="V40" s="96"/>
      <c r="W40" s="96"/>
      <c r="X40" s="96"/>
      <c r="Y40" s="96"/>
    </row>
    <row r="41" spans="1:38" ht="20.100000000000001" customHeight="1" thickTop="1" x14ac:dyDescent="0.25">
      <c r="A41" s="166"/>
      <c r="B41" s="166"/>
      <c r="C41" s="166"/>
      <c r="D41" s="166"/>
      <c r="E41" s="166"/>
      <c r="F41" s="166"/>
      <c r="G41" s="166"/>
      <c r="H41" s="166"/>
      <c r="I41" s="166"/>
      <c r="J41" s="166"/>
      <c r="K41" s="166"/>
      <c r="L41" s="166"/>
      <c r="M41" s="166"/>
      <c r="N41" s="166"/>
      <c r="O41" s="166"/>
      <c r="P41" s="166"/>
      <c r="Q41" s="166"/>
      <c r="R41" s="166"/>
      <c r="S41" s="166"/>
      <c r="T41" s="166"/>
      <c r="U41" s="166"/>
      <c r="V41" s="166"/>
      <c r="W41" s="166"/>
      <c r="X41" s="166"/>
      <c r="Y41" s="166"/>
      <c r="Z41" s="166"/>
      <c r="AA41" s="166"/>
      <c r="AB41" s="166"/>
      <c r="AC41" s="166"/>
      <c r="AD41" s="166"/>
    </row>
    <row r="42" spans="1:38" ht="20.100000000000001" customHeight="1" x14ac:dyDescent="0.3">
      <c r="E42" s="18" t="s">
        <v>141</v>
      </c>
      <c r="F42" s="145" t="str">
        <f>IF(+'Request for Layout'!F18:AC18&gt;0,+'Request for Layout'!F18:AC18,+'Request for Layout'!F9:AC9)</f>
        <v>Philomena Ashdown</v>
      </c>
      <c r="G42" s="145"/>
      <c r="H42" s="145"/>
      <c r="I42" s="145"/>
      <c r="J42" s="145"/>
      <c r="K42" s="145"/>
      <c r="L42" s="145"/>
      <c r="M42" s="145"/>
      <c r="N42" s="145"/>
      <c r="O42" s="145"/>
      <c r="P42" s="145"/>
      <c r="Q42" s="145"/>
      <c r="R42" s="145"/>
      <c r="S42" s="145"/>
      <c r="T42" s="145"/>
      <c r="U42" s="145"/>
      <c r="V42" s="145"/>
      <c r="W42" s="145"/>
      <c r="X42" s="145"/>
      <c r="Y42" s="145"/>
      <c r="Z42" s="145"/>
      <c r="AA42" s="145"/>
      <c r="AB42" s="145"/>
      <c r="AC42" s="145"/>
    </row>
    <row r="43" spans="1:38" ht="7.5" customHeight="1" x14ac:dyDescent="0.25">
      <c r="F43" s="9"/>
      <c r="G43" s="9"/>
      <c r="H43" s="9"/>
      <c r="I43" s="9"/>
      <c r="J43" s="9"/>
      <c r="K43" s="9"/>
      <c r="L43" s="9"/>
      <c r="M43" s="9"/>
      <c r="N43" s="9"/>
      <c r="O43" s="9"/>
      <c r="P43" s="9"/>
      <c r="Q43" s="9"/>
      <c r="R43" s="9"/>
      <c r="S43" s="9"/>
      <c r="T43" s="9"/>
      <c r="U43" s="9"/>
      <c r="V43" s="9"/>
      <c r="W43" s="9"/>
      <c r="X43" s="9"/>
      <c r="Y43" s="9"/>
      <c r="Z43" s="9"/>
      <c r="AA43" s="9"/>
      <c r="AB43" s="9"/>
      <c r="AC43" s="9"/>
    </row>
    <row r="44" spans="1:38" ht="20.100000000000001" customHeight="1" x14ac:dyDescent="0.3">
      <c r="E44" s="15" t="s">
        <v>19</v>
      </c>
      <c r="F44" s="145" t="str">
        <f>IF(+'Request for Layout'!F20:AC20&gt;0,+'Request for Layout'!F20:AC20,+'Request for Layout'!F11:AC11)</f>
        <v>1739 Churchwood Drive</v>
      </c>
      <c r="G44" s="145"/>
      <c r="H44" s="145"/>
      <c r="I44" s="145"/>
      <c r="J44" s="145"/>
      <c r="K44" s="145"/>
      <c r="L44" s="145"/>
      <c r="M44" s="145"/>
      <c r="N44" s="145"/>
      <c r="O44" s="145"/>
      <c r="P44" s="145"/>
      <c r="Q44" s="145"/>
      <c r="R44" s="145"/>
      <c r="S44" s="145"/>
      <c r="T44" s="145"/>
      <c r="U44" s="145"/>
      <c r="V44" s="145"/>
      <c r="W44" s="145"/>
      <c r="X44" s="145"/>
      <c r="Y44" s="145"/>
      <c r="Z44" s="145"/>
      <c r="AA44" s="145"/>
      <c r="AB44" s="145"/>
      <c r="AC44" s="145"/>
    </row>
    <row r="45" spans="1:38" ht="7.5" customHeight="1" x14ac:dyDescent="0.25">
      <c r="E45" s="15"/>
      <c r="F45" s="9"/>
      <c r="G45" s="9"/>
      <c r="H45" s="9"/>
      <c r="I45" s="9"/>
      <c r="J45" s="9"/>
      <c r="K45" s="9"/>
      <c r="L45" s="9"/>
      <c r="M45" s="9"/>
      <c r="N45" s="9"/>
      <c r="O45" s="9"/>
      <c r="P45" s="9"/>
      <c r="Q45" s="9"/>
      <c r="R45" s="9"/>
      <c r="S45" s="9"/>
      <c r="T45" s="9"/>
      <c r="U45" s="9"/>
      <c r="V45" s="9"/>
      <c r="W45" s="9"/>
      <c r="X45" s="9"/>
      <c r="Y45" s="9"/>
      <c r="Z45" s="9"/>
      <c r="AA45" s="9"/>
      <c r="AB45" s="9"/>
      <c r="AC45" s="9"/>
    </row>
    <row r="46" spans="1:38" ht="20.100000000000001" customHeight="1" x14ac:dyDescent="0.3">
      <c r="E46" s="15" t="s">
        <v>20</v>
      </c>
      <c r="F46" s="145">
        <f>IF(+'Request for Layout'!F22:T22&gt;0,+'Request for Layout'!F22:T22,+'Request for Layout'!F13:T13)</f>
        <v>0</v>
      </c>
      <c r="G46" s="145"/>
      <c r="H46" s="145"/>
      <c r="I46" s="145"/>
      <c r="J46" s="145"/>
      <c r="K46" s="145"/>
      <c r="L46" s="145"/>
      <c r="M46" s="145"/>
      <c r="N46" s="145"/>
      <c r="O46" s="145"/>
      <c r="P46" s="145"/>
      <c r="Q46" s="145"/>
      <c r="R46" s="2"/>
      <c r="S46" s="9"/>
      <c r="T46" s="9"/>
      <c r="U46" s="142" t="s">
        <v>13</v>
      </c>
      <c r="V46" s="142"/>
      <c r="W46" s="145" t="str">
        <f>IF(+'Request for Layout'!W22:Y22&gt;0,+'Request for Layout'!W22:Y22,+'Request for Layout'!W13:Y13)</f>
        <v>OH</v>
      </c>
      <c r="X46" s="145"/>
      <c r="Y46" s="145"/>
      <c r="Z46" s="97" t="s">
        <v>14</v>
      </c>
      <c r="AA46" s="145">
        <f>IF(+'Request for Layout'!AA22:AC22&gt;0,+'Request for Layout'!AA22:AC22,+'Request for Layout'!AA13:AC13)</f>
        <v>45238</v>
      </c>
      <c r="AB46" s="145"/>
      <c r="AC46" s="145"/>
    </row>
    <row r="47" spans="1:38" ht="7.5" customHeight="1" x14ac:dyDescent="0.25">
      <c r="E47" s="15"/>
      <c r="F47" s="9"/>
      <c r="G47" s="9"/>
      <c r="H47" s="9"/>
      <c r="I47" s="9"/>
      <c r="J47" s="9"/>
      <c r="K47" s="9"/>
      <c r="L47" s="9"/>
      <c r="M47" s="9"/>
      <c r="N47" s="9"/>
      <c r="O47" s="9"/>
      <c r="P47" s="9"/>
      <c r="Q47" s="9"/>
      <c r="R47" s="9"/>
      <c r="S47" s="9"/>
      <c r="T47" s="9"/>
      <c r="U47" s="9"/>
      <c r="V47" s="9"/>
      <c r="W47" s="9"/>
      <c r="X47" s="9"/>
      <c r="Y47" s="9"/>
      <c r="Z47" s="9"/>
      <c r="AA47" s="9"/>
      <c r="AB47" s="9"/>
      <c r="AC47" s="9"/>
    </row>
    <row r="48" spans="1:38" ht="20.100000000000001" customHeight="1" x14ac:dyDescent="0.3">
      <c r="E48" s="15" t="s">
        <v>21</v>
      </c>
      <c r="F48" s="145">
        <f>IF(+'Request for Layout'!F24:P24&gt;0,+'Request for Layout'!F24:P24,+'Request for Layout'!F15:P15)</f>
        <v>5132355025</v>
      </c>
      <c r="G48" s="145"/>
      <c r="H48" s="145"/>
      <c r="I48" s="145"/>
      <c r="J48" s="145"/>
      <c r="K48" s="145"/>
      <c r="L48" s="145"/>
      <c r="M48" s="145"/>
      <c r="N48" s="145"/>
      <c r="O48" s="145"/>
      <c r="P48" s="145"/>
      <c r="Q48" s="145"/>
      <c r="R48" s="2"/>
      <c r="S48" s="2" t="s">
        <v>15</v>
      </c>
      <c r="T48" s="155" t="str">
        <f>IF(+'Request for Layout'!T24:AC245,+'Request for Layout'!T24:AC24,+'Request for Layout'!T15:AC15)</f>
        <v xml:space="preserve"> </v>
      </c>
      <c r="U48" s="155"/>
      <c r="V48" s="155"/>
      <c r="W48" s="155"/>
      <c r="X48" s="155"/>
      <c r="Y48" s="155"/>
      <c r="Z48" s="155"/>
      <c r="AA48" s="155"/>
      <c r="AB48" s="155"/>
      <c r="AC48" s="155"/>
    </row>
    <row r="52" spans="22:24" ht="15.75" x14ac:dyDescent="0.25">
      <c r="V52" s="144"/>
      <c r="W52" s="144"/>
      <c r="X52" s="144"/>
    </row>
  </sheetData>
  <sheetProtection password="CC1D" sheet="1" objects="1" scenarios="1"/>
  <mergeCells count="61">
    <mergeCell ref="U46:V46"/>
    <mergeCell ref="H8:AC8"/>
    <mergeCell ref="AJ31:AK31"/>
    <mergeCell ref="AJ33:AK33"/>
    <mergeCell ref="AJ35:AK35"/>
    <mergeCell ref="Y26:AB26"/>
    <mergeCell ref="U27:W27"/>
    <mergeCell ref="U28:W28"/>
    <mergeCell ref="U29:W29"/>
    <mergeCell ref="U30:W30"/>
    <mergeCell ref="U31:W31"/>
    <mergeCell ref="U33:W33"/>
    <mergeCell ref="U35:W35"/>
    <mergeCell ref="Q26:S26"/>
    <mergeCell ref="AJ29:AK29"/>
    <mergeCell ref="AI27:AK27"/>
    <mergeCell ref="AD37:AF37"/>
    <mergeCell ref="F42:AC42"/>
    <mergeCell ref="F44:AC44"/>
    <mergeCell ref="L39:O39"/>
    <mergeCell ref="L28:O28"/>
    <mergeCell ref="Q39:S39"/>
    <mergeCell ref="Y39:AB39"/>
    <mergeCell ref="A41:AD41"/>
    <mergeCell ref="Q35:S35"/>
    <mergeCell ref="Y28:AB28"/>
    <mergeCell ref="Y29:AB29"/>
    <mergeCell ref="Y30:AB30"/>
    <mergeCell ref="Y31:AB31"/>
    <mergeCell ref="Q28:S28"/>
    <mergeCell ref="Q29:S29"/>
    <mergeCell ref="AD35:AF35"/>
    <mergeCell ref="AA10:AC10"/>
    <mergeCell ref="L30:O30"/>
    <mergeCell ref="L29:O29"/>
    <mergeCell ref="I10:T10"/>
    <mergeCell ref="Y35:AB35"/>
    <mergeCell ref="H12:AC12"/>
    <mergeCell ref="I14:T14"/>
    <mergeCell ref="Q27:S27"/>
    <mergeCell ref="AD33:AF33"/>
    <mergeCell ref="AA14:AC14"/>
    <mergeCell ref="Z16:AC16"/>
    <mergeCell ref="Y27:AB27"/>
    <mergeCell ref="Z17:AC17"/>
    <mergeCell ref="H6:AC6"/>
    <mergeCell ref="V52:X52"/>
    <mergeCell ref="AA46:AC46"/>
    <mergeCell ref="W46:Y46"/>
    <mergeCell ref="Q30:S30"/>
    <mergeCell ref="Q33:S33"/>
    <mergeCell ref="L27:O27"/>
    <mergeCell ref="Y37:AB37"/>
    <mergeCell ref="L31:O31"/>
    <mergeCell ref="Q31:S31"/>
    <mergeCell ref="F46:Q46"/>
    <mergeCell ref="L26:O26"/>
    <mergeCell ref="Y33:AB33"/>
    <mergeCell ref="E37:R37"/>
    <mergeCell ref="T48:AC48"/>
    <mergeCell ref="F48:Q48"/>
  </mergeCells>
  <phoneticPr fontId="30" type="noConversion"/>
  <printOptions horizontalCentered="1" verticalCentered="1"/>
  <pageMargins left="0.25" right="0.25" top="0.75000000000000011" bottom="0.75000000000000011" header="0.30000000000000004" footer="0.30000000000000004"/>
  <headerFooter>
    <oddFooter>&amp;R&amp;"Calibri,Normal"&amp;K00000012</oddFooter>
  </headerFooter>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Pre-Qualifying Questionnaire</vt:lpstr>
      <vt:lpstr>Request for Layout</vt:lpstr>
      <vt:lpstr>Billing Information</vt:lpstr>
      <vt:lpstr>'Billing Information'!Print_Area</vt:lpstr>
      <vt:lpstr>'Pre-Qualifying Questionnaire'!Print_Area</vt:lpstr>
      <vt:lpstr>'Request for Layout'!Print_Area</vt:lpstr>
      <vt:lpstr>'Request for Layout'!Print_Titles</vt:lpstr>
    </vt:vector>
  </TitlesOfParts>
  <Company>HP</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 Phillips</dc:creator>
  <cp:lastModifiedBy>Carole Rich</cp:lastModifiedBy>
  <cp:lastPrinted>2014-03-31T14:54:16Z</cp:lastPrinted>
  <dcterms:created xsi:type="dcterms:W3CDTF">2013-07-24T13:44:08Z</dcterms:created>
  <dcterms:modified xsi:type="dcterms:W3CDTF">2014-03-31T15:46:29Z</dcterms:modified>
</cp:coreProperties>
</file>