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prana\Downloads\"/>
    </mc:Choice>
  </mc:AlternateContent>
  <xr:revisionPtr revIDLastSave="0" documentId="8_{2B94F695-DAC3-4A65-A411-30FF8B281861}" xr6:coauthVersionLast="47" xr6:coauthVersionMax="47" xr10:uidLastSave="{00000000-0000-0000-0000-000000000000}"/>
  <bookViews>
    <workbookView xWindow="-110" yWindow="-110" windowWidth="19420" windowHeight="11020" xr2:uid="{38497303-EDC0-4C81-A60B-2356E0662723}"/>
  </bookViews>
  <sheets>
    <sheet name="Dashboard" sheetId="6" r:id="rId1"/>
    <sheet name="DataSet" sheetId="1" r:id="rId2"/>
    <sheet name="Retailer" sheetId="2" r:id="rId3"/>
    <sheet name="Sales Method" sheetId="3" r:id="rId4"/>
    <sheet name="Sale Region" sheetId="4" r:id="rId5"/>
    <sheet name="Sales Trend" sheetId="5" r:id="rId6"/>
  </sheets>
  <definedNames>
    <definedName name="_xlchart.v5.0" hidden="1">'Sale Region'!$E$2</definedName>
    <definedName name="_xlchart.v5.1" hidden="1">'Sale Region'!$E$3:$E$14</definedName>
    <definedName name="_xlchart.v5.2" hidden="1">'Sale Region'!$F$2</definedName>
    <definedName name="_xlchart.v5.3" hidden="1">'Sale Region'!$F$3:$F$14</definedName>
    <definedName name="_xlchart.v5.4" hidden="1">'Sale Region'!$E$2</definedName>
    <definedName name="_xlchart.v5.5" hidden="1">'Sale Region'!$E$3:$E$14</definedName>
    <definedName name="_xlchart.v5.6" hidden="1">'Sale Region'!$F$2</definedName>
    <definedName name="_xlchart.v5.7" hidden="1">'Sale Region'!$F$3:$F$14</definedName>
    <definedName name="Slicer_Product">#N/A</definedName>
    <definedName name="Slicer_Region">#N/A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4" l="1"/>
  <c r="E14" i="4"/>
  <c r="F13" i="4"/>
  <c r="E13" i="4"/>
  <c r="F12" i="4"/>
  <c r="E12" i="4"/>
  <c r="F11" i="4"/>
  <c r="E11" i="4"/>
  <c r="F10" i="4"/>
  <c r="E10" i="4"/>
  <c r="F9" i="4"/>
  <c r="E9" i="4"/>
  <c r="F8" i="4"/>
  <c r="E8" i="4"/>
  <c r="F7" i="4"/>
  <c r="E7" i="4"/>
  <c r="F6" i="4"/>
  <c r="E6" i="4"/>
  <c r="F5" i="4"/>
  <c r="E5" i="4"/>
  <c r="F4" i="4"/>
  <c r="E4" i="4"/>
  <c r="F3" i="4"/>
  <c r="E3" i="4"/>
  <c r="K160" i="1"/>
  <c r="K205" i="1"/>
  <c r="K208" i="1"/>
  <c r="K245" i="1"/>
  <c r="K253" i="1"/>
  <c r="K293" i="1"/>
  <c r="K333" i="1"/>
  <c r="K336" i="1"/>
  <c r="K373" i="1"/>
  <c r="K381" i="1"/>
  <c r="K421" i="1"/>
  <c r="K477" i="1"/>
  <c r="K517" i="1"/>
  <c r="K549" i="1"/>
  <c r="K581" i="1"/>
  <c r="K613" i="1"/>
  <c r="K616" i="1"/>
  <c r="K645" i="1"/>
  <c r="K648" i="1"/>
  <c r="K688" i="1"/>
  <c r="K737" i="1"/>
  <c r="K769" i="1"/>
  <c r="K801" i="1"/>
  <c r="J725" i="1"/>
  <c r="K725" i="1" s="1"/>
  <c r="J726" i="1"/>
  <c r="K726" i="1" s="1"/>
  <c r="J727" i="1"/>
  <c r="K727" i="1" s="1"/>
  <c r="J728" i="1"/>
  <c r="K728" i="1" s="1"/>
  <c r="J729" i="1"/>
  <c r="K729" i="1" s="1"/>
  <c r="J730" i="1"/>
  <c r="K730" i="1" s="1"/>
  <c r="J731" i="1"/>
  <c r="K731" i="1" s="1"/>
  <c r="J732" i="1"/>
  <c r="K732" i="1" s="1"/>
  <c r="J733" i="1"/>
  <c r="K733" i="1" s="1"/>
  <c r="J734" i="1"/>
  <c r="K734" i="1" s="1"/>
  <c r="J735" i="1"/>
  <c r="K735" i="1" s="1"/>
  <c r="J736" i="1"/>
  <c r="K736" i="1" s="1"/>
  <c r="J737" i="1"/>
  <c r="J738" i="1"/>
  <c r="K738" i="1" s="1"/>
  <c r="J739" i="1"/>
  <c r="K739" i="1" s="1"/>
  <c r="J740" i="1"/>
  <c r="K740" i="1" s="1"/>
  <c r="J741" i="1"/>
  <c r="K741" i="1" s="1"/>
  <c r="J742" i="1"/>
  <c r="K742" i="1" s="1"/>
  <c r="J743" i="1"/>
  <c r="K743" i="1" s="1"/>
  <c r="J744" i="1"/>
  <c r="K744" i="1" s="1"/>
  <c r="J745" i="1"/>
  <c r="K745" i="1" s="1"/>
  <c r="J746" i="1"/>
  <c r="K746" i="1" s="1"/>
  <c r="J747" i="1"/>
  <c r="K747" i="1" s="1"/>
  <c r="J748" i="1"/>
  <c r="K748" i="1" s="1"/>
  <c r="J749" i="1"/>
  <c r="K749" i="1" s="1"/>
  <c r="J750" i="1"/>
  <c r="K750" i="1" s="1"/>
  <c r="J751" i="1"/>
  <c r="K751" i="1" s="1"/>
  <c r="J752" i="1"/>
  <c r="K752" i="1" s="1"/>
  <c r="J753" i="1"/>
  <c r="K753" i="1" s="1"/>
  <c r="J754" i="1"/>
  <c r="K754" i="1" s="1"/>
  <c r="J755" i="1"/>
  <c r="K755" i="1" s="1"/>
  <c r="J756" i="1"/>
  <c r="K756" i="1" s="1"/>
  <c r="J757" i="1"/>
  <c r="K757" i="1" s="1"/>
  <c r="J758" i="1"/>
  <c r="K758" i="1" s="1"/>
  <c r="J759" i="1"/>
  <c r="K759" i="1" s="1"/>
  <c r="J760" i="1"/>
  <c r="K760" i="1" s="1"/>
  <c r="J761" i="1"/>
  <c r="K761" i="1" s="1"/>
  <c r="J762" i="1"/>
  <c r="K762" i="1" s="1"/>
  <c r="J763" i="1"/>
  <c r="K763" i="1" s="1"/>
  <c r="J764" i="1"/>
  <c r="K764" i="1" s="1"/>
  <c r="J765" i="1"/>
  <c r="K765" i="1" s="1"/>
  <c r="J766" i="1"/>
  <c r="K766" i="1" s="1"/>
  <c r="J767" i="1"/>
  <c r="K767" i="1" s="1"/>
  <c r="J768" i="1"/>
  <c r="K768" i="1" s="1"/>
  <c r="J769" i="1"/>
  <c r="J770" i="1"/>
  <c r="K770" i="1" s="1"/>
  <c r="J771" i="1"/>
  <c r="K771" i="1" s="1"/>
  <c r="J772" i="1"/>
  <c r="K772" i="1" s="1"/>
  <c r="J773" i="1"/>
  <c r="K773" i="1" s="1"/>
  <c r="J774" i="1"/>
  <c r="K774" i="1" s="1"/>
  <c r="J775" i="1"/>
  <c r="K775" i="1" s="1"/>
  <c r="J776" i="1"/>
  <c r="K776" i="1" s="1"/>
  <c r="J777" i="1"/>
  <c r="K777" i="1" s="1"/>
  <c r="J778" i="1"/>
  <c r="K778" i="1" s="1"/>
  <c r="J779" i="1"/>
  <c r="K779" i="1" s="1"/>
  <c r="J780" i="1"/>
  <c r="K780" i="1" s="1"/>
  <c r="J781" i="1"/>
  <c r="K781" i="1" s="1"/>
  <c r="J782" i="1"/>
  <c r="K782" i="1" s="1"/>
  <c r="J783" i="1"/>
  <c r="K783" i="1" s="1"/>
  <c r="J784" i="1"/>
  <c r="K784" i="1" s="1"/>
  <c r="J785" i="1"/>
  <c r="K785" i="1" s="1"/>
  <c r="J786" i="1"/>
  <c r="K786" i="1" s="1"/>
  <c r="J787" i="1"/>
  <c r="K787" i="1" s="1"/>
  <c r="J788" i="1"/>
  <c r="K788" i="1" s="1"/>
  <c r="J789" i="1"/>
  <c r="K789" i="1" s="1"/>
  <c r="J790" i="1"/>
  <c r="K790" i="1" s="1"/>
  <c r="J791" i="1"/>
  <c r="K791" i="1" s="1"/>
  <c r="J792" i="1"/>
  <c r="K792" i="1" s="1"/>
  <c r="J793" i="1"/>
  <c r="K793" i="1" s="1"/>
  <c r="J794" i="1"/>
  <c r="K794" i="1" s="1"/>
  <c r="J795" i="1"/>
  <c r="K795" i="1" s="1"/>
  <c r="J796" i="1"/>
  <c r="K796" i="1" s="1"/>
  <c r="J797" i="1"/>
  <c r="K797" i="1" s="1"/>
  <c r="J798" i="1"/>
  <c r="K798" i="1" s="1"/>
  <c r="J799" i="1"/>
  <c r="K799" i="1" s="1"/>
  <c r="J800" i="1"/>
  <c r="K800" i="1" s="1"/>
  <c r="J801" i="1"/>
  <c r="J802" i="1"/>
  <c r="K802" i="1" s="1"/>
  <c r="J803" i="1"/>
  <c r="K803" i="1" s="1"/>
  <c r="J804" i="1"/>
  <c r="K804" i="1" s="1"/>
  <c r="J805" i="1"/>
  <c r="K805" i="1" s="1"/>
  <c r="J806" i="1"/>
  <c r="K806" i="1" s="1"/>
  <c r="J807" i="1"/>
  <c r="K807" i="1" s="1"/>
  <c r="J808" i="1"/>
  <c r="K808" i="1" s="1"/>
  <c r="J809" i="1"/>
  <c r="K809" i="1" s="1"/>
  <c r="J810" i="1"/>
  <c r="K810" i="1" s="1"/>
  <c r="J811" i="1"/>
  <c r="K811" i="1" s="1"/>
  <c r="J812" i="1"/>
  <c r="K812" i="1" s="1"/>
  <c r="J813" i="1"/>
  <c r="K813" i="1" s="1"/>
  <c r="J814" i="1"/>
  <c r="K814" i="1" s="1"/>
  <c r="J815" i="1"/>
  <c r="K815" i="1" s="1"/>
  <c r="J816" i="1"/>
  <c r="K816" i="1" s="1"/>
  <c r="J817" i="1"/>
  <c r="K817" i="1" s="1"/>
  <c r="J818" i="1"/>
  <c r="K818" i="1" s="1"/>
  <c r="J819" i="1"/>
  <c r="K819" i="1" s="1"/>
  <c r="J820" i="1"/>
  <c r="K820" i="1" s="1"/>
  <c r="J821" i="1"/>
  <c r="K821" i="1" s="1"/>
  <c r="J822" i="1"/>
  <c r="K822" i="1" s="1"/>
  <c r="J823" i="1"/>
  <c r="K823" i="1" s="1"/>
  <c r="J824" i="1"/>
  <c r="K824" i="1" s="1"/>
  <c r="J825" i="1"/>
  <c r="K825" i="1" s="1"/>
  <c r="J826" i="1"/>
  <c r="K826" i="1" s="1"/>
  <c r="J827" i="1"/>
  <c r="K827" i="1" s="1"/>
  <c r="J828" i="1"/>
  <c r="K828" i="1" s="1"/>
  <c r="J829" i="1"/>
  <c r="K829" i="1" s="1"/>
  <c r="J830" i="1"/>
  <c r="K830" i="1" s="1"/>
  <c r="J831" i="1"/>
  <c r="K831" i="1" s="1"/>
  <c r="J832" i="1"/>
  <c r="K832" i="1" s="1"/>
  <c r="J833" i="1"/>
  <c r="K833" i="1" s="1"/>
  <c r="J834" i="1"/>
  <c r="K834" i="1" s="1"/>
  <c r="J835" i="1"/>
  <c r="K835" i="1" s="1"/>
  <c r="J836" i="1"/>
  <c r="K836" i="1" s="1"/>
  <c r="J837" i="1"/>
  <c r="K837" i="1" s="1"/>
  <c r="J838" i="1"/>
  <c r="K838" i="1" s="1"/>
  <c r="J839" i="1"/>
  <c r="K839" i="1" s="1"/>
  <c r="J840" i="1"/>
  <c r="K840" i="1" s="1"/>
  <c r="J841" i="1"/>
  <c r="K841" i="1" s="1"/>
  <c r="J842" i="1"/>
  <c r="K842" i="1" s="1"/>
  <c r="J843" i="1"/>
  <c r="K843" i="1" s="1"/>
  <c r="J844" i="1"/>
  <c r="K844" i="1" s="1"/>
  <c r="J845" i="1"/>
  <c r="K845" i="1" s="1"/>
  <c r="J846" i="1"/>
  <c r="K846" i="1" s="1"/>
  <c r="J847" i="1"/>
  <c r="K847" i="1" s="1"/>
  <c r="J848" i="1"/>
  <c r="K848" i="1" s="1"/>
  <c r="J849" i="1"/>
  <c r="K849" i="1" s="1"/>
  <c r="J850" i="1"/>
  <c r="K850" i="1" s="1"/>
  <c r="J851" i="1"/>
  <c r="K851" i="1" s="1"/>
  <c r="J852" i="1"/>
  <c r="K852" i="1" s="1"/>
  <c r="J853" i="1"/>
  <c r="K853" i="1" s="1"/>
  <c r="J854" i="1"/>
  <c r="K854" i="1" s="1"/>
  <c r="J855" i="1"/>
  <c r="K855" i="1" s="1"/>
  <c r="J856" i="1"/>
  <c r="K856" i="1" s="1"/>
  <c r="J857" i="1"/>
  <c r="K857" i="1" s="1"/>
  <c r="J858" i="1"/>
  <c r="K858" i="1" s="1"/>
  <c r="J859" i="1"/>
  <c r="K859" i="1" s="1"/>
  <c r="J860" i="1"/>
  <c r="K860" i="1" s="1"/>
  <c r="J861" i="1"/>
  <c r="K861" i="1" s="1"/>
  <c r="J862" i="1"/>
  <c r="K862" i="1" s="1"/>
  <c r="J863" i="1"/>
  <c r="K863" i="1" s="1"/>
  <c r="J864" i="1"/>
  <c r="K864" i="1" s="1"/>
  <c r="J865" i="1"/>
  <c r="K865" i="1" s="1"/>
  <c r="J866" i="1"/>
  <c r="K866" i="1" s="1"/>
  <c r="J867" i="1"/>
  <c r="K867" i="1" s="1"/>
  <c r="J868" i="1"/>
  <c r="K868" i="1" s="1"/>
  <c r="J869" i="1"/>
  <c r="K869" i="1" s="1"/>
  <c r="J870" i="1"/>
  <c r="K870" i="1" s="1"/>
  <c r="J871" i="1"/>
  <c r="K871" i="1" s="1"/>
  <c r="J872" i="1"/>
  <c r="K872" i="1" s="1"/>
  <c r="J873" i="1"/>
  <c r="K873" i="1" s="1"/>
  <c r="J874" i="1"/>
  <c r="K874" i="1" s="1"/>
  <c r="J875" i="1"/>
  <c r="K875" i="1" s="1"/>
  <c r="J876" i="1"/>
  <c r="K876" i="1" s="1"/>
  <c r="J877" i="1"/>
  <c r="K877" i="1" s="1"/>
  <c r="J878" i="1"/>
  <c r="K878" i="1" s="1"/>
  <c r="J879" i="1"/>
  <c r="K879" i="1" s="1"/>
  <c r="J880" i="1"/>
  <c r="K880" i="1" s="1"/>
  <c r="J881" i="1"/>
  <c r="K881" i="1" s="1"/>
  <c r="J882" i="1"/>
  <c r="K882" i="1" s="1"/>
  <c r="J883" i="1"/>
  <c r="K883" i="1" s="1"/>
  <c r="J884" i="1"/>
  <c r="K884" i="1" s="1"/>
  <c r="J885" i="1"/>
  <c r="K885" i="1" s="1"/>
  <c r="J886" i="1"/>
  <c r="K886" i="1" s="1"/>
  <c r="J887" i="1"/>
  <c r="K887" i="1" s="1"/>
  <c r="J888" i="1"/>
  <c r="K888" i="1" s="1"/>
  <c r="J889" i="1"/>
  <c r="K889" i="1" s="1"/>
  <c r="J890" i="1"/>
  <c r="K890" i="1" s="1"/>
  <c r="J891" i="1"/>
  <c r="K891" i="1" s="1"/>
  <c r="J892" i="1"/>
  <c r="K892" i="1" s="1"/>
  <c r="J893" i="1"/>
  <c r="K893" i="1" s="1"/>
  <c r="J894" i="1"/>
  <c r="K894" i="1" s="1"/>
  <c r="J895" i="1"/>
  <c r="K895" i="1" s="1"/>
  <c r="J896" i="1"/>
  <c r="K896" i="1" s="1"/>
  <c r="J897" i="1"/>
  <c r="K897" i="1" s="1"/>
  <c r="J898" i="1"/>
  <c r="K898" i="1" s="1"/>
  <c r="J899" i="1"/>
  <c r="K899" i="1" s="1"/>
  <c r="J900" i="1"/>
  <c r="K900" i="1" s="1"/>
  <c r="J901" i="1"/>
  <c r="K901" i="1" s="1"/>
  <c r="J902" i="1"/>
  <c r="K902" i="1" s="1"/>
  <c r="J903" i="1"/>
  <c r="K903" i="1" s="1"/>
  <c r="J904" i="1"/>
  <c r="K904" i="1" s="1"/>
  <c r="J905" i="1"/>
  <c r="K905" i="1" s="1"/>
  <c r="J906" i="1"/>
  <c r="K906" i="1" s="1"/>
  <c r="J907" i="1"/>
  <c r="K907" i="1" s="1"/>
  <c r="J908" i="1"/>
  <c r="K908" i="1" s="1"/>
  <c r="J909" i="1"/>
  <c r="K909" i="1" s="1"/>
  <c r="J910" i="1"/>
  <c r="K910" i="1" s="1"/>
  <c r="J911" i="1"/>
  <c r="K911" i="1" s="1"/>
  <c r="J912" i="1"/>
  <c r="K912" i="1" s="1"/>
  <c r="J913" i="1"/>
  <c r="K913" i="1" s="1"/>
  <c r="J914" i="1"/>
  <c r="K914" i="1" s="1"/>
  <c r="J915" i="1"/>
  <c r="K915" i="1" s="1"/>
  <c r="J916" i="1"/>
  <c r="K916" i="1" s="1"/>
  <c r="J917" i="1"/>
  <c r="K917" i="1" s="1"/>
  <c r="J918" i="1"/>
  <c r="K918" i="1" s="1"/>
  <c r="J919" i="1"/>
  <c r="K919" i="1" s="1"/>
  <c r="J920" i="1"/>
  <c r="K920" i="1" s="1"/>
  <c r="J921" i="1"/>
  <c r="K921" i="1" s="1"/>
  <c r="J922" i="1"/>
  <c r="K922" i="1" s="1"/>
  <c r="J923" i="1"/>
  <c r="K923" i="1" s="1"/>
  <c r="J924" i="1"/>
  <c r="K924" i="1" s="1"/>
  <c r="J925" i="1"/>
  <c r="K925" i="1" s="1"/>
  <c r="J926" i="1"/>
  <c r="K926" i="1" s="1"/>
  <c r="J927" i="1"/>
  <c r="K927" i="1" s="1"/>
  <c r="J928" i="1"/>
  <c r="K928" i="1" s="1"/>
  <c r="J929" i="1"/>
  <c r="K929" i="1" s="1"/>
  <c r="J930" i="1"/>
  <c r="K930" i="1" s="1"/>
  <c r="J931" i="1"/>
  <c r="K931" i="1" s="1"/>
  <c r="J932" i="1"/>
  <c r="K932" i="1" s="1"/>
  <c r="J933" i="1"/>
  <c r="K933" i="1" s="1"/>
  <c r="J934" i="1"/>
  <c r="K934" i="1" s="1"/>
  <c r="J935" i="1"/>
  <c r="K935" i="1" s="1"/>
  <c r="J936" i="1"/>
  <c r="K936" i="1" s="1"/>
  <c r="J937" i="1"/>
  <c r="K937" i="1" s="1"/>
  <c r="J938" i="1"/>
  <c r="K938" i="1" s="1"/>
  <c r="J939" i="1"/>
  <c r="K939" i="1" s="1"/>
  <c r="J940" i="1"/>
  <c r="K940" i="1" s="1"/>
  <c r="J941" i="1"/>
  <c r="K941" i="1" s="1"/>
  <c r="J942" i="1"/>
  <c r="K942" i="1" s="1"/>
  <c r="J943" i="1"/>
  <c r="K943" i="1" s="1"/>
  <c r="J944" i="1"/>
  <c r="K944" i="1" s="1"/>
  <c r="J945" i="1"/>
  <c r="K945" i="1" s="1"/>
  <c r="J946" i="1"/>
  <c r="K946" i="1" s="1"/>
  <c r="J947" i="1"/>
  <c r="K947" i="1" s="1"/>
  <c r="J948" i="1"/>
  <c r="K948" i="1" s="1"/>
  <c r="J949" i="1"/>
  <c r="K949" i="1" s="1"/>
  <c r="J950" i="1"/>
  <c r="K950" i="1" s="1"/>
  <c r="J951" i="1"/>
  <c r="K951" i="1" s="1"/>
  <c r="J952" i="1"/>
  <c r="K952" i="1" s="1"/>
  <c r="J953" i="1"/>
  <c r="K953" i="1" s="1"/>
  <c r="J954" i="1"/>
  <c r="K954" i="1" s="1"/>
  <c r="J955" i="1"/>
  <c r="K955" i="1" s="1"/>
  <c r="J956" i="1"/>
  <c r="K956" i="1" s="1"/>
  <c r="J957" i="1"/>
  <c r="K957" i="1" s="1"/>
  <c r="J958" i="1"/>
  <c r="K958" i="1" s="1"/>
  <c r="J959" i="1"/>
  <c r="K959" i="1" s="1"/>
  <c r="J960" i="1"/>
  <c r="K960" i="1" s="1"/>
  <c r="J961" i="1"/>
  <c r="K961" i="1" s="1"/>
  <c r="J962" i="1"/>
  <c r="K962" i="1" s="1"/>
  <c r="J963" i="1"/>
  <c r="K963" i="1" s="1"/>
  <c r="J964" i="1"/>
  <c r="K964" i="1" s="1"/>
  <c r="J965" i="1"/>
  <c r="K965" i="1" s="1"/>
  <c r="J966" i="1"/>
  <c r="K966" i="1" s="1"/>
  <c r="J967" i="1"/>
  <c r="K967" i="1" s="1"/>
  <c r="J968" i="1"/>
  <c r="K968" i="1" s="1"/>
  <c r="J969" i="1"/>
  <c r="K969" i="1" s="1"/>
  <c r="J970" i="1"/>
  <c r="K970" i="1" s="1"/>
  <c r="J971" i="1"/>
  <c r="K971" i="1" s="1"/>
  <c r="J972" i="1"/>
  <c r="K972" i="1" s="1"/>
  <c r="J973" i="1"/>
  <c r="K973" i="1" s="1"/>
  <c r="J974" i="1"/>
  <c r="K974" i="1" s="1"/>
  <c r="J975" i="1"/>
  <c r="K975" i="1" s="1"/>
  <c r="J976" i="1"/>
  <c r="K976" i="1" s="1"/>
  <c r="J977" i="1"/>
  <c r="K977" i="1" s="1"/>
  <c r="J978" i="1"/>
  <c r="K978" i="1" s="1"/>
  <c r="J979" i="1"/>
  <c r="K979" i="1" s="1"/>
  <c r="J980" i="1"/>
  <c r="K980" i="1" s="1"/>
  <c r="J981" i="1"/>
  <c r="K981" i="1" s="1"/>
  <c r="J982" i="1"/>
  <c r="K982" i="1" s="1"/>
  <c r="J983" i="1"/>
  <c r="K983" i="1" s="1"/>
  <c r="J984" i="1"/>
  <c r="K984" i="1" s="1"/>
  <c r="J985" i="1"/>
  <c r="K985" i="1" s="1"/>
  <c r="J986" i="1"/>
  <c r="K986" i="1" s="1"/>
  <c r="J987" i="1"/>
  <c r="K987" i="1" s="1"/>
  <c r="J988" i="1"/>
  <c r="K988" i="1" s="1"/>
  <c r="J989" i="1"/>
  <c r="K989" i="1" s="1"/>
  <c r="J990" i="1"/>
  <c r="K990" i="1" s="1"/>
  <c r="J991" i="1"/>
  <c r="K991" i="1" s="1"/>
  <c r="J992" i="1"/>
  <c r="K992" i="1" s="1"/>
  <c r="J993" i="1"/>
  <c r="K993" i="1" s="1"/>
  <c r="J994" i="1"/>
  <c r="K994" i="1" s="1"/>
  <c r="J995" i="1"/>
  <c r="K995" i="1" s="1"/>
  <c r="J996" i="1"/>
  <c r="K996" i="1" s="1"/>
  <c r="J997" i="1"/>
  <c r="K997" i="1" s="1"/>
  <c r="J998" i="1"/>
  <c r="K998" i="1" s="1"/>
  <c r="J999" i="1"/>
  <c r="K999"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J206" i="1"/>
  <c r="K206" i="1" s="1"/>
  <c r="J207" i="1"/>
  <c r="K207" i="1" s="1"/>
  <c r="J208" i="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J246" i="1"/>
  <c r="K246" i="1" s="1"/>
  <c r="J247" i="1"/>
  <c r="K247" i="1" s="1"/>
  <c r="J248" i="1"/>
  <c r="K248" i="1" s="1"/>
  <c r="J249" i="1"/>
  <c r="K249" i="1" s="1"/>
  <c r="J250" i="1"/>
  <c r="K250" i="1" s="1"/>
  <c r="J251" i="1"/>
  <c r="K251" i="1" s="1"/>
  <c r="J252" i="1"/>
  <c r="K252" i="1" s="1"/>
  <c r="J253" i="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J334" i="1"/>
  <c r="K334" i="1" s="1"/>
  <c r="J335" i="1"/>
  <c r="K335" i="1" s="1"/>
  <c r="J336" i="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J374" i="1"/>
  <c r="K374" i="1" s="1"/>
  <c r="J375" i="1"/>
  <c r="K375" i="1" s="1"/>
  <c r="J376" i="1"/>
  <c r="K376" i="1" s="1"/>
  <c r="J377" i="1"/>
  <c r="K377" i="1" s="1"/>
  <c r="J378" i="1"/>
  <c r="K378" i="1" s="1"/>
  <c r="J379" i="1"/>
  <c r="K379" i="1" s="1"/>
  <c r="J380" i="1"/>
  <c r="K380" i="1" s="1"/>
  <c r="J381" i="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K442" i="1" s="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K468" i="1" s="1"/>
  <c r="J469" i="1"/>
  <c r="K469" i="1" s="1"/>
  <c r="J470" i="1"/>
  <c r="K470" i="1" s="1"/>
  <c r="J471" i="1"/>
  <c r="K471" i="1" s="1"/>
  <c r="J472" i="1"/>
  <c r="K472" i="1" s="1"/>
  <c r="J473" i="1"/>
  <c r="K473" i="1" s="1"/>
  <c r="J474" i="1"/>
  <c r="K474" i="1" s="1"/>
  <c r="J475" i="1"/>
  <c r="K475" i="1" s="1"/>
  <c r="J476" i="1"/>
  <c r="K476" i="1" s="1"/>
  <c r="J477" i="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K506" i="1" s="1"/>
  <c r="J507" i="1"/>
  <c r="K507" i="1" s="1"/>
  <c r="J508" i="1"/>
  <c r="K508" i="1" s="1"/>
  <c r="J509" i="1"/>
  <c r="K509" i="1" s="1"/>
  <c r="J510" i="1"/>
  <c r="K510" i="1" s="1"/>
  <c r="J511" i="1"/>
  <c r="K511" i="1" s="1"/>
  <c r="J512" i="1"/>
  <c r="K512" i="1" s="1"/>
  <c r="J513" i="1"/>
  <c r="K513" i="1" s="1"/>
  <c r="J514" i="1"/>
  <c r="K514" i="1" s="1"/>
  <c r="J515" i="1"/>
  <c r="K515" i="1" s="1"/>
  <c r="J516" i="1"/>
  <c r="K516" i="1" s="1"/>
  <c r="J517" i="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547" i="1"/>
  <c r="K547" i="1" s="1"/>
  <c r="J548" i="1"/>
  <c r="K548" i="1" s="1"/>
  <c r="J549" i="1"/>
  <c r="J550" i="1"/>
  <c r="K550" i="1" s="1"/>
  <c r="J551" i="1"/>
  <c r="K551" i="1" s="1"/>
  <c r="J552" i="1"/>
  <c r="K552" i="1" s="1"/>
  <c r="J553" i="1"/>
  <c r="K553" i="1" s="1"/>
  <c r="J554" i="1"/>
  <c r="K554" i="1" s="1"/>
  <c r="J555" i="1"/>
  <c r="K555" i="1" s="1"/>
  <c r="J556" i="1"/>
  <c r="K556" i="1" s="1"/>
  <c r="J557" i="1"/>
  <c r="K557" i="1" s="1"/>
  <c r="J558" i="1"/>
  <c r="K558" i="1" s="1"/>
  <c r="J559" i="1"/>
  <c r="K559" i="1" s="1"/>
  <c r="J560" i="1"/>
  <c r="K560" i="1" s="1"/>
  <c r="J561" i="1"/>
  <c r="K561" i="1" s="1"/>
  <c r="J562" i="1"/>
  <c r="K562" i="1" s="1"/>
  <c r="J563" i="1"/>
  <c r="K563" i="1" s="1"/>
  <c r="J564" i="1"/>
  <c r="K564" i="1" s="1"/>
  <c r="J565" i="1"/>
  <c r="K565" i="1" s="1"/>
  <c r="J566" i="1"/>
  <c r="K566" i="1" s="1"/>
  <c r="J567" i="1"/>
  <c r="K567" i="1" s="1"/>
  <c r="J568" i="1"/>
  <c r="K568" i="1" s="1"/>
  <c r="J569" i="1"/>
  <c r="K569" i="1" s="1"/>
  <c r="J570" i="1"/>
  <c r="K570" i="1" s="1"/>
  <c r="J571" i="1"/>
  <c r="K571" i="1" s="1"/>
  <c r="J572" i="1"/>
  <c r="K572" i="1" s="1"/>
  <c r="J573" i="1"/>
  <c r="K573" i="1" s="1"/>
  <c r="J574" i="1"/>
  <c r="K574" i="1" s="1"/>
  <c r="J575" i="1"/>
  <c r="K575" i="1" s="1"/>
  <c r="J576" i="1"/>
  <c r="K576" i="1" s="1"/>
  <c r="J577" i="1"/>
  <c r="K577" i="1" s="1"/>
  <c r="J578" i="1"/>
  <c r="K578" i="1" s="1"/>
  <c r="J579" i="1"/>
  <c r="K579" i="1" s="1"/>
  <c r="J580" i="1"/>
  <c r="K580" i="1" s="1"/>
  <c r="J581" i="1"/>
  <c r="J582" i="1"/>
  <c r="K582" i="1" s="1"/>
  <c r="J583" i="1"/>
  <c r="K583" i="1" s="1"/>
  <c r="J584" i="1"/>
  <c r="K584" i="1" s="1"/>
  <c r="J585" i="1"/>
  <c r="K585" i="1" s="1"/>
  <c r="J586" i="1"/>
  <c r="K586" i="1" s="1"/>
  <c r="J587" i="1"/>
  <c r="K587" i="1" s="1"/>
  <c r="J588" i="1"/>
  <c r="K588" i="1" s="1"/>
  <c r="J589" i="1"/>
  <c r="K589" i="1" s="1"/>
  <c r="J590" i="1"/>
  <c r="K590" i="1" s="1"/>
  <c r="J591" i="1"/>
  <c r="K591" i="1" s="1"/>
  <c r="J592" i="1"/>
  <c r="K592" i="1" s="1"/>
  <c r="J593" i="1"/>
  <c r="K593" i="1" s="1"/>
  <c r="J594" i="1"/>
  <c r="K594" i="1" s="1"/>
  <c r="J595" i="1"/>
  <c r="K595" i="1" s="1"/>
  <c r="J596" i="1"/>
  <c r="K596" i="1" s="1"/>
  <c r="J597" i="1"/>
  <c r="K597" i="1" s="1"/>
  <c r="J598" i="1"/>
  <c r="K598" i="1" s="1"/>
  <c r="J599" i="1"/>
  <c r="K599" i="1" s="1"/>
  <c r="J600" i="1"/>
  <c r="K600" i="1" s="1"/>
  <c r="J601" i="1"/>
  <c r="K601" i="1" s="1"/>
  <c r="J602" i="1"/>
  <c r="K602" i="1" s="1"/>
  <c r="J603" i="1"/>
  <c r="K603" i="1" s="1"/>
  <c r="J604" i="1"/>
  <c r="K604" i="1" s="1"/>
  <c r="J605" i="1"/>
  <c r="K605" i="1" s="1"/>
  <c r="J606" i="1"/>
  <c r="K606" i="1" s="1"/>
  <c r="J607" i="1"/>
  <c r="K607" i="1" s="1"/>
  <c r="J608" i="1"/>
  <c r="K608" i="1" s="1"/>
  <c r="J609" i="1"/>
  <c r="K609" i="1" s="1"/>
  <c r="J610" i="1"/>
  <c r="K610" i="1" s="1"/>
  <c r="J611" i="1"/>
  <c r="K611" i="1" s="1"/>
  <c r="J612" i="1"/>
  <c r="K612" i="1" s="1"/>
  <c r="J613" i="1"/>
  <c r="J614" i="1"/>
  <c r="K614" i="1" s="1"/>
  <c r="J615" i="1"/>
  <c r="K615" i="1" s="1"/>
  <c r="J616" i="1"/>
  <c r="J617" i="1"/>
  <c r="K617" i="1" s="1"/>
  <c r="J618" i="1"/>
  <c r="K618" i="1" s="1"/>
  <c r="J619" i="1"/>
  <c r="K619" i="1" s="1"/>
  <c r="J620" i="1"/>
  <c r="K620" i="1" s="1"/>
  <c r="J621" i="1"/>
  <c r="K621" i="1" s="1"/>
  <c r="J622" i="1"/>
  <c r="K622" i="1" s="1"/>
  <c r="J623" i="1"/>
  <c r="K623" i="1" s="1"/>
  <c r="J624" i="1"/>
  <c r="K624" i="1" s="1"/>
  <c r="J625" i="1"/>
  <c r="K625" i="1" s="1"/>
  <c r="J626" i="1"/>
  <c r="K626" i="1" s="1"/>
  <c r="J627" i="1"/>
  <c r="K627" i="1" s="1"/>
  <c r="J628" i="1"/>
  <c r="K628" i="1" s="1"/>
  <c r="J629" i="1"/>
  <c r="K629" i="1" s="1"/>
  <c r="J630" i="1"/>
  <c r="K630" i="1" s="1"/>
  <c r="J631" i="1"/>
  <c r="K631" i="1" s="1"/>
  <c r="J632" i="1"/>
  <c r="K632" i="1" s="1"/>
  <c r="J633" i="1"/>
  <c r="K633" i="1" s="1"/>
  <c r="J634" i="1"/>
  <c r="K634" i="1" s="1"/>
  <c r="J635" i="1"/>
  <c r="K635" i="1" s="1"/>
  <c r="J636" i="1"/>
  <c r="K636" i="1" s="1"/>
  <c r="J637" i="1"/>
  <c r="K637" i="1" s="1"/>
  <c r="J638" i="1"/>
  <c r="K638" i="1" s="1"/>
  <c r="J639" i="1"/>
  <c r="K639" i="1" s="1"/>
  <c r="J640" i="1"/>
  <c r="K640" i="1" s="1"/>
  <c r="J641" i="1"/>
  <c r="K641" i="1" s="1"/>
  <c r="J642" i="1"/>
  <c r="K642" i="1" s="1"/>
  <c r="J643" i="1"/>
  <c r="K643" i="1" s="1"/>
  <c r="J644" i="1"/>
  <c r="K644" i="1" s="1"/>
  <c r="J645" i="1"/>
  <c r="J646" i="1"/>
  <c r="K646" i="1" s="1"/>
  <c r="J647" i="1"/>
  <c r="K647" i="1" s="1"/>
  <c r="J648" i="1"/>
  <c r="J649" i="1"/>
  <c r="K649" i="1" s="1"/>
  <c r="J650" i="1"/>
  <c r="K650" i="1" s="1"/>
  <c r="J651" i="1"/>
  <c r="K651" i="1" s="1"/>
  <c r="J652" i="1"/>
  <c r="K652" i="1" s="1"/>
  <c r="J653" i="1"/>
  <c r="K653" i="1" s="1"/>
  <c r="J654" i="1"/>
  <c r="K654" i="1" s="1"/>
  <c r="J655" i="1"/>
  <c r="K655" i="1" s="1"/>
  <c r="J656" i="1"/>
  <c r="K656" i="1" s="1"/>
  <c r="J657" i="1"/>
  <c r="K657" i="1" s="1"/>
  <c r="J658" i="1"/>
  <c r="K658" i="1" s="1"/>
  <c r="J659" i="1"/>
  <c r="K659" i="1" s="1"/>
  <c r="J660" i="1"/>
  <c r="K660" i="1" s="1"/>
  <c r="J661" i="1"/>
  <c r="K661" i="1" s="1"/>
  <c r="J662" i="1"/>
  <c r="K662" i="1" s="1"/>
  <c r="J663" i="1"/>
  <c r="K663" i="1" s="1"/>
  <c r="J664" i="1"/>
  <c r="K664" i="1" s="1"/>
  <c r="J665" i="1"/>
  <c r="K665" i="1" s="1"/>
  <c r="J666" i="1"/>
  <c r="K666" i="1" s="1"/>
  <c r="J667" i="1"/>
  <c r="K667" i="1" s="1"/>
  <c r="J668" i="1"/>
  <c r="K668" i="1" s="1"/>
  <c r="J669" i="1"/>
  <c r="K669" i="1" s="1"/>
  <c r="J670" i="1"/>
  <c r="K670" i="1" s="1"/>
  <c r="J671" i="1"/>
  <c r="K671" i="1" s="1"/>
  <c r="J672" i="1"/>
  <c r="K672" i="1" s="1"/>
  <c r="J673" i="1"/>
  <c r="K673" i="1" s="1"/>
  <c r="J674" i="1"/>
  <c r="K674" i="1" s="1"/>
  <c r="J675" i="1"/>
  <c r="K675" i="1" s="1"/>
  <c r="J676" i="1"/>
  <c r="K676" i="1" s="1"/>
  <c r="J677" i="1"/>
  <c r="K677" i="1" s="1"/>
  <c r="J678" i="1"/>
  <c r="K678" i="1" s="1"/>
  <c r="J679" i="1"/>
  <c r="K679" i="1" s="1"/>
  <c r="J680" i="1"/>
  <c r="K680" i="1" s="1"/>
  <c r="J681" i="1"/>
  <c r="K681" i="1" s="1"/>
  <c r="J682" i="1"/>
  <c r="K682" i="1" s="1"/>
  <c r="J683" i="1"/>
  <c r="K683" i="1" s="1"/>
  <c r="J684" i="1"/>
  <c r="K684" i="1" s="1"/>
  <c r="J685" i="1"/>
  <c r="K685" i="1" s="1"/>
  <c r="J686" i="1"/>
  <c r="K686" i="1" s="1"/>
  <c r="J687" i="1"/>
  <c r="K687" i="1" s="1"/>
  <c r="J688" i="1"/>
  <c r="J689" i="1"/>
  <c r="K689" i="1" s="1"/>
  <c r="J690" i="1"/>
  <c r="K690" i="1" s="1"/>
  <c r="J691" i="1"/>
  <c r="K691" i="1" s="1"/>
  <c r="J692" i="1"/>
  <c r="K692" i="1" s="1"/>
  <c r="J693" i="1"/>
  <c r="K693" i="1" s="1"/>
  <c r="J694" i="1"/>
  <c r="K694" i="1" s="1"/>
  <c r="J695" i="1"/>
  <c r="K695" i="1" s="1"/>
  <c r="J696" i="1"/>
  <c r="K696" i="1" s="1"/>
  <c r="J697" i="1"/>
  <c r="K697" i="1" s="1"/>
  <c r="J698" i="1"/>
  <c r="K698" i="1" s="1"/>
  <c r="J699" i="1"/>
  <c r="K699" i="1" s="1"/>
  <c r="J700" i="1"/>
  <c r="K700" i="1" s="1"/>
  <c r="J701" i="1"/>
  <c r="K701" i="1" s="1"/>
  <c r="J702" i="1"/>
  <c r="K702" i="1" s="1"/>
  <c r="J703" i="1"/>
  <c r="K703" i="1" s="1"/>
  <c r="J704" i="1"/>
  <c r="K704" i="1" s="1"/>
  <c r="J705" i="1"/>
  <c r="K705" i="1" s="1"/>
  <c r="J706" i="1"/>
  <c r="K706" i="1" s="1"/>
  <c r="J707" i="1"/>
  <c r="K707" i="1" s="1"/>
  <c r="J708" i="1"/>
  <c r="K708" i="1" s="1"/>
  <c r="J709" i="1"/>
  <c r="K709" i="1" s="1"/>
  <c r="J710" i="1"/>
  <c r="K710" i="1" s="1"/>
  <c r="J711" i="1"/>
  <c r="K711" i="1" s="1"/>
  <c r="J712" i="1"/>
  <c r="K712" i="1" s="1"/>
  <c r="J713" i="1"/>
  <c r="K713" i="1" s="1"/>
  <c r="J714" i="1"/>
  <c r="K714" i="1" s="1"/>
  <c r="J715" i="1"/>
  <c r="K715" i="1" s="1"/>
  <c r="J716" i="1"/>
  <c r="K716" i="1" s="1"/>
  <c r="J717" i="1"/>
  <c r="K717" i="1" s="1"/>
  <c r="J718" i="1"/>
  <c r="K718" i="1" s="1"/>
  <c r="J719" i="1"/>
  <c r="K719" i="1" s="1"/>
  <c r="J720" i="1"/>
  <c r="K720" i="1" s="1"/>
  <c r="J721" i="1"/>
  <c r="K721" i="1" s="1"/>
  <c r="J722" i="1"/>
  <c r="K722" i="1" s="1"/>
  <c r="J723" i="1"/>
  <c r="K723" i="1" s="1"/>
  <c r="J724" i="1"/>
  <c r="K724" i="1" s="1"/>
  <c r="J6" i="1"/>
  <c r="K6" i="1" s="1"/>
  <c r="J5" i="1"/>
  <c r="K5" i="1" s="1"/>
</calcChain>
</file>

<file path=xl/sharedStrings.xml><?xml version="1.0" encoding="utf-8"?>
<sst xmlns="http://schemas.openxmlformats.org/spreadsheetml/2006/main" count="6013" uniqueCount="71">
  <si>
    <t>Walmart</t>
  </si>
  <si>
    <t>Sports Direct</t>
  </si>
  <si>
    <t>Retailer</t>
  </si>
  <si>
    <t>Retailer ID</t>
  </si>
  <si>
    <t>Invoice Date</t>
  </si>
  <si>
    <t>Prime Shoes</t>
  </si>
  <si>
    <t>Amazon</t>
  </si>
  <si>
    <t>Leayan's</t>
  </si>
  <si>
    <t>Northeast</t>
  </si>
  <si>
    <t>Region</t>
  </si>
  <si>
    <t>West</t>
  </si>
  <si>
    <t>South</t>
  </si>
  <si>
    <t>North</t>
  </si>
  <si>
    <t>NorthEast</t>
  </si>
  <si>
    <t>State</t>
  </si>
  <si>
    <t>City</t>
  </si>
  <si>
    <t>Product</t>
  </si>
  <si>
    <t>Men's Street Footwear</t>
  </si>
  <si>
    <t>Men's Athletic Footwear</t>
  </si>
  <si>
    <t>Women's Street Footwear</t>
  </si>
  <si>
    <t>Women's Athletic Footwear</t>
  </si>
  <si>
    <t>Men's Apparel</t>
  </si>
  <si>
    <t>Women's Apparel</t>
  </si>
  <si>
    <t>Assam</t>
  </si>
  <si>
    <t>Rajasthan</t>
  </si>
  <si>
    <t>Kerla</t>
  </si>
  <si>
    <t>Uttarakhand</t>
  </si>
  <si>
    <t>Tamil Nadu</t>
  </si>
  <si>
    <t>Gujarat</t>
  </si>
  <si>
    <t>Nagaland</t>
  </si>
  <si>
    <t>Himachal Pradesh</t>
  </si>
  <si>
    <t>Mumbai</t>
  </si>
  <si>
    <t>Mizoram</t>
  </si>
  <si>
    <t>Karnataka</t>
  </si>
  <si>
    <t>Punjab</t>
  </si>
  <si>
    <t>Dispur</t>
  </si>
  <si>
    <t>Jaipur</t>
  </si>
  <si>
    <t>Thiruvananthapuram</t>
  </si>
  <si>
    <t>Dehradun</t>
  </si>
  <si>
    <t>Bhararisain</t>
  </si>
  <si>
    <t>Chennai</t>
  </si>
  <si>
    <t>Gandhinagar</t>
  </si>
  <si>
    <t>Kohima</t>
  </si>
  <si>
    <t>Shimla</t>
  </si>
  <si>
    <t xml:space="preserve"> ‎Dharamshala</t>
  </si>
  <si>
    <t>Maharastra</t>
  </si>
  <si>
    <t xml:space="preserve"> Aizawl</t>
  </si>
  <si>
    <t>Bangalore</t>
  </si>
  <si>
    <t>Amritsar</t>
  </si>
  <si>
    <t>Price per Unit</t>
  </si>
  <si>
    <t>Units Sold</t>
  </si>
  <si>
    <t>Operating Margin</t>
  </si>
  <si>
    <t>Sales Method</t>
  </si>
  <si>
    <t>In-store</t>
  </si>
  <si>
    <t>Outlet</t>
  </si>
  <si>
    <t>Total Sales</t>
  </si>
  <si>
    <t>Operating Profit</t>
  </si>
  <si>
    <t>Shoes Sales Database</t>
  </si>
  <si>
    <t>Row Labels</t>
  </si>
  <si>
    <t>Grand Total</t>
  </si>
  <si>
    <t>Mar</t>
  </si>
  <si>
    <t>Apr</t>
  </si>
  <si>
    <t>May</t>
  </si>
  <si>
    <t>Jun</t>
  </si>
  <si>
    <t>Jul</t>
  </si>
  <si>
    <t>Aug</t>
  </si>
  <si>
    <t>Sep</t>
  </si>
  <si>
    <t>2021</t>
  </si>
  <si>
    <t>Sum of Total Sales</t>
  </si>
  <si>
    <t>Sales</t>
  </si>
  <si>
    <t xml:space="preserve">                      Shoes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</si>
</sst>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 &quot;₹&quot;\ * #,##0_ ;_ &quot;₹&quot;\ * \-#,##0_ ;_ &quot;₹&quot;\ * &quot;-&quot;_ ;_ @_ "/>
    <numFmt numFmtId="164" formatCode="&quot;₹&quot;\ #,##0;[Red]&quot;₹&quot;\ #,##0"/>
  </numFmts>
  <fonts count="8" x14ac:knownFonts="1">
    <font>
      <sz val="11"/>
      <color theme="1"/>
      <name val="Calibri"/>
      <family val="2"/>
      <scheme val="minor"/>
    </font>
    <font>
      <sz val="11"/>
      <color theme="1"/>
      <name val="Calibri"/>
    </font>
    <font>
      <b/>
      <sz val="11"/>
      <color theme="0"/>
      <name val="Calibri"/>
    </font>
    <font>
      <sz val="22"/>
      <color theme="1"/>
      <name val="Calibri"/>
      <family val="2"/>
      <scheme val="minor"/>
    </font>
    <font>
      <b/>
      <sz val="11"/>
      <color theme="0"/>
      <name val="Calibri"/>
      <family val="2"/>
    </font>
    <font>
      <sz val="11"/>
      <color theme="1"/>
      <name val="Calibri"/>
      <family val="2"/>
    </font>
    <font>
      <b/>
      <sz val="11"/>
      <color theme="1"/>
      <name val="Calibri"/>
      <family val="2"/>
      <scheme val="minor"/>
    </font>
    <font>
      <sz val="36"/>
      <color theme="1"/>
      <name val="Calibri"/>
      <family val="2"/>
      <scheme val="minor"/>
    </font>
  </fonts>
  <fills count="5">
    <fill>
      <patternFill patternType="none"/>
    </fill>
    <fill>
      <patternFill patternType="gray125"/>
    </fill>
    <fill>
      <patternFill patternType="solid">
        <fgColor theme="1"/>
        <bgColor rgb="FF013693"/>
      </patternFill>
    </fill>
    <fill>
      <patternFill patternType="solid">
        <fgColor rgb="FFFFFF00"/>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0" fontId="1" fillId="0" borderId="0" xfId="0" applyFont="1" applyAlignment="1">
      <alignment horizontal="left"/>
    </xf>
    <xf numFmtId="0" fontId="2" fillId="2" borderId="0" xfId="0" applyFont="1" applyFill="1" applyAlignment="1">
      <alignment horizontal="center"/>
    </xf>
    <xf numFmtId="0" fontId="3" fillId="0" borderId="0" xfId="0" applyFont="1"/>
    <xf numFmtId="164" fontId="1" fillId="0" borderId="0" xfId="0" applyNumberFormat="1" applyFont="1" applyAlignment="1">
      <alignment horizontal="center"/>
    </xf>
    <xf numFmtId="3" fontId="5" fillId="0" borderId="0" xfId="0" applyNumberFormat="1" applyFont="1" applyAlignment="1">
      <alignment horizontal="center"/>
    </xf>
    <xf numFmtId="164" fontId="0" fillId="0" borderId="0" xfId="0" applyNumberFormat="1"/>
    <xf numFmtId="9" fontId="5" fillId="0" borderId="0" xfId="0" applyNumberFormat="1" applyFont="1" applyAlignment="1">
      <alignment horizontal="center"/>
    </xf>
    <xf numFmtId="0" fontId="5" fillId="0" borderId="0" xfId="0" applyFont="1" applyAlignment="1">
      <alignment horizontal="center"/>
    </xf>
    <xf numFmtId="0" fontId="4" fillId="2" borderId="0" xfId="0" applyFont="1" applyFill="1"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left" indent="1"/>
    </xf>
    <xf numFmtId="42" fontId="0" fillId="0" borderId="0" xfId="0" applyNumberFormat="1"/>
    <xf numFmtId="0" fontId="6" fillId="3" borderId="0" xfId="0" applyFont="1" applyFill="1"/>
    <xf numFmtId="0" fontId="0" fillId="4" borderId="0" xfId="0" applyFill="1"/>
    <xf numFmtId="0" fontId="7"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[DataValues.xlsx]Sales Method!PivotTable4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accent2">
                <a:alpha val="0"/>
              </a:schemeClr>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w="19050">
            <a:solidFill>
              <a:schemeClr val="lt1"/>
            </a:solidFill>
          </a:ln>
          <a:effectLst/>
        </c:spPr>
      </c:pivotFmt>
      <c:pivotFmt>
        <c:idx val="5"/>
        <c:spPr>
          <a:solidFill>
            <a:schemeClr val="accent2">
              <a:lumMod val="75000"/>
            </a:schemeClr>
          </a:solidFill>
          <a:ln w="19050">
            <a:solidFill>
              <a:schemeClr val="accent2">
                <a:alpha val="0"/>
              </a:schemeClr>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19050">
            <a:solidFill>
              <a:schemeClr val="lt1"/>
            </a:solidFill>
          </a:ln>
          <a:effectLst/>
        </c:spPr>
      </c:pivotFmt>
      <c:pivotFmt>
        <c:idx val="8"/>
        <c:spPr>
          <a:solidFill>
            <a:schemeClr val="accent2">
              <a:lumMod val="75000"/>
            </a:schemeClr>
          </a:solidFill>
          <a:ln w="19050">
            <a:solidFill>
              <a:schemeClr val="accent2">
                <a:alpha val="0"/>
              </a:schemeClr>
            </a:solidFill>
          </a:ln>
          <a:effectLst/>
        </c:spPr>
      </c:pivotFmt>
    </c:pivotFmts>
    <c:plotArea>
      <c:layout/>
      <c:doughnutChart>
        <c:varyColors val="1"/>
        <c:ser>
          <c:idx val="0"/>
          <c:order val="0"/>
          <c:tx>
            <c:strRef>
              <c:f>'Sales Method'!$C$2</c:f>
              <c:strCache>
                <c:ptCount val="1"/>
                <c:pt idx="0">
                  <c:v>Total</c:v>
                </c:pt>
              </c:strCache>
            </c:strRef>
          </c:tx>
          <c:dPt>
            <c:idx val="0"/>
            <c:bubble3D val="0"/>
            <c:spPr>
              <a:solidFill>
                <a:schemeClr val="accent2">
                  <a:lumMod val="75000"/>
                </a:schemeClr>
              </a:solidFill>
              <a:ln w="19050">
                <a:solidFill>
                  <a:schemeClr val="accent2">
                    <a:alpha val="0"/>
                  </a:schemeClr>
                </a:solidFill>
              </a:ln>
              <a:effectLst/>
            </c:spPr>
            <c:extLst>
              <c:ext xmlns:c16="http://schemas.microsoft.com/office/drawing/2014/chart" uri="{C3380CC4-5D6E-409C-BE32-E72D297353CC}">
                <c16:uniqueId val="{00000001-88EF-4F9E-ACB1-2FAFBACA5D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EF-4F9E-ACB1-2FAFBACA5D40}"/>
              </c:ext>
            </c:extLst>
          </c:dPt>
          <c:cat>
            <c:strRef>
              <c:f>'Sales Method'!$B$3:$B$4</c:f>
              <c:strCache>
                <c:ptCount val="1"/>
                <c:pt idx="0">
                  <c:v>Outlet</c:v>
                </c:pt>
              </c:strCache>
            </c:strRef>
          </c:cat>
          <c:val>
            <c:numRef>
              <c:f>'Sales Method'!$C$3:$C$4</c:f>
              <c:numCache>
                <c:formatCode>General</c:formatCode>
                <c:ptCount val="1"/>
                <c:pt idx="0">
                  <c:v>51275000</c:v>
                </c:pt>
              </c:numCache>
            </c:numRef>
          </c:val>
          <c:extLst>
            <c:ext xmlns:c16="http://schemas.microsoft.com/office/drawing/2014/chart" uri="{C3380CC4-5D6E-409C-BE32-E72D297353CC}">
              <c16:uniqueId val="{00000004-88EF-4F9E-ACB1-2FAFBACA5D40}"/>
            </c:ext>
          </c:extLst>
        </c:ser>
        <c:dLbls>
          <c:showLegendKey val="0"/>
          <c:showVal val="0"/>
          <c:showCatName val="0"/>
          <c:showSerName val="0"/>
          <c:showPercent val="0"/>
          <c:showBubbleSize val="0"/>
          <c:showLeaderLines val="1"/>
        </c:dLbls>
        <c:firstSliceAng val="0"/>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[DataValues.xlsx]Sales Trend!PivotTable1</c:name>
    <c:fmtId val="5"/>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Trend'!$C$2</c:f>
              <c:strCache>
                <c:ptCount val="1"/>
                <c:pt idx="0">
                  <c:v>Total</c:v>
                </c:pt>
              </c:strCache>
            </c:strRef>
          </c:tx>
          <c:spPr>
            <a:ln w="22225" cap="rnd" cmpd="sng" algn="ctr">
              <a:solidFill>
                <a:schemeClr val="accent2"/>
              </a:solidFill>
              <a:round/>
            </a:ln>
            <a:effectLst/>
          </c:spPr>
          <c:marker>
            <c:symbol val="circle"/>
            <c:size val="4"/>
            <c:spPr>
              <a:solidFill>
                <a:schemeClr val="accent1"/>
              </a:solidFill>
              <a:ln w="9525" cap="flat" cmpd="sng" algn="ctr">
                <a:solidFill>
                  <a:schemeClr val="accent1"/>
                </a:solidFill>
                <a:round/>
              </a:ln>
              <a:effectLst/>
            </c:spPr>
          </c:marker>
          <c:cat>
            <c:multiLvlStrRef>
              <c:f>'Sales Trend'!$B$3:$B$11</c:f>
              <c:multiLvlStrCache>
                <c:ptCount val="7"/>
                <c:lvl>
                  <c:pt idx="0">
                    <c:v>Mar</c:v>
                  </c:pt>
                  <c:pt idx="1">
                    <c:v>Apr</c:v>
                  </c:pt>
                  <c:pt idx="2">
                    <c:v>May</c:v>
                  </c:pt>
                  <c:pt idx="3">
                    <c:v>Jun</c:v>
                  </c:pt>
                  <c:pt idx="4">
                    <c:v>Jul</c:v>
                  </c:pt>
                  <c:pt idx="5">
                    <c:v>Aug</c:v>
                  </c:pt>
                  <c:pt idx="6">
                    <c:v>Sep</c:v>
                  </c:pt>
                </c:lvl>
                <c:lvl>
                  <c:pt idx="0">
                    <c:v>2021</c:v>
                  </c:pt>
                </c:lvl>
              </c:multiLvlStrCache>
            </c:multiLvlStrRef>
          </c:cat>
          <c:val>
            <c:numRef>
              <c:f>'Sales Trend'!$C$3:$C$11</c:f>
              <c:numCache>
                <c:formatCode>_("₹"* #,##0_);_("₹"* \(#,##0\);_("₹"* "-"_);_(@_)</c:formatCode>
                <c:ptCount val="7"/>
                <c:pt idx="0">
                  <c:v>7637500</c:v>
                </c:pt>
                <c:pt idx="1">
                  <c:v>16162500</c:v>
                </c:pt>
                <c:pt idx="2">
                  <c:v>4500000</c:v>
                </c:pt>
                <c:pt idx="3">
                  <c:v>1475000</c:v>
                </c:pt>
                <c:pt idx="4">
                  <c:v>4350000</c:v>
                </c:pt>
                <c:pt idx="5">
                  <c:v>8275000</c:v>
                </c:pt>
                <c:pt idx="6">
                  <c:v>8875000</c:v>
                </c:pt>
              </c:numCache>
            </c:numRef>
          </c:val>
          <c:smooth val="0"/>
          <c:extLst>
            <c:ext xmlns:c16="http://schemas.microsoft.com/office/drawing/2014/chart" uri="{C3380CC4-5D6E-409C-BE32-E72D297353CC}">
              <c16:uniqueId val="{00000000-69A5-46E5-B924-BE7B74AA377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35171727"/>
        <c:axId val="335164239"/>
      </c:lineChart>
      <c:catAx>
        <c:axId val="3351717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35164239"/>
        <c:crosses val="autoZero"/>
        <c:auto val="1"/>
        <c:lblAlgn val="ctr"/>
        <c:lblOffset val="100"/>
        <c:noMultiLvlLbl val="0"/>
      </c:catAx>
      <c:valAx>
        <c:axId val="33516423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3517172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bg1">
          <a:lumMod val="95000"/>
        </a:schemeClr>
      </a:fgClr>
      <a:bgClr>
        <a:schemeClr val="bg1"/>
      </a:bgClr>
    </a:patt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[DataValues.xlsx]Retailer!PivotTable3</c:name>
    <c:fmtId val="3"/>
  </c:pivotSource>
  <c:chart>
    <c:autoTitleDeleted val="1"/>
    <c:pivotFmts>
      <c:pivotFmt>
        <c:idx val="0"/>
        <c:spPr>
          <a:pattFill prst="pct90">
            <a:fgClr>
              <a:schemeClr val="accent4">
                <a:lumMod val="75000"/>
              </a:schemeClr>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pct90">
            <a:fgClr>
              <a:schemeClr val="accent4">
                <a:lumMod val="75000"/>
              </a:schemeClr>
            </a:fgClr>
            <a:bgClr>
              <a:schemeClr val="bg1"/>
            </a:bgClr>
          </a:pattFill>
          <a:ln>
            <a:noFill/>
          </a:ln>
          <a:effectLst/>
        </c:spPr>
      </c:pivotFmt>
      <c:pivotFmt>
        <c:idx val="2"/>
        <c:spPr>
          <a:pattFill prst="pct90">
            <a:fgClr>
              <a:schemeClr val="accent4">
                <a:lumMod val="75000"/>
              </a:schemeClr>
            </a:fgClr>
            <a:bgClr>
              <a:schemeClr val="bg1"/>
            </a:bgClr>
          </a:pattFill>
          <a:ln>
            <a:noFill/>
          </a:ln>
          <a:effectLst/>
        </c:spPr>
      </c:pivotFmt>
      <c:pivotFmt>
        <c:idx val="3"/>
        <c:spPr>
          <a:pattFill prst="pct90">
            <a:fgClr>
              <a:schemeClr val="accent4">
                <a:lumMod val="75000"/>
              </a:schemeClr>
            </a:fgClr>
            <a:bgClr>
              <a:schemeClr val="bg1"/>
            </a:bgClr>
          </a:pattFill>
          <a:ln>
            <a:noFill/>
          </a:ln>
          <a:effectLst/>
        </c:spPr>
      </c:pivotFmt>
      <c:pivotFmt>
        <c:idx val="4"/>
        <c:spPr>
          <a:pattFill prst="pct90">
            <a:fgClr>
              <a:schemeClr val="accent4">
                <a:lumMod val="75000"/>
              </a:schemeClr>
            </a:fgClr>
            <a:bgClr>
              <a:schemeClr val="bg1"/>
            </a:bgClr>
          </a:pattFill>
          <a:ln>
            <a:noFill/>
          </a:ln>
          <a:effectLst/>
        </c:spPr>
      </c:pivotFmt>
      <c:pivotFmt>
        <c:idx val="5"/>
        <c:spPr>
          <a:pattFill prst="pct90">
            <a:fgClr>
              <a:schemeClr val="accent4">
                <a:lumMod val="75000"/>
              </a:schemeClr>
            </a:fgClr>
            <a:bgClr>
              <a:schemeClr val="bg1"/>
            </a:bgClr>
          </a:pattFill>
          <a:ln>
            <a:noFill/>
          </a:ln>
          <a:effectLst/>
        </c:spPr>
      </c:pivotFmt>
      <c:pivotFmt>
        <c:idx val="6"/>
        <c:spPr>
          <a:pattFill prst="pct90">
            <a:fgClr>
              <a:schemeClr val="accent4">
                <a:lumMod val="75000"/>
              </a:schemeClr>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pct90">
            <a:fgClr>
              <a:schemeClr val="accent4">
                <a:lumMod val="75000"/>
              </a:schemeClr>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3683043140734"/>
          <c:y val="3.5087719298245612E-2"/>
          <c:w val="0.50313629810358207"/>
          <c:h val="0.86667342020843885"/>
        </c:manualLayout>
      </c:layout>
      <c:barChart>
        <c:barDir val="bar"/>
        <c:grouping val="clustered"/>
        <c:varyColors val="0"/>
        <c:ser>
          <c:idx val="0"/>
          <c:order val="0"/>
          <c:tx>
            <c:strRef>
              <c:f>Retailer!$C$2</c:f>
              <c:strCache>
                <c:ptCount val="1"/>
                <c:pt idx="0">
                  <c:v>Total</c:v>
                </c:pt>
              </c:strCache>
            </c:strRef>
          </c:tx>
          <c:spPr>
            <a:pattFill prst="pct90">
              <a:fgClr>
                <a:schemeClr val="accent4">
                  <a:lumMod val="75000"/>
                </a:schemeClr>
              </a:fgClr>
              <a:bgClr>
                <a:schemeClr val="bg1"/>
              </a:bgClr>
            </a:pattFill>
            <a:ln>
              <a:noFill/>
            </a:ln>
            <a:effectLst/>
          </c:spPr>
          <c:invertIfNegative val="1"/>
          <c:cat>
            <c:strRef>
              <c:f>Retailer!$B$3:$B$6</c:f>
              <c:strCache>
                <c:ptCount val="3"/>
                <c:pt idx="0">
                  <c:v>Sports Direct</c:v>
                </c:pt>
                <c:pt idx="1">
                  <c:v>Prime Shoes</c:v>
                </c:pt>
                <c:pt idx="2">
                  <c:v>Leayan's</c:v>
                </c:pt>
              </c:strCache>
            </c:strRef>
          </c:cat>
          <c:val>
            <c:numRef>
              <c:f>Retailer!$C$3:$C$6</c:f>
              <c:numCache>
                <c:formatCode>_("₹"* #,##0_);_("₹"* \(#,##0\);_("₹"* "-"_);_(@_)</c:formatCode>
                <c:ptCount val="3"/>
                <c:pt idx="0">
                  <c:v>41087500</c:v>
                </c:pt>
                <c:pt idx="1">
                  <c:v>8050000</c:v>
                </c:pt>
                <c:pt idx="2">
                  <c:v>2137500</c:v>
                </c:pt>
              </c:numCache>
            </c:numRef>
          </c:val>
          <c:extLst>
            <c:ext xmlns:c16="http://schemas.microsoft.com/office/drawing/2014/chart" uri="{C3380CC4-5D6E-409C-BE32-E72D297353CC}">
              <c16:uniqueId val="{00000000-A824-446B-9381-386A92E67AAA}"/>
            </c:ext>
          </c:extLst>
        </c:ser>
        <c:dLbls>
          <c:showLegendKey val="0"/>
          <c:showVal val="0"/>
          <c:showCatName val="0"/>
          <c:showSerName val="0"/>
          <c:showPercent val="0"/>
          <c:showBubbleSize val="0"/>
        </c:dLbls>
        <c:gapWidth val="182"/>
        <c:axId val="335175055"/>
        <c:axId val="335160495"/>
      </c:barChart>
      <c:catAx>
        <c:axId val="3351750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60495"/>
        <c:crosses val="autoZero"/>
        <c:auto val="1"/>
        <c:lblAlgn val="ctr"/>
        <c:lblOffset val="100"/>
        <c:noMultiLvlLbl val="0"/>
      </c:catAx>
      <c:valAx>
        <c:axId val="335160495"/>
        <c:scaling>
          <c:orientation val="minMax"/>
        </c:scaling>
        <c:delete val="0"/>
        <c:axPos val="b"/>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7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[DataValues.xlsx]Retailer!PivotTable3</c:name>
    <c:fmtId val="0"/>
  </c:pivotSource>
  <c:chart>
    <c:autoTitleDeleted val="1"/>
    <c:pivotFmts>
      <c:pivotFmt>
        <c:idx val="0"/>
        <c:spPr>
          <a:pattFill prst="pct90">
            <a:fgClr>
              <a:schemeClr val="accent4">
                <a:lumMod val="75000"/>
              </a:schemeClr>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pct90">
            <a:fgClr>
              <a:schemeClr val="accent4">
                <a:lumMod val="75000"/>
              </a:schemeClr>
            </a:fgClr>
            <a:bgClr>
              <a:schemeClr val="bg1"/>
            </a:bgClr>
          </a:pattFill>
          <a:ln>
            <a:noFill/>
          </a:ln>
          <a:effectLst/>
        </c:spPr>
      </c:pivotFmt>
      <c:pivotFmt>
        <c:idx val="2"/>
      </c:pivotFmt>
      <c:pivotFmt>
        <c:idx val="3"/>
        <c:spPr>
          <a:pattFill prst="pct90">
            <a:fgClr>
              <a:schemeClr val="accent4">
                <a:lumMod val="75000"/>
              </a:schemeClr>
            </a:fgClr>
            <a:bgClr>
              <a:schemeClr val="bg1"/>
            </a:bgClr>
          </a:pattFill>
          <a:ln>
            <a:noFill/>
          </a:ln>
          <a:effectLst/>
        </c:spPr>
      </c:pivotFmt>
      <c:pivotFmt>
        <c:idx val="4"/>
        <c:spPr>
          <a:pattFill prst="pct90">
            <a:fgClr>
              <a:schemeClr val="accent4">
                <a:lumMod val="75000"/>
              </a:schemeClr>
            </a:fgClr>
            <a:bgClr>
              <a:schemeClr val="bg1"/>
            </a:bgClr>
          </a:pattFill>
          <a:ln>
            <a:noFill/>
          </a:ln>
          <a:effectLst/>
        </c:spPr>
      </c:pivotFmt>
      <c:pivotFmt>
        <c:idx val="5"/>
      </c:pivotFmt>
    </c:pivotFmts>
    <c:plotArea>
      <c:layout/>
      <c:barChart>
        <c:barDir val="bar"/>
        <c:grouping val="clustered"/>
        <c:varyColors val="0"/>
        <c:ser>
          <c:idx val="0"/>
          <c:order val="0"/>
          <c:tx>
            <c:strRef>
              <c:f>Retailer!$C$2</c:f>
              <c:strCache>
                <c:ptCount val="1"/>
                <c:pt idx="0">
                  <c:v>Total</c:v>
                </c:pt>
              </c:strCache>
            </c:strRef>
          </c:tx>
          <c:spPr>
            <a:pattFill prst="pct90">
              <a:fgClr>
                <a:schemeClr val="accent4">
                  <a:lumMod val="75000"/>
                </a:schemeClr>
              </a:fgClr>
              <a:bgClr>
                <a:schemeClr val="bg1"/>
              </a:bgClr>
            </a:pattFill>
            <a:ln>
              <a:noFill/>
            </a:ln>
            <a:effectLst/>
          </c:spPr>
          <c:invertIfNegative val="1"/>
          <c:cat>
            <c:strRef>
              <c:f>Retailer!$B$3:$B$6</c:f>
              <c:strCache>
                <c:ptCount val="3"/>
                <c:pt idx="0">
                  <c:v>Sports Direct</c:v>
                </c:pt>
                <c:pt idx="1">
                  <c:v>Prime Shoes</c:v>
                </c:pt>
                <c:pt idx="2">
                  <c:v>Leayan's</c:v>
                </c:pt>
              </c:strCache>
            </c:strRef>
          </c:cat>
          <c:val>
            <c:numRef>
              <c:f>Retailer!$C$3:$C$6</c:f>
              <c:numCache>
                <c:formatCode>_("₹"* #,##0_);_("₹"* \(#,##0\);_("₹"* "-"_);_(@_)</c:formatCode>
                <c:ptCount val="3"/>
                <c:pt idx="0">
                  <c:v>41087500</c:v>
                </c:pt>
                <c:pt idx="1">
                  <c:v>8050000</c:v>
                </c:pt>
                <c:pt idx="2">
                  <c:v>2137500</c:v>
                </c:pt>
              </c:numCache>
            </c:numRef>
          </c:val>
          <c:extLst>
            <c:ext xmlns:c16="http://schemas.microsoft.com/office/drawing/2014/chart" uri="{C3380CC4-5D6E-409C-BE32-E72D297353CC}">
              <c16:uniqueId val="{00000000-3981-4F3D-87AB-7AA3DBFB0D60}"/>
            </c:ext>
          </c:extLst>
        </c:ser>
        <c:dLbls>
          <c:showLegendKey val="0"/>
          <c:showVal val="0"/>
          <c:showCatName val="0"/>
          <c:showSerName val="0"/>
          <c:showPercent val="0"/>
          <c:showBubbleSize val="0"/>
        </c:dLbls>
        <c:gapWidth val="182"/>
        <c:axId val="335175055"/>
        <c:axId val="335160495"/>
      </c:barChart>
      <c:catAx>
        <c:axId val="3351750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60495"/>
        <c:crosses val="autoZero"/>
        <c:auto val="1"/>
        <c:lblAlgn val="ctr"/>
        <c:lblOffset val="100"/>
        <c:noMultiLvlLbl val="0"/>
      </c:catAx>
      <c:valAx>
        <c:axId val="335160495"/>
        <c:scaling>
          <c:orientation val="minMax"/>
        </c:scaling>
        <c:delete val="0"/>
        <c:axPos val="b"/>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7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[DataValues.xlsx]Sales Method!PivotTable4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accent2">
                <a:alpha val="0"/>
              </a:schemeClr>
            </a:solidFill>
          </a:ln>
          <a:effectLst/>
        </c:spPr>
      </c:pivotFmt>
      <c:pivotFmt>
        <c:idx val="2"/>
        <c:spPr>
          <a:solidFill>
            <a:schemeClr val="accent4">
              <a:lumMod val="60000"/>
              <a:lumOff val="40000"/>
            </a:schemeClr>
          </a:solidFill>
          <a:ln w="19050">
            <a:solidFill>
              <a:schemeClr val="lt1"/>
            </a:solidFill>
          </a:ln>
          <a:effectLst/>
        </c:spPr>
      </c:pivotFmt>
    </c:pivotFmts>
    <c:plotArea>
      <c:layout/>
      <c:doughnutChart>
        <c:varyColors val="1"/>
        <c:ser>
          <c:idx val="0"/>
          <c:order val="0"/>
          <c:tx>
            <c:strRef>
              <c:f>'Sales Method'!$C$2</c:f>
              <c:strCache>
                <c:ptCount val="1"/>
                <c:pt idx="0">
                  <c:v>Total</c:v>
                </c:pt>
              </c:strCache>
            </c:strRef>
          </c:tx>
          <c:dPt>
            <c:idx val="0"/>
            <c:bubble3D val="0"/>
            <c:spPr>
              <a:solidFill>
                <a:schemeClr val="accent2">
                  <a:lumMod val="75000"/>
                </a:schemeClr>
              </a:solidFill>
              <a:ln w="19050">
                <a:solidFill>
                  <a:schemeClr val="accent2">
                    <a:alpha val="0"/>
                  </a:schemeClr>
                </a:solidFill>
              </a:ln>
              <a:effectLst/>
            </c:spPr>
            <c:extLst>
              <c:ext xmlns:c16="http://schemas.microsoft.com/office/drawing/2014/chart" uri="{C3380CC4-5D6E-409C-BE32-E72D297353CC}">
                <c16:uniqueId val="{00000003-2E6F-42D6-AB73-FA31EA4B7F79}"/>
              </c:ext>
            </c:extLst>
          </c:dPt>
          <c:cat>
            <c:strRef>
              <c:f>'Sales Method'!$B$3:$B$4</c:f>
              <c:strCache>
                <c:ptCount val="1"/>
                <c:pt idx="0">
                  <c:v>Outlet</c:v>
                </c:pt>
              </c:strCache>
            </c:strRef>
          </c:cat>
          <c:val>
            <c:numRef>
              <c:f>'Sales Method'!$C$3:$C$4</c:f>
              <c:numCache>
                <c:formatCode>General</c:formatCode>
                <c:ptCount val="1"/>
                <c:pt idx="0">
                  <c:v>51275000</c:v>
                </c:pt>
              </c:numCache>
            </c:numRef>
          </c:val>
          <c:extLst>
            <c:ext xmlns:c16="http://schemas.microsoft.com/office/drawing/2014/chart" uri="{C3380CC4-5D6E-409C-BE32-E72D297353CC}">
              <c16:uniqueId val="{00000000-2E6F-42D6-AB73-FA31EA4B7F79}"/>
            </c:ext>
          </c:extLst>
        </c:ser>
        <c:dLbls>
          <c:showLegendKey val="0"/>
          <c:showVal val="0"/>
          <c:showCatName val="0"/>
          <c:showSerName val="0"/>
          <c:showPercent val="0"/>
          <c:showBubbleSize val="0"/>
          <c:showLeaderLines val="1"/>
        </c:dLbls>
        <c:firstSliceAng val="0"/>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[DataValues.xlsx]Sales Trend!PivotTable1</c:name>
    <c:fmtId val="0"/>
  </c:pivotSource>
  <c:chart>
    <c:autoTitleDeleted val="1"/>
    <c:pivotFmts>
      <c:pivotFmt>
        <c:idx val="0"/>
        <c:spPr>
          <a:ln w="22225" cap="rnd" cmpd="sng" algn="ctr">
            <a:solidFill>
              <a:schemeClr val="accent2"/>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Trend'!$C$2</c:f>
              <c:strCache>
                <c:ptCount val="1"/>
                <c:pt idx="0">
                  <c:v>Total</c:v>
                </c:pt>
              </c:strCache>
            </c:strRef>
          </c:tx>
          <c:spPr>
            <a:ln w="22225" cap="rnd" cmpd="sng" algn="ctr">
              <a:solidFill>
                <a:schemeClr val="accent2"/>
              </a:solidFill>
              <a:round/>
            </a:ln>
            <a:effectLst/>
          </c:spPr>
          <c:marker>
            <c:symbol val="circle"/>
            <c:size val="4"/>
            <c:spPr>
              <a:solidFill>
                <a:schemeClr val="accent1"/>
              </a:solidFill>
              <a:ln w="9525" cap="flat" cmpd="sng" algn="ctr">
                <a:solidFill>
                  <a:schemeClr val="accent1"/>
                </a:solidFill>
                <a:round/>
              </a:ln>
              <a:effectLst/>
            </c:spPr>
          </c:marker>
          <c:cat>
            <c:multiLvlStrRef>
              <c:f>'Sales Trend'!$B$3:$B$11</c:f>
              <c:multiLvlStrCache>
                <c:ptCount val="7"/>
                <c:lvl>
                  <c:pt idx="0">
                    <c:v>Mar</c:v>
                  </c:pt>
                  <c:pt idx="1">
                    <c:v>Apr</c:v>
                  </c:pt>
                  <c:pt idx="2">
                    <c:v>May</c:v>
                  </c:pt>
                  <c:pt idx="3">
                    <c:v>Jun</c:v>
                  </c:pt>
                  <c:pt idx="4">
                    <c:v>Jul</c:v>
                  </c:pt>
                  <c:pt idx="5">
                    <c:v>Aug</c:v>
                  </c:pt>
                  <c:pt idx="6">
                    <c:v>Sep</c:v>
                  </c:pt>
                </c:lvl>
                <c:lvl>
                  <c:pt idx="0">
                    <c:v>2021</c:v>
                  </c:pt>
                </c:lvl>
              </c:multiLvlStrCache>
            </c:multiLvlStrRef>
          </c:cat>
          <c:val>
            <c:numRef>
              <c:f>'Sales Trend'!$C$3:$C$11</c:f>
              <c:numCache>
                <c:formatCode>_("₹"* #,##0_);_("₹"* \(#,##0\);_("₹"* "-"_);_(@_)</c:formatCode>
                <c:ptCount val="7"/>
                <c:pt idx="0">
                  <c:v>7637500</c:v>
                </c:pt>
                <c:pt idx="1">
                  <c:v>16162500</c:v>
                </c:pt>
                <c:pt idx="2">
                  <c:v>4500000</c:v>
                </c:pt>
                <c:pt idx="3">
                  <c:v>1475000</c:v>
                </c:pt>
                <c:pt idx="4">
                  <c:v>4350000</c:v>
                </c:pt>
                <c:pt idx="5">
                  <c:v>8275000</c:v>
                </c:pt>
                <c:pt idx="6">
                  <c:v>8875000</c:v>
                </c:pt>
              </c:numCache>
            </c:numRef>
          </c:val>
          <c:smooth val="0"/>
          <c:extLst>
            <c:ext xmlns:c16="http://schemas.microsoft.com/office/drawing/2014/chart" uri="{C3380CC4-5D6E-409C-BE32-E72D297353CC}">
              <c16:uniqueId val="{00000000-4454-443E-9D41-7FE7BE9FFE7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35171727"/>
        <c:axId val="335164239"/>
      </c:lineChart>
      <c:catAx>
        <c:axId val="3351717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35164239"/>
        <c:crosses val="autoZero"/>
        <c:auto val="1"/>
        <c:lblAlgn val="ctr"/>
        <c:lblOffset val="100"/>
        <c:noMultiLvlLbl val="0"/>
      </c:catAx>
      <c:valAx>
        <c:axId val="33516423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3517172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5F0842A6-401E-4B8F-87C2-7E93A1A5B6E5}">
          <cx:tx>
            <cx:txData>
              <cx:f>_xlchart.v5.2</cx:f>
              <cx:v>Sales</cx:v>
            </cx:txData>
          </cx:tx>
          <cx:dataId val="0"/>
          <cx:layoutPr>
            <cx:geography viewedRegionType="dataOnly" cultureLanguage="en-US" cultureRegion="IN" attribution="Powered by Bing">
              <cx:geoCache provider="{E9337A44-BEBE-4D9F-B70C-5C5E7DAFC167}">
                <cx:binary>tHzbktw2su2vKPR8YJMACIIT4/3AKhb7ru6WZMl6YbSlFu8kCAIkwK/fWbZnTgtuFmcqYuvF4apq
JPKyMhPAAv751fzja/P8JN+YtunGf3w1v7wtlBL/+Pnn8Wvx3D6NP7XlV9mP/Xf109e+/bn//r38
+vzzN/k0l13+M/Z8+vPX4kmqZ/P2f/4Jo+XP/U3/9UmVffegn6V9fB51o8YT37361Zunb23Z7ctR
yfKr8n95m8qn7tubD716at6+ee5UqewHK55/efvDD9+++fl//vnz6jReFfXnDF/96m+zuNdd9fT7
1gR+lP833d80YB6lv8HkifcTp9inQYTfvmn6Lv/r8zD4ifqMY0qo98e/4F8y755a+Lvtefyhz9O3
b/J5HEGNP/77///uB6PBx/HbN1973amjv3Jw3S9vL7tv5dPbN+XY7/78YtcfJ3x595qJXeM5GuLI
i8KQRn/++1FR/JNPKaY+If+3Gv7lOEfL+6caQuyp+7ui99evK+oEFzjX+eRF1Ltm2frqb+H2Uakn
+VQXEPr/ss5a0P9XMecT7GHG2J8O4T96JPoJewEhYQAh+SfQ/oy5/3AyrwfeD3/sRN9HMLXjl/8y
+hwX/N86xfuXWdZc4cxmy+un8s/rZnmZ/n74xR8h+59HAsY/kQAHPibBq9iMfiKMMB4w/9Uk9JeT
1mfzeij89Wc/TPy/zjeOjTc87vz6hUf+nZz3T+op+aOs/Mff/gvezp/+UJ1+0PJfgXP57Ze3vg8J
D4rVn946DvED2H6w7b9///w0ql/eRuFP1PN9P6B+SLlHWfT2zfx8/IZxwC6hEefUI4Bx4r990/VS
FVBpwp+8kPs05Jz7HBxO374Ze338iv0UMo+SiIc4hKoTQS3617zu+8bmffdvK/31/2863d73ZafG
X97COOLPXx2niaCYhRSSfQCTEl+fHqFLgB/5/y/C5cTGxoSJCoqmiJfF2k8FZubPgvKnGV4ZPlwZ
HpLWy+GrENV2Nl2YyLFr8quxqQI/Dj05fpnkYqK48+dM7pSvwmL3wvCvSIRS+6pCx5m8VKhdaq7r
jCWtnPzqHW68we4KcpRLmiCUl6fFrNmN/ShmZB6r5rxjSWHFRGNRLlzHxYL7L6fHXzPcUb0XaoTR
4IkqsizRvqC3LEIhf1So8+2N5aozKQoXJuPWDuLxtMA1hY6fvxAouCem8ChwaqLQXPWFzvSOjroo
k9MCjpZ5LdIASC8F8HKZPaVJkPDG9tXHrCyImmIvqrNgL8nALYvpGDTm/WlxPiT6V+VBXXwpT4Tt
WAejDRKd59Ow45inpDVyN9moQb9pzUy1t3Q2ONY2RDe49jhpdijnuL05PYU1jQHWL2fQ5LadmmAO
kpnjYEdk/72Y7OXgTc1+NvntaSFrfjuq/8JvPYB15lYFibVj+DmXMkws8ZqL06OvqECd9NDwqmQj
kUFSk7J89mDFcTOONIw9ErA+pqqzh9OC1txFnUzRozkQQxEECcqzIs4M+xUHKtzlLGp3S4RFrHOd
7xumpxi388daTfvTklcMSJ2EIZu5EgIPQaJ6tCyJ9GWV70UQkfxMAUfbvvAQNrnPbVOxhHl5Y+K6
rtt8Z4K2zDYErOSKY0/+UkAbTXNQ6TxMFfVbvQ9yNosHOUpUX5NhibwrhYoofICSQdh56Y866QlX
FnX9KFDa9TZk96rnC3ofIurlG2l8RSd69NYLo43c095sAsBsmNF0LgvVxGgqahu31SB3aDbFRVEt
ZEPcWhA4Joz6mjYa2yztEV/awyx9MSWmbPspPR1lK2WJOtmI0D7js0DgI6WxuuhY33nJ0vmNSUSp
ZrOB1zUxTsoZ+mnIiGl5KnC9fKilLd4NQsn7seqLd+dp4iScuTbcn70gSjEyZUL9oaivo5lDfaoD
XpvzHEKcxFPwXNQ8FDyVDbWXqF28d1HuyyY+rcSKv4mbbbLSemAhlupwwCb2KkN/Y0svNmrdihuI
k1P0FPYh9xhLpwbcYOp5TKCYd01c+lqcaSEnreiSdLaxFU/pONVl0lhuUDx6tlw2bLSmxPHzFxCs
IxQMkTm6YJAkOgyFrryk5EKrqxo13XCmrRykh9iS0UeGpZltl1scLcPdaCNya6eg2ehC17ztgC+0
MH/PC8J0kmCztAisr/adaRDZgN1KmTw28C9NZUo7MIVlmPooJ2HcY82CvYh01sdjiyceV5rKckPY
SmokDgBtXuVeO4Pjg3YS4cHTGs03DcbTtO/zsPTv6mAKvRvuK9/8dhouR9S90rthB42NybOwX+Ys
hVVI4d/1OV3GryNeCpGgRfbsoa5wk0PSaQp141VY4M+WRiR4OC1+xX/YQavNGLS/NcrSNkR6X9AG
72YWiv3p0ddaD+ygNZiUKQc8RCnxQJlk8bNJJTyvGpvmo9X5J4Ho3F7QhXfBnYEVXHeLYcFWfeY1
DoINtK3N4rjQfBlDvMMLn8JhSf163JNZXxBkbts2/0yj+r3hKEU1O4TC7HAbXp7WfCWSfAcXlYek
N2fjkmJR/eahEsW5NjZuqBjibMmHXaSaDVErycR3ENJlQbEsPprTGQXP0OfV04GqWnSpmkO2YcK1
MHEyIu+qQPRzSVMRZiPZsSV6FsbMw0bCXQE5dvJhIwnzranClJJyTnM7V4nkTfeIeL+kps30xtJv
TY3j5y/yrvYl41WV0zT3lupLxQd0n01NvpFu10Z3wmwgeVchFEZp0MxetdM+b5dYl9KO56Un7ATV
WA42wEbyVNk5w5c0VBj/OghC7UVXatHGeGEi/yraZcQbnlkJLuwEF5m7BqAoWcp41up4CSNfxEud
D8+ThV54I7zWpDh5d6FLPWgG66sib+qEqbbYdyLH+8IXZ7ahvpNnWRZ5XTWYJR11rlJcsmnfiCA8
nIb7iut9J43CfmGBDKwI0gqX7Q4rv9pntsfnBZbvZFFYiPbcLwEKeBy62Cv8T11O5YaH16buQNtn
oqOmyZe0DNHyME8dJvspR3RrubE2/tHnLzBXVFoJIu2SoqyNLpFHhgOsb+iZpjlKfTE6EVMgVA2j
qwzTHW2hIbBenW3E5drcnbgkUzh1VZ3NKYHofIxUXyU+7euNdv8YHK+Ufs8JSdUBcueFzalPhyGB
6PmC6vpmFrSKCc0+j32j4yirNiy1UpE8J0R91TYZXyqdjkGA4l6SYJ8v+KIWut1nvcSxMM2GYitm
85x4hYqf1bVPVDr0VebvZIDHXViYutifRtsxdF4znBOyQZaPNVpg/4nD7sWVYozGU9s311FXdxup
dk0FJ2ph4xZNvq7UQep8Ht9nfl7nN0J3zfN5Khzlvojb2i+nIZ+wSUyul11jlw9hKKK4ycL8vNj1
nGoUVKimnGdTMjQFbNCOGsdDFOmN0Vcqtod/nD8RFcVZxadEdOi33HRFPI3ROzFWV0oE1XmpyXOK
Ty0WidDI/lKB4gHHwcS2VFhzsQvugGeaF/6URHPkxfg4+niugUjkgLv2JpE1I4w+LGMeB8Le54Ld
aV7rmDFcbbjhdR3gxOJHNxQ04L2HPdhQofi5Jx1PMoqWs8xPIgfGNTAkeJnD4HzkbbLQwib5zIqr
0wh4PR+RyAGxUbD91Ngapo7lBY3ke6NoG490OUyCfhpDr96w0ZogB8ptIXDXE08ncFKRzqN3V9XD
fWCq3wtCLljZbuwWr6wyyPE86SWkx0Uq0RezTvLSP5DM3PA6ukDNsGM1usillxQTfWjLYD9k9EzV
HIx7WSCJLZBKjLZQ/KqUVzSLR1M+0dp/H0bmcNpXa2HmoH0YI1NBh6mTikVFzKqyibXE4YYWr6dz
EjkwD0mF8hJFKukpYoccMRV3yxi+g1zYbATbmgIO1o2muKNhpNPFB25PjJa2bnaLKcJwf9pCK0HG
HbjjwUStFvmUBrUVj5EM2EG0HHxBFz/2ZBTctpa36WlhK9pwB/V+mWHZm1aneTY2V1E1+vuxrmxy
evQVd/Cjii9Kk5aZILkNdKoi8mVE5tqMbRl3HG2Yam18F/ijrVprkUrLAt1B1v2NZPlDLdqH09N/
vTIRfhT7YvpRWbah34UqhaPPNi7m3IunvniceH4V1RU5L2b50TUvpHT1iGTEtU5lGdwO0utj2Ix6
p5j5dFqLNSM5yIaT7FmMsDWRYFkm3Zi9L63/CQftnySd1cPjtWTFHUTzcs4RtAg2pdnipcTAUXGd
1Spe/L5J8r4q0zCTZEel6m9NueR7qmW7Ybs1Dzl4n/JAFzWMnDbQHt5Z23T7do7wBbI8PAje6MvT
NlyT44BeDw32mqzXKS2rd3VbTzHFoKvALGZD9P0sIaED/IyXQziVUqfzJETsy+Vd24oyDrG4b4ry
vEocOoCPOkZLgVqVcr96ZjooryDhhPenNVgJtdDBO1ZYSSAdQjaZ5jt/zN+RZboW2jyeN/zROy+Q
stA+qrKi1qknRR/jvk+yuf/SDPzM6Tt4pzM1c0lgfI7m+7rLDnPVX/mYblSOlSAKHaD3c5bliuQK
Sh96mLzBxJob2GDrSzgRIN0GJI62/vuKhoQO3H1fiHBBGEG3OF2rlsb51H/MQn+fD8OdxsNGj7Lm
agf1qIAlh+zBVrWGhi5bEkzGQ9YWyWlXr9Sl0AE2FbMlBk4ckn6ZLuSMr2mw4YW1iTtQFjZQrBew
eCW+uhRjf9FCu7BQvZEOVyZ+5A+9jNGyUabQGiaO+/eegCPk6PksizAHuE1USbHU4Fe/5084G+7q
KLw4b2gHtnqYamNnplI7Vv6HxSqcVpqM+9OjrwQkc1DLgWhVeU2kUj97Vxc07VVzzbFIQ897wCM+
L+zZ0d0vckOOVY4E9VAC+fhh8f0d8tjTMC5dnHtDLFBzXmAyB8QQ9cPQeNATBMssdnD0NuzoFM4b
2fmPfbhX0Msc9PJxChUNJpSYA0/NZfGZ0hhWxPkXqWL7bkq6pEf75kF+zPr91gHDCiKYA+UiLwY6
FFalxZDfKq/8EuRjE/co+/10AKyN72B5BtaDtV02Jn4hLkrYoN9nqHosC243fL8mwIG01NqDs04Q
wJvgnovud6Bt3HIWnVcW/sa+o4H1Bh6NiWzJvcH17w1ubscw2Bh+JWMEDrD9uQwJMb5Ko5nQO9YH
48VADdtA30rRCRxsFyOdGujAUUIWreJW69/Dpd9FHfrol2Q8zwGBA3ETaTrXESSQEHtzufNq4Drt
Ay6XZi+Gftzq9lb8HBw/f4FxMbc0g6MdleZUPKF5+jQH/Wcvazba/bXhHWhPhHiSETBVR0vY0j+W
ZNRAO070oja8sSbCgbcsphC2rg2sKHBxI5fwS1XOt1nHP55G2looOUiu2tCjYUHG1A7kVlaoTErK
y/T04Gtzd2Cscwn8Vj3BYiuwe+rJS8540szLBg9vbe4uiAPU2Zy0Y4pxgHdYki+R8YfzAtRlyNnC
r2DjSY0ptdN10ZCrfu7fDVO7AeEVkLm0OAxndMAYRjKt5+yx4OyqqbwPPUx/N2TDkpy2/5oQB8l9
MHfRREHIEJVkl0XigvP8N9a331BXH07L+OMc+5X6Qx0ka4HHuvBnmTK/T9sRyL9AcbcxbYNvZPZv
himL9l1eXMKZdL2bi0LsS0+8p0gNaZt5W4uUlVBziWszIpBxqQZ3FfjdqIJHRMMPY0R+Pa3l2vAO
0NVMxkKwfkwzRNIcB7dGiEuv3dq+W2l4qAPyKeM1qxoq01mVSYgN2U3Z+JATqWPMy9sxkBvZZAUy
Ll2tXGg2SlOPaVSIXU3tXcvP7JKpA/YZSdwAb0WmRTsFOpYhq24HJkw8Vxg2CM/zgwP5oO5MV/cB
GMqqewRJtinoJyTqD6eHXzGPy04zQIRtGOw9QEaZxovWemoHPFWyYfyVIHLJaTkuAuhlsEwb6n+a
q+oR2PsJRWIjRtcm76C9MIOopVeMaYBLOie47iO1y+H8s96Y/xHRryCdOEinRZ5zzRuZLgY9lC3+
0Azi3nR9ajq9kbHWTHT8/EW9bspggB0BEDFm0+3A89temwtVbh2srQ1/NN3L4bnN2mGyMpUk/OpN
HHp+jtWDn8/lRk1ak+AgGYeTF0wlBKie7RgPjX+dD6KJgfO/sfJaE+AU7NZkSJmxABVoLmPC8Lus
8N4VMvp2GgJr4zswVpJqTSPwACTU68ni67roUp7hM2PIAXA0542uhlymXV3+Cmzzx0GK92zK34lh
61xiJUxdUhtwm6QHPbdMPTgLDOoGlu3DjeHtzSx5cpaRXOIabLuqjM1oSEfGP7Gc3VhgPDX18Pm8
4R0kZ4a2dS4qKKlgqzga8jnOA57vNB3Py6PYgbIi1YCqPhrSOjIfjVkeJK4fNIo+nlbgiKdXMoVL
qfI8WBx2gTeknDesjItqAKSZvn1/evg/iGyvje/guKqiapkqC9MfxMclbO8lH25LNP5OBjQnXs8+
liHWu24gQVzVoY5hx8aPm6E6Uz8H5VMVsKzlZEiXSOKdP9K7ac63+LlrxnMQrlHH+8D0Q5oHS6GK
OCRDL555NNUb+1lrAhyIU9t7EZyaD6kVoxKp7w/DGGcZHbYOcdYEOCC3tdZctplIgyD38n1tQqFj
HYWz3GjOVyDu8qn8Fnt0jpBIq2z+BjuXN4apcTf41Z0nPXE4HWUrmdClVYWhMdybPJGSWn4MShvE
HhvljsC6fkONNQkOzlUDxMORdLCxtSzd87QYe+UvuH6qrem2mBhrMhykm1IyORswVV9UfayY3Isa
P5rGP4tuQ/yj3JclFfdzi0ItUtlxcWFHbzzMTV9sVLuVSPKPn78YfSITsaKZj44Olk9en+UXcKdS
bJ3Orw3v4JhAlg2wBRdHXTaMh1BzQuMg69nWKnItUB0sw+lo3XdiEikPuyodYUtTSv6x77qnIKdn
9pUuBzesWww0dQlhRNX7Mh8fCrV8iviYnsbBmpEcNOeZnUnT5EMadtGXrp/9uKB06yhzZXCXhja0
NuRItwLuOCH5BTEfX+q6nc4LH5d2JpQqqpAEfZp5wQ52dL29bBhLzrKLSzSTFgHnooHBea9UnHfB
Zd1tktiOm/+vVDjPge1QGuAWctynVWVL9DEPF39o46qXGXlknibyGhUZ83Y6C7m9H8MsFJdDhJnY
+VQH/FIPuPbrHY2y2aZw6YbM+3m2lXwynLXVvoP9biiUteqqy3bOcnmVG7ggl6KlKoJ7MtZw8hoR
zKYvnqrr8n2U9YG6YMEY8n05MM8eZhP5ZcICMna/mZDS7F5RhqrfvZzV+lvThQXs5NVqaO8YbBH4
sSyr0F4roro5mYU0di+kHwWPkWmxBb5qNsiD3xGrL2Abdskv5mhqO7gYIJh3OXdZFV32IYmyR21M
4V97Q+ZlsMmgCe823Pl6osQu4WjoSgV3ISKwOFxWjYN6+FV2gx/bTD+ejpc1AY5LvVLCHXIu+lSq
Icj3kQ36SwycyN9gWVifl+5xdBT+ImH6XekviFQiZXkbmKRApXgWujDfQgQq7U9r8jposUs2Uu0w
Z6hQEPm0+Q6U0asAjVts/NfHJp6jQGuohgAifYqAghD3cwe7wrY/r+31jkJfWAeIrRa69EakDau+
TKZ7F/n5VRaW5/XtLutxgpM802CYe6AzSPbNVdhH6cKjDbO/HkDEpT0GE/Ct/BZ8i6PIxBmK6tiY
6hs8JLBRy9cEOI2h9HLCajgOhh2uqop7qCRkRl9YJT+cjpu18Z1KUsFF9KkLPYCY50Vw7wU1B7gi
WV70RLVnZXwwxI8eLljp6Q6zMQ3htO1ygTcYYBEu6QaEj43Z37MydhmPss2naRITBL6R1Q7409U1
rDyWZDASX1pSDjfa9zaOy19vHXDk9CZCz3IabNjDSrlnHzrR6s/1gvpvLbXzb7Yn/ffTTlnTyWlR
pmBYyKThdLUZooXHJC9DOD1EDN8M9UKGeCpRYGMDjno6LfB1hGOXcTeLrvE9k0O7wvsvutdzWpbl
eRUfnjr60f8inLNqyaEoE6vkLtI+g7o/e2e1Qtgl2s0eXMYPStjx6vqmuSp4V1+revR+PcswLrNu
rLq8zvoe0kenw6uiI94XWOTajXhaMbvLrAtNOyztCK1onTXNpe54BefpaouCuBKt/Pj5i8yKSaOj
8phZecuvaCPuoIn7Qkr7q1bt1mHemgZOafClb7SBxXGKbEeeC7hQ8Ly0ulUbxWFt+OPnL1QIMOmq
oqph1crCCV3WUefvvGyegw2exwrtDXMH0XAzOctYw7sUGFuqvi87a/kuCzss9vPYow/52N4hHk74
wBQksivOrLRXBQqCfiMGVrwUOl5qEfLyGd4ZSZcZ6IlwPz3tCvzAivwW5fjjWVEcOl5SRSNzH27y
pFHACdwjn2Z44kF2ZzrJyVYyJND9VtAXz3Yo+A61FeyCtkUnmsNZ0+dODWQeWWA5BWk3I7Jqb2oz
ctjmMYPaOtBdCzMnQy2elnCzG3cpIX4JFXyuZgqbVHSK4tMavF5lsUsKZOPSyg6DgDEvP4+qvigW
/QmulHw9PfzK/F06YKNaqyK9dKmQ3bgzOfm+qGBr7muDH4vUCwzmw+KPYx226eTRQ4PrK4zHs5ob
eFvpx6HnEB7a68AyaWn75Sb3fLNfVFR9oLzAG7GzZnkH4GNFu552fptCo3AXTst1xnBa6K2zhTXj
OLGfGzjhZLIHZFWIXpCsKC8aIc7bRcAuf26uWcmnmrQp7ccytXSRH/qKThdFqLvzHnHCoRP7NDLw
VEnntdCddRVQofhF5uP3g13Oyz0ulU6KLs+zqAQL0WK+4Sry9lCH8P3pyF9xr8uni+baTrMP1b8i
BdyAjQIaLJeFqqjdzw3qw++nxay4mTkYgAeTMs5IDimOISRi00V83tXIi/r9aQFrevytCpTjMEVl
m+JGPza9v9fKe8z9LDk9/B/7Tq90yS6xDt4qUdyToEDQjHuOogu/m+4H2iZe0e+G3hz6gN5akn33
+iGGy7AbctfUcgDeVZyjGriUybgQ/4LUKj9MFon3XRF05wHc5do1ZedrD49NWupMHPyxbFLRkiBV
ZcDPdI4DcrGg1svarkmnpfnaD801RsD2tdmysfm/ZiWnvmkLbztpCxOHpp8XO7hGLb6UYSDfLU3U
T+eVIObgHJ5GyjJ4nqZJFxn+HjT1ZV8U70VlNzqpFYS49Do6eXCUDldK4VZvn1WxHEjxIdRqi8mw
siJy6XUlHruuyI4uIFUGdw/EcGUL9bmaSZ80NWJx1rV0I6KOmHsFKy7ZrseVNosEVaC7va1Kr4x1
K+HKng8vY8GrO+ftqmCXbhexJbTBCC2/Pyvf7ksN3NeYMzyMl6dBvxJWLtGOT3MmoH0GPQpm935N
6LtRYLlb4Bb9mV538G1ZCScN84D2uZ+b/qryfO8OYxFs3dj441WX13zhlG9GCTaMaQgruOXQwn3S
wQvgVRJ4+xEuqvjBdCiM6Mc9nL97dVrJjMO9qooX/Sc/gNtvosnFrg0pegxzw+GoywIzUCVhEaHm
s+ixPx9mMRfDTgeV+UpaSq8nUakrWxYT3NjTcxwtUVEWsdeWdPlQ+HBV6UFmxWLfFR4QYu8qUaBl
T1pUjLekJzLaEZz100Zbt+ZAJ+8ECxvw8TWPJM/gGG2K6uhmZlV7MVOv+nRejDipp0AVmZZpqlNV
Bb+OmbeH+HuokT0zBJ2kA4tZ2yI21ylZRhE3mF4Oi/ocDVuLp5W04DIC4TmeNl9GU8N2RddguD9k
pUoiC1yM/dIOaLkK4c42vxwjVJ3HlsAuS9AfooDRKahhMxSxhNZzc8iH9gBvCZexgitSGzVhJQm5
T+UVsMftE0nqdBB5CW+FIkhA2F6Jrjuwedw6tF2JMJco6Ht5qWup65Q1unwPnHX6jhe5eTKVjzZ2
/9ZEHD9/sXzwsijMsRjqZDSkZnvbGMW/j1Qs6qKc4eLiRiZas5eTiYArkeuJwdMt8IB4XR90YHxg
ucGFgbJdON7xafMAa23PwGUG5gXs22SyqVOv/Z7xz0CTTtRCvouK7I0Ul7XPE+AA3Sm5tYH2+sET
dhmCyAgftiS6Ol06dFH4xR4ekok95e2WQcXGbxPcDAfDzw0KJyeEJKv50oTRHl51CdVl1IzBoecR
UBFYPjXeRoCvxYWTGgIYm5XwxMje9FrcmL6ku0H33X0DHfZG37bSk7jUQXjabChLC0doYRioAyv9
fFcib2vhtDY6/zGwpxI2TIn2i5RZwg+ytOWuavLvp/Py2uDOgsNjwm+asMn2/lReeRmJac82DL82
9BFBLwB5fLF0hNs72X5ZKFyZgo7cH9LTs17xKXGwbuFZv3KEV2b3dYmvZaEuouFeVudVQ3LU58W8
gUfphRAy2V5U83AF9xOrgynRY95Uh/Nm7/QaWRDCm7EERXuj4bFh3okxJsgLkgYVz6clrKUO4lR0
eIFXZgG8/pV2nXzG5fAZ7ifewZMKD9KQQ4bYOzMVUwy3eJ5bsRWnK5nRfTAvZ2GOJqzLtLG4OUx9
Zq78AbLjSHJ/ByeSfCPRr2Qp9608ZA2cpbayhGc3ybUk9DabspuZzAk8pQ+3xcUNxN0Sd/q8Zyux
yyk0lTfokfTRHnYy0XzojjdX4OFHvuxPO2sFJy6hsACq7tDQLoKDcHaTT8HBBsNv5w3toNsWxuRt
Do1dozTcpNcdpPImeDw9+IofXB7hBDcklj7vs30rwl+zOdyh6TMfv7SwV0E6/DhZvSvbLTLNmpEc
xC/w1NI4KVHC3m/u7VVh9fdMdtEW724loWAH8xHQvWlYB9Ge037BsfKL4YB6/7uesgVtLIzXVHBg
r1mXdeFAIrhzvsSmfvD7rYP/FU4kdt9no2zx4ZWxvEh9i8h03dZVS55CZoAkAvwJeVXYAFi9CJ4y
h3d3F+NFD7OS/ZCEcDFXPRXLLGmqoEGXG2cNa6o6ld2gwYfXYdRxuSZVfllPXVseqrARaHc69tYE
OEW9K0vFuF+Eex0tKLjidWfNAV5Rh1vqpwWsNPwuy1CqWi9TJnSie3gQs86m+zJr/5ezL2uOU+ei
/UVUISRAvDL14O62Yye2kxcqziAJxDxI4tff5fv0Xd+Tk6rzlnLFjRuQtPfaa7g11fQr9E25jn+T
cP5h0/xINETJGNKBtrjOUEvUWP61qUWXzqt3bFn8F2L6ny7yYRsY4o3N1YKLbKtpUq8lt2BXJ7eT
l4TMfzk1/3SN95//z6nJ5Ap3lhVigDrYy67bH2axvcZR+Atgytu/P5M/PPSPdMO+4dz3abUUWyDb
lHseHG0s88v/9unvV/2fLyC4a3zmUZjBQKCb9s0kbjqmy/O/f/ofNpiPTqAMUBsl0bgUiz93qYoq
cNKWhGSSs7/JoP50ez6c+WoypMdseikquB58GdQER6/I3+O/1Fzv5eY/ICQfmYZ7KM24rBtcjye8
oOsMd3o/vAaKH7uBHTvBX2T8N/Hgn77Kh+UN+TfdYbAyFyohbRn6XZcB3/2bud4f1vZH3iE1Ad11
s8zF2IsiJOGNUVCtk3n8vRLo1Wr389+f+Z+u86FwX80Iw7jYzUVF9KOKxEMbyzs9jPdsdk/vgqC/
HCx/us77z//nzQ2bNfLoiCdjCLmfMELGGOpRG69J467KnfobK+UPT+UjL9Hbh3asNIXPFLRMeQI9
X4ZN/m+ea39YIR/JXzukJ5XaprmIh+BNafYJVhe/+0H8pWr80x///vP/uUmylW3fD2wtwkTGqYfm
NyN71Rf//qj/sPt9ZH9p0oBz2aM966t1lYWbVgcT0bVVbemiQE8lm4bgb77zf3reHxZ6tdGKkRpf
BYENP2ClfwVe+LoFoQD6wE+D/ZvS4U9f6sMpPsgqXpYI1/FagGpjaG52sGvWSH7k4HD9tzv3Yak3
NTYWvgdTwQc7pUu94YCaxi3lS/Awt9V/GgCTj9SwBF4PSxuGU7E161a2kgep8mJ9EY6Y/7QKyUd+
mGtpFO2TmQoCLCCFQOHHzupLK+S9ibY3MvZ/c8f758dPPpJVd9myvQfSVSSJHtPGG85t49dQCYn7
eNG/u3H7SwP/z8+ffDTK62IXLzGvhkI1m0wHFoq03ocunaJtSifr/2Xt/PPKBO/3/12ZFWN6InWE
yyyjzLRoCOYg9fqXSvH/ygX+/3OLfCSsrsTt1ToJICfgFMcNpp2Olo3oTQZ324sxUI03nn0JmT1B
znxLFBtLGKBOKRnDcgmt/x/fjw/lf0VxqRWs8UKOy++IcgU7u+FJjOQ6wCIwGv+bqp+8xxn+70aH
kQUGAy5JSuaFabJ5P3rdff73tfrPJQD5yN5rSECqho5xOUZrm7HRdGliwupYze16t+1ifQZjPDg0
bSXLf7/in96ND7sD0eA67nCxK/fK6jCbCVn6u4jojv9lY/jDBT6y+oaZr+hVhqTkkhf9PKba/28F
JflI6YOV3bi4AB+9BcFhV0uexHP+n27LRz4fklpUJeMRt+Xd8osLSJPacY3/8qb+80lMPvL5YL8D
EYnrWW6hFgi75tJNw4MfxX9ZkX+65R/Wux+CZkXbluXw5yhtGNyzTn369/vyf9umf1jsH93xQrhm
yYl2DC7e/FegTfgTxuvrea2q5LGft1dq6q/rMN2iaXcHK7f1OHZL89jALKlYW+mn1vV9SvS6ZZqy
TzAPDdI6af7mn/iHHfUjC7AbyFjrtY8xWunqVz1qzAV3soOqT8Yzg6HI07/fhz9d58MeoLxmYNxU
UdkO3nyErNd1v4IVyp2jaHcjrwsqn7+BDwDC3j/2n+76h0IhdkHVbfWoCzlb09mMaKWDoehDCKvm
dNIhwVsqR0j3MjlBfcFS2uwOXYQ/sCoAk28ZkarR6yGSbTkQUTfwYx2rmRxnraLxG6UG1Ew0+fXS
pG4SZjLQlChK7hKJvKrbNleGRCcL34cRrLrQDPoLg7io/9yTbrLpFiDKCH5FPnxJad3645BtZBnt
ULp9ILHI3bgZRNaxpEejUaneS23M6zNt6JKBDzB8CZG0l2q9T1+nfme/4bUPhXe8j158B4futkpr
tLp7mnSW9GfYkcnzYCL/6rpkgRTVKYumr01abz50YcXUN8PJ4J27rmZiTeN+UmdQsKKD6Zg+rL6c
7oPZYZrYKIhQdi4bhFa0FI61fezaEujuKrLaGlGG3s5SxdRJy2R/lWCgv3RkyrgVpY66U8+n8H2J
JTTTylibVxVts6j2ecpXP9MRK2iQqBOMr7YD7+agBC01b4bw5zC5i4RCKCOxvVIzlmEPrnu1mYPb
9GEMkjH3t4lkisfZ7NcYSTr9KKMgm8afwXxX92ZMeztnDObJyIC7gzMsLP3LZJSHedRn6x7hbJN1
pIaM4a7tceLCkVo2qVphaGl6nFwrrLubb2zXhybw52yd13Se3wTOnHbCb43L/dzYN+v9mEn9E1kE
b9R7g+jruo/BzfIhHZouc8YvF417BeOwFZyk4du2/URHGdlHEzxNbjrDTymdJnVSAe7YMKWR+zIn
Qy73+cK3ZyPkDff8CrXCKbTtm59sIXYHi9fYqTRU+wNkE2P6TpvPFhA2rO7VI3i+cPiqov5oEwiR
rbfNN7IsLOO06m8yENUBBGyq06jR04kNIXU53k1omEWNqhQg5LS4BDd+HnK3j8kNt9ZPDU49fAeM
Z/ue/aAuOM2dfarrNUonE57bSV8qx7K4prdN6tJ3/BpU29dpE19quf2iUahhmT3kUAw20OMaiHI9
+RI48Xld5odwxys3jjTlGJIVnZZv/R5+J533whL2Nu/JVccq6525W32bSy/4YmgE7+fWZb4v/SIe
5SuHYQ4k0XkTLDetGrwX7fbDM/WcInmtYGrMq/Wp5QL1YykG+D5tIbTtjh59NT83CXmiiuZsmOLU
9cMj3WFkm9hrGLyQKC4RRFDYOrx0QYxBEku+bEZfE18/CuRpuNpedMyLcNgQETHmXttg4HCiUVJ6
hNy0bAc4bM+3GfZDcp5yIf1T79dHGFoUauVHQ+wBbiV3QnbpWJO7USz3UKiIvFd9sUpxQpBiphr1
Fcst3XV1L4R7qfw5R45etpOvzR4/xNDFeVGcgk+XOZz32AYlKG8d/l0nyU3BWs7nW0q6e9b3x2VH
TGIzFOBxPqyzV67RcBN4pdTQFQj9KQxSFsic1Pm06nuhpuOqf8XRj4A2z9DnHDrFoVJD1diE56Ca
s2hiL4GS6GhlStvTkKingAcnf0DajUBbhSyYQ8CmOodS8RJQv2yQJ5SOCs+UT0ZfZhPKdA34myN1
ybf+ga5QHA4bfYNVNkA2/hYMw21/D4Kw21mQ7uISVU4IKEhbvzPvO8ZnpGI9dGY/iip4ai2OUukg
QoQ2FeV8kIiC+fEDTiN4wpiQpj0NhzJa/eoYSySJJhG0GsPcIoxA73gp1nxD75zbaFOpWOAvt3qM
fd2bqntCflsypN1i96pY16D7vNaYN6Wg0sQPS8DZU21twtPYdOtTR5TLR9nj8TeTzhYFkbirfoZu
mrIOdiNRhv+79k9b67wHRlb4JqsRaauH2iNY160/Qx0veRMfFKPyhbXIwsiCMOkRWiB1PKZRiJvz
nBhknaYQJcBHXNUsbqGoH6ol5XRZP7Nt657bRMDjljBsqfkOO7U+3eTQFtHsK51xRu1yZ5RzDxWs
cWnhKvCJzmEf6e8cQ/FXHgNl66eJ3hhbvGtge5ZVRqOE2kYrunK26+QVLUlQzoQ7aQ6tFy7fqQcu
deyY+gob30BkoPr3r30n13fVP8vktneXyiieubbtTjLAJ+aB1X53onpcw7yt4HB6imq3JZehrUjz
K/LCeX0kdcuerEjAQwm0p2m6DN7wfbbSfq+qoHvmzeJjmxjYyWJueoWhn7PFgFP/l9PDRvJxHpIr
xFSvTZt4d0uMRL5imccQS2zzkjXXM4d+FFwsemakD8tqWbuprPWSYC9fg2cV8PrrXskey0bjwHxa
5rk/LTFRT9Me+j+EgAEFEp+kpZetTcbfop2pXyASav0KSaT9pdp6yisjmnzXHT1NXsRujbLBTxps
bMBzpP1REN/dFJ7itwa0JdjGLdNtQ47oj8o3C3vYO50cZhxMDy2Lxkd4dnRPrh3HI1uTCWuQRbzL
lj4CxlfZyT9WveWnXQqSbqzlLwofhVUaT6gb2Lx/mcG7qM88iOLTWI8qR6jLt4mwuSsaS1X02CeT
+voeCBmkPnDRH4sXrOW8JnNwWmbkOdyvcBq2ud5wEI+O9VhfLOlwMDmm7yPbz4WHFLNP0oTmteXE
fmGzH3/uF9KeMQEIS9V15jAsUpVw4A6OSRi7GzbM7Xu0edOMKApT582y8CMT+JucA3/tPRA5SxLu
fQodJBkuqkHojXEXsX94nstwzG1fJku6Ou9rF24YBcUJvexya8NMLb3+bfexfQjr2cEbfZN3nTHx
a0xFm3lSkgw0S5qZkHS4yogTDB2g5EgLbSjcsn5FErMZ7He8Q6zLwYzjNN0UZ8Rmezdh63VW0+ER
LiHWy6CeG99Wu3Gfpqgd+euUJOxFq8qX1xFhxQLyYmS7vXXwpVY5EglJnHFfkO3UWBWEhe1Q4FSp
3REscrRQZrtih0rLS/fNDg8h+L9zSmxsZ5dFIZzCStikY9oqG1+INB6kqX5rvKjGS32961HAdzJe
t7Vw7QBI8qSZWdapGAK4sbTagISVSGwQDwqWY23WRA0OsYS3Wae6uZ0yBN1585aNgyfXlLEwCFDw
dvRR1XXwTVPxFMIlKFvE6FVoOMfqCaFM25aGtIqw95m4/WxtIDoUgFyI8SQqMHT3SIYoYCpPkSIO
3eJlPkpsfUc7Og35il3wsZtEpS6mbsIssbudytbZwWWIGPa97yh4Vnf1W5EEh4SHcVBnUOh07MJj
k6y/1hURhk+m8SDAMGReknMXGDIxUItgobxnW9Am6k7ptYk/9QyhvX069Ms6X8wWuCv2GO7KQNVE
F0a1XnIeVxN6OaIeqf9oRmngZIab/XUAlMhRIwabj5ywhX5BcEC9ZaKhBui+buvvwr63ciaGuO/A
2rHrUwXPrD31u6B78RuUFrmVFbKlW233MJ8ZCsbWRyEPemanklsCzzqXd9UQ7td6QljUw1YzuxbM
IRS74AgLtLjnVtiiabmLc2no1By7Ch6/ues79QsylLU+Di2pxxc8GwfvGIQ7rhlV0l+zCgt+y/zR
wEhN+DMKLAKGJHi0SIFsMOPcoqqEzjSeM2hme3rHgoXrYwfhyZojW2xnNwQtxm967rD5DK6WfdEN
kdem2wARfWnMtoVnbzaAvkK/X1gO90peH+epX8c8HKWNUhUQ3MOAyf2bBwc0ndZ2l1UR7sHyWxhK
EiTrhJH+sfdSvWBhhX0+wln7ns+03gE/m7nLYCnTBukGCVV3Wpc19jNuEj1kyPiLZQmRce+uUOTM
PMOveuzH0rBuyCDaQOc9sGn7glBKbN0VbIre9oHZ3wun+8ukiF6yNalhxIcHw7sjsu1cnMWu9uDA
0AT7DZIPUS6QzM75sPGYl7UctMz3d3uDFO8GWQ+J8NYo79um8u8oxPJhCr0X/o9AqIQ6eXBfmgqb
DG7MV8sRMoNPNE1JEUcCKuSMhUfOYpxq+jMMFzQ2IUar36pWGXQFDfV+1tFI3WGI2s07MoW0xiPi
EuynSkXNkGsdqObdUj/w07gNsL2JqK7aPIjUyO6Jaaob6TfvDK7X/iPRBJYPBl4BG4wfkgw0Q9R3
MMTn5iy4YUE5LqQKU/io0lfsF6ItqyDS8C/WfLv14xJ/dyiLulTiYcrckor96mKr95tQw7geYxYF
nycERfBCEYZ0QmP1st1wBO1V2iV9ZHNH1j7KPJQZ1VHOrQCpjaxxkDmxxW/71PAQEnE5xlB0J3OT
cjzF4Ciph0JLwCNgu9RBHZO7jTZ4Y61mzVDuE8HixPyQJTe6VH5fdpsYbS4qL+gLQkHTLL3B+RwN
ET4bHUQP6nS9Y0uHl1o1wpp5a4IqxQgkcTdp/WnOIDVke+HmaNlxmrZ6foTr+7Znze5vAtRMP2hL
KmhF8hiErjiNPW9/Uc2cVDnO0gWMfsbJ8/tb+QBhErzWa68dyBl4WvT9vdQMUhTkbEln5VfrEVsc
yMtSJvWQJbwZQOlmAQlSKI+iJt2rkFSHxk1DfIjnBCwBY3Dj0rB269us23nJFwPrz3yZO/hizLQF
FT/SKLrOTS1nP2c4ftY8juS0XLB06XIWKyR8IET6SHYLcSq9xtzKLmNoKNG5Bkn10C/Sl+fu3Ww1
jSswJ7O5Y/PvfVqrCDhGPFz5VBFUn3bGK6sjaWFSG2Nglfkxc3B8F13yttLFdSlDD9eemkp0cbFj
veuM1Sp+QCro8uzsuzjc02v3Yrwh/NQ48KCk59VLOhITxoBPhA/sB0bp0alTqJLQ+iKrCXsNJ+Iz
ED+tQHRrdlAPqIh2dY29zptTh0D6qQI8tMS2S8k+vO8DJqrU3qR1pd93abNuNHxG7uMEGAWZ4U3z
WPvrTJDmPLyfnas3Lv5ahng2y3ffW4LapothY3Nn7CykTi3CoJMjXEMA7lrYQIhbiINZPyZiNdHV
oP6eP80am+dpW3aTHNYWftb5aILKXSjSth9gZSvmz/0wVJi0OEzuKWxlUOX9kIq10d2+9dy/AXea
qrJjXjCeR7EyzdGr68XUqbGUsx+zEkrfEwrHjJMFK3W69iZaFGT2CFZFu5S4dDRTQk6EJvNyH86j
130PlOX6Emk6A9rqZKvlz8FMU39ZQRvRkAc4sT9XHqmXT7ppQ3mD8rOmJ7gPRfq6TgFSr4tm9XUE
MYtHq187goIsmtppW982xHEr1KCcsPos68UNxwHMoUCkUCxsfjEPcIpJN7wZwVOHIuRMg5aOJ0zJ
t+DqDwph2tlEvAYlHvQSJh/bGE5oiFgxv4BLtDh2EaO5DGkLoTzF4a0C/aMJ2t58YgNH9KvgSpOn
EPMZ/7cPAURwCj0GEGCZsBzfBAelu07jpm/U2waeuocKio6NNdk8xmw6EW/z9zeYX8vlVA1yCe67
3czkgFRj+xD3S3eaMWbZLugRIvmNbn1UvfhTSJcX3zpQuLH/eituuqFiB6A27AP8alMZkX3y07Hr
vPaex8tuf3rIb6Qg5ZAOqtG8SjoV6iw2Yo3uVNUF7q2Z4kGcF8qhUAHCa7okFXhWTdlpJfivcFkr
8hktdGXLDbX29uATj3uf/Tng1XlsdT1dExU2ex5v0u8+aZgxoIkEpxHhMekcQXPCr/WOo9Sk8IXV
e94bf7dhxucEhx02d88/LdXstxrTWZ9HfcpRxm2AU5AiiKaDAhdlRxGaqDtaMKxZHknpNXnn86F6
09FgAHRQ67fjbZCjDJIUWSJ2AFs0WrCtgVY1kLuQKLbdk86Hufw+SJ58tkMAxzVOGrl89mjP8drF
vgdCpopkDXfjkO5ATbH973eD7nvPAtoLJ41Zomhq/IeQzdN1URP+lncGbCOuIyKdh8+oTAMxpKzG
HnqG2V69gKLRve8EYgIYGmWIioxoMflVMGQIPFmbl7oBQaS9dGs1uQRIC1685wELjT5P9eQoED0f
pzfNYk17/wU2Yk7TXCxxiC0xjjYNCY7vD0A1vW1qt0NjsRq+hv5ktjKIG00ylHKzPXu9WGqUQ2K9
JKiXzZJS0rXbmWvDVZ+1UYuhsgEVb8kpJ2Q9erPbwzvMn+Pwi0+TYfXTVVdke4Q3cr20mZnhi3Jh
3vgevogxe+ReGoNS22RtpWuMqalDjP0B5SEDNWXBFOx+DKKKXiUViXkgQe1qsJXCWWqwfSj83uZ0
64ZGlAmqn/gAkZlYUKLoeanLsO1U3eGsIgpIB+/bLuyBajeTuWyDTUSKkpqqwq/J6OOLLUtSQO62
4k18BzEQixDNQxHaZBmOmmkP+CodF4EiaYCZh3zHRbcZ/V0aiF4Fn5TZh/luWyKfnWE+se4ACroR
VUTXJG2+VKGiZxAS6VQAVph+VntL+RklauvfEP40L2Wz97bGOQ7P4nM17HLMRQBO4xOZA0HfXBt6
PEMZ5gXHQQ2KXQZPWQ/pIi5wJ7gjNQBJFKmT+5GuFFDb4q1hQSkVORkJPcLVbGnKHcsABveYbWP0
3JJBHoUKtzELA19GkOLNjbr2frg8g3CBvrKqgXjkrZzHqHSYV1dFK0yP1d6u6CtBuWIm9eqo3T9V
iAcnBdK8OUYWQDDGYnUVTT5DmrrqU7z7Uv1cdga8oWHQ5KYVlujy1Ye0JCj7OqyWxyZGE/AlJiTa
nyTZQ1KKDY3zCVFooGNAjjEg76RjtEVlzxbQ7H0bAUyFj4WHU35K/IzOm1ueATrt6w26Nkpy2fmq
KiOmt0vLrZ1PFJZL81FBS9neA+ia7nvlRFNoG5KknAW830occN6csw1OLQgm37mfzTNKYZmaXicm
jyfubz+7dYiaAhPhd1oK5igLWjgeTr8BRDV1iSJmsSmEbrS7qxZsfkfZxYZc+9rj/rPtvSR+bsIm
ObF+BU4KUE0UcSzAZrGOCnYROEaqrJk6Fee17UNI5Oy018AHkHJ2xHDI61L4d7XdbVIRJjNb70XY
r6fVAkfEnvESGZiOP3ODzfEVBphoXtM+5hI+G+iemnxwFJpLmWj2qhXO+KKCEdXjCpcR1BuJ3swn
cMyb/tmPVfiMpgU9iJULsMykojq4mbEV1W9kAdnqC0/E9n1SsKUoVitMe1gxZ3rnv2O6crfYOAIu
vUVcXKoVZfZdE3I+o0yo+u6LjVrgHCxoRfAlMsINLE0aV7Ew1Yp66/dGOt4fFRmaCjJ0X5ojA6r/
e6WOYs8jezNXKaT7dsIIBQzVKQWzRt+viZyuK37XpEZTBw4HMrUfTBcBu9fwlHsUU4tRy1atp84t
8c1HutingKyGfgpMgJFAEG4cWGg0hc0Z2th9BOwS019zIvcDd2tyaX0efovQLJfhZl3JJEA7+H4C
Fg4koNolmTE6ILDEGkMw9Vli5gsmB/BacVNz5VBolRF+li/RzvNhdpAnG43Eyp2CwdbVEz2YliZA
KYn91INf8HVlNAbzwOvwi+AP3aRONIDjtf3cVQ6qCmhbfzFh5TkYMHIaqv1rZd1WIMqqM2k0JNUv
unL1TdmoKb14XNCQmL30pAoukQTMku44ea8NT+iC2VAb0hL2SNudx3x66roA7k9uZIi/g9A1E0lS
fcfj9L7VVdJWQGkQvW46uEvbYAdhRg5k+h3KDvHA4b52X/x1ae97PdmDH0doqWTPWlt6wbTVOBjE
EGSC95i4MYGIVtCcmSuSOPTP4GiHJz/Y1DFQdDjIaNSQOIbt6zDuplQmGYta4WPSGupeBXSY0RrD
LLufPNfyJgOE7MP5UzS3dtbLJQn6+lh3K6AWOPeNhenpmDNULiIl644M6aFFO7BOs3cfDo1/9aEf
uAD+JIUL3kGyZSdPbGlVgWOF37UBIQC8apr8rNsIjWs4Or8kpK1KZLlET/Gu1H0zRLCRDII4b6lt
4pQtZj9PMbGF0jopEJ3XwX9ThDRbui6qU3+k8O3tFz/B9rq5Bj4ICWVI25jrg+tbKNI2vDtvs1gg
KFSA4xK0aWkCk8SiFwFAwcryRzTJ4aushUpybAlaZ0nEyEPoSc5Tsg3xD+XBlQyj5w1dndNap1Nj
eYp+okPaU7LJvAF56GlJJn+DfiLov3vUc1fMD6pvSW3DU73z4aGFO9tajDBNzJtx2fOpRvK6jTz/
ipC27ncg3mdZPZ6zHQxOTY7CGW1nSLcTMP4AjCoDKAJTWwqL+3RYxQ5IaoB7O9yI9HrD4Y1QR8ID
cazJEn9m2g/uaKtm6K21cFlMNk7eAzKBQ3ZNCDqrhjARysfQ5Bsymi6TjONvjrvhWtUYo8mmjc+B
50ifVijSLxVIfoWDU9pZ7HBJhmMpZrAaZmdZ0ytx3WAX8hWQPJrOqY/FT65FnSXUd/mCruPO42R+
4OhYXiXrYW/vweOBQoSjqHZ5VJN3cRPQPpa2sOq/NAhC3FLXzShdGIUFvufH8kvt9fQ2KN6M6SSj
7VLFsTvJsdswW8CR/6mixHvyqYnnklc9Jqew6R8xztFmOQJ7ewdbgx6lzNxP1xl12HFpG3PbItp/
MnWogAZjSkoC2B6ZQV3ZAnL9irPgEBIbgnKo9jtv38FdAsobhHgLa61QAfe0BoSvSVnzsN7SCVkp
WeuG9m7m01pus30VM3jDPsAYdAsDP0WQZz/su/gu3GZBMZPw767H8OAZaOMbw7cMZISlWDHPO/gJ
W7MB5+ul3jTGvrv3vOAyRYNOxUdi1NuOovulB3UoUxACQ09YtSUJdySuQqmSTnyOjrBLxGjb0wgR
9qXrD6OOp1JDBHtbN9MCVJmrMwkt/W2rzrtBGvte606ReXNm8c9rV/sY33O/SJpdHqZ1C95dWdYH
x+vtFsVJAEynZVynfl93eRT6JEXnSfM5bvuLjfvoeVSYb0OZMx0BfydHmIhOD1G321PiJQq92t6i
GEqWp14iHHYSGyZGu5LuV0yTtUzAT88c70zWoTvN4hXJFyFNoDqfhHf0tnFI/TghOGJ9CRDM9b9J
vz5xhKxDRU/6UgKt/yy04+kogOim2AgrDM2BpgaTeAxw0JZ+gGl6useSqBsAvBEpK37dy2sHK6nw
AUf3NJTwMH2d0RMLl8MOTy4HNrUKX3rbawh802aVTNAClVQYnCygu+g19GvEvovId+vNb5j1Xq32
XF8udbSNBLPWyorHPl5sdaVIT0J/D1Gt2E4b9vtF55gJOh9JsD0gqHzvQLAEcCpYbNoUeu8O5s9x
KJqffEB5+Q0GsJsrppAjtx52XQ6PiCswFxSwicMUrwAwULQjAfSCRsaq/8PeeTTJjaRp+q+01XlQ
A+UOYGx6DkDoSC3JvMCSZBIa7tDi1+8T1d3bXbSuqp4x273smvHCFJEhAHf/XnnNe1DZ27WjntVF
khGzBodt5/XW2Z/J+Xt2HZCk0zIbMyf8ZqxFdliaOs3vpeEm+Xfa0/EhmrJuadvqYabKr0xNZeeE
1tKqkSs8Izhz7JvGGsI0IejlGalFKfcxcpL1aGPD984pWRM5m3/XOcV17MV+/rSai6s/vHRIqg83
GFWZhVbAXfa9dken4hQ/0eCyC8ZW2pu5X02HBgubppKpWbTK0Q+MRXmQfiDaQ53nuiCqECgyj1TG
oq4iuqG79TAyyVT36RpP814F5lSjC7DT+NwmqU4/k6nbul8n5KzaAJwuVfxQdxk6sLCuS99lBEsn
z7gM24X3tYIFmIcDR6mlR2pkktR9a7ozHBpIszmrQ0cFgAbFK+PhzbDnvrjmWi2aw0o5wIJyXUNG
CtDV4FugHXJwq9rmeq7obUgiR4jafGmMroL/W6xlMAhFUHPxDobVsBnQbESafeORzH6w3abpjxYb
uX4O5pZ23FNpugycXTno+sgnQJnLxsqN2VG4kpRqvhFg11WnOeaQmYUGs1Lz6pR15V0JZRnrC5GV
Vnttq7kvt1wYfKwRalGufj/gP/VGuYxem5yEgekkzTl3n1VrsTKFRSJK68MM1jZ75k5U4yPmsUur
eBJL0Z5sIjlQH0hqvECl/SXwPhsjW9cbwcFu9USuymKxsbaqG158E2ga/QqY59bwuKrvLEXS8L1w
sk5XIQf8eAEkMOu+vGakbYyzIp9quVmToFyuvFmXDdl4/qD77jKy0vrjlOaQvNhrXHfbOjaLmgV+
NOw7F4JGeSGcp+OdidZZ9G5yyKLfpYqqWdZnXcjhupFCiTLknLsaHEzKuMiOedfL5es4gutyPve6
2XoyukQNh9SdPCTK8G1y3dE/n8SHxa09YFAI99V6JmoxqNGdCLc4qdSZRzjhoZ+eA98sKx0ZgTST
+lh1E6fFrFiC/hRn9HKGziqIDEmZPPQ99IwGDG38KnZg+QTkRAOwWOS1ve3whnXiphzMKZiu+egQ
3e26lLRxdye8rJxfjWoheCRMrd5Rww4wagS/UKu0irc07cocHe2YcG/mS5wkt5yru2lBaOJIzjhu
Af7nIRFTwSK3Qbsm3KsChIWREzGF0oheUp2TTQX0NPi3ZRAAqh+R0WnIgtXJvbbbJGMwmEsI2e4P
+Xby3MF/Is2kqkAlWncoXrSBkukOLKVt7vM2j/0PQONgfBRF5ojn1OIGedLLUFgPvsmAz/2cEkr2
hYT2eJ7RaFYdEBcBGbPvbEwhe/886XFOroq08OWV5a5Zc2/qgfzMUs3ptC3Lrmyg5U0zNqOi1kN3
XjJ/ya89G/nJfSz0NL8ug05z+N/OheIeKh9GuetJJ6iE6Y1Pa4k5LLoIuMVVmrqr+c23Ln6VA1B9
4UHwx0uLqKM00Hn59qAPjZMJd2dTzDt9CbrJzaGmgtg9N3ExIvrQTiem8YhUJQlYhKUp4rCn+ckC
OoWUbqNWd8kctSUDMADeip7shPDCHa4XSrfq5LbGalJcdaId/JemBXwJ3bla1LYZ+n7aklFa19u6
WMwr9BDmQ16miGSCFuHXJrOM+a0yevRG8wT6vq0nJqbYWJNHB8adgrClgisOsgcjYa0BgbXtCQan
thgG0Q7W5wtGcnSByxYyYwe32E9c50049BgYTyBhTnlebB/Yph8bRwGpxna/kcuEuHC2tQEgXiZC
sEUAjt21Ntk6NwGwf3CnK/CJMXI7CiOSWwYor62uyGWUC9Vh2lxWM6JgTBrP9pTMX3TJdSajtEdn
d2PAM6ClWcdSbdBHTXFoeBnzlH25TstopGbrylfpynxRMthTNJybSFAk1QuRGfAaGS1q+W0sg8S8
B+p0012JoOs1KAniuE2gnxXzbaCnDeqNGq1fu3BUpCvKtuEfYxsJSKhwC2uWSpFZrF/lPHlvgUiL
9RnaDuy3WzCBuUswjU+J5eg3mjPVXZAEPCemGm+6yVev9g8OPr7sBlWpV0RjzdPZrw47+r7IvUZc
FZLXEzIid/IhrS1jCeNq7cyDyw4DP5Z1zDNJOU2ftOHG5XXRxNZrWzJsRkneGU2Y2/Fg31oMVuVV
06ZufadMx8v3pFa0SDEqtAo3cZA6cdR2mdLfChpJAJJngr0OqskK3NdNwwwE16zLvdcnQt4ZM+LS
SDTehLIJbknpjRI0tUR9JSqiZTjAswgXQj662jM/Q/FXOfCMlnFYTsVACp2BDSgc6sTKNq1oYiYM
uS6Prq8aFa2esxZRDOonw4Wr1DwuQSxec88l8C11DSBPA2eAsRMs5uS2Ntb4qfY6EKdUIzbyQtkt
aVGEXZULez+oWU2PBSmZScjkSdi9y75p7FKM8t69qP3U2HNA5X7N5jwet2vmZF/WdZ71FlQ7NkNB
uIJ5qMter19ZtvI4ki6veNv2KSgBob2WvU0KSrmvY9XxdWNpqs9y6btiGwvum9KskEYgOzaRQsJG
olVMu2GNTLiYYMu2MXsbCjWG7zJueveaT61g8Mjz9JtbWnR4oB1MmiiXorCjqR2XOmJ5iwFEKlC/
iAG7zU9LIAbv+zw19nmQqce+UmcwJkixF3nvj6yGm8ad7HTjQ8eMZzHLOdl0Crhpq5bMPbs0QEGt
Fmpld2y6y5nbMaVCF2MXjR+V9VpNPGEQ/KNnlXIOPeap7omNx843aStL91a36JCiklMRfHfFL5gI
Zjrnae2YpKLKrqbkIJRhfvFL1X1mL3CsnVui1YxIyx+KrdMn+jzM6H43qjfmMoK6CW4R0FVGOFlr
/jFoT1VhkeoluFuRMn6j/o+xx5Md8b1RLxSqWbPyaSJKA4+2ATV2JjI6EB/zwamIKACYFQ2aW6s1
KectJxLfrgZbLibOBJa/rbvG4+W83lvuJsuC7o0dJ893IMguwjpp2N/SmcJGJKFTJ/P90APFRwR8
BeW5pd2FsKMJa8MmSQbD3lbTtLa0ZyztmXSdUR2txFi+tLXLMWBZGmYxRvA1vWWNL5OTslK2tsmy
K2+DSiEfOFhB0HO9ePV8a6AV9KPKKNDJ0S88XgeMTLLatGnerm+pV7j31ACkHzKZAdrCBiNfFVkY
uPr3Aa7Uv+RKUtM307iGP3QYUaxRAZS0T2MRmPIUA7xDl62VEbV5540oYXxHPuL9hIJUzpLWlDk2
/qrnz8bMvhQagYq7JUxk1sVXs+4a/TI3+EN9TstOMG2tCjR5ZmiF9YXv7oG681CwGUPZuzEH4TpE
Sz7gy5zMQTXBtp5dmX7uxLDgw1KWsrKGGDaWZ7CVBMFbTNWjNxrWpnXSYlw2/0YaewB17fl7FPJl
xBaxIoa1PfQrCd3dTd881Q41QWIZhvt+McxtlWZQ1p0htrTkoK/nqIMeydB306LfzNnvdxAzw4NZ
yOAMrjt+nmI7uCsn0ypCcx1BcQqz2CZaWrumsZcDQqD6fi3JVx47tO+mZ5lhbgQiyv0FULeH5kCr
ZlwNCFTuZduLyOgQy2R5BW2v9ODQwqEv+K1yD4BR+gUXun4cx2rcpMngnRtONk5YopoA6QX8KKd5
AgvP2hfkVQMtQlNHn6CsDs6o42d3TZKdb1o1cmB3CUemlrBvBWiHctPT6nHYsBKtXkozaF4To5jD
xk0sDb+mFuS6DjipcoqoHC0jmn1wNU+kMuriokUTPV+vmGpCRuJ1EwP43bnDPD81qDnJfMziw7+1
q1/quHbKAxI2lybkJE6csGkbgbozyFlZft/m8ktEyj8znvxgD5McvCtVd+W23yUHXH2HYGe/mFtb
Ru7W3nNID90QQ+a+2IxRfLbP/gFb39b9qiOWJIK3/+B5/IZh6sfUZVE64wwnUm7j5JPpc8Wm5xEd
3++/yN8yMP4YuqyolQjizPN2FgvjViI4pSJUZWg8KTcOU0i5V7Su1tG3mmHLMa8IdY3XeCKyUoUe
cuRDXyD5YoL64+d0eYP/yRvv/WA5pzCFBvUFJ2AwtXa3K3vfTe8UOzq4q83MFQJIr+JANDx5wmOf
eEOEpCENIkhgNfzBO/MbLqcfE82Tee3nzGi9HTMl3dFZKudrL0bszQHKPaAslf7x9z+D3/qAf7Cs
tU23dK7jyN0KqOc9EqOZVxurQqZwKDIFffr7f+Y3nHHe5ev/4FGHZG+CarLFDkLBRilk1dsGZvN/
+CKcXz+6bsXYkUgpdqNXoViwgAKSKvT0H5UM/Nab9IPprG+SptJJTH4RmESIQ+YYB/kNgbN/lBf3
W2/PDzazHvMnUkcpdr7bbPGAoq3GVv0HF9NvPfgPS0k8w60Khv1dglAg9NuRFTIFsv0ffbI/hlPb
hXbQ7fLe2GslQ68HHu1W9fj7D/4bhvAfs6lla1UTrn8umxTU9ltXZ5fDmVyIYIU1wPuiB0zjYFa9
0De//yd/492SP9z/qZ8AltELtQMwFq9u03Y3uQXl+vuPbl0uyX+yvMjLHf8PN4KXL44cl8TdDXnc
eNvObAIV0YMlim+yqjkZxY2f9IgfdWffQtyt+WerW814I+3cSc6pm+vkyeVpZRvYyMlI/vIx/vvX
+T+SD3X3l6fQ/dd/8v+vSi9tlsDm/vq///WkKv795+V3/vfP/PAj+w918159dD/+0K9+h8f969/d
vPfvv/rPtu6zfrkfPtrl4aMbyv6Xx+cZXn7yX/3mnz5+eZSnRX/8+af3b1VWb8At2uxr/9Nfv3X8
9uefbBlcQiv+/R//wl+/fXkJf/7pDj7g/cs/+ZWP967/80+e/DlwpEcflGNZ1GW4XCnTxy/fcX72
fYB735cuqlKIjZ/+VCuGoT//5Ng/C4s0ft/jOpSWd0lZ6tRw+ZYd/CwQTsIcO8Ij09S0f/rbU/vV
x/P3j+tP9VDd4c3pO57NL9lAf7+SPMxFQvK08KyClhEv+kMWS5IkGCyRee85sKfw46ZfHBIMeXdJ
G0/HmuD1bSbq9K7GN3VaIMPPnovKprKIVohAX6BvR7N+atloyT4QIj6NcYMpwoNT7NDrHKpqNg7+
gBth0AXRepYpzkXfGnfSWxOm2Tb90pfdtIeSNzZj7azpprSmfD8DyJ06qsHu6Ouab+LGzSYg6aH7
kuJwPRDL6CObre3bJM2gp/IueNPSTV5Ww02xxEJPoHYyg4ODQGjXWJ6+Xd3K/Fhwb5Rh4iXtt8U3
qq3PrJyFBVnWp9xaqqPbNfnTVJHXpFIoImTzygJBsg33xMlyvTYKWZ9VMg0PODKdz3E5kU6s1jI9
LmWqnu3Ccm8MZyk3oN+8XL2qJqdtKWs/ZUw998xayaYa5vKao399I3iaa9hq65Nhe3pXrUO2VWSC
PzhFI46zMHW6DTJV7Asd42dAwriBBXK/BonKb/wZj0PcOejVu3a5aTLLCkK1JOLRHYf42tKmtwEU
11E3yOaTzJY4MtxFf0XJ/N1rBvd9Soe3GLUTaPs62ATdVsSaZn5e3IG5BJ9cOWtyICYEoipZrgfO
Et9YNkewnXh4AaXLgAOD4raxGuOuXjV6DdMNxFfSp5lK6qLFfNYE5k1fiBlPEAjjwDB1HQBS7HRj
imOXMwqHad3GRzTa84ZapO6q7XrMsqQ/3RADTvaFsuG8dWukW4jSGhWlVVV3iVTFTQrmiVnPbdZX
FLl+lLiqeTUAWK9XggP32dgVV4A8jAh9D59fEbp40yh+FPlSmx50P2K1F91KSapNZEBrofydCkfB
HjjpTen2cu8NNiKCDMl8t7TeU1AY406XVfkuUxAj2QGBREIabImYlh6ZX5kKlkFFeASajTb8ogwL
zzYP5mTwYLQwP7husd4ycjqoaGsC6Ex516gUQHxBJ+srtdGZqTcitr0nbXQtdQHUpUmrlfs5yZtT
n5vtO56sBcckmvd7o5nTtzEFQ+C6UGE+1vJuJT72oI3W5SVV8VkzSnGJpoWzo8IFTU+S+2FVtj13
m5GfYqPqdo7dFNyfsX2QvV3z9BuloyZzAzTj0BZkHtg7m/SkjVpqigaRzp2wlqyHeIXrDr1O1dca
/CwsnBJXTjr4Ww7mwaPDa8fyUSVntxNLBBW97riK6q1vLfiVc4QJHkkZXoF8UzpMnE6FQ9Sf6yt7
TOWn2p0CeGuczqiOyAW0NPZH3Lk7IDnMsFqAIbS8+UgyU9wr+CrA0lR17U5D/NGs7nTSTLOP5MXZ
uz6I5z1rFjBYoWKYn2XeFIvj7XtQx5PZzPWpRqt4mFu3qaPOznqsNVN6x62j0xAPZRwqc+W9mKoq
ZUyCCfvF2623SLargZQsP32PK0Y7D+y1iBqcbLclIDKew0XjYi/VcTAz53YyMYuHKXLXCIwKJczq
y/xTS/7Atknd4hF4mhHSAhkEv0QHZNcjl06/QE5kVrZH2im/t6sFCIVp6WbEnHA7Og363KbOOfT1
OFsiZxZN1K59fbtOWYCcvfCvOtSc+4K76ZQp7oagLuxHYWFOmWMHDR5mqI91UmYRjpO1XHWOZ3Kf
T/K9pNhDhvUqsgdivQdgyL6wWN9zTCdUi/RRVoIh9XgNr0dgdabZ/J0emdPI+LlZjCW/EiXGq3Tu
0qvWMPPTrAr3qGZchjZQ+ksBHvZ5dE0fDWphXWjXgQw4axyR3Fw6jD7Nq5ecqZ/FHzQ07R04Vf/h
we4DlAoZbLy1Cx6ydU6OmPHWmzKo+r0t5uFG4TR6NSsjNrZBOorLOoqLqAaHumrRvERlnOLO8Iw+
K+6dZGquSMaop8GNqt5Png3X726bGUZ1ioV9Fn1LR9U4Ea8I3j7yBqZQ24/5iiWjKODfK5NUROLt
5waxcj6uTybEbxqCCaVuBPaeiqipJyjZEgqmaCZ1pWdQ6HaEGMFdtJgvFkGBmwaSfK+aytkOtt9s
TW66DaCBvxkm5FXYV+or0VjuYyzb4ls6ULRxFdfgSxHYbn1uuRIOXiwzRj1X9YcYvAbhTLEgtc8a
dzy5At3aQv/unUYgsCsDvtZBy2OjLpoL9JmwosJ6eDAz2r5KPRNzPfsm5kMWxmpbEfp6rA0L12g9
pxigJ3GjscvtMjS5u8Kx1S1Z9umOhF2Ud8nSJW+WlQvFJ+AON9pN9alPB+uFZmF7F6928gWE3b9a
1g6tSj8a7jZwgvqIaurGcdMbE4X7GcmrAbUwOYcGOP9+goJ/DJx02ruWZ9zR15HsZndszsNo9lFT
Dtcy79Sp6DH5YgSNP3mlsD85SOKjpV66MxdjfAhS6d1Us5Dkfqj+OTDb+oUPojlholFn2xu+4V2h
4UDE3Q5KKz07aW88BL0b7MsWyW5Ykuu4yeYU1/hFasny5eZso2gW31pb9J9KNyvupOQsxPVjN++e
m/t9KC6eNjUTP9wHwXLiPBETHe47YGtLEtlsVqBziR0/FL2Mj1agpqu+juU5TsDfDLi6HVWxwyuS
/uZKZH77OW5bHFnUxiAjkY2xzxu49iJbCPUgpuUKC6exkyVxO2G9pFB/iQ3RxKHiWrOj33tmNV0r
uNHjosnM4ODkfF35JPEqzvYNU5GPBMWKr4u4ah5NoeCe47gpHnC6rZuSVqFrG0qRC8Soq/el8gqq
NMbEfKjMwd/5Rl0gtcgzvXVTIgppzmxelCuCVw4byX2zKnOPtNk6SBUYMIo48WFagV2bWX0hEkRC
9hbDg9F7684WZGL0wzQdqZxg3bbi6VTgJ3hU02zDq/nwbTEs1bPmpLVNcG0gxW0ach3SewqodtrL
zUOZB8nTkMYu2vN5uvGcEYICvoQPeBJPlSm8LVzoGhFQzpgeu3bCjrDg/J2deIeZw/piGlV6SurK
eZhW2aEmsfV9rzUUNrLkZ8Oe+mtq0roXL/GHbTDl8/EiTL2t5248+2Y2vdde31Zh3Tpuv4kB8x/N
Np8e0oHtFztmGe8Uqgbeqbw8lY7ls5p7lnMlprb43viGu1snK9+POcg/UWNEx7Swo7vAzgI2VNO8
TVnET7mXcGDtcqVvLslTb0G2mtvckfOh7Lp5Qwib8Wp47fipN+NLTwzG5qsRX0U41UIQQNMYeRk5
bRrQz7HGD4tPNFB48ZeTLKo7rJNjMmfnpozlc+WN2bFG97FxLT8gz8ZeP2mh5wQzBt+Jse98ceOu
u5ElgRUBtOhZr751XjNgt4Rk2n0zeM5rgpNVonu32JtVjtNCaIFa3aHK1ZtMDYLsgC33rZmcsnnA
eNNwPC93KlinFxEHMt8Cu2Epq+IcTXlpzC2bWNbON54a/StkEPmjk1rx1zauySwmH2pGupU2sxnB
9anPsyuqvjq2LlJUw+9bdAXkz9zghaxvMjtFmL8kCJ6mVCcb9CTroZ44SiLYsuYksozg02yt6hnG
hz8OEj/sMyauNgxkH4SYM5Jtge10Lyt6zjHDyAc8e8WJ+Dvr2FuJc9shyDngWZo/uA6TZKOV1b5P
eel9cfoVvgBT0TkmiuvoEURwP3HizMEwWlLYpZEcxiGrHmnfNBFJyaznNFVK65YD2byVZWWczJTy
sjpYrI1lNGzmrmivsAJR3lPkxYPp5UjPnFwULwI/3pOZCbgnBD/RbLEguR4BnWHn5gqVptmdFZL7
66xzhrdcoXy3hXajsbAQ5/my81HVjsWJ43u7E0yLt3qAUA1T1cn7IGnli2pq45TlafqXTKv/hzEH
S1qub3Pk+T3c4bnv3znqp+/1t38EH/7hd/8CQPjWz6ZrB9Ky0OCZwr1AbH8FILyfhefwZQuEwb90
Uv4NfrB+doEsqPLlziLK6wIK/A1+8H/mG74MULKbhDXwW/8N+MHxLtDk3+EHydOSFk/LA2XxPCl+
ZAiI8eHcT0QJhEi/r4qGCnA6om8dp1F7zyTDyRg0trbema4SUrOuZw7mH2un53sZV93FgCMxRLHg
riokWgYtWS2MX9YRsEr2TniYicwrw4i3gTUUpwFnk8H4H5hfGYidw5Db5AqQCBjhdSxCa/LhY8QI
oN3mZrbRcxFAhnNuRKhRU28j5Ubk/meDWSH0c/myML/Fl2QLyD0VkeczQIKt3Y0y2ulh4bQUsWHq
p1XFgvVT+XgBpT9ulhi5sxf4WURybEZ2gVnA8f5anYwAs49QbyHtHItjnhgNQfLIC3kzH1XbPNIu
9TLn/g3FFE7EUFpF6dowlSInc++HQn4XhX+xlHH8OADHFKd11XiHxjSVuxKXCHRd0opvdt9kSYjK
sScdoqr8dAt/qF5XuypthtFfa49HP5VPcuiN4y/64+JCqhRtgZRrNm9lV6bndHbLd02V63bpQdTN
3qfH0+E99moR6tl194z/cosSWlx1dT5d6dYfIo4oEmx5Oua2+lzlJXycxVcMvK5kUHQuQxtbRDua
H52c3Y22XWITypOBkrhD26ym7EthrMWGpX3aNwTkhjXRC3vMA/nBmGCf/4nIGaUjSQR2Qun230TO
dAntsSu//fd1zvUgMg4SkIuuwyrsa/PrL9xiMhN91AZ9ERUVqV9TTiQashz/Gb89nnzTK/c/soz1
BGUs7DT/V1nGNgmsnSCHZvt3qvH/GNtL7jQaYHIAjz9Svo4T51f5UoizEBRwKhMxhgk38VapFCHQ
vMTHhckYf4oVfPIKAZJoOGyHuL/OiLy8+2WSDMZGkuw7G1MeblUjcqnb2oo2826DdSlQVlTyEWbL
3vecQqIR284GYMN40L7UB8DqksgkpYmNwpuc5YQmlyOyCDP3CdHKy81qI6Ze+y6JSnMkZ2FxOPFg
PA0F8gl8fIhHw9icrLDvMPGMvY+PTfvu88WTH9ak2h3sNCH5KJ44nHF8P2H/l6+tQwdKKI386PfV
FaMrUmvu+jGc8wbKGa4f9XelTgTtFueZEo6t39kpaqi53FdgBgfaZiKrEM+jkFhKLKu8L2eiK5c5
fk9b49bU/aZFKAxnHb9onEwk45XeseA0GNVr3eGbMe1ty9Fu2+Bf30DUFLhOJmc3zIZoboTntmtU
8+Ks0ICtQ0Aw6T3GByI+BqtGr18u4kuGSPDdXnGRxPXAeNyCkGDqwUe7Orb0d3AbVoJ9XCXgIfGK
WZ4OTu/FZP3ec26ybk1DpkCYVXtXNjyrcM1dUAr4LmRkzcGyjRfEayydOCnLPK8jptwMY1t1G8xM
bn1SVUS/FmN56A0njZK18qLcTF9IX8OWYM71jp5UJxwmX4J98BtAChKZa4dEd3RMCHTa9nDGD+0T
6RhuNBTzeg/QROhaV1thPQMtTfG5X5MbkVUE4vRIN03feFkClqY2jbl2iM3BV9vrVzMjYBsvMGFG
ThVs6bj8nji5vJq8WW4C/gYDwlyhJG8fVkTukWdcJlgsZeqJLKyB7K2yPhWl2+5JsWl2IwkHUH+p
OeLeTdqR9SnJOVGTSchHKPWtO1Wgi7HinIkg2AboVtU9GGl/MjWFSRLRLcaPtgOJAj1a+j+iyP6y
0/7OTuz/wPOl8QIRSm3WPslFhX6tlCTQBNPUHCkVMj91S2zfo0BXKP+7YNh2mP3zrcR4uP/FhxV0
QKGdqLjn/2UzFuExmLFGn8bY/wtmrJyUlqgmYOjh/xuy/tCQJXAMJtjJPXNDXoPxiMPWPNEjuN6P
jpCYOfp5IZBc+nqTI6TWV6JoCaZUQRN8SA5APfevpjUra2N9ABpovmmvWkGWLzeXHD21bHF++8QC
Lqp06Vcs53dEieq2zK3grV966JhL4ysBCtb4mhOYtk3zxd12aD5OvcE1tlnbhbEZaX58HuqehLF4
JH6uQ151RI65PM5ZMh8rhp27VYu2iNQva1l1WdboLAQkvSx1+WXRUygkvoyXhRAhnIF/VzCXMS1m
b+Rds2bWKUM0wAzWspvALFAUx1NltJsBhP8zBpDie5fgJ0ZxMh/skbTHArWqEyFqDO5GKauXyUTu
GZFG4I7b7Je9gzAXeaftvJw3uNtkH1HYBeNB6hJ/vlXTdrzsYIPXG2TULJlzFqQ+gAjXZrOXl+1Q
rYuVbEpStp6B8i6kEuF4E5FIQYkh+LILu7ZtfTIXtRzHzjKOYiKVgaPhfLAarcf9ajbZ3Yis+UTK
d3uViYuiyXXR+XerzA7kJJDsU4KA3AH64WZWlDARRjOeMkf6+8LVrMVZbJTPhqitS62UharRILgU
Rypm+0/5bJp7NMv9MUta9zK/63XjN4osFy9Zdl5G0Gy4TFVxQwNiemcTCXu/CEFygA9JGsGneJuV
apN7oeCL4hK6jxJo1m/PaO6o/21vCarzX53GQYqcXNTZzJ9PHmjbfZLHGXWri/5u6wV/UWeLFz/w
7TlqPLO4QRI4fm5qx/nupIqVXCgTQDteKmLy8EEUTjH0pK/o9ehjDTgAxPpnEytUBJ7SRb3VJGMI
8948TcYst7XVo3OeGzt7yLoEUMZeg/WAacTfWqgON6qh/yBshlKcCuIKr+iUc25rA87LIavxxSSW
/mBRZA1OV2V7W3YDBr2y/kLGPPI4hI5vVIcFb6uw21tfCPIqwQ/BQ92CZMUstefQLtL0c05mwQqm
PbZnd3DVCf8sKYg5JgxqS/VtP9VqR1ysy2Vvy10HU7t1bdzogasKcsp7H0UcgS5XcVP7jwjt2+/a
D6ynvp3qkk2/oLxqyNNgIxf25XAc6vIbqvPkaiBu8wzzEn+mobv+nC2z2LSmLomycPyNaet5S/4F
0XjBfAPBXYZli8ifC3TZmXVRbjkz24h4q+agx4A7M4tBWaYlBl7AVWqFlimc8pSzBYXg40/aWwGt
DFNZO90Z4N42mSa7bvIvt7pdJxFe4ksAp6q3lkF640iodBM1skLm7Rdx9tJqrW4qf9Jv+DNXWn/L
zH51sjHfVBD1sDFoQsKyGro73iz9Bf0hb89ovE5dUT7NA9pcqRpzn3MMucOvlkST7uTOTEn+tyfU
uUun/hdzZ9bbthFF4b9S9J0GZ4bD5aUPlijL8pLGkh0jL4LrxFzEfSd/fT/JKWLFaOoULVq9CRZo
cTQczJz7nXPdWeMk0+WE4Q1n3FaemVKyc5hqaGVs9b42B33W4EG/AJJ0LjxhUTAUuroyKY6/M6co
u0tDuxpPKyMe3gVGRoBgg71T41s3rbmbqt2FG0TFx6Hb1Rsh8+pOs8O6VDgultIGOiZtZLhH1OqW
riycVSOL6cFMkvY26NLtOqQgYyFVueVFCu/LZ8bGp+4dXtNDOCafQ49s9qrgStKV6yxRmXlZR1F6
T/JN53dhUJgz0+g6HENU3Zf0s8L1M3pGuGXxVYm4kP0ks0Wap9M6MuFtT3cph3azd8SnAIg1mxt1
Zidn5uCkxaILnVwhJhssdD1pDbe6rfQsPDdrgevd0j0WiGoi1r73quT9tlHR51TYhNMQTYQLxCWV
jYei3CC5GvPYIjSbUGt7re0+J+A5+JiMzhBR07ISn7hStSSCPyLrGgK28qxqIfsORlQE1qoFK73J
3PTSDZC9C0X+clWfayytS1KKsgXJTRwOrHEaHgLE0HnWeqqdI/tFv9L2ZTpvp7ZZTk5Efq+USNtF
Nnx0aqhtZj4m29JE4nUpy2kdbuTU45aVPSc2w1Okv2QdzmOwgGuyy4yzLWTOutlRyGJ5BtmUmX2V
DBm5GEZAk+WWYh95K4i+1dDfoCvvNmHhBatwW1OICKLgwgnNgI7vXbMYUiOfjegqt3vk4dIlczmd
ISQSnVBuNRFrLDCntDYto1mkc/FQuq3ta9xd7/VuoLMfaSrzyqkRpetYX/MuxZMZdj7xQESJThPy
SB/S1hMmY9Dsn0XjFwaI+YziqYNpywwXcRYR8WokQnOeN5OVM/bGygEk80U1WMt0sMV623ghIRlS
X8bUu1d6xDpD1UrcNfuqNu0nmKVt3eGACmpn1tr0RTmFR4vuabjTLEuCLm5MpegkkFb9tRXzWLrO
ZN3REUQ9mludL0vpNuc2+3ssMLb0rd7drSKRulTLGnqMBUX25GaECdm1Tm5j4O4F59DBJ3ndWqAn
FCug4NF3sDmcW0I3WOJ3ONlj5f3W1+5nrx0pC0bSu6jNhrpFvdhanuWPnnQXqTJSPDHZI1jYvCib
fi5JN0E8Yryo6YmVjilujNgNrrCjTn6uZLYiP2hYFTpsfLYh8BkD8Ivf1nkzo8EEVhJ8EXZCfFTC
7497ZMODquYOulX8Y6QZAp3EY6e0p1H9TMcV8pg48yq2NtYwumdMk/V0r+7LB+O+vOmv6/egetk7
I/krcm5/xa8HEccSSgk4EUdYFhl95rewZ7/FRUD61/ass10ymPI6amZ6x8qFcdojDQIDTfArOVli
nNV4XJ4O5m/y8ndPLyzfot+bYXPTa4s5pQQGLs7bNp5nXlTeTXprfOBAhpR1cHPbWd4LEpnJv2X1
U+UaK143EFQRiUVHiNSykIN1k+Y7FEBLcJrDUUVKYlQ85VVsbwryQc+1TsZ1YhhFN39G16uwxHQW
xMyP88ob08sDk45nGorSS2Xy4YX4+4XseklyWcfEMcNmSRAyYdvouZaN5/f4h6o9T+26khqgIYaS
MJn/OrvADgxnFdsSFKrdC4rKY2tME4Epe6imlgY9aUPw8um01yB3BzkyPkiTuHC9gL1zQTLfwH71
36kWXEWPKBv5U/MPIoovaMZXjOIzRPmFYDzQehtCSL+hHN/0oT/k+D0K+fpCR9DjI6FBzR6hDEAf
jooIe+D0CHk8XOkAXH7vCskD37j9BBUp5YnSEoiRpeP59fNPSZ7R+/vwZ8c7QauxXY6K5uFF8YH/
92KEXn/116Tn3/vM0Q38EPf5J4PwzTW+DoIyT1yLEjj5isd3r094UKnwKOt/evcvqkhvmQbfGwGh
pMmm036eBVSSjqeBZP+uHM0AvfX3f8Mk+YIOPyafH6pffgcAAP//</cx:binary>
              </cx:geoCache>
            </cx:geography>
          </cx:layoutPr>
          <cx:valueColors>
            <cx:minColor>
              <a:schemeClr val="accent2">
                <a:lumMod val="75000"/>
              </a:schemeClr>
            </cx:minColor>
            <cx:maxColor>
              <a:schemeClr val="accent4">
                <a:lumMod val="60000"/>
                <a:lumOff val="40000"/>
              </a:schemeClr>
            </cx:maxColor>
          </cx:valueColors>
        </cx:series>
      </cx:plotAreaRegion>
    </cx:plotArea>
    <cx:legend pos="r" align="min" overlay="0">
      <cx:spPr>
        <a:noFill/>
        <a:ln>
          <a:noFill/>
        </a:ln>
      </cx:sp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5F0842A6-401E-4B8F-87C2-7E93A1A5B6E5}">
          <cx:tx>
            <cx:txData>
              <cx:f>_xlchart.v5.6</cx:f>
              <cx:v>Sales</cx:v>
            </cx:txData>
          </cx:tx>
          <cx:dataId val="0"/>
          <cx:layoutPr>
            <cx:geography viewedRegionType="dataOnly" cultureLanguage="en-US" cultureRegion="IN" attribution="Powered by Bing">
              <cx:geoCache provider="{E9337A44-BEBE-4D9F-B70C-5C5E7DAFC167}">
                <cx:binary>tHzbktw2su2vKPR8YJMACIIT4/3AKhb7ru6WZMl6YbSlFu8kCAIkwK/fWbZnTgtuFmcqYuvF4apq
JPKyMhPAAv751fzja/P8JN+YtunGf3w1v7wtlBL/+Pnn8Wvx3D6NP7XlV9mP/Xf109e+/bn//r38
+vzzN/k0l13+M/Z8+vPX4kmqZ/P2f/4Jo+XP/U3/9UmVffegn6V9fB51o8YT37361Zunb23Z7ctR
yfKr8n95m8qn7tubD716at6+ee5UqewHK55/efvDD9+++fl//vnz6jReFfXnDF/96m+zuNdd9fT7
1gR+lP833d80YB6lv8HkifcTp9inQYTfvmn6Lv/r8zD4ifqMY0qo98e/4F8y755a+Lvtefyhz9O3
b/J5HEGNP/77///uB6PBx/HbN1973amjv3Jw3S9vL7tv5dPbN+XY7/78YtcfJ3x595qJXeM5GuLI
i8KQRn/++1FR/JNPKaY+If+3Gv7lOEfL+6caQuyp+7ui99evK+oEFzjX+eRF1Ltm2frqb+H2Uakn
+VQXEPr/ss5a0P9XMecT7GHG2J8O4T96JPoJewEhYQAh+SfQ/oy5/3AyrwfeD3/sRN9HMLXjl/8y
+hwX/N86xfuXWdZc4cxmy+un8s/rZnmZ/n74xR8h+59HAsY/kQAHPibBq9iMfiKMMB4w/9Uk9JeT
1mfzeij89Wc/TPy/zjeOjTc87vz6hUf+nZz3T+op+aOs/Mff/gvezp/+UJ1+0PJfgXP57Ze3vg8J
D4rVn946DvED2H6w7b9///w0ql/eRuFP1PN9P6B+SLlHWfT2zfx8/IZxwC6hEefUI4Bx4r990/VS
FVBpwp+8kPs05Jz7HBxO374Ze338iv0UMo+SiIc4hKoTQS3617zu+8bmffdvK/31/2863d73ZafG
X97COOLPXx2niaCYhRSSfQCTEl+fHqFLgB/5/y/C5cTGxoSJCoqmiJfF2k8FZubPgvKnGV4ZPlwZ
HpLWy+GrENV2Nl2YyLFr8quxqQI/Dj05fpnkYqK48+dM7pSvwmL3wvCvSIRS+6pCx5m8VKhdaq7r
jCWtnPzqHW68we4KcpRLmiCUl6fFrNmN/ShmZB6r5rxjSWHFRGNRLlzHxYL7L6fHXzPcUb0XaoTR
4IkqsizRvqC3LEIhf1So8+2N5aozKQoXJuPWDuLxtMA1hY6fvxAouCem8ChwaqLQXPWFzvSOjroo
k9MCjpZ5LdIASC8F8HKZPaVJkPDG9tXHrCyImmIvqrNgL8nALYvpGDTm/WlxPiT6V+VBXXwpT4Tt
WAejDRKd59Ow45inpDVyN9moQb9pzUy1t3Q2ONY2RDe49jhpdijnuL05PYU1jQHWL2fQ5LadmmAO
kpnjYEdk/72Y7OXgTc1+NvntaSFrfjuq/8JvPYB15lYFibVj+DmXMkws8ZqL06OvqECd9NDwqmQj
kUFSk7J89mDFcTOONIw9ErA+pqqzh9OC1txFnUzRozkQQxEECcqzIs4M+xUHKtzlLGp3S4RFrHOd
7xumpxi388daTfvTklcMSJ2EIZu5EgIPQaJ6tCyJ9GWV70UQkfxMAUfbvvAQNrnPbVOxhHl5Y+K6
rtt8Z4K2zDYErOSKY0/+UkAbTXNQ6TxMFfVbvQ9yNosHOUpUX5NhibwrhYoofICSQdh56Y866QlX
FnX9KFDa9TZk96rnC3ofIurlG2l8RSd69NYLo43c095sAsBsmNF0LgvVxGgqahu31SB3aDbFRVEt
ZEPcWhA4Joz6mjYa2yztEV/awyx9MSWmbPspPR1lK2WJOtmI0D7js0DgI6WxuuhY33nJ0vmNSUSp
ZrOB1zUxTsoZ+mnIiGl5KnC9fKilLd4NQsn7seqLd+dp4iScuTbcn70gSjEyZUL9oaivo5lDfaoD
XpvzHEKcxFPwXNQ8FDyVDbWXqF28d1HuyyY+rcSKv4mbbbLSemAhlupwwCb2KkN/Y0svNmrdihuI
k1P0FPYh9xhLpwbcYOp5TKCYd01c+lqcaSEnreiSdLaxFU/pONVl0lhuUDx6tlw2bLSmxPHzFxCs
IxQMkTm6YJAkOgyFrryk5EKrqxo13XCmrRykh9iS0UeGpZltl1scLcPdaCNya6eg2ehC17ztgC+0
MH/PC8J0kmCztAisr/adaRDZgN1KmTw28C9NZUo7MIVlmPooJ2HcY82CvYh01sdjiyceV5rKckPY
SmokDgBtXuVeO4Pjg3YS4cHTGs03DcbTtO/zsPTv6mAKvRvuK9/8dhouR9S90rthB42NybOwX+Ys
hVVI4d/1OV3GryNeCpGgRfbsoa5wk0PSaQp141VY4M+WRiR4OC1+xX/YQavNGLS/NcrSNkR6X9AG
72YWiv3p0ddaD+ygNZiUKQc8RCnxQJlk8bNJJTyvGpvmo9X5J4Ho3F7QhXfBnYEVXHeLYcFWfeY1
DoINtK3N4rjQfBlDvMMLn8JhSf163JNZXxBkbts2/0yj+r3hKEU1O4TC7HAbXp7WfCWSfAcXlYek
N2fjkmJR/eahEsW5NjZuqBjibMmHXaSaDVErycR3ENJlQbEsPprTGQXP0OfV04GqWnSpmkO2YcK1
MHEyIu+qQPRzSVMRZiPZsSV6FsbMw0bCXQE5dvJhIwnzranClJJyTnM7V4nkTfeIeL+kps30xtJv
TY3j5y/yrvYl41WV0zT3lupLxQd0n01NvpFu10Z3wmwgeVchFEZp0MxetdM+b5dYl9KO56Un7ATV
WA42wEbyVNk5w5c0VBj/OghC7UVXatHGeGEi/yraZcQbnlkJLuwEF5m7BqAoWcp41up4CSNfxEud
D8+ThV54I7zWpDh5d6FLPWgG66sib+qEqbbYdyLH+8IXZ7ahvpNnWRZ5XTWYJR11rlJcsmnfiCA8
nIb7iut9J43CfmGBDKwI0gqX7Q4rv9pntsfnBZbvZFFYiPbcLwEKeBy62Cv8T11O5YaH16buQNtn
oqOmyZe0DNHyME8dJvspR3RrubE2/tHnLzBXVFoJIu2SoqyNLpFHhgOsb+iZpjlKfTE6EVMgVA2j
qwzTHW2hIbBenW3E5drcnbgkUzh1VZ3NKYHofIxUXyU+7euNdv8YHK+Ufs8JSdUBcueFzalPhyGB
6PmC6vpmFrSKCc0+j32j4yirNiy1UpE8J0R91TYZXyqdjkGA4l6SYJ8v+KIWut1nvcSxMM2GYitm
85x4hYqf1bVPVDr0VebvZIDHXViYutifRtsxdF4znBOyQZaPNVpg/4nD7sWVYozGU9s311FXdxup
dk0FJ2ph4xZNvq7UQep8Ht9nfl7nN0J3zfN5Khzlvojb2i+nIZ+wSUyul11jlw9hKKK4ycL8vNj1
nGoUVKimnGdTMjQFbNCOGsdDFOmN0Vcqtod/nD8RFcVZxadEdOi33HRFPI3ROzFWV0oE1XmpyXOK
Ty0WidDI/lKB4gHHwcS2VFhzsQvugGeaF/6URHPkxfg4+niugUjkgLv2JpE1I4w+LGMeB8Le54Ld
aV7rmDFcbbjhdR3gxOJHNxQ04L2HPdhQofi5Jx1PMoqWs8xPIgfGNTAkeJnD4HzkbbLQwib5zIqr
0wh4PR+RyAGxUbD91Ngapo7lBY3ke6NoG490OUyCfhpDr96w0ZogB8ptIXDXE08ncFKRzqN3V9XD
fWCq3wtCLljZbuwWr6wyyPE86SWkx0Uq0RezTvLSP5DM3PA6ukDNsGM1usillxQTfWjLYD9k9EzV
HIx7WSCJLZBKjLZQ/KqUVzSLR1M+0dp/H0bmcNpXa2HmoH0YI1NBh6mTikVFzKqyibXE4YYWr6dz
EjkwD0mF8hJFKukpYoccMRV3yxi+g1zYbATbmgIO1o2muKNhpNPFB25PjJa2bnaLKcJwf9pCK0HG
HbjjwUStFvmUBrUVj5EM2EG0HHxBFz/2ZBTctpa36WlhK9pwB/V+mWHZm1aneTY2V1E1+vuxrmxy
evQVd/Cjii9Kk5aZILkNdKoi8mVE5tqMbRl3HG2Yam18F/ijrVprkUrLAt1B1v2NZPlDLdqH09N/
vTIRfhT7YvpRWbah34UqhaPPNi7m3IunvniceH4V1RU5L2b50TUvpHT1iGTEtU5lGdwO0utj2Ix6
p5j5dFqLNSM5yIaT7FmMsDWRYFkm3Zi9L63/CQftnySd1cPjtWTFHUTzcs4RtAg2pdnipcTAUXGd
1Spe/L5J8r4q0zCTZEel6m9NueR7qmW7Ybs1Dzl4n/JAFzWMnDbQHt5Z23T7do7wBbI8PAje6MvT
NlyT44BeDw32mqzXKS2rd3VbTzHFoKvALGZD9P0sIaED/IyXQziVUqfzJETsy+Vd24oyDrG4b4ry
vEocOoCPOkZLgVqVcr96ZjooryDhhPenNVgJtdDBO1ZYSSAdQjaZ5jt/zN+RZboW2jyeN/zROy+Q
stA+qrKi1qknRR/jvk+yuf/SDPzM6Tt4pzM1c0lgfI7m+7rLDnPVX/mYblSOlSAKHaD3c5bliuQK
Sh96mLzBxJob2GDrSzgRIN0GJI62/vuKhoQO3H1fiHBBGEG3OF2rlsb51H/MQn+fD8OdxsNGj7Lm
agf1qIAlh+zBVrWGhi5bEkzGQ9YWyWlXr9Sl0AE2FbMlBk4ckn6ZLuSMr2mw4YW1iTtQFjZQrBew
eCW+uhRjf9FCu7BQvZEOVyZ+5A+9jNGyUabQGiaO+/eegCPk6PksizAHuE1USbHU4Fe/5084G+7q
KLw4b2gHtnqYamNnplI7Vv6HxSqcVpqM+9OjrwQkc1DLgWhVeU2kUj97Vxc07VVzzbFIQ897wCM+
L+zZ0d0vckOOVY4E9VAC+fhh8f0d8tjTMC5dnHtDLFBzXmAyB8QQ9cPQeNATBMssdnD0NuzoFM4b
2fmPfbhX0Msc9PJxChUNJpSYA0/NZfGZ0hhWxPkXqWL7bkq6pEf75kF+zPr91gHDCiKYA+UiLwY6
FFalxZDfKq/8EuRjE/co+/10AKyN72B5BtaDtV02Jn4hLkrYoN9nqHosC243fL8mwIG01NqDs04Q
wJvgnovud6Bt3HIWnVcW/sa+o4H1Bh6NiWzJvcH17w1ubscw2Bh+JWMEDrD9uQwJMb5Ko5nQO9YH
48VADdtA30rRCRxsFyOdGujAUUIWreJW69/Dpd9FHfrol2Q8zwGBA3ETaTrXESSQEHtzufNq4Drt
Ay6XZi+Gftzq9lb8HBw/f4FxMbc0g6MdleZUPKF5+jQH/Wcvazba/bXhHWhPhHiSETBVR0vY0j+W
ZNRAO070oja8sSbCgbcsphC2rg2sKHBxI5fwS1XOt1nHP55G2looOUiu2tCjYUHG1A7kVlaoTErK
y/T04Gtzd2Cscwn8Vj3BYiuwe+rJS8540szLBg9vbe4uiAPU2Zy0Y4pxgHdYki+R8YfzAtRlyNnC
r2DjSY0ptdN10ZCrfu7fDVO7AeEVkLm0OAxndMAYRjKt5+yx4OyqqbwPPUx/N2TDkpy2/5oQB8l9
MHfRREHIEJVkl0XigvP8N9a331BXH07L+OMc+5X6Qx0ka4HHuvBnmTK/T9sRyL9AcbcxbYNvZPZv
himL9l1eXMKZdL2bi0LsS0+8p0gNaZt5W4uUlVBziWszIpBxqQZ3FfjdqIJHRMMPY0R+Pa3l2vAO
0NVMxkKwfkwzRNIcB7dGiEuv3dq+W2l4qAPyKeM1qxoq01mVSYgN2U3Z+JATqWPMy9sxkBvZZAUy
Ll2tXGg2SlOPaVSIXU3tXcvP7JKpA/YZSdwAb0WmRTsFOpYhq24HJkw8Vxg2CM/zgwP5oO5MV/cB
GMqqewRJtinoJyTqD6eHXzGPy04zQIRtGOw9QEaZxovWemoHPFWyYfyVIHLJaTkuAuhlsEwb6n+a
q+oR2PsJRWIjRtcm76C9MIOopVeMaYBLOie47iO1y+H8s96Y/xHRryCdOEinRZ5zzRuZLgY9lC3+
0Azi3nR9ajq9kbHWTHT8/EW9bspggB0BEDFm0+3A89temwtVbh2srQ1/NN3L4bnN2mGyMpUk/OpN
HHp+jtWDn8/lRk1ak+AgGYeTF0wlBKie7RgPjX+dD6KJgfO/sfJaE+AU7NZkSJmxABVoLmPC8Lus
8N4VMvp2GgJr4zswVpJqTSPwACTU68ni67roUp7hM2PIAXA0542uhlymXV3+Cmzzx0GK92zK34lh
61xiJUxdUhtwm6QHPbdMPTgLDOoGlu3DjeHtzSx5cpaRXOIabLuqjM1oSEfGP7Gc3VhgPDX18Pm8
4R0kZ4a2dS4qKKlgqzga8jnOA57vNB3Py6PYgbIi1YCqPhrSOjIfjVkeJK4fNIo+nlbgiKdXMoVL
qfI8WBx2gTeknDesjItqAKSZvn1/evg/iGyvje/guKqiapkqC9MfxMclbO8lH25LNP5OBjQnXs8+
liHWu24gQVzVoY5hx8aPm6E6Uz8H5VMVsKzlZEiXSOKdP9K7ac63+LlrxnMQrlHH+8D0Q5oHS6GK
OCRDL555NNUb+1lrAhyIU9t7EZyaD6kVoxKp7w/DGGcZHbYOcdYEOCC3tdZctplIgyD38n1tQqFj
HYWz3GjOVyDu8qn8Fnt0jpBIq2z+BjuXN4apcTf41Z0nPXE4HWUrmdClVYWhMdybPJGSWn4MShvE
HhvljsC6fkONNQkOzlUDxMORdLCxtSzd87QYe+UvuH6qrem2mBhrMhykm1IyORswVV9UfayY3Isa
P5rGP4tuQ/yj3JclFfdzi0ItUtlxcWFHbzzMTV9sVLuVSPKPn78YfSITsaKZj44Olk9en+UXcKdS
bJ3Orw3v4JhAlg2wBRdHXTaMh1BzQuMg69nWKnItUB0sw+lo3XdiEikPuyodYUtTSv6x77qnIKdn
9pUuBzesWww0dQlhRNX7Mh8fCrV8iviYnsbBmpEcNOeZnUnT5EMadtGXrp/9uKB06yhzZXCXhja0
NuRItwLuOCH5BTEfX+q6nc4LH5d2JpQqqpAEfZp5wQ52dL29bBhLzrKLSzSTFgHnooHBea9UnHfB
Zd1tktiOm/+vVDjPge1QGuAWctynVWVL9DEPF39o46qXGXlknibyGhUZ83Y6C7m9H8MsFJdDhJnY
+VQH/FIPuPbrHY2y2aZw6YbM+3m2lXwynLXVvoP9biiUteqqy3bOcnmVG7ggl6KlKoJ7MtZw8hoR
zKYvnqrr8n2U9YG6YMEY8n05MM8eZhP5ZcICMna/mZDS7F5RhqrfvZzV+lvThQXs5NVqaO8YbBH4
sSyr0F4roro5mYU0di+kHwWPkWmxBb5qNsiD3xGrL2Abdskv5mhqO7gYIJh3OXdZFV32IYmyR21M
4V97Q+ZlsMmgCe823Pl6osQu4WjoSgV3ISKwOFxWjYN6+FV2gx/bTD+ejpc1AY5LvVLCHXIu+lSq
Icj3kQ36SwycyN9gWVifl+5xdBT+ImH6XekviFQiZXkbmKRApXgWujDfQgQq7U9r8jposUs2Uu0w
Z6hQEPm0+Q6U0asAjVts/NfHJp6jQGuohgAifYqAghD3cwe7wrY/r+31jkJfWAeIrRa69EakDau+
TKZ7F/n5VRaW5/XtLutxgpM802CYe6AzSPbNVdhH6cKjDbO/HkDEpT0GE/Ct/BZ8i6PIxBmK6tiY
6hs8JLBRy9cEOI2h9HLCajgOhh2uqop7qCRkRl9YJT+cjpu18Z1KUsFF9KkLPYCY50Vw7wU1B7gi
WV70RLVnZXwwxI8eLljp6Q6zMQ3htO1ygTcYYBEu6QaEj43Z37MydhmPss2naRITBL6R1Q7409U1
rDyWZDASX1pSDjfa9zaOy19vHXDk9CZCz3IabNjDSrlnHzrR6s/1gvpvLbXzb7Yn/ffTTlnTyWlR
pmBYyKThdLUZooXHJC9DOD1EDN8M9UKGeCpRYGMDjno6LfB1hGOXcTeLrvE9k0O7wvsvutdzWpbl
eRUfnjr60f8inLNqyaEoE6vkLtI+g7o/e2e1Qtgl2s0eXMYPStjx6vqmuSp4V1+revR+PcswLrNu
rLq8zvoe0kenw6uiI94XWOTajXhaMbvLrAtNOyztCK1onTXNpe54BefpaouCuBKt/Pj5i8yKSaOj
8phZecuvaCPuoIn7Qkr7q1bt1mHemgZOafClb7SBxXGKbEeeC7hQ8Ly0ulUbxWFt+OPnL1QIMOmq
oqph1crCCV3WUefvvGyegw2exwrtDXMH0XAzOctYw7sUGFuqvi87a/kuCzss9vPYow/52N4hHk74
wBQksivOrLRXBQqCfiMGVrwUOl5qEfLyGd4ZSZcZ6IlwPz3tCvzAivwW5fjjWVEcOl5SRSNzH27y
pFHACdwjn2Z44kF2ZzrJyVYyJND9VtAXz3Yo+A61FeyCtkUnmsNZ0+dODWQeWWA5BWk3I7Jqb2oz
ctjmMYPaOtBdCzMnQy2elnCzG3cpIX4JFXyuZgqbVHSK4tMavF5lsUsKZOPSyg6DgDEvP4+qvigW
/QmulHw9PfzK/F06YKNaqyK9dKmQ3bgzOfm+qGBr7muDH4vUCwzmw+KPYx226eTRQ4PrK4zHs5ob
eFvpx6HnEB7a68AyaWn75Sb3fLNfVFR9oLzAG7GzZnkH4GNFu552fptCo3AXTst1xnBa6K2zhTXj
OLGfGzjhZLIHZFWIXpCsKC8aIc7bRcAuf26uWcmnmrQp7ccytXSRH/qKThdFqLvzHnHCoRP7NDLw
VEnntdCddRVQofhF5uP3g13Oyz0ulU6KLs+zqAQL0WK+4Sry9lCH8P3pyF9xr8uni+baTrMP1b8i
BdyAjQIaLJeFqqjdzw3qw++nxay4mTkYgAeTMs5IDimOISRi00V83tXIi/r9aQFrevytCpTjMEVl
m+JGPza9v9fKe8z9LDk9/B/7Tq90yS6xDt4qUdyToEDQjHuOogu/m+4H2iZe0e+G3hz6gN5akn33
+iGGy7AbctfUcgDeVZyjGriUybgQ/4LUKj9MFon3XRF05wHc5do1ZedrD49NWupMHPyxbFLRkiBV
ZcDPdI4DcrGg1svarkmnpfnaD801RsD2tdmysfm/ZiWnvmkLbztpCxOHpp8XO7hGLb6UYSDfLU3U
T+eVIObgHJ5GyjJ4nqZJFxn+HjT1ZV8U70VlNzqpFYS49Do6eXCUDldK4VZvn1WxHEjxIdRqi8mw
siJy6XUlHruuyI4uIFUGdw/EcGUL9bmaSZ80NWJx1rV0I6KOmHsFKy7ZrseVNosEVaC7va1Kr4x1
K+HKng8vY8GrO+ftqmCXbhexJbTBCC2/Pyvf7ksN3NeYMzyMl6dBvxJWLtGOT3MmoH0GPQpm935N
6LtRYLlb4Bb9mV538G1ZCScN84D2uZ+b/qryfO8OYxFs3dj441WX13zhlG9GCTaMaQgruOXQwn3S
wQvgVRJ4+xEuqvjBdCiM6Mc9nL97dVrJjMO9qooX/Sc/gNtvosnFrg0pegxzw+GoywIzUCVhEaHm
s+ixPx9mMRfDTgeV+UpaSq8nUakrWxYT3NjTcxwtUVEWsdeWdPlQ+HBV6UFmxWLfFR4QYu8qUaBl
T1pUjLekJzLaEZz100Zbt+ZAJ+8ECxvw8TWPJM/gGG2K6uhmZlV7MVOv+nRejDipp0AVmZZpqlNV
Bb+OmbeH+HuokT0zBJ2kA4tZ2yI21ylZRhE3mF4Oi/ocDVuLp5W04DIC4TmeNl9GU8N2RddguD9k
pUoiC1yM/dIOaLkK4c42vxwjVJ3HlsAuS9AfooDRKahhMxSxhNZzc8iH9gBvCZexgitSGzVhJQm5
T+UVsMftE0nqdBB5CW+FIkhA2F6Jrjuwedw6tF2JMJco6Ht5qWup65Q1unwPnHX6jhe5eTKVjzZ2
/9ZEHD9/sXzwsijMsRjqZDSkZnvbGMW/j1Qs6qKc4eLiRiZas5eTiYArkeuJwdMt8IB4XR90YHxg
ucGFgbJdON7xafMAa23PwGUG5gXs22SyqVOv/Z7xz0CTTtRCvouK7I0Ul7XPE+AA3Sm5tYH2+sET
dhmCyAgftiS6Ol06dFH4xR4ekok95e2WQcXGbxPcDAfDzw0KJyeEJKv50oTRHl51CdVl1IzBoecR
UBFYPjXeRoCvxYWTGgIYm5XwxMje9FrcmL6ku0H33X0DHfZG37bSk7jUQXjabChLC0doYRioAyv9
fFcib2vhtDY6/zGwpxI2TIn2i5RZwg+ytOWuavLvp/Py2uDOgsNjwm+asMn2/lReeRmJac82DL82
9BFBLwB5fLF0hNs72X5ZKFyZgo7cH9LTs17xKXGwbuFZv3KEV2b3dYmvZaEuouFeVudVQ3LU58W8
gUfphRAy2V5U83AF9xOrgynRY95Uh/Nm7/QaWRDCm7EERXuj4bFh3okxJsgLkgYVz6clrKUO4lR0
eIFXZgG8/pV2nXzG5fAZ7ifewZMKD9KQQ4bYOzMVUwy3eJ5bsRWnK5nRfTAvZ2GOJqzLtLG4OUx9
Zq78AbLjSHJ/ByeSfCPRr2Qp9608ZA2cpbayhGc3ybUk9DabspuZzAk8pQ+3xcUNxN0Sd/q8Zyux
yyk0lTfokfTRHnYy0XzojjdX4OFHvuxPO2sFJy6hsACq7tDQLoKDcHaTT8HBBsNv5w3toNsWxuRt
Do1dozTcpNcdpPImeDw9+IofXB7hBDcklj7vs30rwl+zOdyh6TMfv7SwV0E6/DhZvSvbLTLNmpEc
xC/w1NI4KVHC3m/u7VVh9fdMdtEW724loWAH8xHQvWlYB9Ge037BsfKL4YB6/7uesgVtLIzXVHBg
r1mXdeFAIrhzvsSmfvD7rYP/FU4kdt9no2zx4ZWxvEh9i8h03dZVS55CZoAkAvwJeVXYAFi9CJ4y
h3d3F+NFD7OS/ZCEcDFXPRXLLGmqoEGXG2cNa6o6ld2gwYfXYdRxuSZVfllPXVseqrARaHc69tYE
OEW9K0vFuF+Eex0tKLjidWfNAV5Rh1vqpwWsNPwuy1CqWi9TJnSie3gQs86m+zJr/5ezL2uOU+ei
/UVUISRAvDL14O62Yye2kxcqziAJxDxI4tff5fv0Xd+Tk6rzlnLFjRuQtPfaa7g11fQr9E25jn+T
cP5h0/xINETJGNKBtrjOUEvUWP61qUWXzqt3bFn8F2L6ny7yYRsY4o3N1YKLbKtpUq8lt2BXJ7eT
l4TMfzk1/3SN95//z6nJ5Ap3lhVigDrYy67bH2axvcZR+Atgytu/P5M/PPSPdMO+4dz3abUUWyDb
lHseHG0s88v/9unvV/2fLyC4a3zmUZjBQKCb9s0kbjqmy/O/f/ofNpiPTqAMUBsl0bgUiz93qYoq
cNKWhGSSs7/JoP50ez6c+WoypMdseikquB58GdQER6/I3+O/1Fzv5eY/ICQfmYZ7KM24rBtcjye8
oOsMd3o/vAaKH7uBHTvBX2T8N/Hgn77Kh+UN+TfdYbAyFyohbRn6XZcB3/2bud4f1vZH3iE1Ad11
s8zF2IsiJOGNUVCtk3n8vRLo1Wr389+f+Z+u86FwX80Iw7jYzUVF9KOKxEMbyzs9jPdsdk/vgqC/
HCx/us77z//nzQ2bNfLoiCdjCLmfMELGGOpRG69J467KnfobK+UPT+UjL9Hbh3asNIXPFLRMeQI9
X4ZN/m+ea39YIR/JXzukJ5XaprmIh+BNafYJVhe/+0H8pWr80x///vP/uUmylW3fD2wtwkTGqYfm
NyN71Rf//qj/sPt9ZH9p0oBz2aM966t1lYWbVgcT0bVVbemiQE8lm4bgb77zf3reHxZ6tdGKkRpf
BYENP2ClfwVe+LoFoQD6wE+D/ZvS4U9f6sMpPsgqXpYI1/FagGpjaG52sGvWSH7k4HD9tzv3Yak3
NTYWvgdTwQc7pUu94YCaxi3lS/Awt9V/GgCTj9SwBF4PSxuGU7E161a2kgep8mJ9EY6Y/7QKyUd+
mGtpFO2TmQoCLCCFQOHHzupLK+S9ibY3MvZ/c8f758dPPpJVd9myvQfSVSSJHtPGG85t49dQCYn7
eNG/u3H7SwP/z8+ffDTK62IXLzGvhkI1m0wHFoq03ocunaJtSifr/2Xt/PPKBO/3/12ZFWN6InWE
yyyjzLRoCOYg9fqXSvH/ygX+/3OLfCSsrsTt1ToJICfgFMcNpp2Olo3oTQZ324sxUI03nn0JmT1B
znxLFBtLGKBOKRnDcgmt/x/fjw/lf0VxqRWs8UKOy++IcgU7u+FJjOQ6wCIwGv+bqp+8xxn+70aH
kQUGAy5JSuaFabJ5P3rdff73tfrPJQD5yN5rSECqho5xOUZrm7HRdGliwupYze16t+1ifQZjPDg0
bSXLf7/in96ND7sD0eA67nCxK/fK6jCbCVn6u4jojv9lY/jDBT6y+oaZr+hVhqTkkhf9PKba/28F
JflI6YOV3bi4AB+9BcFhV0uexHP+n27LRz4fklpUJeMRt+Xd8osLSJPacY3/8qb+80lMPvL5YL8D
EYnrWW6hFgi75tJNw4MfxX9ZkX+65R/Wux+CZkXbluXw5yhtGNyzTn369/vyf9umf1jsH93xQrhm
yYl2DC7e/FegTfgTxuvrea2q5LGft1dq6q/rMN2iaXcHK7f1OHZL89jALKlYW+mn1vV9SvS6ZZqy
TzAPDdI6af7mn/iHHfUjC7AbyFjrtY8xWunqVz1qzAV3soOqT8Yzg6HI07/fhz9d58MeoLxmYNxU
UdkO3nyErNd1v4IVyp2jaHcjrwsqn7+BDwDC3j/2n+76h0IhdkHVbfWoCzlb09mMaKWDoehDCKvm
dNIhwVsqR0j3MjlBfcFS2uwOXYQ/sCoAk28ZkarR6yGSbTkQUTfwYx2rmRxnraLxG6UG1Ew0+fXS
pG4SZjLQlChK7hKJvKrbNleGRCcL34cRrLrQDPoLg7io/9yTbrLpFiDKCH5FPnxJad3645BtZBnt
ULp9ILHI3bgZRNaxpEejUaneS23M6zNt6JKBDzB8CZG0l2q9T1+nfme/4bUPhXe8j158B4futkpr
tLp7mnSW9GfYkcnzYCL/6rpkgRTVKYumr01abz50YcXUN8PJ4J27rmZiTeN+UmdQsKKD6Zg+rL6c
7oPZYZrYKIhQdi4bhFa0FI61fezaEujuKrLaGlGG3s5SxdRJy2R/lWCgv3RkyrgVpY66U8+n8H2J
JTTTylibVxVts6j2ecpXP9MRK2iQqBOMr7YD7+agBC01b4bw5zC5i4RCKCOxvVIzlmEPrnu1mYPb
9GEMkjH3t4lkisfZ7NcYSTr9KKMgm8afwXxX92ZMeztnDObJyIC7gzMsLP3LZJSHedRn6x7hbJN1
pIaM4a7tceLCkVo2qVphaGl6nFwrrLubb2zXhybw52yd13Se3wTOnHbCb43L/dzYN+v9mEn9E1kE
b9R7g+jruo/BzfIhHZouc8YvF417BeOwFZyk4du2/URHGdlHEzxNbjrDTymdJnVSAe7YMKWR+zIn
Qy73+cK3ZyPkDff8CrXCKbTtm59sIXYHi9fYqTRU+wNkE2P6TpvPFhA2rO7VI3i+cPiqov5oEwiR
rbfNN7IsLOO06m8yENUBBGyq06jR04kNIXU53k1omEWNqhQg5LS4BDd+HnK3j8kNt9ZPDU49fAeM
Z/ue/aAuOM2dfarrNUonE57bSV8qx7K4prdN6tJ3/BpU29dpE19quf2iUahhmT3kUAw20OMaiHI9
+RI48Xld5odwxys3jjTlGJIVnZZv/R5+J533whL2Nu/JVccq6525W32bSy/4YmgE7+fWZb4v/SIe
5SuHYQ4k0XkTLDetGrwX7fbDM/WcInmtYGrMq/Wp5QL1YykG+D5tIbTtjh59NT83CXmiiuZsmOLU
9cMj3WFkm9hrGLyQKC4RRFDYOrx0QYxBEku+bEZfE18/CuRpuNpedMyLcNgQETHmXttg4HCiUVJ6
hNy0bAc4bM+3GfZDcp5yIf1T79dHGFoUauVHQ+wBbiV3QnbpWJO7USz3UKiIvFd9sUpxQpBiphr1
Fcst3XV1L4R7qfw5R45etpOvzR4/xNDFeVGcgk+XOZz32AYlKG8d/l0nyU3BWs7nW0q6e9b3x2VH
TGIzFOBxPqyzV67RcBN4pdTQFQj9KQxSFsic1Pm06nuhpuOqf8XRj4A2z9DnHDrFoVJD1diE56Ca
s2hiL4GS6GhlStvTkKingAcnf0DajUBbhSyYQ8CmOodS8RJQv2yQJ5SOCs+UT0ZfZhPKdA34myN1
ybf+ga5QHA4bfYNVNkA2/hYMw21/D4Kw21mQ7uISVU4IKEhbvzPvO8ZnpGI9dGY/iip4ai2OUukg
QoQ2FeV8kIiC+fEDTiN4wpiQpj0NhzJa/eoYSySJJhG0GsPcIoxA73gp1nxD75zbaFOpWOAvt3qM
fd2bqntCflsypN1i96pY16D7vNaYN6Wg0sQPS8DZU21twtPYdOtTR5TLR9nj8TeTzhYFkbirfoZu
mrIOdiNRhv+79k9b67wHRlb4JqsRaauH2iNY160/Qx0veRMfFKPyhbXIwsiCMOkRWiB1PKZRiJvz
nBhknaYQJcBHXNUsbqGoH6ol5XRZP7Nt657bRMDjljBsqfkOO7U+3eTQFtHsK51xRu1yZ5RzDxWs
cWnhKvCJzmEf6e8cQ/FXHgNl66eJ3hhbvGtge5ZVRqOE2kYrunK26+QVLUlQzoQ7aQ6tFy7fqQcu
deyY+gob30BkoPr3r30n13fVP8vktneXyiieubbtTjLAJ+aB1X53onpcw7yt4HB6imq3JZehrUjz
K/LCeX0kdcuerEjAQwm0p2m6DN7wfbbSfq+qoHvmzeJjmxjYyWJueoWhn7PFgFP/l9PDRvJxHpIr
xFSvTZt4d0uMRL5imccQS2zzkjXXM4d+FFwsemakD8tqWbuprPWSYC9fg2cV8PrrXskey0bjwHxa
5rk/LTFRT9Me+j+EgAEFEp+kpZetTcbfop2pXyASav0KSaT9pdp6yisjmnzXHT1NXsRujbLBTxps
bMBzpP1REN/dFJ7itwa0JdjGLdNtQ47oj8o3C3vYO50cZhxMDy2Lxkd4dnRPrh3HI1uTCWuQRbzL
lj4CxlfZyT9WveWnXQqSbqzlLwofhVUaT6gb2Lx/mcG7qM88iOLTWI8qR6jLt4mwuSsaS1X02CeT
+voeCBmkPnDRH4sXrOW8JnNwWmbkOdyvcBq2ud5wEI+O9VhfLOlwMDmm7yPbz4WHFLNP0oTmteXE
fmGzH3/uF9KeMQEIS9V15jAsUpVw4A6OSRi7GzbM7Xu0edOMKApT582y8CMT+JucA3/tPRA5SxLu
fQodJBkuqkHojXEXsX94nstwzG1fJku6Ou9rF24YBcUJvexya8NMLb3+bfexfQjr2cEbfZN3nTHx
a0xFm3lSkgw0S5qZkHS4yogTDB2g5EgLbSjcsn5FErMZ7He8Q6zLwYzjNN0UZ8Rmezdh63VW0+ER
LiHWy6CeG99Wu3Gfpqgd+euUJOxFq8qX1xFhxQLyYmS7vXXwpVY5EglJnHFfkO3UWBWEhe1Q4FSp
3REscrRQZrtih0rLS/fNDg8h+L9zSmxsZ5dFIZzCStikY9oqG1+INB6kqX5rvKjGS32961HAdzJe
t7Vw7QBI8qSZWdapGAK4sbTagISVSGwQDwqWY23WRA0OsYS3Wae6uZ0yBN1585aNgyfXlLEwCFDw
dvRR1XXwTVPxFMIlKFvE6FVoOMfqCaFM25aGtIqw95m4/WxtIDoUgFyI8SQqMHT3SIYoYCpPkSIO
3eJlPkpsfUc7Og35il3wsZtEpS6mbsIssbudytbZwWWIGPa97yh4Vnf1W5EEh4SHcVBnUOh07MJj
k6y/1hURhk+m8SDAMGReknMXGDIxUItgobxnW9Am6k7ptYk/9QyhvX069Ms6X8wWuCv2GO7KQNVE
F0a1XnIeVxN6OaIeqf9oRmngZIab/XUAlMhRIwabj5ywhX5BcEC9ZaKhBui+buvvwr63ciaGuO/A
2rHrUwXPrD31u6B78RuUFrmVFbKlW233MJ8ZCsbWRyEPemanklsCzzqXd9UQ7td6QljUw1YzuxbM
IRS74AgLtLjnVtiiabmLc2no1By7Ch6/ues79QsylLU+Di2pxxc8GwfvGIQ7rhlV0l+zCgt+y/zR
wEhN+DMKLAKGJHi0SIFsMOPcoqqEzjSeM2hme3rHgoXrYwfhyZojW2xnNwQtxm967rD5DK6WfdEN
kdem2wARfWnMtoVnbzaAvkK/X1gO90peH+epX8c8HKWNUhUQ3MOAyf2bBwc0ndZ2l1UR7sHyWxhK
EiTrhJH+sfdSvWBhhX0+wln7ns+03gE/m7nLYCnTBukGCVV3Wpc19jNuEj1kyPiLZQmRce+uUOTM
PMOveuzH0rBuyCDaQOc9sGn7glBKbN0VbIre9oHZ3wun+8ukiF6yNalhxIcHw7sjsu1cnMWu9uDA
0AT7DZIPUS6QzM75sPGYl7UctMz3d3uDFO8GWQ+J8NYo79um8u8oxPJhCr0X/o9AqIQ6eXBfmgqb
DG7MV8sRMoNPNE1JEUcCKuSMhUfOYpxq+jMMFzQ2IUar36pWGXQFDfV+1tFI3WGI2s07MoW0xiPi
EuynSkXNkGsdqObdUj/w07gNsL2JqK7aPIjUyO6Jaaob6TfvDK7X/iPRBJYPBl4BG4wfkgw0Q9R3
MMTn5iy4YUE5LqQKU/io0lfsF6ItqyDS8C/WfLv14xJ/dyiLulTiYcrckor96mKr95tQw7geYxYF
nycERfBCEYZ0QmP1st1wBO1V2iV9ZHNH1j7KPJQZ1VHOrQCpjaxxkDmxxW/71PAQEnE5xlB0J3OT
cjzF4Ciph0JLwCNgu9RBHZO7jTZ4Y61mzVDuE8HixPyQJTe6VH5fdpsYbS4qL+gLQkHTLL3B+RwN
ET4bHUQP6nS9Y0uHl1o1wpp5a4IqxQgkcTdp/WnOIDVke+HmaNlxmrZ6foTr+7Znze5vAtRMP2hL
KmhF8hiErjiNPW9/Uc2cVDnO0gWMfsbJ8/tb+QBhErzWa68dyBl4WvT9vdQMUhTkbEln5VfrEVsc
yMtSJvWQJbwZQOlmAQlSKI+iJt2rkFSHxk1DfIjnBCwBY3Dj0rB269us23nJFwPrz3yZO/hizLQF
FT/SKLrOTS1nP2c4ftY8juS0XLB06XIWKyR8IET6SHYLcSq9xtzKLmNoKNG5Bkn10C/Sl+fu3Ww1
jSswJ7O5Y/PvfVqrCDhGPFz5VBFUn3bGK6sjaWFSG2Nglfkxc3B8F13yttLFdSlDD9eemkp0cbFj
veuM1Sp+QCro8uzsuzjc02v3Yrwh/NQ48KCk59VLOhITxoBPhA/sB0bp0alTqJLQ+iKrCXsNJ+Iz
ED+tQHRrdlAPqIh2dY29zptTh0D6qQI8tMS2S8k+vO8DJqrU3qR1pd93abNuNHxG7uMEGAWZ4U3z
WPvrTJDmPLyfnas3Lv5ahng2y3ffW4LapothY3Nn7CykTi3CoJMjXEMA7lrYQIhbiINZPyZiNdHV
oP6eP80am+dpW3aTHNYWftb5aILKXSjSth9gZSvmz/0wVJi0OEzuKWxlUOX9kIq10d2+9dy/AXea
qrJjXjCeR7EyzdGr68XUqbGUsx+zEkrfEwrHjJMFK3W69iZaFGT2CFZFu5S4dDRTQk6EJvNyH86j
130PlOX6Emk6A9rqZKvlz8FMU39ZQRvRkAc4sT9XHqmXT7ppQ3mD8rOmJ7gPRfq6TgFSr4tm9XUE
MYtHq187goIsmtppW982xHEr1KCcsPos68UNxwHMoUCkUCxsfjEPcIpJN7wZwVOHIuRMg5aOJ0zJ
t+DqDwph2tlEvAYlHvQSJh/bGE5oiFgxv4BLtDh2EaO5DGkLoTzF4a0C/aMJ2t58YgNH9KvgSpOn
EPMZ/7cPAURwCj0GEGCZsBzfBAelu07jpm/U2waeuocKio6NNdk8xmw6EW/z9zeYX8vlVA1yCe67
3czkgFRj+xD3S3eaMWbZLugRIvmNbn1UvfhTSJcX3zpQuLH/eituuqFiB6A27AP8alMZkX3y07Hr
vPaex8tuf3rIb6Qg5ZAOqtG8SjoV6iw2Yo3uVNUF7q2Z4kGcF8qhUAHCa7okFXhWTdlpJfivcFkr
8hktdGXLDbX29uATj3uf/Tng1XlsdT1dExU2ex5v0u8+aZgxoIkEpxHhMekcQXPCr/WOo9Sk8IXV
e94bf7dhxucEhx02d88/LdXstxrTWZ9HfcpRxm2AU5AiiKaDAhdlRxGaqDtaMKxZHknpNXnn86F6
09FgAHRQ67fjbZCjDJIUWSJ2AFs0WrCtgVY1kLuQKLbdk86Hufw+SJ58tkMAxzVOGrl89mjP8drF
vgdCpopkDXfjkO5ATbH973eD7nvPAtoLJ41Zomhq/IeQzdN1URP+lncGbCOuIyKdh8+oTAMxpKzG
HnqG2V69gKLRve8EYgIYGmWIioxoMflVMGQIPFmbl7oBQaS9dGs1uQRIC1685wELjT5P9eQoED0f
pzfNYk17/wU2Yk7TXCxxiC0xjjYNCY7vD0A1vW1qt0NjsRq+hv5ktjKIG00ylHKzPXu9WGqUQ2K9
JKiXzZJS0rXbmWvDVZ+1UYuhsgEVb8kpJ2Q9erPbwzvMn+Pwi0+TYfXTVVdke4Q3cr20mZnhi3Jh
3vgevogxe+ReGoNS22RtpWuMqalDjP0B5SEDNWXBFOx+DKKKXiUViXkgQe1qsJXCWWqwfSj83uZ0
64ZGlAmqn/gAkZlYUKLoeanLsO1U3eGsIgpIB+/bLuyBajeTuWyDTUSKkpqqwq/J6OOLLUtSQO62
4k18BzEQixDNQxHaZBmOmmkP+CodF4EiaYCZh3zHRbcZ/V0aiF4Fn5TZh/luWyKfnWE+se4ACroR
VUTXJG2+VKGiZxAS6VQAVph+VntL+RklauvfEP40L2Wz97bGOQ7P4nM17HLMRQBO4xOZA0HfXBt6
PEMZ5gXHQQ2KXQZPWQ/pIi5wJ7gjNQBJFKmT+5GuFFDb4q1hQSkVORkJPcLVbGnKHcsABveYbWP0
3JJBHoUKtzELA19GkOLNjbr2frg8g3CBvrKqgXjkrZzHqHSYV1dFK0yP1d6u6CtBuWIm9eqo3T9V
iAcnBdK8OUYWQDDGYnUVTT5DmrrqU7z7Uv1cdga8oWHQ5KYVlujy1Ye0JCj7OqyWxyZGE/AlJiTa
nyTZQ1KKDY3zCVFooGNAjjEg76RjtEVlzxbQ7H0bAUyFj4WHU35K/IzOm1ueATrt6w26Nkpy2fmq
KiOmt0vLrZ1PFJZL81FBS9neA+ia7nvlRFNoG5KknAW830occN6csw1OLQgm37mfzTNKYZmaXicm
jyfubz+7dYiaAhPhd1oK5igLWjgeTr8BRDV1iSJmsSmEbrS7qxZsfkfZxYZc+9rj/rPtvSR+bsIm
ObF+BU4KUE0UcSzAZrGOCnYROEaqrJk6Fee17UNI5Oy018AHkHJ2xHDI61L4d7XdbVIRJjNb70XY
r6fVAkfEnvESGZiOP3ODzfEVBphoXtM+5hI+G+iemnxwFJpLmWj2qhXO+KKCEdXjCpcR1BuJ3swn
cMyb/tmPVfiMpgU9iJULsMykojq4mbEV1W9kAdnqC0/E9n1SsKUoVitMe1gxZ3rnv2O6crfYOAIu
vUVcXKoVZfZdE3I+o0yo+u6LjVrgHCxoRfAlMsINLE0aV7Ew1Yp66/dGOt4fFRmaCjJ0X5ojA6r/
e6WOYs8jezNXKaT7dsIIBQzVKQWzRt+viZyuK37XpEZTBw4HMrUfTBcBu9fwlHsUU4tRy1atp84t
8c1HutingKyGfgpMgJFAEG4cWGg0hc0Z2th9BOwS019zIvcDd2tyaX0efovQLJfhZl3JJEA7+H4C
Fg4koNolmTE6ILDEGkMw9Vli5gsmB/BacVNz5VBolRF+li/RzvNhdpAnG43Eyp2CwdbVEz2YliZA
KYn91INf8HVlNAbzwOvwi+AP3aRONIDjtf3cVQ6qCmhbfzFh5TkYMHIaqv1rZd1WIMqqM2k0JNUv
unL1TdmoKb14XNCQmL30pAoukQTMku44ea8NT+iC2VAb0hL2SNudx3x66roA7k9uZIi/g9A1E0lS
fcfj9L7VVdJWQGkQvW46uEvbYAdhRg5k+h3KDvHA4b52X/x1ae97PdmDH0doqWTPWlt6wbTVOBjE
EGSC95i4MYGIVtCcmSuSOPTP4GiHJz/Y1DFQdDjIaNSQOIbt6zDuplQmGYta4WPSGupeBXSY0RrD
LLufPNfyJgOE7MP5UzS3dtbLJQn6+lh3K6AWOPeNhenpmDNULiIl644M6aFFO7BOs3cfDo1/9aEf
uAD+JIUL3kGyZSdPbGlVgWOF37UBIQC8apr8rNsIjWs4Or8kpK1KZLlET/Gu1H0zRLCRDII4b6lt
4pQtZj9PMbGF0jopEJ3XwX9ThDRbui6qU3+k8O3tFz/B9rq5Bj4ICWVI25jrg+tbKNI2vDtvs1gg
KFSA4xK0aWkCk8SiFwFAwcryRzTJ4aushUpybAlaZ0nEyEPoSc5Tsg3xD+XBlQyj5w1dndNap1Nj
eYp+okPaU7LJvAF56GlJJn+DfiLov3vUc1fMD6pvSW3DU73z4aGFO9tajDBNzJtx2fOpRvK6jTz/
ipC27ncg3mdZPZ6zHQxOTY7CGW1nSLcTMP4AjCoDKAJTWwqL+3RYxQ5IaoB7O9yI9HrD4Y1QR8ID
cazJEn9m2g/uaKtm6K21cFlMNk7eAzKBQ3ZNCDqrhjARysfQ5Bsymi6TjONvjrvhWtUYo8mmjc+B
50ifVijSLxVIfoWDU9pZ7HBJhmMpZrAaZmdZ0ytx3WAX8hWQPJrOqY/FT65FnSXUd/mCruPO42R+
4OhYXiXrYW/vweOBQoSjqHZ5VJN3cRPQPpa2sOq/NAhC3FLXzShdGIUFvufH8kvt9fQ2KN6M6SSj
7VLFsTvJsdswW8CR/6mixHvyqYnnklc9Jqew6R8xztFmOQJ7ewdbgx6lzNxP1xl12HFpG3PbItp/
MnWogAZjSkoC2B6ZQV3ZAnL9irPgEBIbgnKo9jtv38FdAsobhHgLa61QAfe0BoSvSVnzsN7SCVkp
WeuG9m7m01pus30VM3jDPsAYdAsDP0WQZz/su/gu3GZBMZPw767H8OAZaOMbw7cMZISlWDHPO/gJ
W7MB5+ul3jTGvrv3vOAyRYNOxUdi1NuOovulB3UoUxACQ09YtSUJdySuQqmSTnyOjrBLxGjb0wgR
9qXrD6OOp1JDBHtbN9MCVJmrMwkt/W2rzrtBGvte606ReXNm8c9rV/sY33O/SJpdHqZ1C95dWdYH
x+vtFsVJAEynZVynfl93eRT6JEXnSfM5bvuLjfvoeVSYb0OZMx0BfydHmIhOD1G321PiJQq92t6i
GEqWp14iHHYSGyZGu5LuV0yTtUzAT88c70zWoTvN4hXJFyFNoDqfhHf0tnFI/TghOGJ9CRDM9b9J
vz5xhKxDRU/6UgKt/yy04+kogOim2AgrDM2BpgaTeAxw0JZ+gGl6useSqBsAvBEpK37dy2sHK6nw
AUf3NJTwMH2d0RMLl8MOTy4HNrUKX3rbawh802aVTNAClVQYnCygu+g19GvEvovId+vNb5j1Xq32
XF8udbSNBLPWyorHPl5sdaVIT0J/D1Gt2E4b9vtF55gJOh9JsD0gqHzvQLAEcCpYbNoUeu8O5s9x
KJqffEB5+Q0GsJsrppAjtx52XQ6PiCswFxSwicMUrwAwULQjAfSCRsaq/8PeeTTJjaRp+q+01XlQ
A+UOYGx6DkDoSC3JvMCSZBIa7tDi1+8T1d3bXbSuqp4x273smvHCFJEhAHf/XnnNe1DZ27WjntVF
khGzBodt5/XW2Z/J+Xt2HZCk0zIbMyf8ZqxFdliaOs3vpeEm+Xfa0/EhmrJuadvqYabKr0xNZeeE
1tKqkSs8Izhz7JvGGsI0IejlGalFKfcxcpL1aGPD984pWRM5m3/XOcV17MV+/rSai6s/vHRIqg83
GFWZhVbAXfa9dken4hQ/0eCyC8ZW2pu5X02HBgubppKpWbTK0Q+MRXmQfiDaQ53nuiCqECgyj1TG
oq4iuqG79TAyyVT36RpP814F5lSjC7DT+NwmqU4/k6nbul8n5KzaAJwuVfxQdxk6sLCuS99lBEsn
z7gM24X3tYIFmIcDR6mlR2pkktR9a7ozHBpIszmrQ0cFgAbFK+PhzbDnvrjmWi2aw0o5wIJyXUNG
CtDV4FugHXJwq9rmeq7obUgiR4jafGmMroL/W6xlMAhFUHPxDobVsBnQbESafeORzH6w3abpjxYb
uX4O5pZ23FNpugycXTno+sgnQJnLxsqN2VG4kpRqvhFg11WnOeaQmYUGs1Lz6pR15V0JZRnrC5GV
Vnttq7kvt1wYfKwRalGufj/gP/VGuYxem5yEgekkzTl3n1VrsTKFRSJK68MM1jZ75k5U4yPmsUur
eBJL0Z5sIjlQH0hqvECl/SXwPhsjW9cbwcFu9USuymKxsbaqG158E2ga/QqY59bwuKrvLEXS8L1w
sk5XIQf8eAEkMOu+vGakbYyzIp9quVmToFyuvFmXDdl4/qD77jKy0vrjlOaQvNhrXHfbOjaLmgV+
NOw7F4JGeSGcp+OdidZZ9G5yyKLfpYqqWdZnXcjhupFCiTLknLsaHEzKuMiOedfL5es4gutyPve6
2XoyukQNh9SdPCTK8G1y3dE/n8SHxa09YFAI99V6JmoxqNGdCLc4qdSZRzjhoZ+eA98sKx0ZgTST
+lh1E6fFrFiC/hRn9HKGziqIDEmZPPQ99IwGDG38KnZg+QTkRAOwWOS1ve3whnXiphzMKZiu+egQ
3e26lLRxdye8rJxfjWoheCRMrd5Rww4wagS/UKu0irc07cocHe2YcG/mS5wkt5yru2lBaOJIzjhu
Af7nIRFTwSK3Qbsm3KsChIWREzGF0oheUp2TTQX0NPi3ZRAAqh+R0WnIgtXJvbbbJGMwmEsI2e4P
+Xby3MF/Is2kqkAlWncoXrSBkukOLKVt7vM2j/0PQONgfBRF5ojn1OIGedLLUFgPvsmAz/2cEkr2
hYT2eJ7RaFYdEBcBGbPvbEwhe/886XFOroq08OWV5a5Zc2/qgfzMUs3ptC3Lrmyg5U0zNqOi1kN3
XjJ/ya89G/nJfSz0NL8ug05z+N/OheIeKh9GuetJJ6iE6Y1Pa4k5LLoIuMVVmrqr+c23Ln6VA1B9
4UHwx0uLqKM00Hn59qAPjZMJd2dTzDt9CbrJzaGmgtg9N3ExIvrQTiem8YhUJQlYhKUp4rCn+ckC
OoWUbqNWd8kctSUDMADeip7shPDCHa4XSrfq5LbGalJcdaId/JemBXwJ3bla1LYZ+n7aklFa19u6
WMwr9BDmQ16miGSCFuHXJrOM+a0yevRG8wT6vq0nJqbYWJNHB8adgrClgisOsgcjYa0BgbXtCQan
thgG0Q7W5wtGcnSByxYyYwe32E9c50049BgYTyBhTnlebB/Yph8bRwGpxna/kcuEuHC2tQEgXiZC
sEUAjt21Ntk6NwGwf3CnK/CJMXI7CiOSWwYor62uyGWUC9Vh2lxWM6JgTBrP9pTMX3TJdSajtEdn
d2PAM6ClWcdSbdBHTXFoeBnzlH25TstopGbrylfpynxRMthTNJybSFAk1QuRGfAaGS1q+W0sg8S8
B+p0012JoOs1KAniuE2gnxXzbaCnDeqNGq1fu3BUpCvKtuEfYxsJSKhwC2uWSpFZrF/lPHlvgUiL
9RnaDuy3WzCBuUswjU+J5eg3mjPVXZAEPCemGm+6yVev9g8OPr7sBlWpV0RjzdPZrw47+r7IvUZc
FZLXEzIid/IhrS1jCeNq7cyDyw4DP5Z1zDNJOU2ftOHG5XXRxNZrWzJsRkneGU2Y2/Fg31oMVuVV
06ZufadMx8v3pFa0SDEqtAo3cZA6cdR2mdLfChpJAJJngr0OqskK3NdNwwwE16zLvdcnQt4ZM+LS
SDTehLIJbknpjRI0tUR9JSqiZTjAswgXQj662jM/Q/FXOfCMlnFYTsVACp2BDSgc6sTKNq1oYiYM
uS6Prq8aFa2esxZRDOonw4Wr1DwuQSxec88l8C11DSBPA2eAsRMs5uS2Ntb4qfY6EKdUIzbyQtkt
aVGEXZULez+oWU2PBSmZScjkSdi9y75p7FKM8t69qP3U2HNA5X7N5jwet2vmZF/WdZ71FlQ7NkNB
uIJ5qMter19ZtvI4ki6veNv2KSgBob2WvU0KSrmvY9XxdWNpqs9y6btiGwvum9KskEYgOzaRQsJG
olVMu2GNTLiYYMu2MXsbCjWG7zJueveaT61g8Mjz9JtbWnR4oB1MmiiXorCjqR2XOmJ5iwFEKlC/
iAG7zU9LIAbv+zw19nmQqce+UmcwJkixF3nvj6yGm8ad7HTjQ8eMZzHLOdl0Crhpq5bMPbs0QEGt
Fmpld2y6y5nbMaVCF2MXjR+V9VpNPGEQ/KNnlXIOPeap7omNx843aStL91a36JCiklMRfHfFL5gI
Zjrnae2YpKLKrqbkIJRhfvFL1X1mL3CsnVui1YxIyx+KrdMn+jzM6H43qjfmMoK6CW4R0FVGOFlr
/jFoT1VhkeoluFuRMn6j/o+xx5Md8b1RLxSqWbPyaSJKA4+2ATV2JjI6EB/zwamIKACYFQ2aW6s1
KectJxLfrgZbLibOBJa/rbvG4+W83lvuJsuC7o0dJ893IMguwjpp2N/SmcJGJKFTJ/P90APFRwR8
BeW5pd2FsKMJa8MmSQbD3lbTtLa0ZyztmXSdUR2txFi+tLXLMWBZGmYxRvA1vWWNL5OTslK2tsmy
K2+DSiEfOFhB0HO9ePV8a6AV9KPKKNDJ0S88XgeMTLLatGnerm+pV7j31ACkHzKZAdrCBiNfFVkY
uPr3Aa7Uv+RKUtM307iGP3QYUaxRAZS0T2MRmPIUA7xDl62VEbV5540oYXxHPuL9hIJUzpLWlDk2
/qrnz8bMvhQagYq7JUxk1sVXs+4a/TI3+EN9TstOMG2tCjR5ZmiF9YXv7oG681CwGUPZuzEH4TpE
Sz7gy5zMQTXBtp5dmX7uxLDgw1KWsrKGGDaWZ7CVBMFbTNWjNxrWpnXSYlw2/0YaewB17fl7FPJl
xBaxIoa1PfQrCd3dTd881Q41QWIZhvt+McxtlWZQ1p0htrTkoK/nqIMeydB306LfzNnvdxAzw4NZ
yOAMrjt+nmI7uCsn0ypCcx1BcQqz2CZaWrumsZcDQqD6fi3JVx47tO+mZ5lhbgQiyv0FULeH5kCr
ZlwNCFTuZduLyOgQy2R5BW2v9ODQwqEv+K1yD4BR+gUXun4cx2rcpMngnRtONk5YopoA6QX8KKd5
AgvP2hfkVQMtQlNHn6CsDs6o42d3TZKdb1o1cmB3CUemlrBvBWiHctPT6nHYsBKtXkozaF4To5jD
xk0sDb+mFuS6DjipcoqoHC0jmn1wNU+kMuriokUTPV+vmGpCRuJ1EwP43bnDPD81qDnJfMziw7+1
q1/quHbKAxI2lybkJE6csGkbgbozyFlZft/m8ktEyj8znvxgD5McvCtVd+W23yUHXH2HYGe/mFtb
Ru7W3nNID90QQ+a+2IxRfLbP/gFb39b9qiOWJIK3/+B5/IZh6sfUZVE64wwnUm7j5JPpc8Wm5xEd
3++/yN8yMP4YuqyolQjizPN2FgvjViI4pSJUZWg8KTcOU0i5V7Su1tG3mmHLMa8IdY3XeCKyUoUe
cuRDXyD5YoL64+d0eYP/yRvv/WA5pzCFBvUFJ2AwtXa3K3vfTe8UOzq4q83MFQJIr+JANDx5wmOf
eEOEpCENIkhgNfzBO/MbLqcfE82Tee3nzGi9HTMl3dFZKudrL0bszQHKPaAslf7x9z+D3/qAf7Cs
tU23dK7jyN0KqOc9EqOZVxurQqZwKDIFffr7f+Y3nHHe5ev/4FGHZG+CarLFDkLBRilk1dsGZvN/
+CKcXz+6bsXYkUgpdqNXoViwgAKSKvT0H5UM/Nab9IPprG+SptJJTH4RmESIQ+YYB/kNgbN/lBf3
W2/PDzazHvMnUkcpdr7bbPGAoq3GVv0HF9NvPfgPS0k8w60Khv1dglAg9NuRFTIFsv0ffbI/hlPb
hXbQ7fLe2GslQ68HHu1W9fj7D/4bhvAfs6lla1UTrn8umxTU9ltXZ5fDmVyIYIU1wPuiB0zjYFa9
0De//yd/492SP9z/qZ8AltELtQMwFq9u03Y3uQXl+vuPbl0uyX+yvMjLHf8PN4KXL44cl8TdDXnc
eNvObAIV0YMlim+yqjkZxY2f9IgfdWffQtyt+WerW814I+3cSc6pm+vkyeVpZRvYyMlI/vIx/vvX
+T+SD3X3l6fQ/dd/8v+vSi9tlsDm/vq///WkKv795+V3/vfP/PAj+w918159dD/+0K9+h8f969/d
vPfvv/rPtu6zfrkfPtrl4aMbyv6Xx+cZXn7yX/3mnz5+eZSnRX/8+af3b1VWb8At2uxr/9Nfv3X8
9uefbBlcQiv+/R//wl+/fXkJf/7pDj7g/cs/+ZWP967/80+e/DlwpEcflGNZ1GW4XCnTxy/fcX72
fYB735cuqlKIjZ/+VCuGoT//5Ng/C4s0ft/jOpSWd0lZ6tRw+ZYd/CwQTsIcO8Ij09S0f/rbU/vV
x/P3j+tP9VDd4c3pO57NL9lAf7+SPMxFQvK08KyClhEv+kMWS5IkGCyRee85sKfw46ZfHBIMeXdJ
G0/HmuD1bSbq9K7GN3VaIMPPnovKprKIVohAX6BvR7N+atloyT4QIj6NcYMpwoNT7NDrHKpqNg7+
gBth0AXRepYpzkXfGnfSWxOm2Tb90pfdtIeSNzZj7azpprSmfD8DyJ06qsHu6Ouab+LGzSYg6aH7
kuJwPRDL6CObre3bJM2gp/IueNPSTV5Ww02xxEJPoHYyg4ODQGjXWJ6+Xd3K/Fhwb5Rh4iXtt8U3
qq3PrJyFBVnWp9xaqqPbNfnTVJHXpFIoImTzygJBsg33xMlyvTYKWZ9VMg0PODKdz3E5kU6s1jI9
LmWqnu3Ccm8MZyk3oN+8XL2qJqdtKWs/ZUw998xayaYa5vKao399I3iaa9hq65Nhe3pXrUO2VWSC
PzhFI46zMHW6DTJV7Asd42dAwriBBXK/BonKb/wZj0PcOejVu3a5aTLLCkK1JOLRHYf42tKmtwEU
11E3yOaTzJY4MtxFf0XJ/N1rBvd9Soe3GLUTaPs62ATdVsSaZn5e3IG5BJ9cOWtyICYEoipZrgfO
Et9YNkewnXh4AaXLgAOD4raxGuOuXjV6DdMNxFfSp5lK6qLFfNYE5k1fiBlPEAjjwDB1HQBS7HRj
imOXMwqHad3GRzTa84ZapO6q7XrMsqQ/3RADTvaFsuG8dWukW4jSGhWlVVV3iVTFTQrmiVnPbdZX
FLl+lLiqeTUAWK9XggP32dgVV4A8jAh9D59fEbp40yh+FPlSmx50P2K1F91KSapNZEBrofydCkfB
HjjpTen2cu8NNiKCDMl8t7TeU1AY406XVfkuUxAj2QGBREIabImYlh6ZX5kKlkFFeASajTb8ogwL
zzYP5mTwYLQwP7husd4ycjqoaGsC6Ex516gUQHxBJ+srtdGZqTcitr0nbXQtdQHUpUmrlfs5yZtT
n5vtO56sBcckmvd7o5nTtzEFQ+C6UGE+1vJuJT72oI3W5SVV8VkzSnGJpoWzo8IFTU+S+2FVtj13
m5GfYqPqdo7dFNyfsX2QvV3z9BuloyZzAzTj0BZkHtg7m/SkjVpqigaRzp2wlqyHeIXrDr1O1dca
/CwsnBJXTjr4Ww7mwaPDa8fyUSVntxNLBBW97riK6q1vLfiVc4QJHkkZXoF8UzpMnE6FQ9Sf6yt7
TOWn2p0CeGuczqiOyAW0NPZH3Lk7IDnMsFqAIbS8+UgyU9wr+CrA0lR17U5D/NGs7nTSTLOP5MXZ
uz6I5z1rFjBYoWKYn2XeFIvj7XtQx5PZzPWpRqt4mFu3qaPOznqsNVN6x62j0xAPZRwqc+W9mKoq
ZUyCCfvF2623SLargZQsP32PK0Y7D+y1iBqcbLclIDKew0XjYi/VcTAz53YyMYuHKXLXCIwKJczq
y/xTS/7Atknd4hF4mhHSAhkEv0QHZNcjl06/QE5kVrZH2im/t6sFCIVp6WbEnHA7Og363KbOOfT1
OFsiZxZN1K59fbtOWYCcvfCvOtSc+4K76ZQp7oagLuxHYWFOmWMHDR5mqI91UmYRjpO1XHWOZ3Kf
T/K9pNhDhvUqsgdivQdgyL6wWN9zTCdUi/RRVoIh9XgNr0dgdabZ/J0emdPI+LlZjCW/EiXGq3Tu
0qvWMPPTrAr3qGZchjZQ+ksBHvZ5dE0fDWphXWjXgQw4axyR3Fw6jD7Nq5ecqZ/FHzQ07R04Vf/h
we4DlAoZbLy1Cx6ydU6OmPHWmzKo+r0t5uFG4TR6NSsjNrZBOorLOoqLqAaHumrRvERlnOLO8Iw+
K+6dZGquSMaop8GNqt5Png3X726bGUZ1ioV9Fn1LR9U4Ea8I3j7yBqZQ24/5iiWjKODfK5NUROLt
5waxcj6uTybEbxqCCaVuBPaeiqipJyjZEgqmaCZ1pWdQ6HaEGMFdtJgvFkGBmwaSfK+aytkOtt9s
TW66DaCBvxkm5FXYV+or0VjuYyzb4ls6ULRxFdfgSxHYbn1uuRIOXiwzRj1X9YcYvAbhTLEgtc8a
dzy5At3aQv/unUYgsCsDvtZBy2OjLpoL9JmwosJ6eDAz2r5KPRNzPfsm5kMWxmpbEfp6rA0L12g9
pxigJ3GjscvtMjS5u8Kx1S1Z9umOhF2Ud8nSJW+WlQvFJ+AON9pN9alPB+uFZmF7F6928gWE3b9a
1g6tSj8a7jZwgvqIaurGcdMbE4X7GcmrAbUwOYcGOP9+goJ/DJx02ruWZ9zR15HsZndszsNo9lFT
Dtcy79Sp6DH5YgSNP3mlsD85SOKjpV66MxdjfAhS6d1Us5Dkfqj+OTDb+oUPojlholFn2xu+4V2h
4UDE3Q5KKz07aW88BL0b7MsWyW5Ykuu4yeYU1/hFasny5eZso2gW31pb9J9KNyvupOQsxPVjN++e
m/t9KC6eNjUTP9wHwXLiPBETHe47YGtLEtlsVqBziR0/FL2Mj1agpqu+juU5TsDfDLi6HVWxwyuS
/uZKZH77OW5bHFnUxiAjkY2xzxu49iJbCPUgpuUKC6exkyVxO2G9pFB/iQ3RxKHiWrOj33tmNV0r
uNHjosnM4ODkfF35JPEqzvYNU5GPBMWKr4u4ah5NoeCe47gpHnC6rZuSVqFrG0qRC8Soq/el8gqq
NMbEfKjMwd/5Rl0gtcgzvXVTIgppzmxelCuCVw4byX2zKnOPtNk6SBUYMIo48WFagV2bWX0hEkRC
9hbDg9F7684WZGL0wzQdqZxg3bbi6VTgJ3hU02zDq/nwbTEs1bPmpLVNcG0gxW0ach3SewqodtrL
zUOZB8nTkMYu2vN5uvGcEYICvoQPeBJPlSm8LVzoGhFQzpgeu3bCjrDg/J2deIeZw/piGlV6SurK
eZhW2aEmsfV9rzUUNrLkZ8Oe+mtq0roXL/GHbTDl8/EiTL2t5248+2Y2vdde31Zh3Tpuv4kB8x/N
Np8e0oHtFztmGe8Uqgbeqbw8lY7ls5p7lnMlprb43viGu1snK9+POcg/UWNEx7Swo7vAzgI2VNO8
TVnET7mXcGDtcqVvLslTb0G2mtvckfOh7Lp5Qwib8Wp47fipN+NLTwzG5qsRX0U41UIQQNMYeRk5
bRrQz7HGD4tPNFB48ZeTLKo7rJNjMmfnpozlc+WN2bFG97FxLT8gz8ZeP2mh5wQzBt+Jse98ceOu
u5ElgRUBtOhZr751XjNgt4Rk2n0zeM5rgpNVonu32JtVjtNCaIFa3aHK1ZtMDYLsgC33rZmcsnnA
eNNwPC93KlinFxEHMt8Cu2Epq+IcTXlpzC2bWNbON54a/StkEPmjk1rx1zauySwmH2pGupU2sxnB
9anPsyuqvjq2LlJUw+9bdAXkz9zghaxvMjtFmL8kCJ6mVCcb9CTroZ44SiLYsuYksozg02yt6hnG
hz8OEj/sMyauNgxkH4SYM5Jtge10Lyt6zjHDyAc8e8WJ+Dvr2FuJc9shyDngWZo/uA6TZKOV1b5P
eel9cfoVvgBT0TkmiuvoEURwP3HizMEwWlLYpZEcxiGrHmnfNBFJyaznNFVK65YD2byVZWWczJTy
sjpYrI1lNGzmrmivsAJR3lPkxYPp5UjPnFwULwI/3pOZCbgnBD/RbLEguR4BnWHn5gqVptmdFZL7
66xzhrdcoXy3hXajsbAQ5/my81HVjsWJ43u7E0yLt3qAUA1T1cn7IGnli2pq45TlafqXTKv/hzEH
S1qub3Pk+T3c4bnv3znqp+/1t38EH/7hd/8CQPjWz6ZrB9Ky0OCZwr1AbH8FILyfhefwZQuEwb90
Uv4NfrB+doEsqPLlziLK6wIK/A1+8H/mG74MULKbhDXwW/8N+MHxLtDk3+EHydOSFk/LA2XxPCl+
ZAiI8eHcT0QJhEi/r4qGCnA6om8dp1F7zyTDyRg0trbema4SUrOuZw7mH2un53sZV93FgCMxRLHg
riokWgYtWS2MX9YRsEr2TniYicwrw4i3gTUUpwFnk8H4H5hfGYidw5Db5AqQCBjhdSxCa/LhY8QI
oN3mZrbRcxFAhnNuRKhRU28j5Ubk/meDWSH0c/myML/Fl2QLyD0VkeczQIKt3Y0y2ulh4bQUsWHq
p1XFgvVT+XgBpT9ulhi5sxf4WURybEZ2gVnA8f5anYwAs49QbyHtHItjnhgNQfLIC3kzH1XbPNIu
9TLn/g3FFE7EUFpF6dowlSInc++HQn4XhX+xlHH8OADHFKd11XiHxjSVuxKXCHRd0opvdt9kSYjK
sScdoqr8dAt/qF5XuypthtFfa49HP5VPcuiN4y/64+JCqhRtgZRrNm9lV6bndHbLd02V63bpQdTN
3qfH0+E99moR6tl194z/cosSWlx1dT5d6dYfIo4oEmx5Oua2+lzlJXycxVcMvK5kUHQuQxtbRDua
H52c3Y22XWITypOBkrhD26ym7EthrMWGpX3aNwTkhjXRC3vMA/nBmGCf/4nIGaUjSQR2Qun230TO
dAntsSu//fd1zvUgMg4SkIuuwyrsa/PrL9xiMhN91AZ9ERUVqV9TTiQashz/Gb89nnzTK/c/soz1
BGUs7DT/V1nGNgmsnSCHZvt3qvH/GNtL7jQaYHIAjz9Svo4T51f5UoizEBRwKhMxhgk38VapFCHQ
vMTHhckYf4oVfPIKAZJoOGyHuL/OiLy8+2WSDMZGkuw7G1MeblUjcqnb2oo2826DdSlQVlTyEWbL
3vecQqIR284GYMN40L7UB8DqksgkpYmNwpuc5YQmlyOyCDP3CdHKy81qI6Ze+y6JSnMkZ2FxOPFg
PA0F8gl8fIhHw9icrLDvMPGMvY+PTfvu88WTH9ak2h3sNCH5KJ44nHF8P2H/l6+tQwdKKI386PfV
FaMrUmvu+jGc8wbKGa4f9XelTgTtFueZEo6t39kpaqi53FdgBgfaZiKrEM+jkFhKLKu8L2eiK5c5
fk9b49bU/aZFKAxnHb9onEwk45XeseA0GNVr3eGbMe1ty9Fu2+Bf30DUFLhOJmc3zIZoboTntmtU
8+Ks0ICtQ0Aw6T3GByI+BqtGr18u4kuGSPDdXnGRxPXAeNyCkGDqwUe7Orb0d3AbVoJ9XCXgIfGK
WZ4OTu/FZP3ec26ybk1DpkCYVXtXNjyrcM1dUAr4LmRkzcGyjRfEayydOCnLPK8jptwMY1t1G8xM
bn1SVUS/FmN56A0njZK18qLcTF9IX8OWYM71jp5UJxwmX4J98BtAChKZa4dEd3RMCHTa9nDGD+0T
6RhuNBTzeg/QROhaV1thPQMtTfG5X5MbkVUE4vRIN03feFkClqY2jbl2iM3BV9vrVzMjYBsvMGFG
ThVs6bj8nji5vJq8WW4C/gYDwlyhJG8fVkTukWdcJlgsZeqJLKyB7K2yPhWl2+5JsWl2IwkHUH+p
OeLeTdqR9SnJOVGTSchHKPWtO1Wgi7HinIkg2AboVtU9GGl/MjWFSRLRLcaPtgOJAj1a+j+iyP6y
0/7OTuz/wPOl8QIRSm3WPslFhX6tlCTQBNPUHCkVMj91S2zfo0BXKP+7YNh2mP3zrcR4uP/FhxV0
QKGdqLjn/2UzFuExmLFGn8bY/wtmrJyUlqgmYOjh/xuy/tCQJXAMJtjJPXNDXoPxiMPWPNEjuN6P
jpCYOfp5IZBc+nqTI6TWV6JoCaZUQRN8SA5APfevpjUra2N9ABpovmmvWkGWLzeXHD21bHF++8QC
Lqp06Vcs53dEieq2zK3grV966JhL4ysBCtb4mhOYtk3zxd12aD5OvcE1tlnbhbEZaX58HuqehLF4
JH6uQ151RI65PM5ZMh8rhp27VYu2iNQva1l1WdboLAQkvSx1+WXRUygkvoyXhRAhnIF/VzCXMS1m
b+Rds2bWKUM0wAzWspvALFAUx1NltJsBhP8zBpDie5fgJ0ZxMh/skbTHArWqEyFqDO5GKauXyUTu
GZFG4I7b7Je9gzAXeaftvJw3uNtkH1HYBeNB6hJ/vlXTdrzsYIPXG2TULJlzFqQ+gAjXZrOXl+1Q
rYuVbEpStp6B8i6kEuF4E5FIQYkh+LILu7ZtfTIXtRzHzjKOYiKVgaPhfLAarcf9ajbZ3Yis+UTK
d3uViYuiyXXR+XerzA7kJJDsU4KA3AH64WZWlDARRjOeMkf6+8LVrMVZbJTPhqitS62UharRILgU
Rypm+0/5bJp7NMv9MUta9zK/63XjN4osFy9Zdl5G0Gy4TFVxQwNiemcTCXu/CEFygA9JGsGneJuV
apN7oeCL4hK6jxJo1m/PaO6o/21vCarzX53GQYqcXNTZzJ9PHmjbfZLHGXWri/5u6wV/UWeLFz/w
7TlqPLO4QRI4fm5qx/nupIqVXCgTQDteKmLy8EEUTjH0pK/o9ehjDTgAxPpnEytUBJ7SRb3VJGMI
8948TcYst7XVo3OeGzt7yLoEUMZeg/WAacTfWqgON6qh/yBshlKcCuIKr+iUc25rA87LIavxxSSW
/mBRZA1OV2V7W3YDBr2y/kLGPPI4hI5vVIcFb6uw21tfCPIqwQ/BQ92CZMUstefQLtL0c05mwQqm
PbZnd3DVCf8sKYg5JgxqS/VtP9VqR1ysy2Vvy10HU7t1bdzogasKcsp7H0UcgS5XcVP7jwjt2+/a
D6ynvp3qkk2/oLxqyNNgIxf25XAc6vIbqvPkaiBu8wzzEn+mobv+nC2z2LSmLomycPyNaet5S/4F
0XjBfAPBXYZli8ifC3TZmXVRbjkz24h4q+agx4A7M4tBWaYlBl7AVWqFlimc8pSzBYXg40/aWwGt
DFNZO90Z4N42mSa7bvIvt7pdJxFe4ksAp6q3lkF640iodBM1skLm7Rdx9tJqrW4qf9Jv+DNXWn/L
zH51sjHfVBD1sDFoQsKyGro73iz9Bf0hb89ovE5dUT7NA9pcqRpzn3MMucOvlkST7uTOTEn+tyfU
uUun/hdzZ9bbthFF4b9S9J0GZ4bD5aUPlijL8pLGkh0jL4LrxFzEfSd/fT/JKWLFaOoULVq9CRZo
cTQczJz7nXPdWeMk0+WE4Q1n3FaemVKyc5hqaGVs9b42B33W4EG/AJJ0LjxhUTAUuroyKY6/M6co
u0tDuxpPKyMe3gVGRoBgg71T41s3rbmbqt2FG0TFx6Hb1Rsh8+pOs8O6VDgultIGOiZtZLhH1OqW
riycVSOL6cFMkvY26NLtOqQgYyFVueVFCu/LZ8bGp+4dXtNDOCafQ49s9qrgStKV6yxRmXlZR1F6
T/JN53dhUJgz0+g6HENU3Zf0s8L1M3pGuGXxVYm4kP0ks0Wap9M6MuFtT3cph3azd8SnAIg1mxt1
Zidn5uCkxaILnVwhJhssdD1pDbe6rfQsPDdrgevd0j0WiGoi1r73quT9tlHR51TYhNMQTYQLxCWV
jYei3CC5GvPYIjSbUGt7re0+J+A5+JiMzhBR07ISn7hStSSCPyLrGgK28qxqIfsORlQE1qoFK73J
3PTSDZC9C0X+clWfayytS1KKsgXJTRwOrHEaHgLE0HnWeqqdI/tFv9L2ZTpvp7ZZTk5Efq+USNtF
Nnx0aqhtZj4m29JE4nUpy2kdbuTU45aVPSc2w1Okv2QdzmOwgGuyy4yzLWTOutlRyGJ5BtmUmX2V
DBm5GEZAk+WWYh95K4i+1dDfoCvvNmHhBatwW1OICKLgwgnNgI7vXbMYUiOfjegqt3vk4dIlczmd
ISQSnVBuNRFrLDCntDYto1mkc/FQuq3ta9xd7/VuoLMfaSrzyqkRpetYX/MuxZMZdj7xQESJThPy
SB/S1hMmY9Dsn0XjFwaI+YziqYNpywwXcRYR8WokQnOeN5OVM/bGygEk80U1WMt0sMV623ghIRlS
X8bUu1d6xDpD1UrcNfuqNu0nmKVt3eGACmpn1tr0RTmFR4vuabjTLEuCLm5MpegkkFb9tRXzWLrO
ZN3REUQ9mludL0vpNuc2+3ssMLb0rd7drSKRulTLGnqMBUX25GaECdm1Tm5j4O4F59DBJ3ndWqAn
FCug4NF3sDmcW0I3WOJ3ONlj5f3W1+5nrx0pC0bSu6jNhrpFvdhanuWPnnQXqTJSPDHZI1jYvCib
fi5JN0E8Yryo6YmVjilujNgNrrCjTn6uZLYiP2hYFTpsfLYh8BkD8Ivf1nkzo8EEVhJ8EXZCfFTC
7497ZMODquYOulX8Y6QZAp3EY6e0p1H9TMcV8pg48yq2NtYwumdMk/V0r+7LB+O+vOmv6/egetk7
I/krcm5/xa8HEccSSgk4EUdYFhl95rewZ7/FRUD61/ass10ymPI6amZ6x8qFcdojDQIDTfArOVli
nNV4XJ4O5m/y8ndPLyzfot+bYXPTa4s5pQQGLs7bNp5nXlTeTXprfOBAhpR1cHPbWd4LEpnJv2X1
U+UaK143EFQRiUVHiNSykIN1k+Y7FEBLcJrDUUVKYlQ85VVsbwryQc+1TsZ1YhhFN39G16uwxHQW
xMyP88ob08sDk45nGorSS2Xy4YX4+4XseklyWcfEMcNmSRAyYdvouZaN5/f4h6o9T+26khqgIYaS
MJn/OrvADgxnFdsSFKrdC4rKY2tME4Epe6imlgY9aUPw8um01yB3BzkyPkiTuHC9gL1zQTLfwH71
36kWXEWPKBv5U/MPIoovaMZXjOIzRPmFYDzQehtCSL+hHN/0oT/k+D0K+fpCR9DjI6FBzR6hDEAf
jooIe+D0CHk8XOkAXH7vCskD37j9BBUp5YnSEoiRpeP59fNPSZ7R+/vwZ8c7QauxXY6K5uFF8YH/
92KEXn/116Tn3/vM0Q38EPf5J4PwzTW+DoIyT1yLEjj5isd3r094UKnwKOt/evcvqkhvmQbfGwGh
pMmm036eBVSSjqeBZP+uHM0AvfX3f8Mk+YIOPyafH6pffgcAAP//</cx:binary>
              </cx:geoCache>
            </cx:geography>
          </cx:layoutPr>
          <cx:valueColors>
            <cx:minColor>
              <a:schemeClr val="accent2">
                <a:lumMod val="75000"/>
              </a:schemeClr>
            </cx:minColor>
            <cx:maxColor>
              <a:schemeClr val="accent4">
                <a:lumMod val="60000"/>
                <a:lumOff val="40000"/>
              </a:schemeClr>
            </cx:maxColor>
          </cx:valueColors>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creativecommons.org/licenses/by-nc-sa/3.0/" TargetMode="External"/><Relationship Id="rId7" Type="http://schemas.openxmlformats.org/officeDocument/2006/relationships/chart" Target="../charts/chart3.xml"/><Relationship Id="rId2" Type="http://schemas.openxmlformats.org/officeDocument/2006/relationships/hyperlink" Target="https://runblogger.com/2015/04/skechers-gorun-strada-running-shoe-review.html" TargetMode="External"/><Relationship Id="rId1" Type="http://schemas.openxmlformats.org/officeDocument/2006/relationships/image" Target="../media/image1.jpeg"/><Relationship Id="rId6" Type="http://schemas.openxmlformats.org/officeDocument/2006/relationships/chart" Target="../charts/chart2.xml"/><Relationship Id="rId5"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374650</xdr:colOff>
      <xdr:row>0</xdr:row>
      <xdr:rowOff>12700</xdr:rowOff>
    </xdr:from>
    <xdr:to>
      <xdr:col>3</xdr:col>
      <xdr:colOff>501650</xdr:colOff>
      <xdr:row>1</xdr:row>
      <xdr:rowOff>145305</xdr:rowOff>
    </xdr:to>
    <xdr:pic>
      <xdr:nvPicPr>
        <xdr:cNvPr id="3" name="Picture 2">
          <a:extLst>
            <a:ext uri="{FF2B5EF4-FFF2-40B4-BE49-F238E27FC236}">
              <a16:creationId xmlns:a16="http://schemas.microsoft.com/office/drawing/2014/main" id="{64428620-6C08-E492-45FD-745B5A4E36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984250" y="12700"/>
          <a:ext cx="1346200" cy="716805"/>
        </a:xfrm>
        <a:prstGeom prst="rect">
          <a:avLst/>
        </a:prstGeom>
      </xdr:spPr>
    </xdr:pic>
    <xdr:clientData/>
  </xdr:twoCellAnchor>
  <xdr:oneCellAnchor>
    <xdr:from>
      <xdr:col>1</xdr:col>
      <xdr:colOff>374650</xdr:colOff>
      <xdr:row>4</xdr:row>
      <xdr:rowOff>180390</xdr:rowOff>
    </xdr:from>
    <xdr:ext cx="1346200" cy="45719"/>
    <xdr:sp macro="" textlink="">
      <xdr:nvSpPr>
        <xdr:cNvPr id="4" name="TextBox 3">
          <a:extLst>
            <a:ext uri="{FF2B5EF4-FFF2-40B4-BE49-F238E27FC236}">
              <a16:creationId xmlns:a16="http://schemas.microsoft.com/office/drawing/2014/main" id="{9B1D6F63-F7F0-6565-7746-FFF5FF581A31}"/>
            </a:ext>
          </a:extLst>
        </xdr:cNvPr>
        <xdr:cNvSpPr txBox="1"/>
      </xdr:nvSpPr>
      <xdr:spPr>
        <a:xfrm>
          <a:off x="984250" y="916990"/>
          <a:ext cx="1346200"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2" tooltip="https://runblogger.com/2015/04/skechers-gorun-strada-running-shoe-review.html"/>
            </a:rPr>
            <a:t>This Photo</a:t>
          </a:r>
          <a:r>
            <a:rPr lang="en-IN" sz="900"/>
            <a:t> by Unknown Author is licensed under </a:t>
          </a:r>
          <a:r>
            <a:rPr lang="en-IN" sz="900">
              <a:hlinkClick xmlns:r="http://schemas.openxmlformats.org/officeDocument/2006/relationships" r:id="rId3" tooltip="https://creativecommons.org/licenses/by-nc-sa/3.0/"/>
            </a:rPr>
            <a:t>CC BY-SA-NC</a:t>
          </a:r>
          <a:endParaRPr lang="en-IN" sz="900"/>
        </a:p>
      </xdr:txBody>
    </xdr:sp>
    <xdr:clientData/>
  </xdr:oneCellAnchor>
  <xdr:twoCellAnchor>
    <xdr:from>
      <xdr:col>3</xdr:col>
      <xdr:colOff>584200</xdr:colOff>
      <xdr:row>0</xdr:row>
      <xdr:rowOff>44450</xdr:rowOff>
    </xdr:from>
    <xdr:to>
      <xdr:col>3</xdr:col>
      <xdr:colOff>596900</xdr:colOff>
      <xdr:row>1</xdr:row>
      <xdr:rowOff>171450</xdr:rowOff>
    </xdr:to>
    <xdr:cxnSp macro="">
      <xdr:nvCxnSpPr>
        <xdr:cNvPr id="6" name="Straight Connector 5">
          <a:extLst>
            <a:ext uri="{FF2B5EF4-FFF2-40B4-BE49-F238E27FC236}">
              <a16:creationId xmlns:a16="http://schemas.microsoft.com/office/drawing/2014/main" id="{0B8922B3-2399-667C-C2F8-CE13652F8E80}"/>
            </a:ext>
          </a:extLst>
        </xdr:cNvPr>
        <xdr:cNvCxnSpPr/>
      </xdr:nvCxnSpPr>
      <xdr:spPr>
        <a:xfrm flipH="1">
          <a:off x="2413000" y="44450"/>
          <a:ext cx="12700" cy="711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19050</xdr:rowOff>
    </xdr:from>
    <xdr:to>
      <xdr:col>4</xdr:col>
      <xdr:colOff>158750</xdr:colOff>
      <xdr:row>24</xdr:row>
      <xdr:rowOff>69850</xdr:rowOff>
    </xdr:to>
    <xdr:sp macro="" textlink="">
      <xdr:nvSpPr>
        <xdr:cNvPr id="9" name="Rectangle: Rounded Corners 8">
          <a:extLst>
            <a:ext uri="{FF2B5EF4-FFF2-40B4-BE49-F238E27FC236}">
              <a16:creationId xmlns:a16="http://schemas.microsoft.com/office/drawing/2014/main" id="{3CE40669-BC14-4645-BF45-38C10518C270}"/>
            </a:ext>
          </a:extLst>
        </xdr:cNvPr>
        <xdr:cNvSpPr/>
      </xdr:nvSpPr>
      <xdr:spPr>
        <a:xfrm>
          <a:off x="0" y="1524000"/>
          <a:ext cx="2597150" cy="3365500"/>
        </a:xfrm>
        <a:prstGeom prst="roundRect">
          <a:avLst>
            <a:gd name="adj" fmla="val 702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Setting</a:t>
          </a:r>
        </a:p>
      </xdr:txBody>
    </xdr:sp>
    <xdr:clientData/>
  </xdr:twoCellAnchor>
  <xdr:twoCellAnchor>
    <xdr:from>
      <xdr:col>4</xdr:col>
      <xdr:colOff>342900</xdr:colOff>
      <xdr:row>2</xdr:row>
      <xdr:rowOff>76200</xdr:rowOff>
    </xdr:from>
    <xdr:to>
      <xdr:col>14</xdr:col>
      <xdr:colOff>254000</xdr:colOff>
      <xdr:row>12</xdr:row>
      <xdr:rowOff>31750</xdr:rowOff>
    </xdr:to>
    <xdr:sp macro="" textlink="">
      <xdr:nvSpPr>
        <xdr:cNvPr id="10" name="Rectangle: Rounded Corners 9">
          <a:extLst>
            <a:ext uri="{FF2B5EF4-FFF2-40B4-BE49-F238E27FC236}">
              <a16:creationId xmlns:a16="http://schemas.microsoft.com/office/drawing/2014/main" id="{243E0CAD-91BE-A8DF-CFA4-7DA8A319E7BC}"/>
            </a:ext>
          </a:extLst>
        </xdr:cNvPr>
        <xdr:cNvSpPr/>
      </xdr:nvSpPr>
      <xdr:spPr>
        <a:xfrm>
          <a:off x="2781300" y="844550"/>
          <a:ext cx="6007100" cy="1797050"/>
        </a:xfrm>
        <a:prstGeom prst="roundRect">
          <a:avLst>
            <a:gd name="adj" fmla="val 702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a:t>
          </a:r>
          <a:r>
            <a:rPr lang="en-IN" sz="1100" b="1" baseline="0">
              <a:solidFill>
                <a:sysClr val="windowText" lastClr="000000"/>
              </a:solidFill>
            </a:rPr>
            <a:t> in Rs</a:t>
          </a:r>
          <a:endParaRPr lang="en-IN" sz="1100" b="1">
            <a:solidFill>
              <a:sysClr val="windowText" lastClr="000000"/>
            </a:solidFill>
          </a:endParaRPr>
        </a:p>
      </xdr:txBody>
    </xdr:sp>
    <xdr:clientData/>
  </xdr:twoCellAnchor>
  <xdr:twoCellAnchor>
    <xdr:from>
      <xdr:col>4</xdr:col>
      <xdr:colOff>330200</xdr:colOff>
      <xdr:row>12</xdr:row>
      <xdr:rowOff>95250</xdr:rowOff>
    </xdr:from>
    <xdr:to>
      <xdr:col>9</xdr:col>
      <xdr:colOff>177800</xdr:colOff>
      <xdr:row>23</xdr:row>
      <xdr:rowOff>69850</xdr:rowOff>
    </xdr:to>
    <xdr:sp macro="" textlink="">
      <xdr:nvSpPr>
        <xdr:cNvPr id="11" name="Rectangle: Rounded Corners 10">
          <a:extLst>
            <a:ext uri="{FF2B5EF4-FFF2-40B4-BE49-F238E27FC236}">
              <a16:creationId xmlns:a16="http://schemas.microsoft.com/office/drawing/2014/main" id="{70EBDD87-C8F4-1CC9-8218-8F1A3D6A59C5}"/>
            </a:ext>
          </a:extLst>
        </xdr:cNvPr>
        <xdr:cNvSpPr/>
      </xdr:nvSpPr>
      <xdr:spPr>
        <a:xfrm>
          <a:off x="2768600" y="2705100"/>
          <a:ext cx="2895600" cy="2000250"/>
        </a:xfrm>
        <a:prstGeom prst="roundRect">
          <a:avLst>
            <a:gd name="adj" fmla="val 702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a:t>
          </a:r>
          <a:r>
            <a:rPr lang="en-IN" sz="1100" b="1" baseline="0">
              <a:solidFill>
                <a:sysClr val="windowText" lastClr="000000"/>
              </a:solidFill>
            </a:rPr>
            <a:t> By Region</a:t>
          </a:r>
          <a:endParaRPr lang="en-IN" sz="1100" b="1">
            <a:solidFill>
              <a:sysClr val="windowText" lastClr="000000"/>
            </a:solidFill>
          </a:endParaRPr>
        </a:p>
      </xdr:txBody>
    </xdr:sp>
    <xdr:clientData/>
  </xdr:twoCellAnchor>
  <xdr:twoCellAnchor>
    <xdr:from>
      <xdr:col>9</xdr:col>
      <xdr:colOff>368300</xdr:colOff>
      <xdr:row>12</xdr:row>
      <xdr:rowOff>114300</xdr:rowOff>
    </xdr:from>
    <xdr:to>
      <xdr:col>14</xdr:col>
      <xdr:colOff>222250</xdr:colOff>
      <xdr:row>23</xdr:row>
      <xdr:rowOff>146050</xdr:rowOff>
    </xdr:to>
    <xdr:sp macro="" textlink="">
      <xdr:nvSpPr>
        <xdr:cNvPr id="12" name="Rectangle: Rounded Corners 11">
          <a:extLst>
            <a:ext uri="{FF2B5EF4-FFF2-40B4-BE49-F238E27FC236}">
              <a16:creationId xmlns:a16="http://schemas.microsoft.com/office/drawing/2014/main" id="{4F7D7D96-8C49-75AB-FB4E-2059B4DD2DBC}"/>
            </a:ext>
          </a:extLst>
        </xdr:cNvPr>
        <xdr:cNvSpPr/>
      </xdr:nvSpPr>
      <xdr:spPr>
        <a:xfrm>
          <a:off x="5854700" y="2724150"/>
          <a:ext cx="2901950" cy="2057400"/>
        </a:xfrm>
        <a:prstGeom prst="roundRect">
          <a:avLst>
            <a:gd name="adj" fmla="val 702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a:t>
          </a:r>
          <a:r>
            <a:rPr lang="en-IN" sz="1100" b="1" baseline="0">
              <a:solidFill>
                <a:sysClr val="windowText" lastClr="000000"/>
              </a:solidFill>
            </a:rPr>
            <a:t> Method</a:t>
          </a:r>
          <a:endParaRPr lang="en-IN" sz="1100" b="1">
            <a:solidFill>
              <a:sysClr val="windowText" lastClr="000000"/>
            </a:solidFill>
          </a:endParaRPr>
        </a:p>
      </xdr:txBody>
    </xdr:sp>
    <xdr:clientData/>
  </xdr:twoCellAnchor>
  <xdr:twoCellAnchor>
    <xdr:from>
      <xdr:col>14</xdr:col>
      <xdr:colOff>368300</xdr:colOff>
      <xdr:row>2</xdr:row>
      <xdr:rowOff>107950</xdr:rowOff>
    </xdr:from>
    <xdr:to>
      <xdr:col>19</xdr:col>
      <xdr:colOff>247650</xdr:colOff>
      <xdr:row>22</xdr:row>
      <xdr:rowOff>88900</xdr:rowOff>
    </xdr:to>
    <xdr:sp macro="" textlink="">
      <xdr:nvSpPr>
        <xdr:cNvPr id="13" name="Rectangle: Rounded Corners 12">
          <a:extLst>
            <a:ext uri="{FF2B5EF4-FFF2-40B4-BE49-F238E27FC236}">
              <a16:creationId xmlns:a16="http://schemas.microsoft.com/office/drawing/2014/main" id="{92E743B9-E4F2-1503-A802-DF16913B8A35}"/>
            </a:ext>
          </a:extLst>
        </xdr:cNvPr>
        <xdr:cNvSpPr/>
      </xdr:nvSpPr>
      <xdr:spPr>
        <a:xfrm>
          <a:off x="8902700" y="876300"/>
          <a:ext cx="2927350" cy="3663950"/>
        </a:xfrm>
        <a:prstGeom prst="roundRect">
          <a:avLst>
            <a:gd name="adj" fmla="val 702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Sales</a:t>
          </a:r>
          <a:r>
            <a:rPr lang="en-IN" sz="1100" b="1" baseline="0">
              <a:solidFill>
                <a:sysClr val="windowText" lastClr="000000"/>
              </a:solidFill>
            </a:rPr>
            <a:t> By Retailer</a:t>
          </a:r>
          <a:endParaRPr lang="en-IN" sz="1100" b="1">
            <a:solidFill>
              <a:sysClr val="windowText" lastClr="000000"/>
            </a:solidFill>
          </a:endParaRPr>
        </a:p>
      </xdr:txBody>
    </xdr:sp>
    <xdr:clientData/>
  </xdr:twoCellAnchor>
  <xdr:twoCellAnchor>
    <xdr:from>
      <xdr:col>0</xdr:col>
      <xdr:colOff>82550</xdr:colOff>
      <xdr:row>2</xdr:row>
      <xdr:rowOff>44450</xdr:rowOff>
    </xdr:from>
    <xdr:to>
      <xdr:col>4</xdr:col>
      <xdr:colOff>69850</xdr:colOff>
      <xdr:row>5</xdr:row>
      <xdr:rowOff>146050</xdr:rowOff>
    </xdr:to>
    <xdr:sp macro="" textlink="">
      <xdr:nvSpPr>
        <xdr:cNvPr id="14" name="Rectangle: Rounded Corners 13">
          <a:extLst>
            <a:ext uri="{FF2B5EF4-FFF2-40B4-BE49-F238E27FC236}">
              <a16:creationId xmlns:a16="http://schemas.microsoft.com/office/drawing/2014/main" id="{19052DFD-E6B3-083D-C1AC-1C03ED4203FE}"/>
            </a:ext>
          </a:extLst>
        </xdr:cNvPr>
        <xdr:cNvSpPr/>
      </xdr:nvSpPr>
      <xdr:spPr>
        <a:xfrm>
          <a:off x="82550" y="812800"/>
          <a:ext cx="2425700" cy="654050"/>
        </a:xfrm>
        <a:prstGeom prst="roundRect">
          <a:avLst>
            <a:gd name="adj" fmla="val 7025"/>
          </a:avLst>
        </a:prstGeom>
        <a:solidFill>
          <a:schemeClr val="tx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NOTE:-</a:t>
          </a:r>
          <a:r>
            <a:rPr lang="en-IN" sz="1100" b="0">
              <a:solidFill>
                <a:sysClr val="windowText" lastClr="000000"/>
              </a:solidFill>
            </a:rPr>
            <a:t>LastUpdated</a:t>
          </a:r>
          <a:r>
            <a:rPr lang="en-IN" sz="1100" b="0" baseline="0">
              <a:solidFill>
                <a:sysClr val="windowText" lastClr="000000"/>
              </a:solidFill>
            </a:rPr>
            <a:t> By Pranav On          16/11/2022</a:t>
          </a:r>
          <a:endParaRPr lang="en-IN" sz="1100" b="0">
            <a:solidFill>
              <a:sysClr val="windowText" lastClr="000000"/>
            </a:solidFill>
          </a:endParaRPr>
        </a:p>
      </xdr:txBody>
    </xdr:sp>
    <xdr:clientData/>
  </xdr:twoCellAnchor>
  <xdr:twoCellAnchor>
    <xdr:from>
      <xdr:col>4</xdr:col>
      <xdr:colOff>349250</xdr:colOff>
      <xdr:row>14</xdr:row>
      <xdr:rowOff>19050</xdr:rowOff>
    </xdr:from>
    <xdr:to>
      <xdr:col>9</xdr:col>
      <xdr:colOff>139700</xdr:colOff>
      <xdr:row>22</xdr:row>
      <xdr:rowOff>139700</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2982B521-E627-4A78-9325-957B967547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787650" y="2997200"/>
              <a:ext cx="2838450" cy="15938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482600</xdr:colOff>
      <xdr:row>14</xdr:row>
      <xdr:rowOff>69850</xdr:rowOff>
    </xdr:from>
    <xdr:to>
      <xdr:col>14</xdr:col>
      <xdr:colOff>120650</xdr:colOff>
      <xdr:row>23</xdr:row>
      <xdr:rowOff>50800</xdr:rowOff>
    </xdr:to>
    <xdr:graphicFrame macro="">
      <xdr:nvGraphicFramePr>
        <xdr:cNvPr id="17" name="Chart 16">
          <a:extLst>
            <a:ext uri="{FF2B5EF4-FFF2-40B4-BE49-F238E27FC236}">
              <a16:creationId xmlns:a16="http://schemas.microsoft.com/office/drawing/2014/main" id="{7E40DF0A-A0E3-4ECA-BD01-18FA1BD7A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381000</xdr:colOff>
      <xdr:row>4</xdr:row>
      <xdr:rowOff>12700</xdr:rowOff>
    </xdr:from>
    <xdr:to>
      <xdr:col>14</xdr:col>
      <xdr:colOff>215900</xdr:colOff>
      <xdr:row>11</xdr:row>
      <xdr:rowOff>82550</xdr:rowOff>
    </xdr:to>
    <xdr:graphicFrame macro="">
      <xdr:nvGraphicFramePr>
        <xdr:cNvPr id="18" name="Chart 17">
          <a:extLst>
            <a:ext uri="{FF2B5EF4-FFF2-40B4-BE49-F238E27FC236}">
              <a16:creationId xmlns:a16="http://schemas.microsoft.com/office/drawing/2014/main" id="{1B49718D-268F-4ADC-95B4-4906F61BC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495300</xdr:colOff>
      <xdr:row>4</xdr:row>
      <xdr:rowOff>50800</xdr:rowOff>
    </xdr:from>
    <xdr:to>
      <xdr:col>19</xdr:col>
      <xdr:colOff>152400</xdr:colOff>
      <xdr:row>21</xdr:row>
      <xdr:rowOff>177800</xdr:rowOff>
    </xdr:to>
    <xdr:graphicFrame macro="">
      <xdr:nvGraphicFramePr>
        <xdr:cNvPr id="20" name="Chart 19">
          <a:extLst>
            <a:ext uri="{FF2B5EF4-FFF2-40B4-BE49-F238E27FC236}">
              <a16:creationId xmlns:a16="http://schemas.microsoft.com/office/drawing/2014/main" id="{AE564F7D-11AE-4393-B2BD-A579F7A6B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82550</xdr:colOff>
      <xdr:row>7</xdr:row>
      <xdr:rowOff>88901</xdr:rowOff>
    </xdr:from>
    <xdr:to>
      <xdr:col>4</xdr:col>
      <xdr:colOff>127000</xdr:colOff>
      <xdr:row>12</xdr:row>
      <xdr:rowOff>158751</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B28B7667-F8FF-C676-6600-2E427027FA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550" y="1778001"/>
              <a:ext cx="248285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16</xdr:row>
      <xdr:rowOff>165100</xdr:rowOff>
    </xdr:from>
    <xdr:to>
      <xdr:col>4</xdr:col>
      <xdr:colOff>139700</xdr:colOff>
      <xdr:row>23</xdr:row>
      <xdr:rowOff>101600</xdr:rowOff>
    </xdr:to>
    <mc:AlternateContent xmlns:mc="http://schemas.openxmlformats.org/markup-compatibility/2006" xmlns:a14="http://schemas.microsoft.com/office/drawing/2010/main">
      <mc:Choice Requires="a14">
        <xdr:graphicFrame macro="">
          <xdr:nvGraphicFramePr>
            <xdr:cNvPr id="22" name="Product">
              <a:extLst>
                <a:ext uri="{FF2B5EF4-FFF2-40B4-BE49-F238E27FC236}">
                  <a16:creationId xmlns:a16="http://schemas.microsoft.com/office/drawing/2014/main" id="{10743262-0C48-C5F5-7BA1-172C175D033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5400" y="3511550"/>
              <a:ext cx="2552700" cy="122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12</xdr:row>
      <xdr:rowOff>158751</xdr:rowOff>
    </xdr:from>
    <xdr:to>
      <xdr:col>4</xdr:col>
      <xdr:colOff>158750</xdr:colOff>
      <xdr:row>16</xdr:row>
      <xdr:rowOff>139701</xdr:rowOff>
    </xdr:to>
    <mc:AlternateContent xmlns:mc="http://schemas.openxmlformats.org/markup-compatibility/2006" xmlns:a14="http://schemas.microsoft.com/office/drawing/2010/main">
      <mc:Choice Requires="a14">
        <xdr:graphicFrame macro="">
          <xdr:nvGraphicFramePr>
            <xdr:cNvPr id="23" name="Years">
              <a:extLst>
                <a:ext uri="{FF2B5EF4-FFF2-40B4-BE49-F238E27FC236}">
                  <a16:creationId xmlns:a16="http://schemas.microsoft.com/office/drawing/2014/main" id="{0CE45A48-1B0C-3F8E-74C1-8E3849F74D2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3500" y="2768601"/>
              <a:ext cx="2533650" cy="717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158750</xdr:colOff>
      <xdr:row>0</xdr:row>
      <xdr:rowOff>130175</xdr:rowOff>
    </xdr:from>
    <xdr:to>
      <xdr:col>11</xdr:col>
      <xdr:colOff>463550</xdr:colOff>
      <xdr:row>15</xdr:row>
      <xdr:rowOff>111125</xdr:rowOff>
    </xdr:to>
    <xdr:graphicFrame macro="">
      <xdr:nvGraphicFramePr>
        <xdr:cNvPr id="2" name="Chart 1">
          <a:extLst>
            <a:ext uri="{FF2B5EF4-FFF2-40B4-BE49-F238E27FC236}">
              <a16:creationId xmlns:a16="http://schemas.microsoft.com/office/drawing/2014/main" id="{F38BCBD2-3722-44E9-E9C6-9F2C48A0C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285750</xdr:colOff>
      <xdr:row>0</xdr:row>
      <xdr:rowOff>155575</xdr:rowOff>
    </xdr:from>
    <xdr:to>
      <xdr:col>8</xdr:col>
      <xdr:colOff>355600</xdr:colOff>
      <xdr:row>10</xdr:row>
      <xdr:rowOff>158750</xdr:rowOff>
    </xdr:to>
    <xdr:graphicFrame macro="">
      <xdr:nvGraphicFramePr>
        <xdr:cNvPr id="2" name="Chart 1">
          <a:extLst>
            <a:ext uri="{FF2B5EF4-FFF2-40B4-BE49-F238E27FC236}">
              <a16:creationId xmlns:a16="http://schemas.microsoft.com/office/drawing/2014/main" id="{D2E49004-0046-FAA4-7B70-D9D4AC51A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269875</xdr:colOff>
      <xdr:row>0</xdr:row>
      <xdr:rowOff>149225</xdr:rowOff>
    </xdr:from>
    <xdr:to>
      <xdr:col>13</xdr:col>
      <xdr:colOff>574675</xdr:colOff>
      <xdr:row>15</xdr:row>
      <xdr:rowOff>130175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A5270E7-FA19-6566-0E56-AE169D0B1A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18125" y="1492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254000</xdr:colOff>
      <xdr:row>1</xdr:row>
      <xdr:rowOff>111125</xdr:rowOff>
    </xdr:from>
    <xdr:to>
      <xdr:col>12</xdr:col>
      <xdr:colOff>69850</xdr:colOff>
      <xdr:row>16</xdr:row>
      <xdr:rowOff>92075</xdr:rowOff>
    </xdr:to>
    <xdr:graphicFrame macro="">
      <xdr:nvGraphicFramePr>
        <xdr:cNvPr id="2" name="Chart 1">
          <a:extLst>
            <a:ext uri="{FF2B5EF4-FFF2-40B4-BE49-F238E27FC236}">
              <a16:creationId xmlns:a16="http://schemas.microsoft.com/office/drawing/2014/main" id="{2F4B29D2-6432-7929-0844-DA1EEC961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Chaudhary" refreshedDate="44881.842243055558" createdVersion="8" refreshedVersion="8" minRefreshableVersion="3" recordCount="995" xr:uid="{6A9B8219-5BEB-4A34-8085-ECA13D82816F}">
  <cacheSource type="worksheet">
    <worksheetSource ref="A4:M999" sheet="DataSet"/>
  </cacheSource>
  <cacheFields count="15">
    <cacheField name="Retailer" numFmtId="0">
      <sharedItems count="5">
        <s v="Prime Shoes"/>
        <s v="Walmart"/>
        <s v="Sports Direct"/>
        <s v="Amazon"/>
        <s v="Leayan's"/>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2-01-01T00:00:00" count="724">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09T00:00:00"/>
        <d v="2020-01-10T00:00:00"/>
        <d v="2020-01-11T00:00:00"/>
        <d v="2020-01-12T00:00:00"/>
        <d v="2020-01-13T00:00:00"/>
        <d v="2020-01-14T00:00:00"/>
        <d v="2020-01-15T00:00:00"/>
        <d v="2020-01-16T00:00:00"/>
        <d v="2020-01-17T00:00:00"/>
        <d v="2020-01-18T00:00:00"/>
        <d v="2020-01-19T00:00:00"/>
        <d v="2020-01-2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19T00:00:00"/>
        <d v="2020-03-20T00:00:00"/>
        <d v="2020-03-21T00:00:00"/>
        <d v="2020-03-22T00:00:00"/>
        <d v="2020-03-23T00:00:00"/>
        <d v="2020-03-24T00:00:00"/>
        <d v="2020-03-25T00:00:00"/>
        <d v="2020-03-26T00:00:00"/>
        <d v="2020-03-27T00:00:00"/>
        <d v="2020-03-28T00:00:00"/>
        <d v="2020-03-29T00:00:00"/>
        <d v="2020-03-30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7T00:00:00"/>
        <d v="2020-10-18T00:00:00"/>
        <d v="2020-10-19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24T00:00:00"/>
        <d v="2021-03-25T00:00:00"/>
        <d v="2021-03-26T00:00:00"/>
        <d v="2021-03-27T00:00:00"/>
        <d v="2021-03-28T00:00:00"/>
        <d v="2021-03-29T00:00:00"/>
        <d v="2021-03-30T00:00:00"/>
        <d v="2021-03-31T00:00:00"/>
        <d v="2021-04-01T00:00:00"/>
        <d v="2021-04-02T00:00:00"/>
        <d v="2021-04-03T00:00:00"/>
        <d v="2021-04-04T00:00:00"/>
        <d v="2021-04-05T00:00:00"/>
      </sharedItems>
      <fieldGroup par="14" base="2">
        <rangePr groupBy="months" startDate="2020-01-01T00:00:00" endDate="2022-01-01T00:00:00"/>
        <groupItems count="14">
          <s v="&lt;01-01-2020"/>
          <s v="Jan"/>
          <s v="Feb"/>
          <s v="Mar"/>
          <s v="Apr"/>
          <s v="May"/>
          <s v="Jun"/>
          <s v="Jul"/>
          <s v="Aug"/>
          <s v="Sep"/>
          <s v="Oct"/>
          <s v="Nov"/>
          <s v="Dec"/>
          <s v="&gt;01-01-2022"/>
        </groupItems>
      </fieldGroup>
    </cacheField>
    <cacheField name="Region" numFmtId="0">
      <sharedItems count="4">
        <s v="Northeast"/>
        <s v="West"/>
        <s v="South"/>
        <s v="North"/>
      </sharedItems>
    </cacheField>
    <cacheField name="State" numFmtId="0">
      <sharedItems count="12">
        <s v="Assam"/>
        <s v="Rajasthan"/>
        <s v="Kerla"/>
        <s v="Uttarakhand"/>
        <s v="Tamil Nadu"/>
        <s v="Gujarat"/>
        <s v="Nagaland"/>
        <s v="Himachal Pradesh"/>
        <s v="Maharastra"/>
        <s v="Mizoram"/>
        <s v="Karnataka"/>
        <s v="Punjab"/>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164">
      <sharedItems containsSemiMixedTypes="0" containsString="0" containsNumber="1" containsInteger="1" minValue="100" maxValue="9500"/>
    </cacheField>
    <cacheField name="Units Sold" numFmtId="3">
      <sharedItems containsSemiMixedTypes="0" containsString="0" containsNumber="1" containsInteger="1" minValue="25" maxValue="1275"/>
    </cacheField>
    <cacheField name="Total Sales" numFmtId="164">
      <sharedItems containsSemiMixedTypes="0" containsString="0" containsNumber="1" containsInteger="1" minValue="57500" maxValue="7800000"/>
    </cacheField>
    <cacheField name="Operating Profit" numFmtId="164">
      <sharedItems containsSemiMixedTypes="0" containsString="0" containsNumber="1" minValue="11500" maxValue="3900000"/>
    </cacheField>
    <cacheField name="Operating Margin" numFmtId="9">
      <sharedItems containsSemiMixedTypes="0" containsString="0" containsNumber="1" minValue="0.1" maxValue="0.65000000000000013"/>
    </cacheField>
    <cacheField name="Sales Method" numFmtId="0">
      <sharedItems count="2">
        <s v="In-store"/>
        <s v="Outlet"/>
      </sharedItems>
    </cacheField>
    <cacheField name="Quarters" numFmtId="0" databaseField="0">
      <fieldGroup base="2">
        <rangePr groupBy="quarters" startDate="2020-01-01T00:00:00" endDate="2022-01-01T00:00:00"/>
        <groupItems count="6">
          <s v="&lt;01-01-2020"/>
          <s v="Qtr1"/>
          <s v="Qtr2"/>
          <s v="Qtr3"/>
          <s v="Qtr4"/>
          <s v="&gt;01-01-2022"/>
        </groupItems>
      </fieldGroup>
    </cacheField>
    <cacheField name="Years" numFmtId="0" databaseField="0">
      <fieldGroup base="2">
        <rangePr groupBy="years" startDate="2020-01-01T00:00:00" endDate="2022-01-01T00:00:00"/>
        <groupItems count="5">
          <s v="&lt;01-01-2020"/>
          <s v="2020"/>
          <s v="2021"/>
          <s v="2022"/>
          <s v="&gt;01-01-2022"/>
        </groupItems>
      </fieldGroup>
    </cacheField>
  </cacheFields>
  <extLst>
    <ext xmlns:x14="http://schemas.microsoft.com/office/spreadsheetml/2009/9/main" uri="{725AE2AE-9491-48be-B2B4-4EB974FC3084}">
      <x14:pivotCacheDefinition pivotCacheId="6849397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5">
  <r>
    <x v="0"/>
    <n v="1185732"/>
    <x v="0"/>
    <x v="0"/>
    <x v="0"/>
    <s v="Dispur"/>
    <x v="0"/>
    <n v="5000"/>
    <n v="1200"/>
    <n v="6000000"/>
    <n v="3000000"/>
    <n v="0.5"/>
    <x v="0"/>
  </r>
  <r>
    <x v="0"/>
    <n v="1185732"/>
    <x v="1"/>
    <x v="0"/>
    <x v="0"/>
    <s v="Dispur"/>
    <x v="1"/>
    <n v="5000"/>
    <n v="1000"/>
    <n v="5000000"/>
    <n v="1500000"/>
    <n v="0.3"/>
    <x v="0"/>
  </r>
  <r>
    <x v="0"/>
    <n v="1185732"/>
    <x v="2"/>
    <x v="0"/>
    <x v="0"/>
    <s v="Dispur"/>
    <x v="2"/>
    <n v="4000"/>
    <n v="1000"/>
    <n v="4000000"/>
    <n v="1400000"/>
    <n v="0.35"/>
    <x v="0"/>
  </r>
  <r>
    <x v="0"/>
    <n v="1185732"/>
    <x v="3"/>
    <x v="0"/>
    <x v="0"/>
    <s v="Dispur"/>
    <x v="3"/>
    <n v="4500"/>
    <n v="850"/>
    <n v="3825000"/>
    <n v="1338750"/>
    <n v="0.35"/>
    <x v="0"/>
  </r>
  <r>
    <x v="0"/>
    <n v="1185732"/>
    <x v="4"/>
    <x v="0"/>
    <x v="0"/>
    <s v="Dispur"/>
    <x v="4"/>
    <n v="6000"/>
    <n v="900"/>
    <n v="5400000"/>
    <n v="1620000"/>
    <n v="0.3"/>
    <x v="0"/>
  </r>
  <r>
    <x v="0"/>
    <n v="1185732"/>
    <x v="5"/>
    <x v="0"/>
    <x v="0"/>
    <s v="Dispur"/>
    <x v="5"/>
    <n v="5000"/>
    <n v="1000"/>
    <n v="5000000"/>
    <n v="1250000"/>
    <n v="0.25"/>
    <x v="0"/>
  </r>
  <r>
    <x v="0"/>
    <n v="1185732"/>
    <x v="6"/>
    <x v="0"/>
    <x v="0"/>
    <s v="Dispur"/>
    <x v="0"/>
    <n v="5000"/>
    <n v="1250"/>
    <n v="6250000"/>
    <n v="3125000"/>
    <n v="0.5"/>
    <x v="0"/>
  </r>
  <r>
    <x v="0"/>
    <n v="1185732"/>
    <x v="7"/>
    <x v="0"/>
    <x v="0"/>
    <s v="Dispur"/>
    <x v="1"/>
    <n v="5000"/>
    <n v="900"/>
    <n v="4500000"/>
    <n v="1350000"/>
    <n v="0.3"/>
    <x v="1"/>
  </r>
  <r>
    <x v="0"/>
    <n v="1185732"/>
    <x v="8"/>
    <x v="0"/>
    <x v="0"/>
    <s v="Dispur"/>
    <x v="2"/>
    <n v="4000"/>
    <n v="950"/>
    <n v="3800000"/>
    <n v="1330000"/>
    <n v="0.35"/>
    <x v="1"/>
  </r>
  <r>
    <x v="0"/>
    <n v="1185732"/>
    <x v="9"/>
    <x v="0"/>
    <x v="0"/>
    <s v="Dispur"/>
    <x v="3"/>
    <n v="4500"/>
    <n v="825"/>
    <n v="3712500"/>
    <n v="1299375"/>
    <n v="0.35"/>
    <x v="1"/>
  </r>
  <r>
    <x v="0"/>
    <n v="1185732"/>
    <x v="10"/>
    <x v="0"/>
    <x v="0"/>
    <s v="Dispur"/>
    <x v="4"/>
    <n v="6000"/>
    <n v="900"/>
    <n v="5400000"/>
    <n v="1620000"/>
    <n v="0.3"/>
    <x v="1"/>
  </r>
  <r>
    <x v="0"/>
    <n v="1185732"/>
    <x v="11"/>
    <x v="0"/>
    <x v="0"/>
    <s v="Dispur"/>
    <x v="5"/>
    <n v="5000"/>
    <n v="1000"/>
    <n v="5000000"/>
    <n v="1250000"/>
    <n v="0.25"/>
    <x v="1"/>
  </r>
  <r>
    <x v="0"/>
    <n v="1185732"/>
    <x v="12"/>
    <x v="0"/>
    <x v="0"/>
    <s v="Dispur"/>
    <x v="0"/>
    <n v="5000"/>
    <n v="1220"/>
    <n v="6100000"/>
    <n v="3050000"/>
    <n v="0.5"/>
    <x v="1"/>
  </r>
  <r>
    <x v="0"/>
    <n v="1185732"/>
    <x v="13"/>
    <x v="0"/>
    <x v="0"/>
    <s v="Dispur"/>
    <x v="1"/>
    <n v="5000"/>
    <n v="925"/>
    <n v="4625000"/>
    <n v="1387500"/>
    <n v="0.3"/>
    <x v="1"/>
  </r>
  <r>
    <x v="0"/>
    <n v="1185732"/>
    <x v="14"/>
    <x v="0"/>
    <x v="0"/>
    <s v="Dispur"/>
    <x v="2"/>
    <n v="4000"/>
    <n v="950"/>
    <n v="3800000"/>
    <n v="1330000"/>
    <n v="0.35"/>
    <x v="1"/>
  </r>
  <r>
    <x v="0"/>
    <n v="1185732"/>
    <x v="15"/>
    <x v="0"/>
    <x v="0"/>
    <s v="Dispur"/>
    <x v="3"/>
    <n v="4500"/>
    <n v="800"/>
    <n v="3600000"/>
    <n v="1260000"/>
    <n v="0.35"/>
    <x v="1"/>
  </r>
  <r>
    <x v="0"/>
    <n v="1185732"/>
    <x v="16"/>
    <x v="0"/>
    <x v="0"/>
    <s v="Dispur"/>
    <x v="4"/>
    <n v="6000"/>
    <n v="850"/>
    <n v="5100000"/>
    <n v="1530000"/>
    <n v="0.3"/>
    <x v="1"/>
  </r>
  <r>
    <x v="0"/>
    <n v="1185732"/>
    <x v="17"/>
    <x v="0"/>
    <x v="0"/>
    <s v="Dispur"/>
    <x v="5"/>
    <n v="5000"/>
    <n v="950"/>
    <n v="4750000"/>
    <n v="1187500"/>
    <n v="0.25"/>
    <x v="1"/>
  </r>
  <r>
    <x v="0"/>
    <n v="1185732"/>
    <x v="18"/>
    <x v="0"/>
    <x v="0"/>
    <s v="Dispur"/>
    <x v="0"/>
    <n v="5000"/>
    <n v="1200"/>
    <n v="6000000"/>
    <n v="3000000"/>
    <n v="0.5"/>
    <x v="1"/>
  </r>
  <r>
    <x v="0"/>
    <n v="1185732"/>
    <x v="19"/>
    <x v="0"/>
    <x v="0"/>
    <s v="Dispur"/>
    <x v="1"/>
    <n v="5000"/>
    <n v="900"/>
    <n v="4500000"/>
    <n v="1350000"/>
    <n v="0.3"/>
    <x v="1"/>
  </r>
  <r>
    <x v="0"/>
    <n v="1185732"/>
    <x v="20"/>
    <x v="0"/>
    <x v="0"/>
    <s v="Dispur"/>
    <x v="2"/>
    <n v="4000"/>
    <n v="900"/>
    <n v="3600000"/>
    <n v="1260000"/>
    <n v="0.35"/>
    <x v="1"/>
  </r>
  <r>
    <x v="0"/>
    <n v="1185732"/>
    <x v="21"/>
    <x v="0"/>
    <x v="0"/>
    <s v="Dispur"/>
    <x v="3"/>
    <n v="4500"/>
    <n v="825"/>
    <n v="3712500"/>
    <n v="1299375"/>
    <n v="0.35"/>
    <x v="1"/>
  </r>
  <r>
    <x v="0"/>
    <n v="1185732"/>
    <x v="22"/>
    <x v="0"/>
    <x v="0"/>
    <s v="Dispur"/>
    <x v="4"/>
    <n v="6000"/>
    <n v="825"/>
    <n v="4950000"/>
    <n v="1485000"/>
    <n v="0.3"/>
    <x v="1"/>
  </r>
  <r>
    <x v="0"/>
    <n v="1185732"/>
    <x v="23"/>
    <x v="0"/>
    <x v="0"/>
    <s v="Dispur"/>
    <x v="5"/>
    <n v="5000"/>
    <n v="950"/>
    <n v="4750000"/>
    <n v="1187500"/>
    <n v="0.25"/>
    <x v="1"/>
  </r>
  <r>
    <x v="0"/>
    <n v="1185732"/>
    <x v="24"/>
    <x v="0"/>
    <x v="0"/>
    <s v="Dispur"/>
    <x v="0"/>
    <n v="6000"/>
    <n v="1220"/>
    <n v="7320000"/>
    <n v="3660000"/>
    <n v="0.5"/>
    <x v="1"/>
  </r>
  <r>
    <x v="0"/>
    <n v="1185732"/>
    <x v="25"/>
    <x v="0"/>
    <x v="0"/>
    <s v="Dispur"/>
    <x v="1"/>
    <n v="5500"/>
    <n v="925"/>
    <n v="5087500"/>
    <n v="1526250"/>
    <n v="0.3"/>
    <x v="1"/>
  </r>
  <r>
    <x v="0"/>
    <n v="1185732"/>
    <x v="26"/>
    <x v="0"/>
    <x v="0"/>
    <s v="Dispur"/>
    <x v="2"/>
    <n v="5000"/>
    <n v="900"/>
    <n v="4500000"/>
    <n v="1575000"/>
    <n v="0.35"/>
    <x v="1"/>
  </r>
  <r>
    <x v="0"/>
    <n v="1185732"/>
    <x v="27"/>
    <x v="0"/>
    <x v="0"/>
    <s v="Dispur"/>
    <x v="3"/>
    <n v="5000"/>
    <n v="850"/>
    <n v="4250000"/>
    <n v="1487500"/>
    <n v="0.35"/>
    <x v="1"/>
  </r>
  <r>
    <x v="0"/>
    <n v="1185732"/>
    <x v="28"/>
    <x v="0"/>
    <x v="0"/>
    <s v="Dispur"/>
    <x v="4"/>
    <n v="6000"/>
    <n v="875"/>
    <n v="5250000"/>
    <n v="1575000"/>
    <n v="0.3"/>
    <x v="1"/>
  </r>
  <r>
    <x v="0"/>
    <n v="1185732"/>
    <x v="29"/>
    <x v="0"/>
    <x v="0"/>
    <s v="Dispur"/>
    <x v="5"/>
    <n v="6500"/>
    <n v="1000"/>
    <n v="6500000"/>
    <n v="1625000"/>
    <n v="0.25"/>
    <x v="1"/>
  </r>
  <r>
    <x v="0"/>
    <n v="1185732"/>
    <x v="30"/>
    <x v="0"/>
    <x v="0"/>
    <s v="Dispur"/>
    <x v="0"/>
    <n v="6000"/>
    <n v="1250"/>
    <n v="7500000"/>
    <n v="3750000"/>
    <n v="0.5"/>
    <x v="1"/>
  </r>
  <r>
    <x v="0"/>
    <n v="1185732"/>
    <x v="31"/>
    <x v="0"/>
    <x v="0"/>
    <s v="Dispur"/>
    <x v="1"/>
    <n v="5500"/>
    <n v="1000"/>
    <n v="5500000"/>
    <n v="1650000"/>
    <n v="0.3"/>
    <x v="1"/>
  </r>
  <r>
    <x v="0"/>
    <n v="1185732"/>
    <x v="32"/>
    <x v="0"/>
    <x v="0"/>
    <s v="Dispur"/>
    <x v="2"/>
    <n v="5000"/>
    <n v="925"/>
    <n v="4625000"/>
    <n v="1618750"/>
    <n v="0.35"/>
    <x v="1"/>
  </r>
  <r>
    <x v="0"/>
    <n v="1185732"/>
    <x v="33"/>
    <x v="0"/>
    <x v="0"/>
    <s v="Dispur"/>
    <x v="3"/>
    <n v="5000"/>
    <n v="900"/>
    <n v="4500000"/>
    <n v="1575000"/>
    <n v="0.35"/>
    <x v="1"/>
  </r>
  <r>
    <x v="0"/>
    <n v="1185732"/>
    <x v="34"/>
    <x v="0"/>
    <x v="0"/>
    <s v="Dispur"/>
    <x v="4"/>
    <n v="6000"/>
    <n v="900"/>
    <n v="5400000"/>
    <n v="1620000"/>
    <n v="0.3"/>
    <x v="1"/>
  </r>
  <r>
    <x v="0"/>
    <n v="1185732"/>
    <x v="35"/>
    <x v="0"/>
    <x v="0"/>
    <s v="Dispur"/>
    <x v="5"/>
    <n v="6500"/>
    <n v="1050"/>
    <n v="6825000"/>
    <n v="1706250"/>
    <n v="0.25"/>
    <x v="1"/>
  </r>
  <r>
    <x v="0"/>
    <n v="1185732"/>
    <x v="36"/>
    <x v="0"/>
    <x v="0"/>
    <s v="Dispur"/>
    <x v="0"/>
    <n v="6000"/>
    <n v="1275"/>
    <n v="7650000"/>
    <n v="3825000"/>
    <n v="0.5"/>
    <x v="1"/>
  </r>
  <r>
    <x v="0"/>
    <n v="1185732"/>
    <x v="37"/>
    <x v="0"/>
    <x v="0"/>
    <s v="Dispur"/>
    <x v="1"/>
    <n v="5500"/>
    <n v="1025"/>
    <n v="5637500"/>
    <n v="1691250"/>
    <n v="0.3"/>
    <x v="1"/>
  </r>
  <r>
    <x v="0"/>
    <n v="1185732"/>
    <x v="38"/>
    <x v="0"/>
    <x v="0"/>
    <s v="Dispur"/>
    <x v="2"/>
    <n v="5000"/>
    <n v="950"/>
    <n v="4750000"/>
    <n v="1662500"/>
    <n v="0.35"/>
    <x v="1"/>
  </r>
  <r>
    <x v="0"/>
    <n v="1185732"/>
    <x v="39"/>
    <x v="0"/>
    <x v="0"/>
    <s v="Dispur"/>
    <x v="3"/>
    <n v="5000"/>
    <n v="900"/>
    <n v="4500000"/>
    <n v="1575000"/>
    <n v="0.35"/>
    <x v="1"/>
  </r>
  <r>
    <x v="0"/>
    <n v="1185732"/>
    <x v="40"/>
    <x v="0"/>
    <x v="0"/>
    <s v="Dispur"/>
    <x v="4"/>
    <n v="6000"/>
    <n v="925"/>
    <n v="5550000"/>
    <n v="1665000"/>
    <n v="0.3"/>
    <x v="1"/>
  </r>
  <r>
    <x v="0"/>
    <n v="1185732"/>
    <x v="41"/>
    <x v="0"/>
    <x v="0"/>
    <s v="Dispur"/>
    <x v="5"/>
    <n v="6500"/>
    <n v="1100"/>
    <n v="7150000"/>
    <n v="1787500"/>
    <n v="0.25"/>
    <x v="1"/>
  </r>
  <r>
    <x v="0"/>
    <n v="1185732"/>
    <x v="42"/>
    <x v="0"/>
    <x v="0"/>
    <s v="Dispur"/>
    <x v="0"/>
    <n v="6000"/>
    <n v="1250"/>
    <n v="7500000"/>
    <n v="3750000"/>
    <n v="0.5"/>
    <x v="1"/>
  </r>
  <r>
    <x v="0"/>
    <n v="1185732"/>
    <x v="43"/>
    <x v="0"/>
    <x v="0"/>
    <s v="Dispur"/>
    <x v="1"/>
    <n v="5500"/>
    <n v="1025"/>
    <n v="5637500"/>
    <n v="1691250"/>
    <n v="0.3"/>
    <x v="1"/>
  </r>
  <r>
    <x v="0"/>
    <n v="1185732"/>
    <x v="44"/>
    <x v="0"/>
    <x v="0"/>
    <s v="Dispur"/>
    <x v="2"/>
    <n v="5000"/>
    <n v="950"/>
    <n v="4750000"/>
    <n v="1662500"/>
    <n v="0.35"/>
    <x v="1"/>
  </r>
  <r>
    <x v="0"/>
    <n v="1185732"/>
    <x v="45"/>
    <x v="0"/>
    <x v="0"/>
    <s v="Dispur"/>
    <x v="3"/>
    <n v="5000"/>
    <n v="925"/>
    <n v="4625000"/>
    <n v="1618750"/>
    <n v="0.35"/>
    <x v="1"/>
  </r>
  <r>
    <x v="1"/>
    <n v="1185732"/>
    <x v="46"/>
    <x v="0"/>
    <x v="0"/>
    <s v="Dispur"/>
    <x v="4"/>
    <n v="6000"/>
    <n v="900"/>
    <n v="5400000"/>
    <n v="1620000"/>
    <n v="0.3"/>
    <x v="1"/>
  </r>
  <r>
    <x v="1"/>
    <n v="1185732"/>
    <x v="47"/>
    <x v="0"/>
    <x v="0"/>
    <s v="Dispur"/>
    <x v="5"/>
    <n v="6500"/>
    <n v="1075"/>
    <n v="6987500"/>
    <n v="1746875"/>
    <n v="0.25"/>
    <x v="1"/>
  </r>
  <r>
    <x v="1"/>
    <n v="1185732"/>
    <x v="48"/>
    <x v="0"/>
    <x v="0"/>
    <s v="Dispur"/>
    <x v="0"/>
    <n v="6000"/>
    <n v="1200"/>
    <n v="7200000"/>
    <n v="3600000"/>
    <n v="0.5"/>
    <x v="1"/>
  </r>
  <r>
    <x v="1"/>
    <n v="1185732"/>
    <x v="49"/>
    <x v="0"/>
    <x v="0"/>
    <s v="Dispur"/>
    <x v="1"/>
    <n v="5500"/>
    <n v="1000"/>
    <n v="5500000"/>
    <n v="1650000"/>
    <n v="0.3"/>
    <x v="1"/>
  </r>
  <r>
    <x v="1"/>
    <n v="1185732"/>
    <x v="50"/>
    <x v="0"/>
    <x v="0"/>
    <s v="Dispur"/>
    <x v="2"/>
    <n v="5000"/>
    <n v="925"/>
    <n v="4625000"/>
    <n v="1618750"/>
    <n v="0.35"/>
    <x v="1"/>
  </r>
  <r>
    <x v="1"/>
    <n v="1185732"/>
    <x v="51"/>
    <x v="0"/>
    <x v="0"/>
    <s v="Dispur"/>
    <x v="3"/>
    <n v="5000"/>
    <n v="900"/>
    <n v="4500000"/>
    <n v="1575000"/>
    <n v="0.35"/>
    <x v="1"/>
  </r>
  <r>
    <x v="1"/>
    <n v="1185732"/>
    <x v="52"/>
    <x v="0"/>
    <x v="0"/>
    <s v="Dispur"/>
    <x v="4"/>
    <n v="6000"/>
    <n v="900"/>
    <n v="5400000"/>
    <n v="1620000"/>
    <n v="0.3"/>
    <x v="1"/>
  </r>
  <r>
    <x v="1"/>
    <n v="1185732"/>
    <x v="53"/>
    <x v="0"/>
    <x v="0"/>
    <s v="Dispur"/>
    <x v="5"/>
    <n v="6500"/>
    <n v="1000"/>
    <n v="6500000"/>
    <n v="1625000"/>
    <n v="0.25"/>
    <x v="1"/>
  </r>
  <r>
    <x v="1"/>
    <n v="1185732"/>
    <x v="54"/>
    <x v="0"/>
    <x v="0"/>
    <s v="Dispur"/>
    <x v="4"/>
    <n v="6500"/>
    <n v="875"/>
    <n v="5687500"/>
    <n v="1706250"/>
    <n v="0.3"/>
    <x v="1"/>
  </r>
  <r>
    <x v="1"/>
    <n v="1185732"/>
    <x v="55"/>
    <x v="0"/>
    <x v="0"/>
    <s v="Dispur"/>
    <x v="5"/>
    <n v="7000"/>
    <n v="1000"/>
    <n v="7000000"/>
    <n v="1750000"/>
    <n v="0.25"/>
    <x v="1"/>
  </r>
  <r>
    <x v="1"/>
    <n v="1185732"/>
    <x v="56"/>
    <x v="0"/>
    <x v="0"/>
    <s v="Dispur"/>
    <x v="0"/>
    <n v="6500"/>
    <n v="1150"/>
    <n v="7475000"/>
    <n v="3737500"/>
    <n v="0.5"/>
    <x v="1"/>
  </r>
  <r>
    <x v="1"/>
    <n v="1185732"/>
    <x v="57"/>
    <x v="0"/>
    <x v="0"/>
    <s v="Dispur"/>
    <x v="1"/>
    <n v="5500"/>
    <n v="975"/>
    <n v="5362500"/>
    <n v="1608750"/>
    <n v="0.3"/>
    <x v="1"/>
  </r>
  <r>
    <x v="1"/>
    <n v="1185732"/>
    <x v="58"/>
    <x v="0"/>
    <x v="0"/>
    <s v="Dispur"/>
    <x v="2"/>
    <n v="5500"/>
    <n v="920"/>
    <n v="5060000"/>
    <n v="1771000"/>
    <n v="0.35"/>
    <x v="1"/>
  </r>
  <r>
    <x v="1"/>
    <n v="1185732"/>
    <x v="59"/>
    <x v="0"/>
    <x v="0"/>
    <s v="Dispur"/>
    <x v="3"/>
    <n v="5500"/>
    <n v="900"/>
    <n v="4950000"/>
    <n v="1732500"/>
    <n v="0.35"/>
    <x v="1"/>
  </r>
  <r>
    <x v="1"/>
    <n v="1185732"/>
    <x v="60"/>
    <x v="0"/>
    <x v="0"/>
    <s v="Dispur"/>
    <x v="4"/>
    <n v="6500"/>
    <n v="875"/>
    <n v="5687500"/>
    <n v="1706250"/>
    <n v="0.3"/>
    <x v="1"/>
  </r>
  <r>
    <x v="1"/>
    <n v="1185732"/>
    <x v="61"/>
    <x v="0"/>
    <x v="0"/>
    <s v="Dispur"/>
    <x v="5"/>
    <n v="7000"/>
    <n v="975"/>
    <n v="6825000"/>
    <n v="1706250"/>
    <n v="0.25"/>
    <x v="1"/>
  </r>
  <r>
    <x v="1"/>
    <n v="1185732"/>
    <x v="62"/>
    <x v="0"/>
    <x v="0"/>
    <s v="Dispur"/>
    <x v="0"/>
    <n v="6500"/>
    <n v="1200"/>
    <n v="7800000"/>
    <n v="3900000"/>
    <n v="0.5"/>
    <x v="1"/>
  </r>
  <r>
    <x v="1"/>
    <n v="1185732"/>
    <x v="63"/>
    <x v="0"/>
    <x v="0"/>
    <s v="Dispur"/>
    <x v="1"/>
    <n v="5500"/>
    <n v="1000"/>
    <n v="5500000"/>
    <n v="1650000"/>
    <n v="0.3"/>
    <x v="1"/>
  </r>
  <r>
    <x v="1"/>
    <n v="1185732"/>
    <x v="64"/>
    <x v="0"/>
    <x v="0"/>
    <s v="Dispur"/>
    <x v="2"/>
    <n v="5500"/>
    <n v="950"/>
    <n v="5225000"/>
    <n v="1828750"/>
    <n v="0.35"/>
    <x v="1"/>
  </r>
  <r>
    <x v="1"/>
    <n v="1185732"/>
    <x v="65"/>
    <x v="0"/>
    <x v="0"/>
    <s v="Dispur"/>
    <x v="3"/>
    <n v="5500"/>
    <n v="900"/>
    <n v="4950000"/>
    <n v="1732500"/>
    <n v="0.35"/>
    <x v="1"/>
  </r>
  <r>
    <x v="1"/>
    <n v="1185732"/>
    <x v="66"/>
    <x v="0"/>
    <x v="0"/>
    <s v="Dispur"/>
    <x v="4"/>
    <n v="6500"/>
    <n v="900"/>
    <n v="5850000"/>
    <n v="1755000"/>
    <n v="0.3"/>
    <x v="1"/>
  </r>
  <r>
    <x v="1"/>
    <n v="1185732"/>
    <x v="67"/>
    <x v="0"/>
    <x v="0"/>
    <s v="Dispur"/>
    <x v="5"/>
    <n v="7000"/>
    <n v="1000"/>
    <n v="7000000"/>
    <n v="1750000"/>
    <n v="0.25"/>
    <x v="1"/>
  </r>
  <r>
    <x v="2"/>
    <n v="1197831"/>
    <x v="68"/>
    <x v="0"/>
    <x v="0"/>
    <s v="Dispur"/>
    <x v="0"/>
    <n v="2500"/>
    <n v="900"/>
    <n v="2250000"/>
    <n v="787500"/>
    <n v="0.35"/>
    <x v="1"/>
  </r>
  <r>
    <x v="2"/>
    <n v="1197831"/>
    <x v="69"/>
    <x v="0"/>
    <x v="0"/>
    <s v="Dispur"/>
    <x v="1"/>
    <n v="3500"/>
    <n v="900"/>
    <n v="3150000"/>
    <n v="1102500"/>
    <n v="0.35"/>
    <x v="1"/>
  </r>
  <r>
    <x v="2"/>
    <n v="1197831"/>
    <x v="70"/>
    <x v="0"/>
    <x v="0"/>
    <s v="Dispur"/>
    <x v="2"/>
    <n v="3500"/>
    <n v="700"/>
    <n v="2450000"/>
    <n v="857500"/>
    <n v="0.35"/>
    <x v="1"/>
  </r>
  <r>
    <x v="2"/>
    <n v="1197831"/>
    <x v="71"/>
    <x v="0"/>
    <x v="0"/>
    <s v="Dispur"/>
    <x v="3"/>
    <n v="3500"/>
    <n v="700"/>
    <n v="2450000"/>
    <n v="1102500"/>
    <n v="0.45"/>
    <x v="1"/>
  </r>
  <r>
    <x v="2"/>
    <n v="1197831"/>
    <x v="72"/>
    <x v="0"/>
    <x v="0"/>
    <s v="Dispur"/>
    <x v="4"/>
    <n v="4000"/>
    <n v="550"/>
    <n v="2200000"/>
    <n v="660000"/>
    <n v="0.3"/>
    <x v="1"/>
  </r>
  <r>
    <x v="2"/>
    <n v="1197831"/>
    <x v="73"/>
    <x v="0"/>
    <x v="0"/>
    <s v="Dispur"/>
    <x v="5"/>
    <n v="3500"/>
    <n v="700"/>
    <n v="2450000"/>
    <n v="1225000"/>
    <n v="0.5"/>
    <x v="1"/>
  </r>
  <r>
    <x v="2"/>
    <n v="1197831"/>
    <x v="74"/>
    <x v="0"/>
    <x v="0"/>
    <s v="Dispur"/>
    <x v="0"/>
    <n v="2500"/>
    <n v="850"/>
    <n v="2125000"/>
    <n v="743750"/>
    <n v="0.35"/>
    <x v="1"/>
  </r>
  <r>
    <x v="2"/>
    <n v="1197831"/>
    <x v="75"/>
    <x v="0"/>
    <x v="0"/>
    <s v="Dispur"/>
    <x v="1"/>
    <n v="3500"/>
    <n v="850"/>
    <n v="2975000"/>
    <n v="1041249.9999999999"/>
    <n v="0.35"/>
    <x v="1"/>
  </r>
  <r>
    <x v="2"/>
    <n v="1197831"/>
    <x v="76"/>
    <x v="0"/>
    <x v="0"/>
    <s v="Dispur"/>
    <x v="2"/>
    <n v="3500"/>
    <n v="675"/>
    <n v="2362500"/>
    <n v="826875"/>
    <n v="0.35"/>
    <x v="1"/>
  </r>
  <r>
    <x v="2"/>
    <n v="1197831"/>
    <x v="77"/>
    <x v="0"/>
    <x v="0"/>
    <s v="Dispur"/>
    <x v="3"/>
    <n v="3500"/>
    <n v="625"/>
    <n v="2187500"/>
    <n v="984375"/>
    <n v="0.45"/>
    <x v="1"/>
  </r>
  <r>
    <x v="2"/>
    <n v="1197831"/>
    <x v="78"/>
    <x v="0"/>
    <x v="0"/>
    <s v="Dispur"/>
    <x v="4"/>
    <n v="4000"/>
    <n v="500"/>
    <n v="2000000"/>
    <n v="600000"/>
    <n v="0.3"/>
    <x v="1"/>
  </r>
  <r>
    <x v="2"/>
    <n v="1197831"/>
    <x v="79"/>
    <x v="0"/>
    <x v="0"/>
    <s v="Dispur"/>
    <x v="5"/>
    <n v="3500"/>
    <n v="700"/>
    <n v="2450000"/>
    <n v="1225000"/>
    <n v="0.5"/>
    <x v="1"/>
  </r>
  <r>
    <x v="2"/>
    <n v="1197831"/>
    <x v="80"/>
    <x v="0"/>
    <x v="0"/>
    <s v="Dispur"/>
    <x v="0"/>
    <n v="3000"/>
    <n v="875"/>
    <n v="2625000"/>
    <n v="918749.99999999988"/>
    <n v="0.35"/>
    <x v="1"/>
  </r>
  <r>
    <x v="2"/>
    <n v="1197831"/>
    <x v="81"/>
    <x v="0"/>
    <x v="0"/>
    <s v="Dispur"/>
    <x v="1"/>
    <n v="4000"/>
    <n v="875"/>
    <n v="3500000"/>
    <n v="1225000"/>
    <n v="0.35"/>
    <x v="1"/>
  </r>
  <r>
    <x v="2"/>
    <n v="1197831"/>
    <x v="82"/>
    <x v="0"/>
    <x v="0"/>
    <s v="Dispur"/>
    <x v="2"/>
    <n v="3500"/>
    <n v="700"/>
    <n v="2450000"/>
    <n v="857500"/>
    <n v="0.35"/>
    <x v="1"/>
  </r>
  <r>
    <x v="2"/>
    <n v="1197831"/>
    <x v="83"/>
    <x v="0"/>
    <x v="0"/>
    <s v="Dispur"/>
    <x v="3"/>
    <n v="4000"/>
    <n v="600"/>
    <n v="2400000"/>
    <n v="1080000"/>
    <n v="0.45"/>
    <x v="1"/>
  </r>
  <r>
    <x v="2"/>
    <n v="1197831"/>
    <x v="84"/>
    <x v="0"/>
    <x v="0"/>
    <s v="Dispur"/>
    <x v="4"/>
    <n v="4500"/>
    <n v="500"/>
    <n v="2250000"/>
    <n v="675000"/>
    <n v="0.3"/>
    <x v="1"/>
  </r>
  <r>
    <x v="2"/>
    <n v="1197831"/>
    <x v="85"/>
    <x v="0"/>
    <x v="0"/>
    <s v="Dispur"/>
    <x v="5"/>
    <n v="4000"/>
    <n v="650"/>
    <n v="2600000"/>
    <n v="1300000"/>
    <n v="0.5"/>
    <x v="1"/>
  </r>
  <r>
    <x v="2"/>
    <n v="1197831"/>
    <x v="86"/>
    <x v="0"/>
    <x v="0"/>
    <s v="Dispur"/>
    <x v="0"/>
    <n v="3000"/>
    <n v="900"/>
    <n v="2700000"/>
    <n v="944999.99999999988"/>
    <n v="0.35"/>
    <x v="1"/>
  </r>
  <r>
    <x v="2"/>
    <n v="1197831"/>
    <x v="87"/>
    <x v="0"/>
    <x v="0"/>
    <s v="Dispur"/>
    <x v="1"/>
    <n v="4000"/>
    <n v="900"/>
    <n v="3600000"/>
    <n v="1260000"/>
    <n v="0.35"/>
    <x v="1"/>
  </r>
  <r>
    <x v="2"/>
    <n v="1197831"/>
    <x v="88"/>
    <x v="0"/>
    <x v="0"/>
    <s v="Dispur"/>
    <x v="2"/>
    <n v="3500"/>
    <n v="725"/>
    <n v="2537500"/>
    <n v="888125"/>
    <n v="0.35"/>
    <x v="1"/>
  </r>
  <r>
    <x v="2"/>
    <n v="1197831"/>
    <x v="89"/>
    <x v="0"/>
    <x v="0"/>
    <s v="Dispur"/>
    <x v="3"/>
    <n v="4000"/>
    <n v="625"/>
    <n v="2500000"/>
    <n v="1125000"/>
    <n v="0.45"/>
    <x v="1"/>
  </r>
  <r>
    <x v="1"/>
    <n v="1197831"/>
    <x v="90"/>
    <x v="0"/>
    <x v="0"/>
    <s v="Dispur"/>
    <x v="4"/>
    <n v="4500"/>
    <n v="525"/>
    <n v="2362500"/>
    <n v="708750"/>
    <n v="0.3"/>
    <x v="1"/>
  </r>
  <r>
    <x v="1"/>
    <n v="1197831"/>
    <x v="91"/>
    <x v="0"/>
    <x v="0"/>
    <s v="Dispur"/>
    <x v="5"/>
    <n v="4000"/>
    <n v="800"/>
    <n v="3200000"/>
    <n v="1600000"/>
    <n v="0.5"/>
    <x v="1"/>
  </r>
  <r>
    <x v="1"/>
    <n v="1197831"/>
    <x v="92"/>
    <x v="0"/>
    <x v="0"/>
    <s v="Dispur"/>
    <x v="0"/>
    <n v="3000"/>
    <n v="925"/>
    <n v="2775000"/>
    <n v="971249.99999999988"/>
    <n v="0.35"/>
    <x v="1"/>
  </r>
  <r>
    <x v="1"/>
    <n v="1197831"/>
    <x v="93"/>
    <x v="0"/>
    <x v="0"/>
    <s v="Dispur"/>
    <x v="1"/>
    <n v="4000"/>
    <n v="925"/>
    <n v="3700000"/>
    <n v="1295000"/>
    <n v="0.35"/>
    <x v="1"/>
  </r>
  <r>
    <x v="1"/>
    <n v="1197831"/>
    <x v="94"/>
    <x v="0"/>
    <x v="0"/>
    <s v="Dispur"/>
    <x v="2"/>
    <n v="3500"/>
    <n v="775"/>
    <n v="2712500"/>
    <n v="949374.99999999988"/>
    <n v="0.35"/>
    <x v="1"/>
  </r>
  <r>
    <x v="1"/>
    <n v="1197831"/>
    <x v="95"/>
    <x v="0"/>
    <x v="0"/>
    <s v="Dispur"/>
    <x v="3"/>
    <n v="4000"/>
    <n v="700"/>
    <n v="2800000"/>
    <n v="1260000"/>
    <n v="0.45"/>
    <x v="1"/>
  </r>
  <r>
    <x v="1"/>
    <n v="1197831"/>
    <x v="96"/>
    <x v="0"/>
    <x v="0"/>
    <s v="Dispur"/>
    <x v="4"/>
    <n v="4500"/>
    <n v="600"/>
    <n v="2700000"/>
    <n v="810000"/>
    <n v="0.3"/>
    <x v="1"/>
  </r>
  <r>
    <x v="1"/>
    <n v="1197831"/>
    <x v="97"/>
    <x v="0"/>
    <x v="0"/>
    <s v="Dispur"/>
    <x v="5"/>
    <n v="4000"/>
    <n v="950"/>
    <n v="3800000"/>
    <n v="1900000"/>
    <n v="0.5"/>
    <x v="1"/>
  </r>
  <r>
    <x v="1"/>
    <n v="1197831"/>
    <x v="98"/>
    <x v="0"/>
    <x v="0"/>
    <s v="Dispur"/>
    <x v="0"/>
    <n v="4000"/>
    <n v="950"/>
    <n v="3800000"/>
    <n v="1330000"/>
    <n v="0.35"/>
    <x v="1"/>
  </r>
  <r>
    <x v="1"/>
    <n v="1197831"/>
    <x v="99"/>
    <x v="0"/>
    <x v="0"/>
    <s v="Dispur"/>
    <x v="1"/>
    <n v="4500"/>
    <n v="950"/>
    <n v="4275000"/>
    <n v="1496250"/>
    <n v="0.35"/>
    <x v="1"/>
  </r>
  <r>
    <x v="1"/>
    <n v="1197831"/>
    <x v="100"/>
    <x v="1"/>
    <x v="1"/>
    <s v="Jaipur"/>
    <x v="2"/>
    <n v="4000"/>
    <n v="800"/>
    <n v="3200000"/>
    <n v="1120000"/>
    <n v="0.35"/>
    <x v="1"/>
  </r>
  <r>
    <x v="1"/>
    <n v="1197831"/>
    <x v="101"/>
    <x v="1"/>
    <x v="1"/>
    <s v="Jaipur"/>
    <x v="3"/>
    <n v="4000"/>
    <n v="750"/>
    <n v="3000000"/>
    <n v="1350000"/>
    <n v="0.45"/>
    <x v="1"/>
  </r>
  <r>
    <x v="1"/>
    <n v="1197831"/>
    <x v="102"/>
    <x v="1"/>
    <x v="1"/>
    <s v="Jaipur"/>
    <x v="4"/>
    <n v="4500"/>
    <n v="650"/>
    <n v="2925000"/>
    <n v="877500"/>
    <n v="0.3"/>
    <x v="1"/>
  </r>
  <r>
    <x v="1"/>
    <n v="1197831"/>
    <x v="103"/>
    <x v="1"/>
    <x v="1"/>
    <s v="Jaipur"/>
    <x v="5"/>
    <n v="5000"/>
    <n v="1000"/>
    <n v="5000000"/>
    <n v="2500000"/>
    <n v="0.5"/>
    <x v="1"/>
  </r>
  <r>
    <x v="1"/>
    <n v="1197831"/>
    <x v="104"/>
    <x v="1"/>
    <x v="1"/>
    <s v="Jaipur"/>
    <x v="0"/>
    <n v="4000"/>
    <n v="950"/>
    <n v="3800000"/>
    <n v="1330000"/>
    <n v="0.35"/>
    <x v="1"/>
  </r>
  <r>
    <x v="1"/>
    <n v="1197831"/>
    <x v="105"/>
    <x v="1"/>
    <x v="1"/>
    <s v="Jaipur"/>
    <x v="1"/>
    <n v="4500"/>
    <n v="950"/>
    <n v="4275000"/>
    <n v="1496250"/>
    <n v="0.35"/>
    <x v="1"/>
  </r>
  <r>
    <x v="1"/>
    <n v="1197831"/>
    <x v="106"/>
    <x v="1"/>
    <x v="1"/>
    <s v="Jaipur"/>
    <x v="2"/>
    <n v="4000"/>
    <n v="1100"/>
    <n v="4400000"/>
    <n v="1540000"/>
    <n v="0.35"/>
    <x v="1"/>
  </r>
  <r>
    <x v="1"/>
    <n v="1197831"/>
    <x v="107"/>
    <x v="1"/>
    <x v="1"/>
    <s v="Jaipur"/>
    <x v="3"/>
    <n v="4000"/>
    <n v="700"/>
    <n v="2800000"/>
    <n v="1260000"/>
    <n v="0.45"/>
    <x v="1"/>
  </r>
  <r>
    <x v="1"/>
    <n v="1197831"/>
    <x v="108"/>
    <x v="1"/>
    <x v="1"/>
    <s v="Jaipur"/>
    <x v="4"/>
    <n v="4500"/>
    <n v="700"/>
    <n v="3150000"/>
    <n v="945000"/>
    <n v="0.3"/>
    <x v="1"/>
  </r>
  <r>
    <x v="1"/>
    <n v="1197831"/>
    <x v="109"/>
    <x v="1"/>
    <x v="1"/>
    <s v="Jaipur"/>
    <x v="5"/>
    <n v="5000"/>
    <n v="975"/>
    <n v="4875000"/>
    <n v="2437500"/>
    <n v="0.5"/>
    <x v="1"/>
  </r>
  <r>
    <x v="1"/>
    <n v="1197831"/>
    <x v="110"/>
    <x v="1"/>
    <x v="1"/>
    <s v="Jaipur"/>
    <x v="0"/>
    <n v="4000"/>
    <n v="925"/>
    <n v="3700000"/>
    <n v="1295000"/>
    <n v="0.35"/>
    <x v="1"/>
  </r>
  <r>
    <x v="1"/>
    <n v="1197831"/>
    <x v="111"/>
    <x v="1"/>
    <x v="1"/>
    <s v="Jaipur"/>
    <x v="1"/>
    <n v="4500"/>
    <n v="925"/>
    <n v="4162500"/>
    <n v="1456875"/>
    <n v="0.35"/>
    <x v="1"/>
  </r>
  <r>
    <x v="1"/>
    <n v="1197831"/>
    <x v="112"/>
    <x v="1"/>
    <x v="1"/>
    <s v="Jaipur"/>
    <x v="2"/>
    <n v="4000"/>
    <n v="1100"/>
    <n v="4400000"/>
    <n v="1540000"/>
    <n v="0.35"/>
    <x v="1"/>
  </r>
  <r>
    <x v="1"/>
    <n v="1197831"/>
    <x v="113"/>
    <x v="1"/>
    <x v="1"/>
    <s v="Jaipur"/>
    <x v="3"/>
    <n v="4000"/>
    <n v="650"/>
    <n v="2600000"/>
    <n v="1170000"/>
    <n v="0.45"/>
    <x v="1"/>
  </r>
  <r>
    <x v="1"/>
    <n v="1197831"/>
    <x v="114"/>
    <x v="1"/>
    <x v="1"/>
    <s v="Jaipur"/>
    <x v="4"/>
    <n v="4500"/>
    <n v="650"/>
    <n v="2925000"/>
    <n v="877500"/>
    <n v="0.3"/>
    <x v="1"/>
  </r>
  <r>
    <x v="1"/>
    <n v="1197831"/>
    <x v="115"/>
    <x v="1"/>
    <x v="1"/>
    <s v="Jaipur"/>
    <x v="5"/>
    <n v="5000"/>
    <n v="900"/>
    <n v="4500000"/>
    <n v="2250000"/>
    <n v="0.5"/>
    <x v="1"/>
  </r>
  <r>
    <x v="1"/>
    <n v="1197831"/>
    <x v="116"/>
    <x v="1"/>
    <x v="1"/>
    <s v="Jaipur"/>
    <x v="0"/>
    <n v="4500"/>
    <n v="850"/>
    <n v="3825000"/>
    <n v="1338750"/>
    <n v="0.35"/>
    <x v="1"/>
  </r>
  <r>
    <x v="1"/>
    <n v="1197831"/>
    <x v="117"/>
    <x v="1"/>
    <x v="1"/>
    <s v="Jaipur"/>
    <x v="1"/>
    <n v="4500"/>
    <n v="850"/>
    <n v="3825000"/>
    <n v="1338750"/>
    <n v="0.35"/>
    <x v="1"/>
  </r>
  <r>
    <x v="1"/>
    <n v="1197831"/>
    <x v="118"/>
    <x v="1"/>
    <x v="1"/>
    <s v="Jaipur"/>
    <x v="2"/>
    <n v="5000"/>
    <n v="900"/>
    <n v="4500000"/>
    <n v="1575000"/>
    <n v="0.35"/>
    <x v="1"/>
  </r>
  <r>
    <x v="1"/>
    <n v="1197831"/>
    <x v="119"/>
    <x v="1"/>
    <x v="1"/>
    <s v="Jaipur"/>
    <x v="3"/>
    <n v="5000"/>
    <n v="625"/>
    <n v="3125000"/>
    <n v="1406250"/>
    <n v="0.45"/>
    <x v="1"/>
  </r>
  <r>
    <x v="1"/>
    <n v="1197831"/>
    <x v="120"/>
    <x v="1"/>
    <x v="1"/>
    <s v="Jaipur"/>
    <x v="4"/>
    <n v="4500"/>
    <n v="625"/>
    <n v="2812500"/>
    <n v="843750"/>
    <n v="0.3"/>
    <x v="1"/>
  </r>
  <r>
    <x v="1"/>
    <n v="1197831"/>
    <x v="121"/>
    <x v="1"/>
    <x v="1"/>
    <s v="Jaipur"/>
    <x v="5"/>
    <n v="5500"/>
    <n v="850"/>
    <n v="4675000"/>
    <n v="2337500"/>
    <n v="0.5"/>
    <x v="1"/>
  </r>
  <r>
    <x v="1"/>
    <n v="1197831"/>
    <x v="122"/>
    <x v="1"/>
    <x v="1"/>
    <s v="Jaipur"/>
    <x v="0"/>
    <n v="4500"/>
    <n v="800"/>
    <n v="3600000"/>
    <n v="1260000"/>
    <n v="0.35"/>
    <x v="1"/>
  </r>
  <r>
    <x v="1"/>
    <n v="1197831"/>
    <x v="123"/>
    <x v="1"/>
    <x v="1"/>
    <s v="Jaipur"/>
    <x v="1"/>
    <n v="4500"/>
    <n v="800"/>
    <n v="3600000"/>
    <n v="1260000"/>
    <n v="0.35"/>
    <x v="1"/>
  </r>
  <r>
    <x v="1"/>
    <n v="1197831"/>
    <x v="124"/>
    <x v="1"/>
    <x v="1"/>
    <s v="Jaipur"/>
    <x v="2"/>
    <n v="5000"/>
    <n v="750"/>
    <n v="3750000"/>
    <n v="1312500"/>
    <n v="0.35"/>
    <x v="1"/>
  </r>
  <r>
    <x v="1"/>
    <n v="1197831"/>
    <x v="125"/>
    <x v="1"/>
    <x v="1"/>
    <s v="Jaipur"/>
    <x v="3"/>
    <n v="5000"/>
    <n v="600"/>
    <n v="3000000"/>
    <n v="1350000"/>
    <n v="0.45"/>
    <x v="1"/>
  </r>
  <r>
    <x v="1"/>
    <n v="1197831"/>
    <x v="126"/>
    <x v="1"/>
    <x v="1"/>
    <s v="Jaipur"/>
    <x v="4"/>
    <n v="4500"/>
    <n v="575"/>
    <n v="2587500"/>
    <n v="776250"/>
    <n v="0.3"/>
    <x v="1"/>
  </r>
  <r>
    <x v="1"/>
    <n v="1197831"/>
    <x v="127"/>
    <x v="1"/>
    <x v="1"/>
    <s v="Jaipur"/>
    <x v="5"/>
    <n v="5500"/>
    <n v="750"/>
    <n v="4125000"/>
    <n v="2062500"/>
    <n v="0.5"/>
    <x v="1"/>
  </r>
  <r>
    <x v="1"/>
    <n v="1197831"/>
    <x v="128"/>
    <x v="1"/>
    <x v="1"/>
    <s v="Jaipur"/>
    <x v="0"/>
    <n v="4500"/>
    <n v="900"/>
    <n v="4050000"/>
    <n v="1417500"/>
    <n v="0.35"/>
    <x v="1"/>
  </r>
  <r>
    <x v="1"/>
    <n v="1197831"/>
    <x v="129"/>
    <x v="1"/>
    <x v="1"/>
    <s v="Jaipur"/>
    <x v="1"/>
    <n v="4500"/>
    <n v="900"/>
    <n v="4050000"/>
    <n v="1417500"/>
    <n v="0.35"/>
    <x v="1"/>
  </r>
  <r>
    <x v="1"/>
    <n v="1197831"/>
    <x v="130"/>
    <x v="1"/>
    <x v="1"/>
    <s v="Jaipur"/>
    <x v="2"/>
    <n v="5000"/>
    <n v="825"/>
    <n v="4125000"/>
    <n v="1443750"/>
    <n v="0.35"/>
    <x v="1"/>
  </r>
  <r>
    <x v="1"/>
    <n v="1197831"/>
    <x v="131"/>
    <x v="1"/>
    <x v="1"/>
    <s v="Jaipur"/>
    <x v="3"/>
    <n v="5000"/>
    <n v="675"/>
    <n v="3375000"/>
    <n v="1518750"/>
    <n v="0.45"/>
    <x v="1"/>
  </r>
  <r>
    <x v="1"/>
    <n v="1197831"/>
    <x v="132"/>
    <x v="1"/>
    <x v="1"/>
    <s v="Jaipur"/>
    <x v="4"/>
    <n v="4500"/>
    <n v="650"/>
    <n v="2925000"/>
    <n v="877500"/>
    <n v="0.3"/>
    <x v="1"/>
  </r>
  <r>
    <x v="1"/>
    <n v="1197831"/>
    <x v="133"/>
    <x v="1"/>
    <x v="1"/>
    <s v="Jaipur"/>
    <x v="5"/>
    <n v="5500"/>
    <n v="850"/>
    <n v="4675000"/>
    <n v="2337500"/>
    <n v="0.5"/>
    <x v="1"/>
  </r>
  <r>
    <x v="1"/>
    <n v="1197831"/>
    <x v="134"/>
    <x v="1"/>
    <x v="1"/>
    <s v="Jaipur"/>
    <x v="0"/>
    <n v="4500"/>
    <n v="950"/>
    <n v="4275000"/>
    <n v="1496250"/>
    <n v="0.35"/>
    <x v="1"/>
  </r>
  <r>
    <x v="1"/>
    <n v="1197831"/>
    <x v="135"/>
    <x v="1"/>
    <x v="1"/>
    <s v="Jaipur"/>
    <x v="1"/>
    <n v="4500"/>
    <n v="950"/>
    <n v="4275000"/>
    <n v="1496250"/>
    <n v="0.35"/>
    <x v="1"/>
  </r>
  <r>
    <x v="1"/>
    <n v="1197831"/>
    <x v="136"/>
    <x v="1"/>
    <x v="1"/>
    <s v="Jaipur"/>
    <x v="2"/>
    <n v="5000"/>
    <n v="850"/>
    <n v="4250000"/>
    <n v="1487500"/>
    <n v="0.35"/>
    <x v="1"/>
  </r>
  <r>
    <x v="1"/>
    <n v="1197831"/>
    <x v="137"/>
    <x v="1"/>
    <x v="1"/>
    <s v="Jaipur"/>
    <x v="3"/>
    <n v="5000"/>
    <n v="700"/>
    <n v="3500000"/>
    <n v="1575000"/>
    <n v="0.45"/>
    <x v="1"/>
  </r>
  <r>
    <x v="1"/>
    <n v="1197831"/>
    <x v="138"/>
    <x v="1"/>
    <x v="1"/>
    <s v="Jaipur"/>
    <x v="4"/>
    <n v="4500"/>
    <n v="650"/>
    <n v="2925000"/>
    <n v="877500"/>
    <n v="0.3"/>
    <x v="1"/>
  </r>
  <r>
    <x v="1"/>
    <n v="1197831"/>
    <x v="139"/>
    <x v="1"/>
    <x v="1"/>
    <s v="Jaipur"/>
    <x v="5"/>
    <n v="5500"/>
    <n v="900"/>
    <n v="4950000"/>
    <n v="2475000"/>
    <n v="0.5"/>
    <x v="1"/>
  </r>
  <r>
    <x v="3"/>
    <n v="1128299"/>
    <x v="140"/>
    <x v="1"/>
    <x v="1"/>
    <s v="Jaipur"/>
    <x v="0"/>
    <n v="4000"/>
    <n v="775"/>
    <n v="3100000"/>
    <n v="1085000"/>
    <n v="0.35000000000000003"/>
    <x v="1"/>
  </r>
  <r>
    <x v="3"/>
    <n v="1128299"/>
    <x v="141"/>
    <x v="1"/>
    <x v="1"/>
    <s v="Jaipur"/>
    <x v="1"/>
    <n v="5000"/>
    <n v="775"/>
    <n v="3875000"/>
    <n v="775000"/>
    <n v="0.2"/>
    <x v="1"/>
  </r>
  <r>
    <x v="3"/>
    <n v="1128299"/>
    <x v="142"/>
    <x v="1"/>
    <x v="1"/>
    <s v="Jaipur"/>
    <x v="2"/>
    <n v="5000"/>
    <n v="775"/>
    <n v="3875000"/>
    <n v="1356250.0000000002"/>
    <n v="0.35000000000000003"/>
    <x v="1"/>
  </r>
  <r>
    <x v="3"/>
    <n v="1128299"/>
    <x v="143"/>
    <x v="1"/>
    <x v="1"/>
    <s v="Jaipur"/>
    <x v="3"/>
    <n v="5000"/>
    <n v="625"/>
    <n v="3125000"/>
    <n v="937500"/>
    <n v="0.3"/>
    <x v="1"/>
  </r>
  <r>
    <x v="3"/>
    <n v="1128299"/>
    <x v="144"/>
    <x v="1"/>
    <x v="1"/>
    <s v="Jaipur"/>
    <x v="4"/>
    <n v="5500"/>
    <n v="575"/>
    <n v="3162500"/>
    <n v="1581250"/>
    <n v="0.5"/>
    <x v="1"/>
  </r>
  <r>
    <x v="3"/>
    <n v="1128299"/>
    <x v="145"/>
    <x v="1"/>
    <x v="1"/>
    <s v="Jaipur"/>
    <x v="5"/>
    <n v="5000"/>
    <n v="775"/>
    <n v="3875000"/>
    <n v="581250.00000000012"/>
    <n v="0.15000000000000002"/>
    <x v="1"/>
  </r>
  <r>
    <x v="3"/>
    <n v="1128299"/>
    <x v="146"/>
    <x v="1"/>
    <x v="1"/>
    <s v="Jaipur"/>
    <x v="0"/>
    <n v="4000"/>
    <n v="825"/>
    <n v="3300000"/>
    <n v="1155000"/>
    <n v="0.35000000000000003"/>
    <x v="1"/>
  </r>
  <r>
    <x v="3"/>
    <n v="1128299"/>
    <x v="147"/>
    <x v="1"/>
    <x v="1"/>
    <s v="Jaipur"/>
    <x v="1"/>
    <n v="5000"/>
    <n v="725"/>
    <n v="3625000"/>
    <n v="725000"/>
    <n v="0.2"/>
    <x v="1"/>
  </r>
  <r>
    <x v="3"/>
    <n v="1128299"/>
    <x v="148"/>
    <x v="1"/>
    <x v="1"/>
    <s v="Jaipur"/>
    <x v="2"/>
    <n v="5000"/>
    <n v="725"/>
    <n v="3625000"/>
    <n v="1268750.0000000002"/>
    <n v="0.35000000000000003"/>
    <x v="1"/>
  </r>
  <r>
    <x v="3"/>
    <n v="1128299"/>
    <x v="149"/>
    <x v="1"/>
    <x v="1"/>
    <s v="Jaipur"/>
    <x v="3"/>
    <n v="5000"/>
    <n v="575"/>
    <n v="2875000"/>
    <n v="862500"/>
    <n v="0.3"/>
    <x v="1"/>
  </r>
  <r>
    <x v="3"/>
    <n v="1128299"/>
    <x v="150"/>
    <x v="1"/>
    <x v="1"/>
    <s v="Jaipur"/>
    <x v="4"/>
    <n v="5500"/>
    <n v="500"/>
    <n v="2750000"/>
    <n v="1375000"/>
    <n v="0.5"/>
    <x v="1"/>
  </r>
  <r>
    <x v="3"/>
    <n v="1128299"/>
    <x v="151"/>
    <x v="1"/>
    <x v="1"/>
    <s v="Jaipur"/>
    <x v="5"/>
    <n v="5000"/>
    <n v="700"/>
    <n v="3500000"/>
    <n v="525000.00000000012"/>
    <n v="0.15000000000000002"/>
    <x v="1"/>
  </r>
  <r>
    <x v="3"/>
    <n v="1128299"/>
    <x v="152"/>
    <x v="1"/>
    <x v="1"/>
    <s v="Jaipur"/>
    <x v="0"/>
    <n v="5000"/>
    <n v="850"/>
    <n v="4250000"/>
    <n v="1487500.0000000002"/>
    <n v="0.35000000000000003"/>
    <x v="1"/>
  </r>
  <r>
    <x v="3"/>
    <n v="1128299"/>
    <x v="153"/>
    <x v="1"/>
    <x v="1"/>
    <s v="Jaipur"/>
    <x v="1"/>
    <n v="6000"/>
    <n v="700"/>
    <n v="4200000"/>
    <n v="840000"/>
    <n v="0.2"/>
    <x v="1"/>
  </r>
  <r>
    <x v="3"/>
    <n v="1128299"/>
    <x v="154"/>
    <x v="1"/>
    <x v="1"/>
    <s v="Jaipur"/>
    <x v="2"/>
    <n v="6000"/>
    <n v="700"/>
    <n v="4200000"/>
    <n v="1470000.0000000002"/>
    <n v="0.35000000000000003"/>
    <x v="1"/>
  </r>
  <r>
    <x v="3"/>
    <n v="1128299"/>
    <x v="155"/>
    <x v="1"/>
    <x v="1"/>
    <s v="Jaipur"/>
    <x v="3"/>
    <n v="6000"/>
    <n v="600"/>
    <n v="3600000"/>
    <n v="1080000"/>
    <n v="0.3"/>
    <x v="1"/>
  </r>
  <r>
    <x v="3"/>
    <n v="1128299"/>
    <x v="156"/>
    <x v="1"/>
    <x v="1"/>
    <s v="Jaipur"/>
    <x v="4"/>
    <n v="6500"/>
    <n v="500"/>
    <n v="3250000"/>
    <n v="1625000"/>
    <n v="0.5"/>
    <x v="1"/>
  </r>
  <r>
    <x v="3"/>
    <n v="1128299"/>
    <x v="157"/>
    <x v="1"/>
    <x v="1"/>
    <s v="Jaipur"/>
    <x v="5"/>
    <n v="6000"/>
    <n v="700"/>
    <n v="4200000"/>
    <n v="630000.00000000012"/>
    <n v="0.15000000000000002"/>
    <x v="1"/>
  </r>
  <r>
    <x v="3"/>
    <n v="1128299"/>
    <x v="158"/>
    <x v="1"/>
    <x v="1"/>
    <s v="Jaipur"/>
    <x v="0"/>
    <n v="6000"/>
    <n v="875"/>
    <n v="5250000"/>
    <n v="1837500.0000000002"/>
    <n v="0.35000000000000003"/>
    <x v="1"/>
  </r>
  <r>
    <x v="3"/>
    <n v="1128299"/>
    <x v="159"/>
    <x v="1"/>
    <x v="1"/>
    <s v="Jaipur"/>
    <x v="1"/>
    <n v="6500"/>
    <n v="675"/>
    <n v="4387500"/>
    <n v="877500"/>
    <n v="0.2"/>
    <x v="1"/>
  </r>
  <r>
    <x v="3"/>
    <n v="1128299"/>
    <x v="160"/>
    <x v="1"/>
    <x v="1"/>
    <s v="Jaipur"/>
    <x v="2"/>
    <n v="6500"/>
    <n v="725"/>
    <n v="4712500"/>
    <n v="1649375.0000000002"/>
    <n v="0.35000000000000003"/>
    <x v="1"/>
  </r>
  <r>
    <x v="3"/>
    <n v="1128299"/>
    <x v="161"/>
    <x v="1"/>
    <x v="1"/>
    <s v="Jaipur"/>
    <x v="3"/>
    <n v="6000"/>
    <n v="625"/>
    <n v="3750000"/>
    <n v="1125000"/>
    <n v="0.3"/>
    <x v="1"/>
  </r>
  <r>
    <x v="3"/>
    <n v="1128299"/>
    <x v="162"/>
    <x v="1"/>
    <x v="1"/>
    <s v="Jaipur"/>
    <x v="4"/>
    <n v="6500"/>
    <n v="525"/>
    <n v="3412500"/>
    <n v="1706250"/>
    <n v="0.5"/>
    <x v="1"/>
  </r>
  <r>
    <x v="3"/>
    <n v="1128299"/>
    <x v="163"/>
    <x v="1"/>
    <x v="1"/>
    <s v="Jaipur"/>
    <x v="5"/>
    <n v="8000"/>
    <n v="700"/>
    <n v="5600000"/>
    <n v="840000.00000000012"/>
    <n v="0.15000000000000002"/>
    <x v="1"/>
  </r>
  <r>
    <x v="3"/>
    <n v="1128299"/>
    <x v="164"/>
    <x v="1"/>
    <x v="1"/>
    <s v="Jaipur"/>
    <x v="0"/>
    <n v="6000"/>
    <n v="900"/>
    <n v="5400000"/>
    <n v="2160000"/>
    <n v="0.4"/>
    <x v="1"/>
  </r>
  <r>
    <x v="3"/>
    <n v="1128299"/>
    <x v="165"/>
    <x v="1"/>
    <x v="1"/>
    <s v="Jaipur"/>
    <x v="1"/>
    <n v="6500"/>
    <n v="750"/>
    <n v="4875000"/>
    <n v="1218750"/>
    <n v="0.25"/>
    <x v="1"/>
  </r>
  <r>
    <x v="3"/>
    <n v="1128299"/>
    <x v="166"/>
    <x v="1"/>
    <x v="1"/>
    <s v="Jaipur"/>
    <x v="2"/>
    <n v="6500"/>
    <n v="750"/>
    <n v="4875000"/>
    <n v="1950000"/>
    <n v="0.4"/>
    <x v="1"/>
  </r>
  <r>
    <x v="3"/>
    <n v="1128299"/>
    <x v="167"/>
    <x v="1"/>
    <x v="1"/>
    <s v="Jaipur"/>
    <x v="3"/>
    <n v="6000"/>
    <n v="650"/>
    <n v="3900000"/>
    <n v="1365000"/>
    <n v="0.35"/>
    <x v="1"/>
  </r>
  <r>
    <x v="3"/>
    <n v="1128299"/>
    <x v="168"/>
    <x v="1"/>
    <x v="1"/>
    <s v="Jaipur"/>
    <x v="4"/>
    <n v="6500"/>
    <n v="550"/>
    <n v="3575000"/>
    <n v="1966250.0000000002"/>
    <n v="0.55000000000000004"/>
    <x v="1"/>
  </r>
  <r>
    <x v="3"/>
    <n v="1128299"/>
    <x v="169"/>
    <x v="1"/>
    <x v="1"/>
    <s v="Jaipur"/>
    <x v="5"/>
    <n v="8000"/>
    <n v="725"/>
    <n v="5800000"/>
    <n v="1160000"/>
    <n v="0.2"/>
    <x v="1"/>
  </r>
  <r>
    <x v="3"/>
    <n v="1128299"/>
    <x v="170"/>
    <x v="1"/>
    <x v="1"/>
    <s v="Jaipur"/>
    <x v="0"/>
    <n v="6000"/>
    <n v="975"/>
    <n v="5850000"/>
    <n v="2340000"/>
    <n v="0.4"/>
    <x v="1"/>
  </r>
  <r>
    <x v="3"/>
    <n v="1128299"/>
    <x v="171"/>
    <x v="1"/>
    <x v="1"/>
    <s v="Jaipur"/>
    <x v="1"/>
    <n v="6500"/>
    <n v="825"/>
    <n v="5362500"/>
    <n v="1340625"/>
    <n v="0.25"/>
    <x v="1"/>
  </r>
  <r>
    <x v="3"/>
    <n v="1128299"/>
    <x v="172"/>
    <x v="1"/>
    <x v="1"/>
    <s v="Jaipur"/>
    <x v="2"/>
    <n v="6500"/>
    <n v="825"/>
    <n v="5362500"/>
    <n v="2145000"/>
    <n v="0.4"/>
    <x v="1"/>
  </r>
  <r>
    <x v="3"/>
    <n v="1128299"/>
    <x v="173"/>
    <x v="1"/>
    <x v="1"/>
    <s v="Jaipur"/>
    <x v="3"/>
    <n v="6000"/>
    <n v="700"/>
    <n v="4200000"/>
    <n v="1470000"/>
    <n v="0.35"/>
    <x v="1"/>
  </r>
  <r>
    <x v="3"/>
    <n v="1128299"/>
    <x v="174"/>
    <x v="1"/>
    <x v="1"/>
    <s v="Jaipur"/>
    <x v="4"/>
    <n v="6500"/>
    <n v="575"/>
    <n v="3737500"/>
    <n v="2055625.0000000002"/>
    <n v="0.55000000000000004"/>
    <x v="1"/>
  </r>
  <r>
    <x v="3"/>
    <n v="1128299"/>
    <x v="175"/>
    <x v="1"/>
    <x v="1"/>
    <s v="Jaipur"/>
    <x v="5"/>
    <n v="8000"/>
    <n v="875"/>
    <n v="7000000"/>
    <n v="1400000"/>
    <n v="0.2"/>
    <x v="1"/>
  </r>
  <r>
    <x v="3"/>
    <n v="1128299"/>
    <x v="176"/>
    <x v="1"/>
    <x v="1"/>
    <s v="Jaipur"/>
    <x v="0"/>
    <n v="6000"/>
    <n v="1025"/>
    <n v="6150000"/>
    <n v="2152500"/>
    <n v="0.35000000000000003"/>
    <x v="1"/>
  </r>
  <r>
    <x v="3"/>
    <n v="1128299"/>
    <x v="177"/>
    <x v="1"/>
    <x v="1"/>
    <s v="Jaipur"/>
    <x v="1"/>
    <n v="6500"/>
    <n v="875"/>
    <n v="5687500"/>
    <n v="1137500"/>
    <n v="0.2"/>
    <x v="1"/>
  </r>
  <r>
    <x v="3"/>
    <n v="1128299"/>
    <x v="178"/>
    <x v="1"/>
    <x v="1"/>
    <s v="Jaipur"/>
    <x v="2"/>
    <n v="6500"/>
    <n v="825"/>
    <n v="5362500"/>
    <n v="1876875.0000000002"/>
    <n v="0.35000000000000003"/>
    <x v="1"/>
  </r>
  <r>
    <x v="3"/>
    <n v="1128299"/>
    <x v="179"/>
    <x v="1"/>
    <x v="1"/>
    <s v="Jaipur"/>
    <x v="3"/>
    <n v="6000"/>
    <n v="725"/>
    <n v="4350000"/>
    <n v="1305000"/>
    <n v="0.3"/>
    <x v="1"/>
  </r>
  <r>
    <x v="3"/>
    <n v="1128299"/>
    <x v="180"/>
    <x v="1"/>
    <x v="1"/>
    <s v="Jaipur"/>
    <x v="4"/>
    <n v="6500"/>
    <n v="775"/>
    <n v="5037500"/>
    <n v="2518750"/>
    <n v="0.5"/>
    <x v="1"/>
  </r>
  <r>
    <x v="3"/>
    <n v="1128299"/>
    <x v="181"/>
    <x v="1"/>
    <x v="1"/>
    <s v="Jaipur"/>
    <x v="5"/>
    <n v="8000"/>
    <n v="775"/>
    <n v="6200000"/>
    <n v="930000.00000000012"/>
    <n v="0.15000000000000002"/>
    <x v="1"/>
  </r>
  <r>
    <x v="3"/>
    <n v="1128299"/>
    <x v="182"/>
    <x v="1"/>
    <x v="1"/>
    <s v="Jaipur"/>
    <x v="0"/>
    <n v="6500"/>
    <n v="975"/>
    <n v="6337500"/>
    <n v="2218125"/>
    <n v="0.35000000000000003"/>
    <x v="1"/>
  </r>
  <r>
    <x v="3"/>
    <n v="1128299"/>
    <x v="183"/>
    <x v="1"/>
    <x v="1"/>
    <s v="Jaipur"/>
    <x v="1"/>
    <n v="7000"/>
    <n v="925"/>
    <n v="6475000"/>
    <n v="1295000"/>
    <n v="0.2"/>
    <x v="1"/>
  </r>
  <r>
    <x v="3"/>
    <n v="1128299"/>
    <x v="184"/>
    <x v="1"/>
    <x v="1"/>
    <s v="Jaipur"/>
    <x v="2"/>
    <n v="6500"/>
    <n v="800"/>
    <n v="5200000"/>
    <n v="1820000.0000000002"/>
    <n v="0.35000000000000003"/>
    <x v="1"/>
  </r>
  <r>
    <x v="3"/>
    <n v="1128299"/>
    <x v="185"/>
    <x v="1"/>
    <x v="1"/>
    <s v="Jaipur"/>
    <x v="3"/>
    <n v="6500"/>
    <n v="750"/>
    <n v="4875000"/>
    <n v="1462500"/>
    <n v="0.3"/>
    <x v="1"/>
  </r>
  <r>
    <x v="3"/>
    <n v="1128299"/>
    <x v="186"/>
    <x v="1"/>
    <x v="1"/>
    <s v="Jaipur"/>
    <x v="4"/>
    <n v="7500"/>
    <n v="750"/>
    <n v="5625000"/>
    <n v="2812500"/>
    <n v="0.5"/>
    <x v="1"/>
  </r>
  <r>
    <x v="3"/>
    <n v="1128299"/>
    <x v="187"/>
    <x v="1"/>
    <x v="1"/>
    <s v="Jaipur"/>
    <x v="5"/>
    <n v="8000"/>
    <n v="725"/>
    <n v="5800000"/>
    <n v="870000.00000000012"/>
    <n v="0.15000000000000002"/>
    <x v="1"/>
  </r>
  <r>
    <x v="3"/>
    <n v="1128299"/>
    <x v="188"/>
    <x v="1"/>
    <x v="1"/>
    <s v="Jaipur"/>
    <x v="0"/>
    <n v="5500"/>
    <n v="925"/>
    <n v="5087500"/>
    <n v="1526250.0000000002"/>
    <n v="0.30000000000000004"/>
    <x v="1"/>
  </r>
  <r>
    <x v="3"/>
    <n v="1128299"/>
    <x v="189"/>
    <x v="1"/>
    <x v="1"/>
    <s v="Jaipur"/>
    <x v="1"/>
    <n v="6000"/>
    <n v="925"/>
    <n v="5550000"/>
    <n v="832500"/>
    <n v="0.15"/>
    <x v="1"/>
  </r>
  <r>
    <x v="3"/>
    <n v="1128299"/>
    <x v="190"/>
    <x v="1"/>
    <x v="1"/>
    <s v="Jaipur"/>
    <x v="2"/>
    <n v="5500"/>
    <n v="775"/>
    <n v="4262500"/>
    <n v="1278750.0000000002"/>
    <n v="0.30000000000000004"/>
    <x v="1"/>
  </r>
  <r>
    <x v="3"/>
    <n v="1128299"/>
    <x v="191"/>
    <x v="1"/>
    <x v="1"/>
    <s v="Jaipur"/>
    <x v="3"/>
    <n v="5500"/>
    <n v="725"/>
    <n v="3987500"/>
    <n v="996874.99999999988"/>
    <n v="0.24999999999999997"/>
    <x v="1"/>
  </r>
  <r>
    <x v="3"/>
    <n v="1128299"/>
    <x v="192"/>
    <x v="1"/>
    <x v="1"/>
    <s v="Jaipur"/>
    <x v="4"/>
    <n v="6500"/>
    <n v="725"/>
    <n v="4712500"/>
    <n v="2120625.0000000005"/>
    <n v="0.45000000000000007"/>
    <x v="1"/>
  </r>
  <r>
    <x v="3"/>
    <n v="1128299"/>
    <x v="193"/>
    <x v="1"/>
    <x v="1"/>
    <s v="Jaipur"/>
    <x v="5"/>
    <n v="7000"/>
    <n v="775"/>
    <n v="5425000"/>
    <n v="542500"/>
    <n v="0.1"/>
    <x v="1"/>
  </r>
  <r>
    <x v="3"/>
    <n v="1128299"/>
    <x v="194"/>
    <x v="1"/>
    <x v="1"/>
    <s v="Jaipur"/>
    <x v="0"/>
    <n v="5500"/>
    <n v="875"/>
    <n v="4812500"/>
    <n v="1443750.0000000002"/>
    <n v="0.30000000000000004"/>
    <x v="1"/>
  </r>
  <r>
    <x v="3"/>
    <n v="1128299"/>
    <x v="195"/>
    <x v="1"/>
    <x v="1"/>
    <s v="Jaipur"/>
    <x v="1"/>
    <n v="6000"/>
    <n v="875"/>
    <n v="5250000"/>
    <n v="787500"/>
    <n v="0.15"/>
    <x v="1"/>
  </r>
  <r>
    <x v="3"/>
    <n v="1128299"/>
    <x v="196"/>
    <x v="1"/>
    <x v="1"/>
    <s v="Jaipur"/>
    <x v="2"/>
    <n v="5500"/>
    <n v="700"/>
    <n v="3850000"/>
    <n v="1155000.0000000002"/>
    <n v="0.30000000000000004"/>
    <x v="1"/>
  </r>
  <r>
    <x v="3"/>
    <n v="1128299"/>
    <x v="197"/>
    <x v="1"/>
    <x v="1"/>
    <s v="Jaipur"/>
    <x v="3"/>
    <n v="5500"/>
    <n v="675"/>
    <n v="3712500"/>
    <n v="928124.99999999988"/>
    <n v="0.24999999999999997"/>
    <x v="1"/>
  </r>
  <r>
    <x v="3"/>
    <n v="1128299"/>
    <x v="198"/>
    <x v="1"/>
    <x v="1"/>
    <s v="Jaipur"/>
    <x v="4"/>
    <n v="6500"/>
    <n v="650"/>
    <n v="4225000"/>
    <n v="1901250.0000000002"/>
    <n v="0.45000000000000007"/>
    <x v="1"/>
  </r>
  <r>
    <x v="3"/>
    <n v="1128299"/>
    <x v="199"/>
    <x v="1"/>
    <x v="1"/>
    <s v="Jaipur"/>
    <x v="5"/>
    <n v="7000"/>
    <n v="700"/>
    <n v="4900000"/>
    <n v="490000"/>
    <n v="0.1"/>
    <x v="1"/>
  </r>
  <r>
    <x v="3"/>
    <n v="1128299"/>
    <x v="200"/>
    <x v="2"/>
    <x v="2"/>
    <s v="Thiruvananthapuram"/>
    <x v="0"/>
    <n v="5500"/>
    <n v="875"/>
    <n v="4812500"/>
    <n v="1443750.0000000002"/>
    <n v="0.30000000000000004"/>
    <x v="1"/>
  </r>
  <r>
    <x v="3"/>
    <n v="1128299"/>
    <x v="201"/>
    <x v="2"/>
    <x v="2"/>
    <s v="Thiruvananthapuram"/>
    <x v="1"/>
    <n v="6000"/>
    <n v="875"/>
    <n v="5250000"/>
    <n v="787500"/>
    <n v="0.15"/>
    <x v="1"/>
  </r>
  <r>
    <x v="3"/>
    <n v="1128299"/>
    <x v="202"/>
    <x v="2"/>
    <x v="2"/>
    <s v="Thiruvananthapuram"/>
    <x v="2"/>
    <n v="5500"/>
    <n v="725"/>
    <n v="3987500"/>
    <n v="1196250.0000000002"/>
    <n v="0.30000000000000004"/>
    <x v="1"/>
  </r>
  <r>
    <x v="3"/>
    <n v="1128299"/>
    <x v="203"/>
    <x v="2"/>
    <x v="2"/>
    <s v="Thiruvananthapuram"/>
    <x v="3"/>
    <n v="5500"/>
    <n v="700"/>
    <n v="3850000"/>
    <n v="962499.99999999988"/>
    <n v="0.24999999999999997"/>
    <x v="1"/>
  </r>
  <r>
    <x v="3"/>
    <n v="1128299"/>
    <x v="204"/>
    <x v="2"/>
    <x v="2"/>
    <s v="Thiruvananthapuram"/>
    <x v="4"/>
    <n v="6500"/>
    <n v="650"/>
    <n v="4225000"/>
    <n v="1901250.0000000002"/>
    <n v="0.45000000000000007"/>
    <x v="1"/>
  </r>
  <r>
    <x v="3"/>
    <n v="1128299"/>
    <x v="205"/>
    <x v="2"/>
    <x v="2"/>
    <s v="Thiruvananthapuram"/>
    <x v="5"/>
    <n v="7000"/>
    <n v="775"/>
    <n v="5425000"/>
    <n v="542500"/>
    <n v="0.1"/>
    <x v="1"/>
  </r>
  <r>
    <x v="3"/>
    <n v="1128299"/>
    <x v="206"/>
    <x v="2"/>
    <x v="2"/>
    <s v="Thiruvananthapuram"/>
    <x v="0"/>
    <n v="5500"/>
    <n v="975"/>
    <n v="5362500"/>
    <n v="1608750.0000000002"/>
    <n v="0.30000000000000004"/>
    <x v="1"/>
  </r>
  <r>
    <x v="3"/>
    <n v="1128299"/>
    <x v="207"/>
    <x v="2"/>
    <x v="2"/>
    <s v="Thiruvananthapuram"/>
    <x v="1"/>
    <n v="6000"/>
    <n v="975"/>
    <n v="5850000"/>
    <n v="877500"/>
    <n v="0.15"/>
    <x v="1"/>
  </r>
  <r>
    <x v="3"/>
    <n v="1128299"/>
    <x v="208"/>
    <x v="2"/>
    <x v="2"/>
    <s v="Thiruvananthapuram"/>
    <x v="2"/>
    <n v="5500"/>
    <n v="775"/>
    <n v="4262500"/>
    <n v="1278750.0000000002"/>
    <n v="0.30000000000000004"/>
    <x v="1"/>
  </r>
  <r>
    <x v="3"/>
    <n v="1128299"/>
    <x v="209"/>
    <x v="2"/>
    <x v="2"/>
    <s v="Thiruvananthapuram"/>
    <x v="3"/>
    <n v="5500"/>
    <n v="775"/>
    <n v="4262500"/>
    <n v="1065624.9999999998"/>
    <n v="0.24999999999999997"/>
    <x v="1"/>
  </r>
  <r>
    <x v="3"/>
    <n v="1128299"/>
    <x v="210"/>
    <x v="2"/>
    <x v="2"/>
    <s v="Thiruvananthapuram"/>
    <x v="4"/>
    <n v="6500"/>
    <n v="700"/>
    <n v="4550000"/>
    <n v="2047500.0000000002"/>
    <n v="0.45000000000000007"/>
    <x v="1"/>
  </r>
  <r>
    <x v="3"/>
    <n v="1128299"/>
    <x v="211"/>
    <x v="2"/>
    <x v="2"/>
    <s v="Thiruvananthapuram"/>
    <x v="5"/>
    <n v="7000"/>
    <n v="800"/>
    <n v="5600000"/>
    <n v="560000"/>
    <n v="0.1"/>
    <x v="1"/>
  </r>
  <r>
    <x v="4"/>
    <n v="1189833"/>
    <x v="212"/>
    <x v="2"/>
    <x v="2"/>
    <s v="Thiruvananthapuram"/>
    <x v="0"/>
    <n v="3500"/>
    <n v="700"/>
    <n v="2450000"/>
    <n v="980000"/>
    <n v="0.4"/>
    <x v="1"/>
  </r>
  <r>
    <x v="4"/>
    <n v="1189833"/>
    <x v="213"/>
    <x v="2"/>
    <x v="2"/>
    <s v="Thiruvananthapuram"/>
    <x v="1"/>
    <n v="4500"/>
    <n v="700"/>
    <n v="3150000"/>
    <n v="787500"/>
    <n v="0.25"/>
    <x v="1"/>
  </r>
  <r>
    <x v="4"/>
    <n v="1189833"/>
    <x v="214"/>
    <x v="2"/>
    <x v="2"/>
    <s v="Thiruvananthapuram"/>
    <x v="2"/>
    <n v="4500"/>
    <n v="700"/>
    <n v="3150000"/>
    <n v="1260000"/>
    <n v="0.4"/>
    <x v="1"/>
  </r>
  <r>
    <x v="4"/>
    <n v="1189833"/>
    <x v="215"/>
    <x v="2"/>
    <x v="2"/>
    <s v="Thiruvananthapuram"/>
    <x v="3"/>
    <n v="4500"/>
    <n v="550"/>
    <n v="2475000"/>
    <n v="866250"/>
    <n v="0.35"/>
    <x v="1"/>
  </r>
  <r>
    <x v="4"/>
    <n v="1189833"/>
    <x v="216"/>
    <x v="2"/>
    <x v="2"/>
    <s v="Thiruvananthapuram"/>
    <x v="4"/>
    <n v="5000"/>
    <n v="500"/>
    <n v="2500000"/>
    <n v="1375000"/>
    <n v="0.55000000000000004"/>
    <x v="1"/>
  </r>
  <r>
    <x v="4"/>
    <n v="1189833"/>
    <x v="217"/>
    <x v="2"/>
    <x v="2"/>
    <s v="Thiruvananthapuram"/>
    <x v="5"/>
    <n v="4500"/>
    <n v="700"/>
    <n v="3150000"/>
    <n v="630000"/>
    <n v="0.2"/>
    <x v="1"/>
  </r>
  <r>
    <x v="4"/>
    <n v="1189833"/>
    <x v="218"/>
    <x v="2"/>
    <x v="2"/>
    <s v="Thiruvananthapuram"/>
    <x v="0"/>
    <n v="3500"/>
    <n v="750"/>
    <n v="2625000"/>
    <n v="1050000"/>
    <n v="0.4"/>
    <x v="1"/>
  </r>
  <r>
    <x v="4"/>
    <n v="1189833"/>
    <x v="219"/>
    <x v="2"/>
    <x v="2"/>
    <s v="Thiruvananthapuram"/>
    <x v="1"/>
    <n v="4500"/>
    <n v="650"/>
    <n v="2925000"/>
    <n v="731250"/>
    <n v="0.25"/>
    <x v="1"/>
  </r>
  <r>
    <x v="4"/>
    <n v="1189833"/>
    <x v="220"/>
    <x v="2"/>
    <x v="2"/>
    <s v="Thiruvananthapuram"/>
    <x v="2"/>
    <n v="4500"/>
    <n v="675"/>
    <n v="3037500"/>
    <n v="1215000"/>
    <n v="0.4"/>
    <x v="1"/>
  </r>
  <r>
    <x v="4"/>
    <n v="1189833"/>
    <x v="221"/>
    <x v="2"/>
    <x v="2"/>
    <s v="Thiruvananthapuram"/>
    <x v="3"/>
    <n v="4500"/>
    <n v="525"/>
    <n v="2362500"/>
    <n v="826875"/>
    <n v="0.35"/>
    <x v="1"/>
  </r>
  <r>
    <x v="4"/>
    <n v="1189833"/>
    <x v="222"/>
    <x v="2"/>
    <x v="2"/>
    <s v="Thiruvananthapuram"/>
    <x v="4"/>
    <n v="5000"/>
    <n v="450"/>
    <n v="2250000"/>
    <n v="1237500"/>
    <n v="0.55000000000000004"/>
    <x v="1"/>
  </r>
  <r>
    <x v="4"/>
    <n v="1189833"/>
    <x v="223"/>
    <x v="2"/>
    <x v="2"/>
    <s v="Thiruvananthapuram"/>
    <x v="5"/>
    <n v="4500"/>
    <n v="650"/>
    <n v="2925000"/>
    <n v="585000"/>
    <n v="0.2"/>
    <x v="1"/>
  </r>
  <r>
    <x v="4"/>
    <n v="1189833"/>
    <x v="224"/>
    <x v="2"/>
    <x v="2"/>
    <s v="Thiruvananthapuram"/>
    <x v="0"/>
    <n v="3500"/>
    <n v="800"/>
    <n v="2800000"/>
    <n v="1120000"/>
    <n v="0.4"/>
    <x v="1"/>
  </r>
  <r>
    <x v="4"/>
    <n v="1189833"/>
    <x v="225"/>
    <x v="2"/>
    <x v="2"/>
    <s v="Thiruvananthapuram"/>
    <x v="1"/>
    <n v="4500"/>
    <n v="650"/>
    <n v="2925000"/>
    <n v="731250"/>
    <n v="0.25"/>
    <x v="1"/>
  </r>
  <r>
    <x v="4"/>
    <n v="1189833"/>
    <x v="226"/>
    <x v="2"/>
    <x v="2"/>
    <s v="Thiruvananthapuram"/>
    <x v="2"/>
    <n v="4500"/>
    <n v="650"/>
    <n v="2925000"/>
    <n v="1170000"/>
    <n v="0.4"/>
    <x v="1"/>
  </r>
  <r>
    <x v="4"/>
    <n v="1189833"/>
    <x v="227"/>
    <x v="2"/>
    <x v="2"/>
    <s v="Thiruvananthapuram"/>
    <x v="3"/>
    <n v="4500"/>
    <n v="550"/>
    <n v="2475000"/>
    <n v="866250"/>
    <n v="0.35"/>
    <x v="1"/>
  </r>
  <r>
    <x v="4"/>
    <n v="1189833"/>
    <x v="228"/>
    <x v="2"/>
    <x v="2"/>
    <s v="Thiruvananthapuram"/>
    <x v="4"/>
    <n v="5000"/>
    <n v="425"/>
    <n v="2125000"/>
    <n v="1168750"/>
    <n v="0.55000000000000004"/>
    <x v="1"/>
  </r>
  <r>
    <x v="4"/>
    <n v="1189833"/>
    <x v="229"/>
    <x v="2"/>
    <x v="2"/>
    <s v="Thiruvananthapuram"/>
    <x v="5"/>
    <n v="4500"/>
    <n v="625"/>
    <n v="2812500"/>
    <n v="562500"/>
    <n v="0.2"/>
    <x v="1"/>
  </r>
  <r>
    <x v="4"/>
    <n v="1189833"/>
    <x v="230"/>
    <x v="2"/>
    <x v="2"/>
    <s v="Thiruvananthapuram"/>
    <x v="0"/>
    <n v="4500"/>
    <n v="800"/>
    <n v="3600000"/>
    <n v="1440000"/>
    <n v="0.4"/>
    <x v="1"/>
  </r>
  <r>
    <x v="4"/>
    <n v="1189833"/>
    <x v="231"/>
    <x v="2"/>
    <x v="2"/>
    <s v="Thiruvananthapuram"/>
    <x v="1"/>
    <n v="5000"/>
    <n v="600"/>
    <n v="3000000"/>
    <n v="750000"/>
    <n v="0.25"/>
    <x v="1"/>
  </r>
  <r>
    <x v="4"/>
    <n v="1189833"/>
    <x v="232"/>
    <x v="2"/>
    <x v="2"/>
    <s v="Thiruvananthapuram"/>
    <x v="2"/>
    <n v="5000"/>
    <n v="625"/>
    <n v="3125000"/>
    <n v="1250000"/>
    <n v="0.4"/>
    <x v="1"/>
  </r>
  <r>
    <x v="4"/>
    <n v="1189833"/>
    <x v="233"/>
    <x v="2"/>
    <x v="2"/>
    <s v="Thiruvananthapuram"/>
    <x v="3"/>
    <n v="4500"/>
    <n v="525"/>
    <n v="2362500"/>
    <n v="826875"/>
    <n v="0.35"/>
    <x v="1"/>
  </r>
  <r>
    <x v="4"/>
    <n v="1189833"/>
    <x v="234"/>
    <x v="2"/>
    <x v="2"/>
    <s v="Thiruvananthapuram"/>
    <x v="4"/>
    <n v="5000"/>
    <n v="425"/>
    <n v="2125000"/>
    <n v="1168750"/>
    <n v="0.55000000000000004"/>
    <x v="1"/>
  </r>
  <r>
    <x v="4"/>
    <n v="1189833"/>
    <x v="235"/>
    <x v="2"/>
    <x v="2"/>
    <s v="Thiruvananthapuram"/>
    <x v="5"/>
    <n v="6500"/>
    <n v="600"/>
    <n v="3900000"/>
    <n v="780000"/>
    <n v="0.2"/>
    <x v="1"/>
  </r>
  <r>
    <x v="4"/>
    <n v="1189833"/>
    <x v="236"/>
    <x v="2"/>
    <x v="2"/>
    <s v="Thiruvananthapuram"/>
    <x v="0"/>
    <n v="4500"/>
    <n v="800"/>
    <n v="3600000"/>
    <n v="1440000"/>
    <n v="0.4"/>
    <x v="1"/>
  </r>
  <r>
    <x v="4"/>
    <n v="1189833"/>
    <x v="237"/>
    <x v="2"/>
    <x v="2"/>
    <s v="Thiruvananthapuram"/>
    <x v="1"/>
    <n v="5000"/>
    <n v="650"/>
    <n v="3250000"/>
    <n v="812500"/>
    <n v="0.25"/>
    <x v="1"/>
  </r>
  <r>
    <x v="4"/>
    <n v="1189833"/>
    <x v="238"/>
    <x v="2"/>
    <x v="2"/>
    <s v="Thiruvananthapuram"/>
    <x v="2"/>
    <n v="5000"/>
    <n v="650"/>
    <n v="3250000"/>
    <n v="1300000"/>
    <n v="0.4"/>
    <x v="1"/>
  </r>
  <r>
    <x v="4"/>
    <n v="1189833"/>
    <x v="239"/>
    <x v="2"/>
    <x v="2"/>
    <s v="Thiruvananthapuram"/>
    <x v="3"/>
    <n v="4500"/>
    <n v="550"/>
    <n v="2475000"/>
    <n v="866250"/>
    <n v="0.35"/>
    <x v="1"/>
  </r>
  <r>
    <x v="4"/>
    <n v="1189833"/>
    <x v="240"/>
    <x v="2"/>
    <x v="2"/>
    <s v="Thiruvananthapuram"/>
    <x v="4"/>
    <n v="5000"/>
    <n v="450"/>
    <n v="2250000"/>
    <n v="1237500"/>
    <n v="0.55000000000000004"/>
    <x v="1"/>
  </r>
  <r>
    <x v="4"/>
    <n v="1189833"/>
    <x v="241"/>
    <x v="2"/>
    <x v="2"/>
    <s v="Thiruvananthapuram"/>
    <x v="5"/>
    <n v="6500"/>
    <n v="625"/>
    <n v="4062500"/>
    <n v="812500"/>
    <n v="0.2"/>
    <x v="1"/>
  </r>
  <r>
    <x v="4"/>
    <n v="1189833"/>
    <x v="242"/>
    <x v="2"/>
    <x v="2"/>
    <s v="Thiruvananthapuram"/>
    <x v="0"/>
    <n v="4500"/>
    <n v="900"/>
    <n v="4050000"/>
    <n v="1620000"/>
    <n v="0.4"/>
    <x v="1"/>
  </r>
  <r>
    <x v="4"/>
    <n v="1189833"/>
    <x v="243"/>
    <x v="2"/>
    <x v="2"/>
    <s v="Thiruvananthapuram"/>
    <x v="1"/>
    <n v="5000"/>
    <n v="750"/>
    <n v="3750000"/>
    <n v="937500"/>
    <n v="0.25"/>
    <x v="1"/>
  </r>
  <r>
    <x v="4"/>
    <n v="1189833"/>
    <x v="244"/>
    <x v="2"/>
    <x v="2"/>
    <s v="Thiruvananthapuram"/>
    <x v="2"/>
    <n v="5000"/>
    <n v="750"/>
    <n v="3750000"/>
    <n v="1500000"/>
    <n v="0.4"/>
    <x v="1"/>
  </r>
  <r>
    <x v="4"/>
    <n v="1189833"/>
    <x v="245"/>
    <x v="2"/>
    <x v="2"/>
    <s v="Thiruvananthapuram"/>
    <x v="3"/>
    <n v="4500"/>
    <n v="625"/>
    <n v="2812500"/>
    <n v="984374.99999999988"/>
    <n v="0.35"/>
    <x v="1"/>
  </r>
  <r>
    <x v="4"/>
    <n v="1189833"/>
    <x v="246"/>
    <x v="2"/>
    <x v="2"/>
    <s v="Thiruvananthapuram"/>
    <x v="4"/>
    <n v="5000"/>
    <n v="500"/>
    <n v="2500000"/>
    <n v="1375000"/>
    <n v="0.55000000000000004"/>
    <x v="1"/>
  </r>
  <r>
    <x v="4"/>
    <n v="1189833"/>
    <x v="247"/>
    <x v="2"/>
    <x v="2"/>
    <s v="Thiruvananthapuram"/>
    <x v="5"/>
    <n v="6500"/>
    <n v="800"/>
    <n v="5200000"/>
    <n v="1040000"/>
    <n v="0.2"/>
    <x v="1"/>
  </r>
  <r>
    <x v="4"/>
    <n v="1189833"/>
    <x v="248"/>
    <x v="2"/>
    <x v="2"/>
    <s v="Thiruvananthapuram"/>
    <x v="0"/>
    <n v="4500"/>
    <n v="950"/>
    <n v="4275000"/>
    <n v="1710000"/>
    <n v="0.4"/>
    <x v="1"/>
  </r>
  <r>
    <x v="4"/>
    <n v="1189833"/>
    <x v="249"/>
    <x v="2"/>
    <x v="2"/>
    <s v="Thiruvananthapuram"/>
    <x v="1"/>
    <n v="5000"/>
    <n v="800"/>
    <n v="4000000"/>
    <n v="1000000"/>
    <n v="0.25"/>
    <x v="1"/>
  </r>
  <r>
    <x v="4"/>
    <n v="1189833"/>
    <x v="250"/>
    <x v="2"/>
    <x v="2"/>
    <s v="Thiruvananthapuram"/>
    <x v="2"/>
    <n v="5000"/>
    <n v="750"/>
    <n v="3750000"/>
    <n v="1500000"/>
    <n v="0.4"/>
    <x v="1"/>
  </r>
  <r>
    <x v="4"/>
    <n v="1189833"/>
    <x v="251"/>
    <x v="2"/>
    <x v="2"/>
    <s v="Thiruvananthapuram"/>
    <x v="3"/>
    <n v="4500"/>
    <n v="650"/>
    <n v="2925000"/>
    <n v="1023749.9999999999"/>
    <n v="0.35"/>
    <x v="1"/>
  </r>
  <r>
    <x v="4"/>
    <n v="1189833"/>
    <x v="252"/>
    <x v="2"/>
    <x v="2"/>
    <s v="Thiruvananthapuram"/>
    <x v="4"/>
    <n v="5000"/>
    <n v="700"/>
    <n v="3500000"/>
    <n v="1925000.0000000002"/>
    <n v="0.55000000000000004"/>
    <x v="1"/>
  </r>
  <r>
    <x v="4"/>
    <n v="1189833"/>
    <x v="253"/>
    <x v="2"/>
    <x v="2"/>
    <s v="Thiruvananthapuram"/>
    <x v="5"/>
    <n v="6500"/>
    <n v="700"/>
    <n v="4550000"/>
    <n v="910000"/>
    <n v="0.2"/>
    <x v="1"/>
  </r>
  <r>
    <x v="4"/>
    <n v="1189833"/>
    <x v="254"/>
    <x v="2"/>
    <x v="2"/>
    <s v="Thiruvananthapuram"/>
    <x v="0"/>
    <n v="5000"/>
    <n v="900"/>
    <n v="4500000"/>
    <n v="1800000"/>
    <n v="0.4"/>
    <x v="1"/>
  </r>
  <r>
    <x v="4"/>
    <n v="1189833"/>
    <x v="255"/>
    <x v="2"/>
    <x v="2"/>
    <s v="Thiruvananthapuram"/>
    <x v="1"/>
    <n v="5500"/>
    <n v="850"/>
    <n v="4675000"/>
    <n v="1168750"/>
    <n v="0.25"/>
    <x v="1"/>
  </r>
  <r>
    <x v="4"/>
    <n v="1189833"/>
    <x v="256"/>
    <x v="2"/>
    <x v="2"/>
    <s v="Thiruvananthapuram"/>
    <x v="2"/>
    <n v="5000"/>
    <n v="725"/>
    <n v="3625000"/>
    <n v="1450000"/>
    <n v="0.4"/>
    <x v="1"/>
  </r>
  <r>
    <x v="4"/>
    <n v="1189833"/>
    <x v="257"/>
    <x v="2"/>
    <x v="2"/>
    <s v="Thiruvananthapuram"/>
    <x v="3"/>
    <n v="5000"/>
    <n v="675"/>
    <n v="3375000"/>
    <n v="1181250"/>
    <n v="0.35"/>
    <x v="1"/>
  </r>
  <r>
    <x v="4"/>
    <n v="1189833"/>
    <x v="258"/>
    <x v="2"/>
    <x v="2"/>
    <s v="Thiruvananthapuram"/>
    <x v="4"/>
    <n v="6000"/>
    <n v="675"/>
    <n v="4050000"/>
    <n v="2227500"/>
    <n v="0.55000000000000004"/>
    <x v="1"/>
  </r>
  <r>
    <x v="4"/>
    <n v="1189833"/>
    <x v="259"/>
    <x v="2"/>
    <x v="2"/>
    <s v="Thiruvananthapuram"/>
    <x v="5"/>
    <n v="6500"/>
    <n v="650"/>
    <n v="4225000"/>
    <n v="845000"/>
    <n v="0.2"/>
    <x v="1"/>
  </r>
  <r>
    <x v="4"/>
    <n v="1189833"/>
    <x v="260"/>
    <x v="2"/>
    <x v="2"/>
    <s v="Thiruvananthapuram"/>
    <x v="0"/>
    <n v="5000"/>
    <n v="850"/>
    <n v="4250000"/>
    <n v="1700000"/>
    <n v="0.4"/>
    <x v="1"/>
  </r>
  <r>
    <x v="4"/>
    <n v="1189833"/>
    <x v="261"/>
    <x v="2"/>
    <x v="2"/>
    <s v="Thiruvananthapuram"/>
    <x v="1"/>
    <n v="5500"/>
    <n v="850"/>
    <n v="4675000"/>
    <n v="1168750"/>
    <n v="0.25"/>
    <x v="1"/>
  </r>
  <r>
    <x v="4"/>
    <n v="1189833"/>
    <x v="262"/>
    <x v="2"/>
    <x v="2"/>
    <s v="Thiruvananthapuram"/>
    <x v="2"/>
    <n v="5000"/>
    <n v="700"/>
    <n v="3500000"/>
    <n v="1400000"/>
    <n v="0.4"/>
    <x v="1"/>
  </r>
  <r>
    <x v="4"/>
    <n v="1189833"/>
    <x v="263"/>
    <x v="2"/>
    <x v="2"/>
    <s v="Thiruvananthapuram"/>
    <x v="3"/>
    <n v="5000"/>
    <n v="650"/>
    <n v="3250000"/>
    <n v="1137500"/>
    <n v="0.35"/>
    <x v="1"/>
  </r>
  <r>
    <x v="4"/>
    <n v="1189833"/>
    <x v="264"/>
    <x v="2"/>
    <x v="2"/>
    <s v="Thiruvananthapuram"/>
    <x v="4"/>
    <n v="6000"/>
    <n v="650"/>
    <n v="3900000"/>
    <n v="2145000"/>
    <n v="0.55000000000000004"/>
    <x v="1"/>
  </r>
  <r>
    <x v="4"/>
    <n v="1189833"/>
    <x v="265"/>
    <x v="2"/>
    <x v="2"/>
    <s v="Thiruvananthapuram"/>
    <x v="5"/>
    <n v="6500"/>
    <n v="700"/>
    <n v="4550000"/>
    <n v="910000"/>
    <n v="0.2"/>
    <x v="1"/>
  </r>
  <r>
    <x v="4"/>
    <n v="1189833"/>
    <x v="266"/>
    <x v="2"/>
    <x v="2"/>
    <s v="Thiruvananthapuram"/>
    <x v="0"/>
    <n v="5000"/>
    <n v="800"/>
    <n v="4000000"/>
    <n v="1600000"/>
    <n v="0.4"/>
    <x v="1"/>
  </r>
  <r>
    <x v="4"/>
    <n v="1189833"/>
    <x v="267"/>
    <x v="2"/>
    <x v="2"/>
    <s v="Thiruvananthapuram"/>
    <x v="1"/>
    <n v="5500"/>
    <n v="800"/>
    <n v="4400000"/>
    <n v="1100000"/>
    <n v="0.25"/>
    <x v="1"/>
  </r>
  <r>
    <x v="4"/>
    <n v="1189833"/>
    <x v="268"/>
    <x v="2"/>
    <x v="2"/>
    <s v="Thiruvananthapuram"/>
    <x v="2"/>
    <n v="5000"/>
    <n v="650"/>
    <n v="3250000"/>
    <n v="1300000"/>
    <n v="0.4"/>
    <x v="1"/>
  </r>
  <r>
    <x v="4"/>
    <n v="1189833"/>
    <x v="269"/>
    <x v="2"/>
    <x v="2"/>
    <s v="Thiruvananthapuram"/>
    <x v="3"/>
    <n v="5000"/>
    <n v="625"/>
    <n v="3125000"/>
    <n v="1093750"/>
    <n v="0.35"/>
    <x v="1"/>
  </r>
  <r>
    <x v="4"/>
    <n v="1189833"/>
    <x v="270"/>
    <x v="2"/>
    <x v="2"/>
    <s v="Thiruvananthapuram"/>
    <x v="4"/>
    <n v="6000"/>
    <n v="600"/>
    <n v="3600000"/>
    <n v="1980000.0000000002"/>
    <n v="0.55000000000000004"/>
    <x v="1"/>
  </r>
  <r>
    <x v="4"/>
    <n v="1189833"/>
    <x v="271"/>
    <x v="2"/>
    <x v="2"/>
    <s v="Thiruvananthapuram"/>
    <x v="5"/>
    <n v="6500"/>
    <n v="650"/>
    <n v="4225000"/>
    <n v="845000"/>
    <n v="0.2"/>
    <x v="1"/>
  </r>
  <r>
    <x v="4"/>
    <n v="1189833"/>
    <x v="272"/>
    <x v="2"/>
    <x v="2"/>
    <s v="Thiruvananthapuram"/>
    <x v="0"/>
    <n v="5000"/>
    <n v="825"/>
    <n v="4125000"/>
    <n v="1650000"/>
    <n v="0.4"/>
    <x v="1"/>
  </r>
  <r>
    <x v="4"/>
    <n v="1189833"/>
    <x v="273"/>
    <x v="2"/>
    <x v="2"/>
    <s v="Thiruvananthapuram"/>
    <x v="1"/>
    <n v="5500"/>
    <n v="825"/>
    <n v="4537500"/>
    <n v="1134375"/>
    <n v="0.25"/>
    <x v="1"/>
  </r>
  <r>
    <x v="4"/>
    <n v="1189833"/>
    <x v="274"/>
    <x v="2"/>
    <x v="2"/>
    <s v="Thiruvananthapuram"/>
    <x v="2"/>
    <n v="5000"/>
    <n v="675"/>
    <n v="3375000"/>
    <n v="1350000"/>
    <n v="0.4"/>
    <x v="1"/>
  </r>
  <r>
    <x v="4"/>
    <n v="1189833"/>
    <x v="275"/>
    <x v="2"/>
    <x v="2"/>
    <s v="Thiruvananthapuram"/>
    <x v="3"/>
    <n v="5000"/>
    <n v="650"/>
    <n v="3250000"/>
    <n v="1137500"/>
    <n v="0.35"/>
    <x v="1"/>
  </r>
  <r>
    <x v="4"/>
    <n v="1189833"/>
    <x v="276"/>
    <x v="2"/>
    <x v="2"/>
    <s v="Thiruvananthapuram"/>
    <x v="4"/>
    <n v="6000"/>
    <n v="600"/>
    <n v="3600000"/>
    <n v="1980000.0000000002"/>
    <n v="0.55000000000000004"/>
    <x v="1"/>
  </r>
  <r>
    <x v="4"/>
    <n v="1189833"/>
    <x v="277"/>
    <x v="2"/>
    <x v="2"/>
    <s v="Thiruvananthapuram"/>
    <x v="5"/>
    <n v="6500"/>
    <n v="700"/>
    <n v="4550000"/>
    <n v="910000"/>
    <n v="0.2"/>
    <x v="1"/>
  </r>
  <r>
    <x v="4"/>
    <n v="1189833"/>
    <x v="278"/>
    <x v="2"/>
    <x v="2"/>
    <s v="Thiruvananthapuram"/>
    <x v="0"/>
    <n v="5000"/>
    <n v="900"/>
    <n v="4500000"/>
    <n v="1800000"/>
    <n v="0.4"/>
    <x v="1"/>
  </r>
  <r>
    <x v="4"/>
    <n v="1189833"/>
    <x v="279"/>
    <x v="2"/>
    <x v="2"/>
    <s v="Thiruvananthapuram"/>
    <x v="1"/>
    <n v="5500"/>
    <n v="900"/>
    <n v="4950000"/>
    <n v="1237500"/>
    <n v="0.25"/>
    <x v="1"/>
  </r>
  <r>
    <x v="4"/>
    <n v="1189833"/>
    <x v="280"/>
    <x v="2"/>
    <x v="2"/>
    <s v="Thiruvananthapuram"/>
    <x v="2"/>
    <n v="5000"/>
    <n v="700"/>
    <n v="3500000"/>
    <n v="1400000"/>
    <n v="0.4"/>
    <x v="1"/>
  </r>
  <r>
    <x v="4"/>
    <n v="1189833"/>
    <x v="281"/>
    <x v="2"/>
    <x v="2"/>
    <s v="Thiruvananthapuram"/>
    <x v="3"/>
    <n v="5000"/>
    <n v="700"/>
    <n v="3500000"/>
    <n v="1225000"/>
    <n v="0.35"/>
    <x v="1"/>
  </r>
  <r>
    <x v="4"/>
    <n v="1189833"/>
    <x v="282"/>
    <x v="2"/>
    <x v="2"/>
    <s v="Thiruvananthapuram"/>
    <x v="4"/>
    <n v="6000"/>
    <n v="625"/>
    <n v="3750000"/>
    <n v="2062500.0000000002"/>
    <n v="0.55000000000000004"/>
    <x v="1"/>
  </r>
  <r>
    <x v="4"/>
    <n v="1189833"/>
    <x v="283"/>
    <x v="2"/>
    <x v="2"/>
    <s v="Thiruvananthapuram"/>
    <x v="5"/>
    <n v="6500"/>
    <n v="725"/>
    <n v="4712500"/>
    <n v="942500"/>
    <n v="0.2"/>
    <x v="1"/>
  </r>
  <r>
    <x v="0"/>
    <n v="1185732"/>
    <x v="284"/>
    <x v="2"/>
    <x v="2"/>
    <s v="Thiruvananthapuram"/>
    <x v="0"/>
    <n v="4500"/>
    <n v="475"/>
    <n v="2137500"/>
    <n v="855000"/>
    <n v="0.4"/>
    <x v="1"/>
  </r>
  <r>
    <x v="0"/>
    <n v="1185732"/>
    <x v="285"/>
    <x v="2"/>
    <x v="2"/>
    <s v="Thiruvananthapuram"/>
    <x v="1"/>
    <n v="4500"/>
    <n v="275"/>
    <n v="1237500"/>
    <n v="433125"/>
    <n v="0.35"/>
    <x v="1"/>
  </r>
  <r>
    <x v="0"/>
    <n v="1185732"/>
    <x v="286"/>
    <x v="2"/>
    <x v="2"/>
    <s v="Thiruvananthapuram"/>
    <x v="2"/>
    <n v="3500"/>
    <n v="275"/>
    <n v="962500"/>
    <n v="336875"/>
    <n v="0.35"/>
    <x v="1"/>
  </r>
  <r>
    <x v="0"/>
    <n v="1185732"/>
    <x v="287"/>
    <x v="2"/>
    <x v="2"/>
    <s v="Thiruvananthapuram"/>
    <x v="3"/>
    <n v="4000"/>
    <n v="125"/>
    <n v="500000"/>
    <n v="200000"/>
    <n v="0.4"/>
    <x v="1"/>
  </r>
  <r>
    <x v="0"/>
    <n v="1185732"/>
    <x v="288"/>
    <x v="2"/>
    <x v="2"/>
    <s v="Thiruvananthapuram"/>
    <x v="4"/>
    <n v="5500"/>
    <n v="175"/>
    <n v="962500"/>
    <n v="336875"/>
    <n v="0.35"/>
    <x v="1"/>
  </r>
  <r>
    <x v="0"/>
    <n v="1185732"/>
    <x v="289"/>
    <x v="2"/>
    <x v="2"/>
    <s v="Thiruvananthapuram"/>
    <x v="5"/>
    <n v="4500"/>
    <n v="275"/>
    <n v="1237500"/>
    <n v="618750"/>
    <n v="0.5"/>
    <x v="1"/>
  </r>
  <r>
    <x v="0"/>
    <n v="1185732"/>
    <x v="290"/>
    <x v="2"/>
    <x v="2"/>
    <s v="Thiruvananthapuram"/>
    <x v="0"/>
    <n v="4500"/>
    <n v="525"/>
    <n v="2362500"/>
    <n v="945000"/>
    <n v="0.4"/>
    <x v="1"/>
  </r>
  <r>
    <x v="0"/>
    <n v="1185732"/>
    <x v="291"/>
    <x v="2"/>
    <x v="2"/>
    <s v="Thiruvananthapuram"/>
    <x v="1"/>
    <n v="4500"/>
    <n v="175"/>
    <n v="787500"/>
    <n v="275625"/>
    <n v="0.35"/>
    <x v="1"/>
  </r>
  <r>
    <x v="0"/>
    <n v="1185732"/>
    <x v="292"/>
    <x v="2"/>
    <x v="2"/>
    <s v="Thiruvananthapuram"/>
    <x v="2"/>
    <n v="3500"/>
    <n v="225"/>
    <n v="787500"/>
    <n v="275625"/>
    <n v="0.35"/>
    <x v="1"/>
  </r>
  <r>
    <x v="0"/>
    <n v="1185732"/>
    <x v="293"/>
    <x v="2"/>
    <x v="2"/>
    <s v="Thiruvananthapuram"/>
    <x v="3"/>
    <n v="4000"/>
    <n v="100"/>
    <n v="400000"/>
    <n v="160000"/>
    <n v="0.4"/>
    <x v="1"/>
  </r>
  <r>
    <x v="0"/>
    <n v="1185732"/>
    <x v="294"/>
    <x v="2"/>
    <x v="2"/>
    <s v="Thiruvananthapuram"/>
    <x v="4"/>
    <n v="5500"/>
    <n v="175"/>
    <n v="962500"/>
    <n v="336875"/>
    <n v="0.35"/>
    <x v="1"/>
  </r>
  <r>
    <x v="0"/>
    <n v="1185732"/>
    <x v="295"/>
    <x v="2"/>
    <x v="2"/>
    <s v="Thiruvananthapuram"/>
    <x v="5"/>
    <n v="4500"/>
    <n v="275"/>
    <n v="1237500"/>
    <n v="618750"/>
    <n v="0.5"/>
    <x v="1"/>
  </r>
  <r>
    <x v="0"/>
    <n v="1185732"/>
    <x v="296"/>
    <x v="2"/>
    <x v="2"/>
    <s v="Thiruvananthapuram"/>
    <x v="0"/>
    <n v="5000"/>
    <n v="495"/>
    <n v="2475000"/>
    <n v="990000"/>
    <n v="0.4"/>
    <x v="1"/>
  </r>
  <r>
    <x v="0"/>
    <n v="1185732"/>
    <x v="297"/>
    <x v="2"/>
    <x v="2"/>
    <s v="Thiruvananthapuram"/>
    <x v="1"/>
    <n v="5000"/>
    <n v="200"/>
    <n v="1000000"/>
    <n v="350000"/>
    <n v="0.35"/>
    <x v="1"/>
  </r>
  <r>
    <x v="0"/>
    <n v="1185732"/>
    <x v="298"/>
    <x v="2"/>
    <x v="2"/>
    <s v="Thiruvananthapuram"/>
    <x v="2"/>
    <n v="4000"/>
    <n v="225"/>
    <n v="900000"/>
    <n v="315000"/>
    <n v="0.35"/>
    <x v="1"/>
  </r>
  <r>
    <x v="0"/>
    <n v="1185732"/>
    <x v="299"/>
    <x v="2"/>
    <x v="2"/>
    <s v="Thiruvananthapuram"/>
    <x v="3"/>
    <n v="4500"/>
    <n v="75"/>
    <n v="337500"/>
    <n v="135000"/>
    <n v="0.4"/>
    <x v="1"/>
  </r>
  <r>
    <x v="0"/>
    <n v="1185732"/>
    <x v="300"/>
    <x v="3"/>
    <x v="3"/>
    <s v="Dehradun"/>
    <x v="4"/>
    <n v="6000"/>
    <n v="125"/>
    <n v="750000"/>
    <n v="262500"/>
    <n v="0.35"/>
    <x v="1"/>
  </r>
  <r>
    <x v="0"/>
    <n v="1185732"/>
    <x v="301"/>
    <x v="3"/>
    <x v="3"/>
    <s v="Dehradun"/>
    <x v="5"/>
    <n v="5000"/>
    <n v="225"/>
    <n v="1125000"/>
    <n v="562500"/>
    <n v="0.5"/>
    <x v="1"/>
  </r>
  <r>
    <x v="0"/>
    <n v="1185732"/>
    <x v="302"/>
    <x v="3"/>
    <x v="3"/>
    <s v="Dehradun"/>
    <x v="0"/>
    <n v="5000"/>
    <n v="450"/>
    <n v="2250000"/>
    <n v="900000"/>
    <n v="0.4"/>
    <x v="1"/>
  </r>
  <r>
    <x v="0"/>
    <n v="1185732"/>
    <x v="303"/>
    <x v="3"/>
    <x v="3"/>
    <s v="Dehradun"/>
    <x v="1"/>
    <n v="5000"/>
    <n v="150"/>
    <n v="750000"/>
    <n v="262500"/>
    <n v="0.35"/>
    <x v="1"/>
  </r>
  <r>
    <x v="0"/>
    <n v="1185732"/>
    <x v="304"/>
    <x v="3"/>
    <x v="3"/>
    <s v="Dehradun"/>
    <x v="2"/>
    <n v="4000"/>
    <n v="150"/>
    <n v="600000"/>
    <n v="210000"/>
    <n v="0.35"/>
    <x v="1"/>
  </r>
  <r>
    <x v="0"/>
    <n v="1185732"/>
    <x v="305"/>
    <x v="3"/>
    <x v="3"/>
    <s v="Dehradun"/>
    <x v="3"/>
    <n v="4500"/>
    <n v="75"/>
    <n v="337500"/>
    <n v="135000"/>
    <n v="0.4"/>
    <x v="1"/>
  </r>
  <r>
    <x v="0"/>
    <n v="1185732"/>
    <x v="306"/>
    <x v="3"/>
    <x v="3"/>
    <s v="Dehradun"/>
    <x v="4"/>
    <n v="6000"/>
    <n v="100"/>
    <n v="600000"/>
    <n v="210000"/>
    <n v="0.35"/>
    <x v="1"/>
  </r>
  <r>
    <x v="0"/>
    <n v="1185732"/>
    <x v="307"/>
    <x v="3"/>
    <x v="3"/>
    <s v="Dehradun"/>
    <x v="5"/>
    <n v="5000"/>
    <n v="225"/>
    <n v="1125000"/>
    <n v="562500"/>
    <n v="0.5"/>
    <x v="1"/>
  </r>
  <r>
    <x v="0"/>
    <n v="1185732"/>
    <x v="308"/>
    <x v="3"/>
    <x v="3"/>
    <s v="Dehradun"/>
    <x v="0"/>
    <n v="6000"/>
    <n v="495"/>
    <n v="2970000"/>
    <n v="1188000"/>
    <n v="0.4"/>
    <x v="1"/>
  </r>
  <r>
    <x v="0"/>
    <n v="1185732"/>
    <x v="309"/>
    <x v="3"/>
    <x v="3"/>
    <s v="Dehradun"/>
    <x v="1"/>
    <n v="5500"/>
    <n v="200"/>
    <n v="1100000"/>
    <n v="385000"/>
    <n v="0.35"/>
    <x v="1"/>
  </r>
  <r>
    <x v="0"/>
    <n v="1185732"/>
    <x v="310"/>
    <x v="3"/>
    <x v="3"/>
    <s v="Dehradun"/>
    <x v="2"/>
    <n v="5000"/>
    <n v="175"/>
    <n v="875000"/>
    <n v="306250"/>
    <n v="0.35"/>
    <x v="1"/>
  </r>
  <r>
    <x v="0"/>
    <n v="1185732"/>
    <x v="311"/>
    <x v="3"/>
    <x v="3"/>
    <s v="Dehradun"/>
    <x v="3"/>
    <n v="5000"/>
    <n v="100"/>
    <n v="500000"/>
    <n v="200000"/>
    <n v="0.4"/>
    <x v="1"/>
  </r>
  <r>
    <x v="0"/>
    <n v="1185732"/>
    <x v="312"/>
    <x v="3"/>
    <x v="3"/>
    <s v="Dehradun"/>
    <x v="4"/>
    <n v="6000"/>
    <n v="125"/>
    <n v="750000"/>
    <n v="262500"/>
    <n v="0.35"/>
    <x v="1"/>
  </r>
  <r>
    <x v="0"/>
    <n v="1185732"/>
    <x v="313"/>
    <x v="3"/>
    <x v="3"/>
    <s v="Dehradun"/>
    <x v="5"/>
    <n v="6500"/>
    <n v="250"/>
    <n v="1625000"/>
    <n v="812500"/>
    <n v="0.5"/>
    <x v="1"/>
  </r>
  <r>
    <x v="0"/>
    <n v="1185732"/>
    <x v="314"/>
    <x v="3"/>
    <x v="3"/>
    <s v="Dehradun"/>
    <x v="0"/>
    <n v="5000"/>
    <n v="500"/>
    <n v="2500000"/>
    <n v="1000000"/>
    <n v="0.4"/>
    <x v="1"/>
  </r>
  <r>
    <x v="0"/>
    <n v="1185732"/>
    <x v="315"/>
    <x v="3"/>
    <x v="3"/>
    <s v="Dehradun"/>
    <x v="1"/>
    <n v="4500"/>
    <n v="250"/>
    <n v="1125000"/>
    <n v="393750"/>
    <n v="0.35"/>
    <x v="1"/>
  </r>
  <r>
    <x v="0"/>
    <n v="1185732"/>
    <x v="316"/>
    <x v="3"/>
    <x v="3"/>
    <s v="Dehradun"/>
    <x v="2"/>
    <n v="4000"/>
    <n v="200"/>
    <n v="800000"/>
    <n v="280000"/>
    <n v="0.35"/>
    <x v="1"/>
  </r>
  <r>
    <x v="0"/>
    <n v="1185732"/>
    <x v="317"/>
    <x v="3"/>
    <x v="3"/>
    <s v="Dehradun"/>
    <x v="3"/>
    <n v="4000"/>
    <n v="175"/>
    <n v="700000"/>
    <n v="280000"/>
    <n v="0.4"/>
    <x v="1"/>
  </r>
  <r>
    <x v="0"/>
    <n v="1185732"/>
    <x v="318"/>
    <x v="3"/>
    <x v="3"/>
    <s v="Dehradun"/>
    <x v="4"/>
    <n v="5000"/>
    <n v="175"/>
    <n v="875000"/>
    <n v="306250"/>
    <n v="0.35"/>
    <x v="1"/>
  </r>
  <r>
    <x v="0"/>
    <n v="1185732"/>
    <x v="319"/>
    <x v="3"/>
    <x v="3"/>
    <s v="Dehradun"/>
    <x v="5"/>
    <n v="5500"/>
    <n v="350"/>
    <n v="1925000"/>
    <n v="962500"/>
    <n v="0.5"/>
    <x v="1"/>
  </r>
  <r>
    <x v="0"/>
    <n v="1185732"/>
    <x v="320"/>
    <x v="3"/>
    <x v="3"/>
    <s v="Dehradun"/>
    <x v="0"/>
    <n v="5000"/>
    <n v="575"/>
    <n v="2875000"/>
    <n v="1150000"/>
    <n v="0.4"/>
    <x v="1"/>
  </r>
  <r>
    <x v="0"/>
    <n v="1185732"/>
    <x v="321"/>
    <x v="3"/>
    <x v="3"/>
    <s v="Dehradun"/>
    <x v="1"/>
    <n v="4500"/>
    <n v="325"/>
    <n v="1462500"/>
    <n v="511874.99999999994"/>
    <n v="0.35"/>
    <x v="1"/>
  </r>
  <r>
    <x v="0"/>
    <n v="1185732"/>
    <x v="322"/>
    <x v="3"/>
    <x v="3"/>
    <s v="Dehradun"/>
    <x v="2"/>
    <n v="4000"/>
    <n v="250"/>
    <n v="1000000"/>
    <n v="350000"/>
    <n v="0.35"/>
    <x v="1"/>
  </r>
  <r>
    <x v="0"/>
    <n v="1185732"/>
    <x v="323"/>
    <x v="3"/>
    <x v="3"/>
    <s v="Dehradun"/>
    <x v="3"/>
    <n v="4000"/>
    <n v="200"/>
    <n v="800000"/>
    <n v="320000"/>
    <n v="0.4"/>
    <x v="1"/>
  </r>
  <r>
    <x v="0"/>
    <n v="1185732"/>
    <x v="324"/>
    <x v="3"/>
    <x v="3"/>
    <s v="Dehradun"/>
    <x v="4"/>
    <n v="5000"/>
    <n v="225"/>
    <n v="1125000"/>
    <n v="393750"/>
    <n v="0.35"/>
    <x v="1"/>
  </r>
  <r>
    <x v="0"/>
    <n v="1185732"/>
    <x v="325"/>
    <x v="3"/>
    <x v="3"/>
    <s v="Dehradun"/>
    <x v="5"/>
    <n v="5500"/>
    <n v="400"/>
    <n v="2200000"/>
    <n v="1100000"/>
    <n v="0.5"/>
    <x v="1"/>
  </r>
  <r>
    <x v="0"/>
    <n v="1185732"/>
    <x v="326"/>
    <x v="3"/>
    <x v="3"/>
    <s v="Dehradun"/>
    <x v="0"/>
    <n v="5000"/>
    <n v="550"/>
    <n v="2750000"/>
    <n v="1100000"/>
    <n v="0.4"/>
    <x v="1"/>
  </r>
  <r>
    <x v="0"/>
    <n v="1185732"/>
    <x v="327"/>
    <x v="3"/>
    <x v="3"/>
    <s v="Dehradun"/>
    <x v="1"/>
    <n v="4500"/>
    <n v="325"/>
    <n v="1462500"/>
    <n v="511874.99999999994"/>
    <n v="0.35"/>
    <x v="1"/>
  </r>
  <r>
    <x v="0"/>
    <n v="1185732"/>
    <x v="328"/>
    <x v="3"/>
    <x v="3"/>
    <s v="Dehradun"/>
    <x v="2"/>
    <n v="4000"/>
    <n v="250"/>
    <n v="1000000"/>
    <n v="350000"/>
    <n v="0.35"/>
    <x v="1"/>
  </r>
  <r>
    <x v="0"/>
    <n v="1185732"/>
    <x v="329"/>
    <x v="3"/>
    <x v="3"/>
    <s v="Dehradun"/>
    <x v="3"/>
    <n v="4000"/>
    <n v="225"/>
    <n v="900000"/>
    <n v="360000"/>
    <n v="0.4"/>
    <x v="1"/>
  </r>
  <r>
    <x v="0"/>
    <n v="1185732"/>
    <x v="330"/>
    <x v="3"/>
    <x v="3"/>
    <s v="Dehradun"/>
    <x v="4"/>
    <n v="5000"/>
    <n v="200"/>
    <n v="1000000"/>
    <n v="350000"/>
    <n v="0.35"/>
    <x v="1"/>
  </r>
  <r>
    <x v="0"/>
    <n v="1185732"/>
    <x v="331"/>
    <x v="3"/>
    <x v="3"/>
    <s v="Dehradun"/>
    <x v="5"/>
    <n v="5500"/>
    <n v="375"/>
    <n v="2062500"/>
    <n v="1031250"/>
    <n v="0.5"/>
    <x v="1"/>
  </r>
  <r>
    <x v="0"/>
    <n v="1185732"/>
    <x v="332"/>
    <x v="3"/>
    <x v="3"/>
    <s v="Dehradun"/>
    <x v="0"/>
    <n v="5000"/>
    <n v="500"/>
    <n v="2500000"/>
    <n v="1000000"/>
    <n v="0.4"/>
    <x v="1"/>
  </r>
  <r>
    <x v="0"/>
    <n v="1185732"/>
    <x v="333"/>
    <x v="3"/>
    <x v="3"/>
    <s v="Dehradun"/>
    <x v="1"/>
    <n v="4500"/>
    <n v="300"/>
    <n v="1350000"/>
    <n v="472499.99999999994"/>
    <n v="0.35"/>
    <x v="1"/>
  </r>
  <r>
    <x v="0"/>
    <n v="1185732"/>
    <x v="334"/>
    <x v="3"/>
    <x v="3"/>
    <s v="Dehradun"/>
    <x v="2"/>
    <n v="4000"/>
    <n v="200"/>
    <n v="800000"/>
    <n v="280000"/>
    <n v="0.35"/>
    <x v="1"/>
  </r>
  <r>
    <x v="0"/>
    <n v="1185732"/>
    <x v="335"/>
    <x v="3"/>
    <x v="3"/>
    <s v="Dehradun"/>
    <x v="3"/>
    <n v="4000"/>
    <n v="175"/>
    <n v="700000"/>
    <n v="280000"/>
    <n v="0.4"/>
    <x v="1"/>
  </r>
  <r>
    <x v="0"/>
    <n v="1185732"/>
    <x v="336"/>
    <x v="3"/>
    <x v="3"/>
    <s v="Dehradun"/>
    <x v="4"/>
    <n v="5000"/>
    <n v="175"/>
    <n v="875000"/>
    <n v="306250"/>
    <n v="0.35"/>
    <x v="1"/>
  </r>
  <r>
    <x v="0"/>
    <n v="1185732"/>
    <x v="337"/>
    <x v="3"/>
    <x v="3"/>
    <s v="Dehradun"/>
    <x v="5"/>
    <n v="5500"/>
    <n v="250"/>
    <n v="1375000"/>
    <n v="687500"/>
    <n v="0.5"/>
    <x v="1"/>
  </r>
  <r>
    <x v="0"/>
    <n v="1185732"/>
    <x v="338"/>
    <x v="3"/>
    <x v="3"/>
    <s v="Dehradun"/>
    <x v="0"/>
    <n v="6000"/>
    <n v="425"/>
    <n v="2550000"/>
    <n v="1020000"/>
    <n v="0.4"/>
    <x v="1"/>
  </r>
  <r>
    <x v="0"/>
    <n v="1185732"/>
    <x v="339"/>
    <x v="3"/>
    <x v="3"/>
    <s v="Dehradun"/>
    <x v="1"/>
    <n v="5000"/>
    <n v="250"/>
    <n v="1250000"/>
    <n v="437500"/>
    <n v="0.35"/>
    <x v="1"/>
  </r>
  <r>
    <x v="0"/>
    <n v="1185732"/>
    <x v="340"/>
    <x v="3"/>
    <x v="3"/>
    <s v="Dehradun"/>
    <x v="2"/>
    <n v="5000"/>
    <n v="150"/>
    <n v="750000"/>
    <n v="262500"/>
    <n v="0.35"/>
    <x v="1"/>
  </r>
  <r>
    <x v="0"/>
    <n v="1185732"/>
    <x v="341"/>
    <x v="3"/>
    <x v="3"/>
    <s v="Dehradun"/>
    <x v="3"/>
    <n v="5000"/>
    <n v="125"/>
    <n v="625000"/>
    <n v="250000"/>
    <n v="0.4"/>
    <x v="1"/>
  </r>
  <r>
    <x v="0"/>
    <n v="1185732"/>
    <x v="342"/>
    <x v="3"/>
    <x v="3"/>
    <s v="Dehradun"/>
    <x v="4"/>
    <n v="6000"/>
    <n v="125"/>
    <n v="750000"/>
    <n v="262500"/>
    <n v="0.35"/>
    <x v="1"/>
  </r>
  <r>
    <x v="0"/>
    <n v="1185732"/>
    <x v="343"/>
    <x v="3"/>
    <x v="3"/>
    <s v="Dehradun"/>
    <x v="5"/>
    <n v="6500"/>
    <n v="250"/>
    <n v="1625000"/>
    <n v="812500"/>
    <n v="0.5"/>
    <x v="1"/>
  </r>
  <r>
    <x v="0"/>
    <n v="1185732"/>
    <x v="344"/>
    <x v="3"/>
    <x v="3"/>
    <s v="Dehradun"/>
    <x v="0"/>
    <n v="6000"/>
    <n v="400"/>
    <n v="2400000"/>
    <n v="960000"/>
    <n v="0.4"/>
    <x v="1"/>
  </r>
  <r>
    <x v="0"/>
    <n v="1185732"/>
    <x v="345"/>
    <x v="3"/>
    <x v="3"/>
    <s v="Dehradun"/>
    <x v="1"/>
    <n v="5000"/>
    <n v="250"/>
    <n v="1250000"/>
    <n v="437500"/>
    <n v="0.35"/>
    <x v="1"/>
  </r>
  <r>
    <x v="0"/>
    <n v="1185732"/>
    <x v="346"/>
    <x v="3"/>
    <x v="3"/>
    <s v="Dehradun"/>
    <x v="2"/>
    <n v="5000"/>
    <n v="195"/>
    <n v="975000"/>
    <n v="341250"/>
    <n v="0.35"/>
    <x v="1"/>
  </r>
  <r>
    <x v="0"/>
    <n v="1185732"/>
    <x v="347"/>
    <x v="3"/>
    <x v="3"/>
    <s v="Dehradun"/>
    <x v="3"/>
    <n v="5000"/>
    <n v="175"/>
    <n v="875000"/>
    <n v="350000"/>
    <n v="0.4"/>
    <x v="1"/>
  </r>
  <r>
    <x v="0"/>
    <n v="1185732"/>
    <x v="348"/>
    <x v="3"/>
    <x v="3"/>
    <s v="Dehradun"/>
    <x v="4"/>
    <n v="6000"/>
    <n v="150"/>
    <n v="900000"/>
    <n v="315000"/>
    <n v="0.35"/>
    <x v="1"/>
  </r>
  <r>
    <x v="0"/>
    <n v="1185732"/>
    <x v="349"/>
    <x v="3"/>
    <x v="3"/>
    <s v="Dehradun"/>
    <x v="5"/>
    <n v="6500"/>
    <n v="250"/>
    <n v="1625000"/>
    <n v="812500"/>
    <n v="0.5"/>
    <x v="1"/>
  </r>
  <r>
    <x v="0"/>
    <n v="1185732"/>
    <x v="350"/>
    <x v="3"/>
    <x v="3"/>
    <s v="Dehradun"/>
    <x v="0"/>
    <n v="6000"/>
    <n v="500"/>
    <n v="3000000"/>
    <n v="1200000"/>
    <n v="0.4"/>
    <x v="1"/>
  </r>
  <r>
    <x v="0"/>
    <n v="1185732"/>
    <x v="351"/>
    <x v="3"/>
    <x v="3"/>
    <s v="Bhararisain"/>
    <x v="1"/>
    <n v="5000"/>
    <n v="300"/>
    <n v="1500000"/>
    <n v="525000"/>
    <n v="0.35"/>
    <x v="1"/>
  </r>
  <r>
    <x v="0"/>
    <n v="1185732"/>
    <x v="352"/>
    <x v="3"/>
    <x v="3"/>
    <s v="Bhararisain"/>
    <x v="2"/>
    <n v="5000"/>
    <n v="250"/>
    <n v="1250000"/>
    <n v="437500"/>
    <n v="0.35"/>
    <x v="1"/>
  </r>
  <r>
    <x v="0"/>
    <n v="1185732"/>
    <x v="353"/>
    <x v="3"/>
    <x v="3"/>
    <s v="Bhararisain"/>
    <x v="3"/>
    <n v="5000"/>
    <n v="200"/>
    <n v="1000000"/>
    <n v="400000"/>
    <n v="0.4"/>
    <x v="1"/>
  </r>
  <r>
    <x v="0"/>
    <n v="1185732"/>
    <x v="354"/>
    <x v="3"/>
    <x v="3"/>
    <s v="Bhararisain"/>
    <x v="4"/>
    <n v="6000"/>
    <n v="200"/>
    <n v="1200000"/>
    <n v="420000"/>
    <n v="0.35"/>
    <x v="1"/>
  </r>
  <r>
    <x v="0"/>
    <n v="1185732"/>
    <x v="355"/>
    <x v="3"/>
    <x v="3"/>
    <s v="Bhararisain"/>
    <x v="5"/>
    <n v="6500"/>
    <n v="300"/>
    <n v="1950000"/>
    <n v="975000"/>
    <n v="0.5"/>
    <x v="1"/>
  </r>
  <r>
    <x v="2"/>
    <n v="1197831"/>
    <x v="356"/>
    <x v="3"/>
    <x v="3"/>
    <s v="Bhararisain"/>
    <x v="0"/>
    <n v="2000"/>
    <n v="725"/>
    <n v="1450000"/>
    <n v="435000"/>
    <n v="0.3"/>
    <x v="1"/>
  </r>
  <r>
    <x v="2"/>
    <n v="1197831"/>
    <x v="357"/>
    <x v="3"/>
    <x v="3"/>
    <s v="Bhararisain"/>
    <x v="1"/>
    <n v="3000"/>
    <n v="725"/>
    <n v="2175000"/>
    <n v="652500"/>
    <n v="0.3"/>
    <x v="1"/>
  </r>
  <r>
    <x v="2"/>
    <n v="1197831"/>
    <x v="358"/>
    <x v="3"/>
    <x v="3"/>
    <s v="Bhararisain"/>
    <x v="2"/>
    <n v="3000"/>
    <n v="525"/>
    <n v="1575000"/>
    <n v="472500"/>
    <n v="0.3"/>
    <x v="1"/>
  </r>
  <r>
    <x v="2"/>
    <n v="1197831"/>
    <x v="359"/>
    <x v="3"/>
    <x v="3"/>
    <s v="Bhararisain"/>
    <x v="3"/>
    <n v="3500"/>
    <n v="525"/>
    <n v="1837500"/>
    <n v="735000"/>
    <n v="0.4"/>
    <x v="1"/>
  </r>
  <r>
    <x v="2"/>
    <n v="1197831"/>
    <x v="360"/>
    <x v="3"/>
    <x v="3"/>
    <s v="Bhararisain"/>
    <x v="4"/>
    <n v="4000"/>
    <n v="375"/>
    <n v="1500000"/>
    <n v="375000"/>
    <n v="0.25"/>
    <x v="1"/>
  </r>
  <r>
    <x v="2"/>
    <n v="1197831"/>
    <x v="361"/>
    <x v="3"/>
    <x v="3"/>
    <s v="Bhararisain"/>
    <x v="5"/>
    <n v="3500"/>
    <n v="525"/>
    <n v="1837500"/>
    <n v="826875"/>
    <n v="0.45"/>
    <x v="1"/>
  </r>
  <r>
    <x v="2"/>
    <n v="1197831"/>
    <x v="362"/>
    <x v="3"/>
    <x v="3"/>
    <s v="Bhararisain"/>
    <x v="0"/>
    <n v="2500"/>
    <n v="675"/>
    <n v="1687500"/>
    <n v="506250"/>
    <n v="0.3"/>
    <x v="1"/>
  </r>
  <r>
    <x v="2"/>
    <n v="1197831"/>
    <x v="363"/>
    <x v="3"/>
    <x v="3"/>
    <s v="Bhararisain"/>
    <x v="1"/>
    <n v="3500"/>
    <n v="650"/>
    <n v="2275000"/>
    <n v="682500"/>
    <n v="0.3"/>
    <x v="1"/>
  </r>
  <r>
    <x v="2"/>
    <n v="1197831"/>
    <x v="364"/>
    <x v="3"/>
    <x v="3"/>
    <s v="Bhararisain"/>
    <x v="2"/>
    <n v="3500"/>
    <n v="475"/>
    <n v="1662500"/>
    <n v="498750"/>
    <n v="0.3"/>
    <x v="1"/>
  </r>
  <r>
    <x v="2"/>
    <n v="1197831"/>
    <x v="365"/>
    <x v="3"/>
    <x v="3"/>
    <s v="Bhararisain"/>
    <x v="3"/>
    <n v="3500"/>
    <n v="425"/>
    <n v="1487500"/>
    <n v="595000"/>
    <n v="0.4"/>
    <x v="1"/>
  </r>
  <r>
    <x v="2"/>
    <n v="1197831"/>
    <x v="366"/>
    <x v="3"/>
    <x v="3"/>
    <s v="Bhararisain"/>
    <x v="4"/>
    <n v="4000"/>
    <n v="300"/>
    <n v="1200000"/>
    <n v="300000"/>
    <n v="0.25"/>
    <x v="1"/>
  </r>
  <r>
    <x v="2"/>
    <n v="1197831"/>
    <x v="367"/>
    <x v="3"/>
    <x v="3"/>
    <s v="Bhararisain"/>
    <x v="5"/>
    <n v="3500"/>
    <n v="500"/>
    <n v="1750000"/>
    <n v="787500"/>
    <n v="0.45"/>
    <x v="1"/>
  </r>
  <r>
    <x v="2"/>
    <n v="1197831"/>
    <x v="368"/>
    <x v="3"/>
    <x v="3"/>
    <s v="Bhararisain"/>
    <x v="0"/>
    <n v="3000"/>
    <n v="675"/>
    <n v="2025000"/>
    <n v="708750"/>
    <n v="0.35"/>
    <x v="1"/>
  </r>
  <r>
    <x v="2"/>
    <n v="1197831"/>
    <x v="369"/>
    <x v="3"/>
    <x v="3"/>
    <s v="Bhararisain"/>
    <x v="1"/>
    <n v="4000"/>
    <n v="675"/>
    <n v="2700000"/>
    <n v="944999.99999999988"/>
    <n v="0.35"/>
    <x v="1"/>
  </r>
  <r>
    <x v="2"/>
    <n v="1197831"/>
    <x v="370"/>
    <x v="3"/>
    <x v="3"/>
    <s v="Bhararisain"/>
    <x v="2"/>
    <n v="3000"/>
    <n v="500"/>
    <n v="1500000"/>
    <n v="525000"/>
    <n v="0.35"/>
    <x v="1"/>
  </r>
  <r>
    <x v="2"/>
    <n v="1197831"/>
    <x v="371"/>
    <x v="3"/>
    <x v="3"/>
    <s v="Bhararisain"/>
    <x v="3"/>
    <n v="3500"/>
    <n v="400"/>
    <n v="1400000"/>
    <n v="630000"/>
    <n v="0.45"/>
    <x v="1"/>
  </r>
  <r>
    <x v="2"/>
    <n v="1197831"/>
    <x v="372"/>
    <x v="3"/>
    <x v="3"/>
    <s v="Bhararisain"/>
    <x v="4"/>
    <n v="4000"/>
    <n v="300"/>
    <n v="1200000"/>
    <n v="360000"/>
    <n v="0.3"/>
    <x v="1"/>
  </r>
  <r>
    <x v="2"/>
    <n v="1197831"/>
    <x v="373"/>
    <x v="3"/>
    <x v="3"/>
    <s v="Bhararisain"/>
    <x v="5"/>
    <n v="3500"/>
    <n v="450"/>
    <n v="1575000"/>
    <n v="787500"/>
    <n v="0.5"/>
    <x v="1"/>
  </r>
  <r>
    <x v="2"/>
    <n v="1197831"/>
    <x v="374"/>
    <x v="3"/>
    <x v="3"/>
    <s v="Bhararisain"/>
    <x v="0"/>
    <n v="2000"/>
    <n v="700"/>
    <n v="1400000"/>
    <n v="489999.99999999994"/>
    <n v="0.35"/>
    <x v="1"/>
  </r>
  <r>
    <x v="2"/>
    <n v="1197831"/>
    <x v="375"/>
    <x v="3"/>
    <x v="3"/>
    <s v="Bhararisain"/>
    <x v="1"/>
    <n v="3000"/>
    <n v="700"/>
    <n v="2100000"/>
    <n v="735000"/>
    <n v="0.35"/>
    <x v="1"/>
  </r>
  <r>
    <x v="2"/>
    <n v="1197831"/>
    <x v="376"/>
    <x v="3"/>
    <x v="3"/>
    <s v="Bhararisain"/>
    <x v="2"/>
    <n v="2500"/>
    <n v="525"/>
    <n v="1312500"/>
    <n v="459374.99999999994"/>
    <n v="0.35"/>
    <x v="1"/>
  </r>
  <r>
    <x v="2"/>
    <n v="1197831"/>
    <x v="377"/>
    <x v="3"/>
    <x v="3"/>
    <s v="Bhararisain"/>
    <x v="3"/>
    <n v="3000"/>
    <n v="425"/>
    <n v="1275000"/>
    <n v="573750"/>
    <n v="0.45"/>
    <x v="1"/>
  </r>
  <r>
    <x v="2"/>
    <n v="1197831"/>
    <x v="378"/>
    <x v="3"/>
    <x v="3"/>
    <s v="Bhararisain"/>
    <x v="4"/>
    <n v="3500"/>
    <n v="325"/>
    <n v="1137500"/>
    <n v="341250"/>
    <n v="0.3"/>
    <x v="1"/>
  </r>
  <r>
    <x v="2"/>
    <n v="1197831"/>
    <x v="379"/>
    <x v="3"/>
    <x v="3"/>
    <s v="Bhararisain"/>
    <x v="5"/>
    <n v="3000"/>
    <n v="600"/>
    <n v="1800000"/>
    <n v="900000"/>
    <n v="0.5"/>
    <x v="1"/>
  </r>
  <r>
    <x v="2"/>
    <n v="1197831"/>
    <x v="380"/>
    <x v="3"/>
    <x v="3"/>
    <s v="Bhararisain"/>
    <x v="0"/>
    <n v="2000"/>
    <n v="750"/>
    <n v="1500000"/>
    <n v="525000"/>
    <n v="0.35"/>
    <x v="1"/>
  </r>
  <r>
    <x v="2"/>
    <n v="1197831"/>
    <x v="381"/>
    <x v="3"/>
    <x v="3"/>
    <s v="Bhararisain"/>
    <x v="1"/>
    <n v="3000"/>
    <n v="775"/>
    <n v="2325000"/>
    <n v="813750"/>
    <n v="0.35"/>
    <x v="1"/>
  </r>
  <r>
    <x v="2"/>
    <n v="1197831"/>
    <x v="382"/>
    <x v="3"/>
    <x v="3"/>
    <s v="Bhararisain"/>
    <x v="2"/>
    <n v="2500"/>
    <n v="625"/>
    <n v="1562500"/>
    <n v="546875"/>
    <n v="0.35"/>
    <x v="1"/>
  </r>
  <r>
    <x v="2"/>
    <n v="1197831"/>
    <x v="383"/>
    <x v="3"/>
    <x v="3"/>
    <s v="Bhararisain"/>
    <x v="3"/>
    <n v="3500"/>
    <n v="550"/>
    <n v="1925000"/>
    <n v="866250"/>
    <n v="0.45"/>
    <x v="1"/>
  </r>
  <r>
    <x v="2"/>
    <n v="1197831"/>
    <x v="384"/>
    <x v="3"/>
    <x v="3"/>
    <s v="Bhararisain"/>
    <x v="4"/>
    <n v="5000"/>
    <n v="450"/>
    <n v="2250000"/>
    <n v="675000"/>
    <n v="0.3"/>
    <x v="1"/>
  </r>
  <r>
    <x v="2"/>
    <n v="1197831"/>
    <x v="385"/>
    <x v="3"/>
    <x v="3"/>
    <s v="Bhararisain"/>
    <x v="5"/>
    <n v="4500"/>
    <n v="800"/>
    <n v="3600000"/>
    <n v="1800000"/>
    <n v="0.5"/>
    <x v="1"/>
  </r>
  <r>
    <x v="2"/>
    <n v="1197831"/>
    <x v="386"/>
    <x v="3"/>
    <x v="3"/>
    <s v="Bhararisain"/>
    <x v="0"/>
    <n v="4500"/>
    <n v="800"/>
    <n v="3600000"/>
    <n v="1260000"/>
    <n v="0.35"/>
    <x v="1"/>
  </r>
  <r>
    <x v="2"/>
    <n v="1197831"/>
    <x v="387"/>
    <x v="3"/>
    <x v="3"/>
    <s v="Bhararisain"/>
    <x v="1"/>
    <n v="5000"/>
    <n v="800"/>
    <n v="4000000"/>
    <n v="1400000"/>
    <n v="0.35"/>
    <x v="1"/>
  </r>
  <r>
    <x v="2"/>
    <n v="1197831"/>
    <x v="388"/>
    <x v="3"/>
    <x v="3"/>
    <s v="Bhararisain"/>
    <x v="2"/>
    <n v="4500"/>
    <n v="650"/>
    <n v="2925000"/>
    <n v="1023749.9999999999"/>
    <n v="0.35"/>
    <x v="1"/>
  </r>
  <r>
    <x v="2"/>
    <n v="1197831"/>
    <x v="389"/>
    <x v="3"/>
    <x v="3"/>
    <s v="Bhararisain"/>
    <x v="3"/>
    <n v="4500"/>
    <n v="600"/>
    <n v="2700000"/>
    <n v="1215000"/>
    <n v="0.45"/>
    <x v="1"/>
  </r>
  <r>
    <x v="2"/>
    <n v="1197831"/>
    <x v="390"/>
    <x v="3"/>
    <x v="3"/>
    <s v="Bhararisain"/>
    <x v="4"/>
    <n v="5000"/>
    <n v="500"/>
    <n v="2500000"/>
    <n v="750000"/>
    <n v="0.3"/>
    <x v="1"/>
  </r>
  <r>
    <x v="2"/>
    <n v="1197831"/>
    <x v="391"/>
    <x v="3"/>
    <x v="3"/>
    <s v="Bhararisain"/>
    <x v="5"/>
    <n v="5500"/>
    <n v="875"/>
    <n v="4812500"/>
    <n v="2406250"/>
    <n v="0.5"/>
    <x v="1"/>
  </r>
  <r>
    <x v="2"/>
    <n v="1197831"/>
    <x v="392"/>
    <x v="3"/>
    <x v="3"/>
    <s v="Bhararisain"/>
    <x v="0"/>
    <n v="4500"/>
    <n v="825"/>
    <n v="3712500"/>
    <n v="1484999.9999999998"/>
    <n v="0.39999999999999997"/>
    <x v="1"/>
  </r>
  <r>
    <x v="2"/>
    <n v="1197831"/>
    <x v="393"/>
    <x v="3"/>
    <x v="3"/>
    <s v="Bhararisain"/>
    <x v="1"/>
    <n v="5000"/>
    <n v="825"/>
    <n v="4125000"/>
    <n v="1649999.9999999998"/>
    <n v="0.39999999999999997"/>
    <x v="1"/>
  </r>
  <r>
    <x v="2"/>
    <n v="1197831"/>
    <x v="394"/>
    <x v="3"/>
    <x v="3"/>
    <s v="Bhararisain"/>
    <x v="2"/>
    <n v="4500"/>
    <n v="975"/>
    <n v="4387500"/>
    <n v="1754999.9999999998"/>
    <n v="0.39999999999999997"/>
    <x v="1"/>
  </r>
  <r>
    <x v="2"/>
    <n v="1197831"/>
    <x v="395"/>
    <x v="3"/>
    <x v="3"/>
    <s v="Bhararisain"/>
    <x v="3"/>
    <n v="4500"/>
    <n v="575"/>
    <n v="2587500"/>
    <n v="1293750"/>
    <n v="0.5"/>
    <x v="1"/>
  </r>
  <r>
    <x v="2"/>
    <n v="1197831"/>
    <x v="396"/>
    <x v="3"/>
    <x v="3"/>
    <s v="Bhararisain"/>
    <x v="4"/>
    <n v="5000"/>
    <n v="575"/>
    <n v="2875000"/>
    <n v="1006249.9999999999"/>
    <n v="0.35"/>
    <x v="1"/>
  </r>
  <r>
    <x v="2"/>
    <n v="1197831"/>
    <x v="397"/>
    <x v="3"/>
    <x v="3"/>
    <s v="Bhararisain"/>
    <x v="5"/>
    <n v="6000"/>
    <n v="850"/>
    <n v="5100000"/>
    <n v="2805000"/>
    <n v="0.55000000000000004"/>
    <x v="1"/>
  </r>
  <r>
    <x v="2"/>
    <n v="1197831"/>
    <x v="398"/>
    <x v="3"/>
    <x v="3"/>
    <s v="Bhararisain"/>
    <x v="0"/>
    <n v="5000"/>
    <n v="800"/>
    <n v="4000000"/>
    <n v="1599999.9999999998"/>
    <n v="0.39999999999999997"/>
    <x v="1"/>
  </r>
  <r>
    <x v="2"/>
    <n v="1197831"/>
    <x v="399"/>
    <x v="3"/>
    <x v="3"/>
    <s v="Bhararisain"/>
    <x v="1"/>
    <n v="5500"/>
    <n v="800"/>
    <n v="4400000"/>
    <n v="1759999.9999999998"/>
    <n v="0.39999999999999997"/>
    <x v="1"/>
  </r>
  <r>
    <x v="2"/>
    <n v="1197831"/>
    <x v="400"/>
    <x v="2"/>
    <x v="4"/>
    <s v="Chennai"/>
    <x v="2"/>
    <n v="5000"/>
    <n v="975"/>
    <n v="4875000"/>
    <n v="1949999.9999999998"/>
    <n v="0.39999999999999997"/>
    <x v="1"/>
  </r>
  <r>
    <x v="2"/>
    <n v="1197831"/>
    <x v="401"/>
    <x v="2"/>
    <x v="4"/>
    <s v="Chennai"/>
    <x v="3"/>
    <n v="5000"/>
    <n v="525"/>
    <n v="2625000"/>
    <n v="1312500"/>
    <n v="0.5"/>
    <x v="1"/>
  </r>
  <r>
    <x v="2"/>
    <n v="1197831"/>
    <x v="402"/>
    <x v="2"/>
    <x v="4"/>
    <s v="Chennai"/>
    <x v="4"/>
    <n v="5500"/>
    <n v="525"/>
    <n v="2887500"/>
    <n v="1010624.9999999999"/>
    <n v="0.35"/>
    <x v="1"/>
  </r>
  <r>
    <x v="2"/>
    <n v="1197831"/>
    <x v="403"/>
    <x v="2"/>
    <x v="4"/>
    <s v="Chennai"/>
    <x v="5"/>
    <n v="6000"/>
    <n v="775"/>
    <n v="4650000"/>
    <n v="2557500"/>
    <n v="0.55000000000000004"/>
    <x v="1"/>
  </r>
  <r>
    <x v="2"/>
    <n v="1197831"/>
    <x v="404"/>
    <x v="2"/>
    <x v="4"/>
    <s v="Chennai"/>
    <x v="0"/>
    <n v="5500"/>
    <n v="725"/>
    <n v="3987500"/>
    <n v="1594999.9999999998"/>
    <n v="0.39999999999999997"/>
    <x v="1"/>
  </r>
  <r>
    <x v="2"/>
    <n v="1197831"/>
    <x v="405"/>
    <x v="2"/>
    <x v="4"/>
    <s v="Chennai"/>
    <x v="1"/>
    <n v="5500"/>
    <n v="675"/>
    <n v="3712500"/>
    <n v="1484999.9999999998"/>
    <n v="0.39999999999999997"/>
    <x v="1"/>
  </r>
  <r>
    <x v="2"/>
    <n v="1197831"/>
    <x v="406"/>
    <x v="2"/>
    <x v="4"/>
    <s v="Chennai"/>
    <x v="2"/>
    <n v="6000"/>
    <n v="725"/>
    <n v="4350000"/>
    <n v="1739999.9999999998"/>
    <n v="0.39999999999999997"/>
    <x v="1"/>
  </r>
  <r>
    <x v="2"/>
    <n v="1197831"/>
    <x v="407"/>
    <x v="2"/>
    <x v="4"/>
    <s v="Chennai"/>
    <x v="3"/>
    <n v="6000"/>
    <n v="450"/>
    <n v="2700000"/>
    <n v="1350000"/>
    <n v="0.5"/>
    <x v="1"/>
  </r>
  <r>
    <x v="2"/>
    <n v="1197831"/>
    <x v="408"/>
    <x v="2"/>
    <x v="4"/>
    <s v="Chennai"/>
    <x v="4"/>
    <n v="5500"/>
    <n v="450"/>
    <n v="2475000"/>
    <n v="866250"/>
    <n v="0.35"/>
    <x v="1"/>
  </r>
  <r>
    <x v="2"/>
    <n v="1197831"/>
    <x v="409"/>
    <x v="2"/>
    <x v="4"/>
    <s v="Chennai"/>
    <x v="5"/>
    <n v="5000"/>
    <n v="675"/>
    <n v="3375000"/>
    <n v="1856250.0000000002"/>
    <n v="0.55000000000000004"/>
    <x v="1"/>
  </r>
  <r>
    <x v="2"/>
    <n v="1197831"/>
    <x v="410"/>
    <x v="2"/>
    <x v="4"/>
    <s v="Chennai"/>
    <x v="0"/>
    <n v="4000"/>
    <n v="625"/>
    <n v="2500000"/>
    <n v="999999.99999999988"/>
    <n v="0.39999999999999997"/>
    <x v="1"/>
  </r>
  <r>
    <x v="2"/>
    <n v="1197831"/>
    <x v="411"/>
    <x v="2"/>
    <x v="4"/>
    <s v="Chennai"/>
    <x v="1"/>
    <n v="4000"/>
    <n v="625"/>
    <n v="2500000"/>
    <n v="999999.99999999988"/>
    <n v="0.39999999999999997"/>
    <x v="1"/>
  </r>
  <r>
    <x v="2"/>
    <n v="1197831"/>
    <x v="412"/>
    <x v="2"/>
    <x v="4"/>
    <s v="Chennai"/>
    <x v="2"/>
    <n v="4500"/>
    <n v="575"/>
    <n v="2587500"/>
    <n v="1034999.9999999999"/>
    <n v="0.39999999999999997"/>
    <x v="1"/>
  </r>
  <r>
    <x v="2"/>
    <n v="1197831"/>
    <x v="413"/>
    <x v="2"/>
    <x v="4"/>
    <s v="Chennai"/>
    <x v="3"/>
    <n v="4500"/>
    <n v="425"/>
    <n v="1912500"/>
    <n v="956250"/>
    <n v="0.5"/>
    <x v="1"/>
  </r>
  <r>
    <x v="2"/>
    <n v="1197831"/>
    <x v="414"/>
    <x v="2"/>
    <x v="4"/>
    <s v="Chennai"/>
    <x v="4"/>
    <n v="4000"/>
    <n v="400"/>
    <n v="1600000"/>
    <n v="560000"/>
    <n v="0.35"/>
    <x v="1"/>
  </r>
  <r>
    <x v="2"/>
    <n v="1197831"/>
    <x v="415"/>
    <x v="2"/>
    <x v="4"/>
    <s v="Chennai"/>
    <x v="5"/>
    <n v="5000"/>
    <n v="575"/>
    <n v="2875000"/>
    <n v="1581250.0000000002"/>
    <n v="0.55000000000000004"/>
    <x v="1"/>
  </r>
  <r>
    <x v="2"/>
    <n v="1197831"/>
    <x v="416"/>
    <x v="2"/>
    <x v="4"/>
    <s v="Chennai"/>
    <x v="0"/>
    <n v="4000"/>
    <n v="725"/>
    <n v="2900000"/>
    <n v="1160000"/>
    <n v="0.39999999999999997"/>
    <x v="1"/>
  </r>
  <r>
    <x v="2"/>
    <n v="1197831"/>
    <x v="417"/>
    <x v="2"/>
    <x v="4"/>
    <s v="Chennai"/>
    <x v="1"/>
    <n v="4000"/>
    <n v="725"/>
    <n v="2900000"/>
    <n v="1160000"/>
    <n v="0.39999999999999997"/>
    <x v="1"/>
  </r>
  <r>
    <x v="2"/>
    <n v="1197831"/>
    <x v="418"/>
    <x v="2"/>
    <x v="4"/>
    <s v="Chennai"/>
    <x v="2"/>
    <n v="6500"/>
    <n v="650"/>
    <n v="4225000"/>
    <n v="1689999.9999999998"/>
    <n v="0.39999999999999997"/>
    <x v="1"/>
  </r>
  <r>
    <x v="2"/>
    <n v="1197831"/>
    <x v="419"/>
    <x v="2"/>
    <x v="4"/>
    <s v="Chennai"/>
    <x v="3"/>
    <n v="6500"/>
    <n v="500"/>
    <n v="3250000"/>
    <n v="1625000"/>
    <n v="0.5"/>
    <x v="1"/>
  </r>
  <r>
    <x v="2"/>
    <n v="1197831"/>
    <x v="420"/>
    <x v="2"/>
    <x v="4"/>
    <s v="Chennai"/>
    <x v="4"/>
    <n v="6000"/>
    <n v="475"/>
    <n v="2850000"/>
    <n v="997499.99999999988"/>
    <n v="0.35"/>
    <x v="1"/>
  </r>
  <r>
    <x v="2"/>
    <n v="1197831"/>
    <x v="421"/>
    <x v="2"/>
    <x v="4"/>
    <s v="Chennai"/>
    <x v="5"/>
    <n v="7000"/>
    <n v="675"/>
    <n v="4725000"/>
    <n v="2598750"/>
    <n v="0.55000000000000004"/>
    <x v="1"/>
  </r>
  <r>
    <x v="2"/>
    <n v="1197831"/>
    <x v="422"/>
    <x v="2"/>
    <x v="4"/>
    <s v="Chennai"/>
    <x v="0"/>
    <n v="6000"/>
    <n v="825"/>
    <n v="4950000"/>
    <n v="1979999.9999999998"/>
    <n v="0.39999999999999997"/>
    <x v="1"/>
  </r>
  <r>
    <x v="2"/>
    <n v="1197831"/>
    <x v="423"/>
    <x v="2"/>
    <x v="4"/>
    <s v="Chennai"/>
    <x v="1"/>
    <n v="6000"/>
    <n v="825"/>
    <n v="4950000"/>
    <n v="1979999.9999999998"/>
    <n v="0.39999999999999997"/>
    <x v="1"/>
  </r>
  <r>
    <x v="2"/>
    <n v="1197831"/>
    <x v="424"/>
    <x v="2"/>
    <x v="4"/>
    <s v="Chennai"/>
    <x v="2"/>
    <n v="6500"/>
    <n v="725"/>
    <n v="4712500"/>
    <n v="1884999.9999999998"/>
    <n v="0.39999999999999997"/>
    <x v="1"/>
  </r>
  <r>
    <x v="2"/>
    <n v="1197831"/>
    <x v="425"/>
    <x v="2"/>
    <x v="4"/>
    <s v="Chennai"/>
    <x v="3"/>
    <n v="6500"/>
    <n v="575"/>
    <n v="3737500"/>
    <n v="1868750"/>
    <n v="0.5"/>
    <x v="1"/>
  </r>
  <r>
    <x v="2"/>
    <n v="1197831"/>
    <x v="426"/>
    <x v="2"/>
    <x v="4"/>
    <s v="Chennai"/>
    <x v="4"/>
    <n v="6000"/>
    <n v="525"/>
    <n v="3150000"/>
    <n v="1102500"/>
    <n v="0.35"/>
    <x v="1"/>
  </r>
  <r>
    <x v="2"/>
    <n v="1197831"/>
    <x v="427"/>
    <x v="2"/>
    <x v="4"/>
    <s v="Chennai"/>
    <x v="5"/>
    <n v="7000"/>
    <n v="775"/>
    <n v="5425000"/>
    <n v="2983750.0000000005"/>
    <n v="0.55000000000000004"/>
    <x v="1"/>
  </r>
  <r>
    <x v="0"/>
    <n v="1185732"/>
    <x v="428"/>
    <x v="2"/>
    <x v="4"/>
    <s v="Chennai"/>
    <x v="0"/>
    <n v="4500"/>
    <n v="425"/>
    <n v="1912500"/>
    <n v="1051875"/>
    <n v="0.55000000000000004"/>
    <x v="1"/>
  </r>
  <r>
    <x v="0"/>
    <n v="1185732"/>
    <x v="429"/>
    <x v="2"/>
    <x v="4"/>
    <s v="Chennai"/>
    <x v="1"/>
    <n v="4500"/>
    <n v="225"/>
    <n v="1012500"/>
    <n v="354375"/>
    <n v="0.35"/>
    <x v="1"/>
  </r>
  <r>
    <x v="0"/>
    <n v="1185732"/>
    <x v="430"/>
    <x v="2"/>
    <x v="4"/>
    <s v="Chennai"/>
    <x v="2"/>
    <n v="3500"/>
    <n v="225"/>
    <n v="787500"/>
    <n v="315000"/>
    <n v="0.39999999999999997"/>
    <x v="1"/>
  </r>
  <r>
    <x v="0"/>
    <n v="1185732"/>
    <x v="431"/>
    <x v="2"/>
    <x v="4"/>
    <s v="Chennai"/>
    <x v="3"/>
    <n v="4000"/>
    <n v="75"/>
    <n v="300000"/>
    <n v="119999.99999999999"/>
    <n v="0.39999999999999997"/>
    <x v="1"/>
  </r>
  <r>
    <x v="0"/>
    <n v="1185732"/>
    <x v="432"/>
    <x v="2"/>
    <x v="4"/>
    <s v="Chennai"/>
    <x v="4"/>
    <n v="5500"/>
    <n v="125"/>
    <n v="687500"/>
    <n v="240624.99999999997"/>
    <n v="0.35"/>
    <x v="1"/>
  </r>
  <r>
    <x v="0"/>
    <n v="1185732"/>
    <x v="433"/>
    <x v="2"/>
    <x v="4"/>
    <s v="Chennai"/>
    <x v="5"/>
    <n v="4500"/>
    <n v="225"/>
    <n v="1012500"/>
    <n v="303750"/>
    <n v="0.3"/>
    <x v="1"/>
  </r>
  <r>
    <x v="0"/>
    <n v="1185732"/>
    <x v="434"/>
    <x v="2"/>
    <x v="4"/>
    <s v="Chennai"/>
    <x v="0"/>
    <n v="4500"/>
    <n v="475"/>
    <n v="2137500"/>
    <n v="1175625"/>
    <n v="0.55000000000000004"/>
    <x v="1"/>
  </r>
  <r>
    <x v="0"/>
    <n v="1185732"/>
    <x v="435"/>
    <x v="2"/>
    <x v="4"/>
    <s v="Chennai"/>
    <x v="1"/>
    <n v="4500"/>
    <n v="125"/>
    <n v="562500"/>
    <n v="196875"/>
    <n v="0.35"/>
    <x v="1"/>
  </r>
  <r>
    <x v="0"/>
    <n v="1185732"/>
    <x v="436"/>
    <x v="2"/>
    <x v="4"/>
    <s v="Chennai"/>
    <x v="2"/>
    <n v="3500"/>
    <n v="175"/>
    <n v="612500"/>
    <n v="244999.99999999997"/>
    <n v="0.39999999999999997"/>
    <x v="1"/>
  </r>
  <r>
    <x v="0"/>
    <n v="1185732"/>
    <x v="437"/>
    <x v="2"/>
    <x v="4"/>
    <s v="Chennai"/>
    <x v="3"/>
    <n v="4000"/>
    <n v="50"/>
    <n v="200000"/>
    <n v="80000"/>
    <n v="0.39999999999999997"/>
    <x v="1"/>
  </r>
  <r>
    <x v="0"/>
    <n v="1185732"/>
    <x v="438"/>
    <x v="2"/>
    <x v="4"/>
    <s v="Chennai"/>
    <x v="4"/>
    <n v="5500"/>
    <n v="125"/>
    <n v="687500"/>
    <n v="240624.99999999997"/>
    <n v="0.35"/>
    <x v="1"/>
  </r>
  <r>
    <x v="0"/>
    <n v="1185732"/>
    <x v="439"/>
    <x v="2"/>
    <x v="4"/>
    <s v="Chennai"/>
    <x v="5"/>
    <n v="4500"/>
    <n v="225"/>
    <n v="1012500"/>
    <n v="303750"/>
    <n v="0.3"/>
    <x v="1"/>
  </r>
  <r>
    <x v="0"/>
    <n v="1185732"/>
    <x v="440"/>
    <x v="2"/>
    <x v="4"/>
    <s v="Chennai"/>
    <x v="0"/>
    <n v="5000"/>
    <n v="445"/>
    <n v="2225000"/>
    <n v="1223750"/>
    <n v="0.55000000000000004"/>
    <x v="1"/>
  </r>
  <r>
    <x v="0"/>
    <n v="1185732"/>
    <x v="441"/>
    <x v="2"/>
    <x v="4"/>
    <s v="Chennai"/>
    <x v="1"/>
    <n v="5000"/>
    <n v="150"/>
    <n v="750000"/>
    <n v="262500"/>
    <n v="0.35"/>
    <x v="1"/>
  </r>
  <r>
    <x v="0"/>
    <n v="1185732"/>
    <x v="442"/>
    <x v="2"/>
    <x v="4"/>
    <s v="Chennai"/>
    <x v="2"/>
    <n v="4000"/>
    <n v="175"/>
    <n v="700000"/>
    <n v="280000"/>
    <n v="0.39999999999999997"/>
    <x v="1"/>
  </r>
  <r>
    <x v="0"/>
    <n v="1185732"/>
    <x v="443"/>
    <x v="2"/>
    <x v="4"/>
    <s v="Chennai"/>
    <x v="3"/>
    <n v="4500"/>
    <n v="25"/>
    <n v="112500"/>
    <n v="44999.999999999993"/>
    <n v="0.39999999999999997"/>
    <x v="1"/>
  </r>
  <r>
    <x v="0"/>
    <n v="1185732"/>
    <x v="444"/>
    <x v="2"/>
    <x v="4"/>
    <s v="Chennai"/>
    <x v="4"/>
    <n v="6000"/>
    <n v="75"/>
    <n v="450000"/>
    <n v="135000"/>
    <n v="0.3"/>
    <x v="1"/>
  </r>
  <r>
    <x v="0"/>
    <n v="1185732"/>
    <x v="445"/>
    <x v="2"/>
    <x v="4"/>
    <s v="Chennai"/>
    <x v="5"/>
    <n v="5000"/>
    <n v="175"/>
    <n v="875000"/>
    <n v="218750"/>
    <n v="0.25"/>
    <x v="1"/>
  </r>
  <r>
    <x v="0"/>
    <n v="1185732"/>
    <x v="446"/>
    <x v="2"/>
    <x v="4"/>
    <s v="Chennai"/>
    <x v="0"/>
    <n v="5000"/>
    <n v="450"/>
    <n v="2250000"/>
    <n v="1125000"/>
    <n v="0.5"/>
    <x v="1"/>
  </r>
  <r>
    <x v="0"/>
    <n v="1185732"/>
    <x v="447"/>
    <x v="2"/>
    <x v="4"/>
    <s v="Chennai"/>
    <x v="1"/>
    <n v="5000"/>
    <n v="150"/>
    <n v="750000"/>
    <n v="225000"/>
    <n v="0.3"/>
    <x v="1"/>
  </r>
  <r>
    <x v="0"/>
    <n v="1185732"/>
    <x v="448"/>
    <x v="2"/>
    <x v="4"/>
    <s v="Chennai"/>
    <x v="2"/>
    <n v="4000"/>
    <n v="150"/>
    <n v="600000"/>
    <n v="210000"/>
    <n v="0.35"/>
    <x v="1"/>
  </r>
  <r>
    <x v="0"/>
    <n v="1185732"/>
    <x v="449"/>
    <x v="2"/>
    <x v="4"/>
    <s v="Chennai"/>
    <x v="3"/>
    <n v="4500"/>
    <n v="75"/>
    <n v="337500"/>
    <n v="118124.99999999999"/>
    <n v="0.35"/>
    <x v="1"/>
  </r>
  <r>
    <x v="0"/>
    <n v="1185732"/>
    <x v="450"/>
    <x v="2"/>
    <x v="4"/>
    <s v="Chennai"/>
    <x v="4"/>
    <n v="6000"/>
    <n v="75"/>
    <n v="450000"/>
    <n v="135000"/>
    <n v="0.3"/>
    <x v="1"/>
  </r>
  <r>
    <x v="0"/>
    <n v="1185732"/>
    <x v="451"/>
    <x v="2"/>
    <x v="4"/>
    <s v="Chennai"/>
    <x v="5"/>
    <n v="5000"/>
    <n v="200"/>
    <n v="1000000"/>
    <n v="250000"/>
    <n v="0.25"/>
    <x v="1"/>
  </r>
  <r>
    <x v="0"/>
    <n v="1185732"/>
    <x v="452"/>
    <x v="2"/>
    <x v="4"/>
    <s v="Chennai"/>
    <x v="0"/>
    <n v="6000"/>
    <n v="470"/>
    <n v="2820000"/>
    <n v="1410000"/>
    <n v="0.5"/>
    <x v="1"/>
  </r>
  <r>
    <x v="0"/>
    <n v="1185732"/>
    <x v="453"/>
    <x v="2"/>
    <x v="4"/>
    <s v="Chennai"/>
    <x v="1"/>
    <n v="6000"/>
    <n v="175"/>
    <n v="1050000"/>
    <n v="315000"/>
    <n v="0.3"/>
    <x v="1"/>
  </r>
  <r>
    <x v="0"/>
    <n v="1185732"/>
    <x v="454"/>
    <x v="2"/>
    <x v="4"/>
    <s v="Chennai"/>
    <x v="2"/>
    <n v="5500"/>
    <n v="150"/>
    <n v="825000"/>
    <n v="288750"/>
    <n v="0.35"/>
    <x v="1"/>
  </r>
  <r>
    <x v="0"/>
    <n v="1185732"/>
    <x v="455"/>
    <x v="2"/>
    <x v="4"/>
    <s v="Chennai"/>
    <x v="3"/>
    <n v="5500"/>
    <n v="100"/>
    <n v="550000"/>
    <n v="192500"/>
    <n v="0.35"/>
    <x v="1"/>
  </r>
  <r>
    <x v="0"/>
    <n v="1185732"/>
    <x v="456"/>
    <x v="2"/>
    <x v="4"/>
    <s v="Chennai"/>
    <x v="4"/>
    <n v="6500"/>
    <n v="125"/>
    <n v="812500"/>
    <n v="243750"/>
    <n v="0.3"/>
    <x v="1"/>
  </r>
  <r>
    <x v="0"/>
    <n v="1185732"/>
    <x v="457"/>
    <x v="2"/>
    <x v="4"/>
    <s v="Chennai"/>
    <x v="5"/>
    <n v="7000"/>
    <n v="250"/>
    <n v="1750000"/>
    <n v="525000"/>
    <n v="0.3"/>
    <x v="1"/>
  </r>
  <r>
    <x v="0"/>
    <n v="1185732"/>
    <x v="458"/>
    <x v="2"/>
    <x v="4"/>
    <s v="Chennai"/>
    <x v="0"/>
    <n v="6500"/>
    <n v="500"/>
    <n v="3250000"/>
    <n v="1787500.0000000002"/>
    <n v="0.55000000000000004"/>
    <x v="1"/>
  </r>
  <r>
    <x v="0"/>
    <n v="1185732"/>
    <x v="459"/>
    <x v="2"/>
    <x v="4"/>
    <s v="Chennai"/>
    <x v="1"/>
    <n v="6000"/>
    <n v="250"/>
    <n v="1500000"/>
    <n v="525000"/>
    <n v="0.35"/>
    <x v="1"/>
  </r>
  <r>
    <x v="0"/>
    <n v="1185732"/>
    <x v="460"/>
    <x v="2"/>
    <x v="4"/>
    <s v="Chennai"/>
    <x v="2"/>
    <n v="5500"/>
    <n v="175"/>
    <n v="962500"/>
    <n v="384999.99999999994"/>
    <n v="0.39999999999999997"/>
    <x v="1"/>
  </r>
  <r>
    <x v="0"/>
    <n v="1185732"/>
    <x v="461"/>
    <x v="2"/>
    <x v="4"/>
    <s v="Chennai"/>
    <x v="3"/>
    <n v="5500"/>
    <n v="150"/>
    <n v="825000"/>
    <n v="330000"/>
    <n v="0.39999999999999997"/>
    <x v="1"/>
  </r>
  <r>
    <x v="0"/>
    <n v="1185732"/>
    <x v="462"/>
    <x v="2"/>
    <x v="4"/>
    <s v="Chennai"/>
    <x v="4"/>
    <n v="6500"/>
    <n v="150"/>
    <n v="975000"/>
    <n v="341250"/>
    <n v="0.35"/>
    <x v="1"/>
  </r>
  <r>
    <x v="0"/>
    <n v="1185732"/>
    <x v="463"/>
    <x v="2"/>
    <x v="4"/>
    <s v="Chennai"/>
    <x v="5"/>
    <n v="7000"/>
    <n v="300"/>
    <n v="2100000"/>
    <n v="630000"/>
    <n v="0.3"/>
    <x v="1"/>
  </r>
  <r>
    <x v="0"/>
    <n v="1185732"/>
    <x v="464"/>
    <x v="2"/>
    <x v="4"/>
    <s v="Chennai"/>
    <x v="0"/>
    <n v="6500"/>
    <n v="500"/>
    <n v="3250000"/>
    <n v="1787500.0000000002"/>
    <n v="0.55000000000000004"/>
    <x v="1"/>
  </r>
  <r>
    <x v="0"/>
    <n v="1185732"/>
    <x v="465"/>
    <x v="2"/>
    <x v="4"/>
    <s v="Chennai"/>
    <x v="1"/>
    <n v="6000"/>
    <n v="300"/>
    <n v="1800000"/>
    <n v="630000"/>
    <n v="0.35"/>
    <x v="1"/>
  </r>
  <r>
    <x v="0"/>
    <n v="1185732"/>
    <x v="466"/>
    <x v="2"/>
    <x v="4"/>
    <s v="Chennai"/>
    <x v="2"/>
    <n v="5500"/>
    <n v="225"/>
    <n v="1237500"/>
    <n v="494999.99999999994"/>
    <n v="0.39999999999999997"/>
    <x v="1"/>
  </r>
  <r>
    <x v="0"/>
    <n v="1185732"/>
    <x v="467"/>
    <x v="2"/>
    <x v="4"/>
    <s v="Chennai"/>
    <x v="3"/>
    <n v="5500"/>
    <n v="175"/>
    <n v="962500"/>
    <n v="384999.99999999994"/>
    <n v="0.39999999999999997"/>
    <x v="1"/>
  </r>
  <r>
    <x v="0"/>
    <n v="1185732"/>
    <x v="468"/>
    <x v="2"/>
    <x v="4"/>
    <s v="Chennai"/>
    <x v="4"/>
    <n v="6500"/>
    <n v="200"/>
    <n v="1300000"/>
    <n v="455000"/>
    <n v="0.35"/>
    <x v="1"/>
  </r>
  <r>
    <x v="0"/>
    <n v="1185732"/>
    <x v="469"/>
    <x v="2"/>
    <x v="4"/>
    <s v="Chennai"/>
    <x v="5"/>
    <n v="7000"/>
    <n v="375"/>
    <n v="2625000"/>
    <n v="787500"/>
    <n v="0.3"/>
    <x v="1"/>
  </r>
  <r>
    <x v="0"/>
    <n v="1185732"/>
    <x v="470"/>
    <x v="2"/>
    <x v="4"/>
    <s v="Chennai"/>
    <x v="0"/>
    <n v="6500"/>
    <n v="525"/>
    <n v="3412500"/>
    <n v="1876875.0000000002"/>
    <n v="0.55000000000000004"/>
    <x v="1"/>
  </r>
  <r>
    <x v="0"/>
    <n v="1185732"/>
    <x v="471"/>
    <x v="2"/>
    <x v="4"/>
    <s v="Chennai"/>
    <x v="1"/>
    <n v="6000"/>
    <n v="300"/>
    <n v="1800000"/>
    <n v="630000"/>
    <n v="0.35"/>
    <x v="1"/>
  </r>
  <r>
    <x v="0"/>
    <n v="1185732"/>
    <x v="472"/>
    <x v="2"/>
    <x v="4"/>
    <s v="Chennai"/>
    <x v="2"/>
    <n v="5500"/>
    <n v="225"/>
    <n v="1237500"/>
    <n v="494999.99999999994"/>
    <n v="0.39999999999999997"/>
    <x v="1"/>
  </r>
  <r>
    <x v="0"/>
    <n v="1185732"/>
    <x v="473"/>
    <x v="2"/>
    <x v="4"/>
    <s v="Chennai"/>
    <x v="3"/>
    <n v="5500"/>
    <n v="200"/>
    <n v="1100000"/>
    <n v="439999.99999999994"/>
    <n v="0.39999999999999997"/>
    <x v="1"/>
  </r>
  <r>
    <x v="0"/>
    <n v="1185732"/>
    <x v="474"/>
    <x v="2"/>
    <x v="4"/>
    <s v="Chennai"/>
    <x v="4"/>
    <n v="6500"/>
    <n v="175"/>
    <n v="1137500"/>
    <n v="398125"/>
    <n v="0.35"/>
    <x v="1"/>
  </r>
  <r>
    <x v="0"/>
    <n v="1185732"/>
    <x v="475"/>
    <x v="1"/>
    <x v="5"/>
    <s v="Gandhinagar"/>
    <x v="5"/>
    <n v="7000"/>
    <n v="350"/>
    <n v="2450000"/>
    <n v="735000"/>
    <n v="0.3"/>
    <x v="1"/>
  </r>
  <r>
    <x v="0"/>
    <n v="1185732"/>
    <x v="476"/>
    <x v="1"/>
    <x v="5"/>
    <s v="Gandhinagar"/>
    <x v="0"/>
    <n v="6500"/>
    <n v="475"/>
    <n v="3087500"/>
    <n v="1543750"/>
    <n v="0.5"/>
    <x v="1"/>
  </r>
  <r>
    <x v="0"/>
    <n v="1185732"/>
    <x v="477"/>
    <x v="1"/>
    <x v="5"/>
    <s v="Gandhinagar"/>
    <x v="1"/>
    <n v="5000"/>
    <n v="275"/>
    <n v="1375000"/>
    <n v="412500"/>
    <n v="0.3"/>
    <x v="1"/>
  </r>
  <r>
    <x v="0"/>
    <n v="1185732"/>
    <x v="478"/>
    <x v="1"/>
    <x v="5"/>
    <s v="Gandhinagar"/>
    <x v="2"/>
    <n v="4500"/>
    <n v="200"/>
    <n v="900000"/>
    <n v="315000"/>
    <n v="0.35"/>
    <x v="1"/>
  </r>
  <r>
    <x v="0"/>
    <n v="1185732"/>
    <x v="479"/>
    <x v="1"/>
    <x v="5"/>
    <s v="Gandhinagar"/>
    <x v="3"/>
    <n v="4500"/>
    <n v="175"/>
    <n v="787500"/>
    <n v="275625"/>
    <n v="0.35"/>
    <x v="1"/>
  </r>
  <r>
    <x v="0"/>
    <n v="1185732"/>
    <x v="480"/>
    <x v="1"/>
    <x v="5"/>
    <s v="Gandhinagar"/>
    <x v="4"/>
    <n v="5500"/>
    <n v="125"/>
    <n v="687500"/>
    <n v="206250"/>
    <n v="0.3"/>
    <x v="1"/>
  </r>
  <r>
    <x v="0"/>
    <n v="1185732"/>
    <x v="481"/>
    <x v="1"/>
    <x v="5"/>
    <s v="Gandhinagar"/>
    <x v="5"/>
    <n v="6000"/>
    <n v="225"/>
    <n v="1350000"/>
    <n v="337500"/>
    <n v="0.25"/>
    <x v="1"/>
  </r>
  <r>
    <x v="0"/>
    <n v="1185732"/>
    <x v="482"/>
    <x v="1"/>
    <x v="5"/>
    <s v="Gandhinagar"/>
    <x v="0"/>
    <n v="6000"/>
    <n v="400"/>
    <n v="2400000"/>
    <n v="1200000"/>
    <n v="0.5"/>
    <x v="1"/>
  </r>
  <r>
    <x v="0"/>
    <n v="1185732"/>
    <x v="483"/>
    <x v="1"/>
    <x v="5"/>
    <s v="Gandhinagar"/>
    <x v="1"/>
    <n v="5000"/>
    <n v="225"/>
    <n v="1125000"/>
    <n v="337500"/>
    <n v="0.3"/>
    <x v="1"/>
  </r>
  <r>
    <x v="0"/>
    <n v="1185732"/>
    <x v="484"/>
    <x v="1"/>
    <x v="5"/>
    <s v="Gandhinagar"/>
    <x v="2"/>
    <n v="5000"/>
    <n v="125"/>
    <n v="625000"/>
    <n v="218750"/>
    <n v="0.35"/>
    <x v="1"/>
  </r>
  <r>
    <x v="0"/>
    <n v="1185732"/>
    <x v="485"/>
    <x v="1"/>
    <x v="5"/>
    <s v="Gandhinagar"/>
    <x v="3"/>
    <n v="5000"/>
    <n v="100"/>
    <n v="500000"/>
    <n v="175000"/>
    <n v="0.35"/>
    <x v="1"/>
  </r>
  <r>
    <x v="0"/>
    <n v="1185732"/>
    <x v="486"/>
    <x v="1"/>
    <x v="5"/>
    <s v="Gandhinagar"/>
    <x v="4"/>
    <n v="6000"/>
    <n v="100"/>
    <n v="600000"/>
    <n v="180000"/>
    <n v="0.3"/>
    <x v="1"/>
  </r>
  <r>
    <x v="0"/>
    <n v="1185732"/>
    <x v="487"/>
    <x v="1"/>
    <x v="5"/>
    <s v="Gandhinagar"/>
    <x v="5"/>
    <n v="6500"/>
    <n v="225"/>
    <n v="1462500"/>
    <n v="365625"/>
    <n v="0.25"/>
    <x v="1"/>
  </r>
  <r>
    <x v="0"/>
    <n v="1185732"/>
    <x v="488"/>
    <x v="1"/>
    <x v="5"/>
    <s v="Gandhinagar"/>
    <x v="0"/>
    <n v="7000"/>
    <n v="375"/>
    <n v="2625000"/>
    <n v="1443750.0000000002"/>
    <n v="0.55000000000000004"/>
    <x v="1"/>
  </r>
  <r>
    <x v="0"/>
    <n v="1185732"/>
    <x v="489"/>
    <x v="1"/>
    <x v="5"/>
    <s v="Gandhinagar"/>
    <x v="1"/>
    <n v="6000"/>
    <n v="200"/>
    <n v="1200000"/>
    <n v="420000"/>
    <n v="0.35"/>
    <x v="1"/>
  </r>
  <r>
    <x v="0"/>
    <n v="1185732"/>
    <x v="490"/>
    <x v="1"/>
    <x v="5"/>
    <s v="Gandhinagar"/>
    <x v="2"/>
    <n v="6000"/>
    <n v="195"/>
    <n v="1170000"/>
    <n v="467999.99999999994"/>
    <n v="0.39999999999999997"/>
    <x v="1"/>
  </r>
  <r>
    <x v="0"/>
    <n v="1185732"/>
    <x v="491"/>
    <x v="1"/>
    <x v="5"/>
    <s v="Gandhinagar"/>
    <x v="3"/>
    <n v="6000"/>
    <n v="175"/>
    <n v="1050000"/>
    <n v="419999.99999999994"/>
    <n v="0.39999999999999997"/>
    <x v="1"/>
  </r>
  <r>
    <x v="0"/>
    <n v="1185732"/>
    <x v="492"/>
    <x v="1"/>
    <x v="5"/>
    <s v="Gandhinagar"/>
    <x v="4"/>
    <n v="7000"/>
    <n v="150"/>
    <n v="1050000"/>
    <n v="367500"/>
    <n v="0.35"/>
    <x v="1"/>
  </r>
  <r>
    <x v="0"/>
    <n v="1185732"/>
    <x v="493"/>
    <x v="1"/>
    <x v="5"/>
    <s v="Gandhinagar"/>
    <x v="5"/>
    <n v="7500"/>
    <n v="250"/>
    <n v="1875000"/>
    <n v="562500"/>
    <n v="0.3"/>
    <x v="1"/>
  </r>
  <r>
    <x v="0"/>
    <n v="1185732"/>
    <x v="494"/>
    <x v="1"/>
    <x v="5"/>
    <s v="Gandhinagar"/>
    <x v="0"/>
    <n v="7000"/>
    <n v="475"/>
    <n v="3325000"/>
    <n v="1828750.0000000002"/>
    <n v="0.55000000000000004"/>
    <x v="1"/>
  </r>
  <r>
    <x v="0"/>
    <n v="1185732"/>
    <x v="495"/>
    <x v="1"/>
    <x v="5"/>
    <s v="Gandhinagar"/>
    <x v="1"/>
    <n v="6000"/>
    <n v="275"/>
    <n v="1650000"/>
    <n v="577500"/>
    <n v="0.35"/>
    <x v="1"/>
  </r>
  <r>
    <x v="0"/>
    <n v="1185732"/>
    <x v="496"/>
    <x v="1"/>
    <x v="5"/>
    <s v="Gandhinagar"/>
    <x v="2"/>
    <n v="6000"/>
    <n v="225"/>
    <n v="1350000"/>
    <n v="540000"/>
    <n v="0.39999999999999997"/>
    <x v="1"/>
  </r>
  <r>
    <x v="0"/>
    <n v="1185732"/>
    <x v="497"/>
    <x v="1"/>
    <x v="5"/>
    <s v="Gandhinagar"/>
    <x v="3"/>
    <n v="6000"/>
    <n v="175"/>
    <n v="1050000"/>
    <n v="419999.99999999994"/>
    <n v="0.39999999999999997"/>
    <x v="1"/>
  </r>
  <r>
    <x v="0"/>
    <n v="1185732"/>
    <x v="498"/>
    <x v="1"/>
    <x v="5"/>
    <s v="Gandhinagar"/>
    <x v="4"/>
    <n v="7000"/>
    <n v="175"/>
    <n v="1225000"/>
    <n v="428750"/>
    <n v="0.35"/>
    <x v="1"/>
  </r>
  <r>
    <x v="0"/>
    <n v="1185732"/>
    <x v="0"/>
    <x v="1"/>
    <x v="5"/>
    <s v="Gandhinagar"/>
    <x v="5"/>
    <n v="7500"/>
    <n v="275"/>
    <n v="2062500"/>
    <n v="618750"/>
    <n v="0.3"/>
    <x v="1"/>
  </r>
  <r>
    <x v="3"/>
    <n v="1128299"/>
    <x v="1"/>
    <x v="1"/>
    <x v="5"/>
    <s v="Gandhinagar"/>
    <x v="0"/>
    <n v="3500"/>
    <n v="450"/>
    <n v="1575000"/>
    <n v="630000"/>
    <n v="0.4"/>
    <x v="1"/>
  </r>
  <r>
    <x v="3"/>
    <n v="1128299"/>
    <x v="2"/>
    <x v="1"/>
    <x v="5"/>
    <s v="Gandhinagar"/>
    <x v="1"/>
    <n v="4500"/>
    <n v="450"/>
    <n v="2025000"/>
    <n v="506250"/>
    <n v="0.25"/>
    <x v="1"/>
  </r>
  <r>
    <x v="3"/>
    <n v="1128299"/>
    <x v="3"/>
    <x v="1"/>
    <x v="5"/>
    <s v="Gandhinagar"/>
    <x v="2"/>
    <n v="4500"/>
    <n v="450"/>
    <n v="2025000"/>
    <n v="810000"/>
    <n v="0.4"/>
    <x v="1"/>
  </r>
  <r>
    <x v="3"/>
    <n v="1128299"/>
    <x v="4"/>
    <x v="1"/>
    <x v="5"/>
    <s v="Gandhinagar"/>
    <x v="3"/>
    <n v="4500"/>
    <n v="300"/>
    <n v="1350000"/>
    <n v="472499.99999999994"/>
    <n v="0.35"/>
    <x v="1"/>
  </r>
  <r>
    <x v="3"/>
    <n v="1128299"/>
    <x v="5"/>
    <x v="1"/>
    <x v="5"/>
    <s v="Gandhinagar"/>
    <x v="4"/>
    <n v="5000"/>
    <n v="250"/>
    <n v="1250000"/>
    <n v="687500"/>
    <n v="0.55000000000000004"/>
    <x v="1"/>
  </r>
  <r>
    <x v="3"/>
    <n v="1128299"/>
    <x v="6"/>
    <x v="1"/>
    <x v="5"/>
    <s v="Gandhinagar"/>
    <x v="5"/>
    <n v="4500"/>
    <n v="475"/>
    <n v="2137500"/>
    <n v="427500"/>
    <n v="0.2"/>
    <x v="1"/>
  </r>
  <r>
    <x v="3"/>
    <n v="1128299"/>
    <x v="7"/>
    <x v="1"/>
    <x v="5"/>
    <s v="Gandhinagar"/>
    <x v="0"/>
    <n v="3500"/>
    <n v="525"/>
    <n v="1837500"/>
    <n v="735000"/>
    <n v="0.4"/>
    <x v="1"/>
  </r>
  <r>
    <x v="3"/>
    <n v="1128299"/>
    <x v="499"/>
    <x v="1"/>
    <x v="5"/>
    <s v="Gandhinagar"/>
    <x v="1"/>
    <n v="4500"/>
    <n v="425"/>
    <n v="1912500"/>
    <n v="478125"/>
    <n v="0.25"/>
    <x v="1"/>
  </r>
  <r>
    <x v="3"/>
    <n v="1128299"/>
    <x v="500"/>
    <x v="1"/>
    <x v="5"/>
    <s v="Gandhinagar"/>
    <x v="2"/>
    <n v="4500"/>
    <n v="425"/>
    <n v="1912500"/>
    <n v="765000"/>
    <n v="0.4"/>
    <x v="1"/>
  </r>
  <r>
    <x v="3"/>
    <n v="1128299"/>
    <x v="501"/>
    <x v="1"/>
    <x v="5"/>
    <s v="Gandhinagar"/>
    <x v="3"/>
    <n v="4500"/>
    <n v="275"/>
    <n v="1237500"/>
    <n v="433125"/>
    <n v="0.35"/>
    <x v="1"/>
  </r>
  <r>
    <x v="3"/>
    <n v="1128299"/>
    <x v="502"/>
    <x v="1"/>
    <x v="5"/>
    <s v="Gandhinagar"/>
    <x v="4"/>
    <n v="5000"/>
    <n v="200"/>
    <n v="1000000"/>
    <n v="550000"/>
    <n v="0.55000000000000004"/>
    <x v="1"/>
  </r>
  <r>
    <x v="3"/>
    <n v="1128299"/>
    <x v="503"/>
    <x v="1"/>
    <x v="5"/>
    <s v="Gandhinagar"/>
    <x v="5"/>
    <n v="4500"/>
    <n v="400"/>
    <n v="1800000"/>
    <n v="360000"/>
    <n v="0.2"/>
    <x v="1"/>
  </r>
  <r>
    <x v="3"/>
    <n v="1128299"/>
    <x v="504"/>
    <x v="1"/>
    <x v="5"/>
    <s v="Gandhinagar"/>
    <x v="0"/>
    <n v="4500"/>
    <n v="550"/>
    <n v="2475000"/>
    <n v="990000"/>
    <n v="0.4"/>
    <x v="1"/>
  </r>
  <r>
    <x v="3"/>
    <n v="1128299"/>
    <x v="505"/>
    <x v="1"/>
    <x v="5"/>
    <s v="Gandhinagar"/>
    <x v="1"/>
    <n v="5500"/>
    <n v="400"/>
    <n v="2200000"/>
    <n v="550000"/>
    <n v="0.25"/>
    <x v="1"/>
  </r>
  <r>
    <x v="3"/>
    <n v="1128299"/>
    <x v="506"/>
    <x v="1"/>
    <x v="5"/>
    <s v="Gandhinagar"/>
    <x v="2"/>
    <n v="5500"/>
    <n v="400"/>
    <n v="2200000"/>
    <n v="880000"/>
    <n v="0.4"/>
    <x v="1"/>
  </r>
  <r>
    <x v="3"/>
    <n v="1128299"/>
    <x v="507"/>
    <x v="1"/>
    <x v="5"/>
    <s v="Gandhinagar"/>
    <x v="3"/>
    <n v="5500"/>
    <n v="300"/>
    <n v="1650000"/>
    <n v="577500"/>
    <n v="0.35"/>
    <x v="1"/>
  </r>
  <r>
    <x v="3"/>
    <n v="1128299"/>
    <x v="508"/>
    <x v="1"/>
    <x v="5"/>
    <s v="Gandhinagar"/>
    <x v="4"/>
    <n v="6000"/>
    <n v="175"/>
    <n v="1050000"/>
    <n v="577500"/>
    <n v="0.55000000000000004"/>
    <x v="1"/>
  </r>
  <r>
    <x v="3"/>
    <n v="1128299"/>
    <x v="509"/>
    <x v="1"/>
    <x v="5"/>
    <s v="Gandhinagar"/>
    <x v="5"/>
    <n v="5500"/>
    <n v="375"/>
    <n v="2062500"/>
    <n v="412500"/>
    <n v="0.2"/>
    <x v="1"/>
  </r>
  <r>
    <x v="3"/>
    <n v="1128299"/>
    <x v="510"/>
    <x v="1"/>
    <x v="5"/>
    <s v="Gandhinagar"/>
    <x v="0"/>
    <n v="6000"/>
    <n v="550"/>
    <n v="3300000"/>
    <n v="1320000"/>
    <n v="0.4"/>
    <x v="1"/>
  </r>
  <r>
    <x v="3"/>
    <n v="1128299"/>
    <x v="8"/>
    <x v="1"/>
    <x v="5"/>
    <s v="Gandhinagar"/>
    <x v="1"/>
    <n v="6500"/>
    <n v="350"/>
    <n v="2275000"/>
    <n v="568750"/>
    <n v="0.25"/>
    <x v="1"/>
  </r>
  <r>
    <x v="3"/>
    <n v="1128299"/>
    <x v="9"/>
    <x v="1"/>
    <x v="5"/>
    <s v="Gandhinagar"/>
    <x v="2"/>
    <n v="6500"/>
    <n v="400"/>
    <n v="2600000"/>
    <n v="1040000"/>
    <n v="0.4"/>
    <x v="1"/>
  </r>
  <r>
    <x v="3"/>
    <n v="1128299"/>
    <x v="10"/>
    <x v="1"/>
    <x v="5"/>
    <s v="Gandhinagar"/>
    <x v="3"/>
    <n v="6000"/>
    <n v="300"/>
    <n v="1800000"/>
    <n v="630000"/>
    <n v="0.35"/>
    <x v="1"/>
  </r>
  <r>
    <x v="3"/>
    <n v="1128299"/>
    <x v="11"/>
    <x v="1"/>
    <x v="5"/>
    <s v="Gandhinagar"/>
    <x v="4"/>
    <n v="6500"/>
    <n v="200"/>
    <n v="1300000"/>
    <n v="715000"/>
    <n v="0.55000000000000004"/>
    <x v="1"/>
  </r>
  <r>
    <x v="3"/>
    <n v="1128299"/>
    <x v="12"/>
    <x v="1"/>
    <x v="5"/>
    <s v="Gandhinagar"/>
    <x v="5"/>
    <n v="8000"/>
    <n v="350"/>
    <n v="2800000"/>
    <n v="560000"/>
    <n v="0.2"/>
    <x v="1"/>
  </r>
  <r>
    <x v="3"/>
    <n v="1128299"/>
    <x v="13"/>
    <x v="1"/>
    <x v="5"/>
    <s v="Gandhinagar"/>
    <x v="0"/>
    <n v="6000"/>
    <n v="550"/>
    <n v="3300000"/>
    <n v="1485000"/>
    <n v="0.45"/>
    <x v="1"/>
  </r>
  <r>
    <x v="3"/>
    <n v="1128299"/>
    <x v="14"/>
    <x v="1"/>
    <x v="5"/>
    <s v="Gandhinagar"/>
    <x v="1"/>
    <n v="6500"/>
    <n v="400"/>
    <n v="2600000"/>
    <n v="780000"/>
    <n v="0.3"/>
    <x v="1"/>
  </r>
  <r>
    <x v="3"/>
    <n v="1128299"/>
    <x v="15"/>
    <x v="1"/>
    <x v="5"/>
    <s v="Gandhinagar"/>
    <x v="2"/>
    <n v="6500"/>
    <n v="400"/>
    <n v="2600000"/>
    <n v="1170000"/>
    <n v="0.45"/>
    <x v="1"/>
  </r>
  <r>
    <x v="3"/>
    <n v="1128299"/>
    <x v="16"/>
    <x v="1"/>
    <x v="5"/>
    <s v="Gandhinagar"/>
    <x v="3"/>
    <n v="6000"/>
    <n v="300"/>
    <n v="1800000"/>
    <n v="719999.99999999988"/>
    <n v="0.39999999999999997"/>
    <x v="1"/>
  </r>
  <r>
    <x v="3"/>
    <n v="1128299"/>
    <x v="17"/>
    <x v="1"/>
    <x v="5"/>
    <s v="Gandhinagar"/>
    <x v="4"/>
    <n v="6500"/>
    <n v="200"/>
    <n v="1300000"/>
    <n v="780000.00000000012"/>
    <n v="0.60000000000000009"/>
    <x v="1"/>
  </r>
  <r>
    <x v="3"/>
    <n v="1128299"/>
    <x v="18"/>
    <x v="1"/>
    <x v="5"/>
    <s v="Gandhinagar"/>
    <x v="5"/>
    <n v="8000"/>
    <n v="450"/>
    <n v="3600000"/>
    <n v="900000"/>
    <n v="0.25"/>
    <x v="1"/>
  </r>
  <r>
    <x v="3"/>
    <n v="1128299"/>
    <x v="19"/>
    <x v="1"/>
    <x v="5"/>
    <s v="Gandhinagar"/>
    <x v="0"/>
    <n v="6000"/>
    <n v="700"/>
    <n v="4200000"/>
    <n v="1890000"/>
    <n v="0.45"/>
    <x v="1"/>
  </r>
  <r>
    <x v="3"/>
    <n v="1128299"/>
    <x v="20"/>
    <x v="1"/>
    <x v="5"/>
    <s v="Gandhinagar"/>
    <x v="1"/>
    <n v="6500"/>
    <n v="550"/>
    <n v="3575000"/>
    <n v="1072500"/>
    <n v="0.3"/>
    <x v="1"/>
  </r>
  <r>
    <x v="3"/>
    <n v="1128299"/>
    <x v="21"/>
    <x v="1"/>
    <x v="5"/>
    <s v="Gandhinagar"/>
    <x v="2"/>
    <n v="6500"/>
    <n v="550"/>
    <n v="3575000"/>
    <n v="1608750"/>
    <n v="0.45"/>
    <x v="1"/>
  </r>
  <r>
    <x v="3"/>
    <n v="1128299"/>
    <x v="22"/>
    <x v="1"/>
    <x v="5"/>
    <s v="Gandhinagar"/>
    <x v="3"/>
    <n v="6000"/>
    <n v="425"/>
    <n v="2550000"/>
    <n v="1019999.9999999999"/>
    <n v="0.39999999999999997"/>
    <x v="1"/>
  </r>
  <r>
    <x v="3"/>
    <n v="1128299"/>
    <x v="23"/>
    <x v="1"/>
    <x v="5"/>
    <s v="Gandhinagar"/>
    <x v="4"/>
    <n v="6500"/>
    <n v="300"/>
    <n v="1950000"/>
    <n v="1170000.0000000002"/>
    <n v="0.60000000000000009"/>
    <x v="1"/>
  </r>
  <r>
    <x v="3"/>
    <n v="1128299"/>
    <x v="24"/>
    <x v="1"/>
    <x v="5"/>
    <s v="Gandhinagar"/>
    <x v="5"/>
    <n v="8000"/>
    <n v="600"/>
    <n v="4800000"/>
    <n v="1200000"/>
    <n v="0.25"/>
    <x v="1"/>
  </r>
  <r>
    <x v="3"/>
    <n v="1128299"/>
    <x v="25"/>
    <x v="1"/>
    <x v="5"/>
    <s v="Gandhinagar"/>
    <x v="0"/>
    <n v="6000"/>
    <n v="750"/>
    <n v="4500000"/>
    <n v="1800000"/>
    <n v="0.4"/>
    <x v="1"/>
  </r>
  <r>
    <x v="3"/>
    <n v="1128299"/>
    <x v="26"/>
    <x v="1"/>
    <x v="5"/>
    <s v="Gandhinagar"/>
    <x v="1"/>
    <n v="6500"/>
    <n v="600"/>
    <n v="3900000"/>
    <n v="975000"/>
    <n v="0.25"/>
    <x v="1"/>
  </r>
  <r>
    <x v="3"/>
    <n v="1128299"/>
    <x v="27"/>
    <x v="1"/>
    <x v="5"/>
    <s v="Gandhinagar"/>
    <x v="2"/>
    <n v="6500"/>
    <n v="550"/>
    <n v="3575000"/>
    <n v="1430000"/>
    <n v="0.4"/>
    <x v="0"/>
  </r>
  <r>
    <x v="3"/>
    <n v="1128299"/>
    <x v="28"/>
    <x v="1"/>
    <x v="5"/>
    <s v="Gandhinagar"/>
    <x v="3"/>
    <n v="6000"/>
    <n v="450"/>
    <n v="2700000"/>
    <n v="944999.99999999988"/>
    <n v="0.35"/>
    <x v="0"/>
  </r>
  <r>
    <x v="3"/>
    <n v="1128299"/>
    <x v="511"/>
    <x v="1"/>
    <x v="5"/>
    <s v="Gandhinagar"/>
    <x v="4"/>
    <n v="6500"/>
    <n v="500"/>
    <n v="3250000"/>
    <n v="1787500.0000000002"/>
    <n v="0.55000000000000004"/>
    <x v="0"/>
  </r>
  <r>
    <x v="3"/>
    <n v="1128299"/>
    <x v="512"/>
    <x v="1"/>
    <x v="5"/>
    <s v="Gandhinagar"/>
    <x v="5"/>
    <n v="8000"/>
    <n v="500"/>
    <n v="4000000"/>
    <n v="800000"/>
    <n v="0.2"/>
    <x v="0"/>
  </r>
  <r>
    <x v="3"/>
    <n v="1128299"/>
    <x v="513"/>
    <x v="1"/>
    <x v="5"/>
    <s v="Gandhinagar"/>
    <x v="0"/>
    <n v="6500"/>
    <n v="700"/>
    <n v="4550000"/>
    <n v="1820000"/>
    <n v="0.4"/>
    <x v="0"/>
  </r>
  <r>
    <x v="3"/>
    <n v="1128299"/>
    <x v="514"/>
    <x v="1"/>
    <x v="5"/>
    <s v="Gandhinagar"/>
    <x v="1"/>
    <n v="7000"/>
    <n v="650"/>
    <n v="4550000"/>
    <n v="1137500"/>
    <n v="0.25"/>
    <x v="0"/>
  </r>
  <r>
    <x v="3"/>
    <n v="1128299"/>
    <x v="515"/>
    <x v="1"/>
    <x v="5"/>
    <s v="Gandhinagar"/>
    <x v="2"/>
    <n v="6500"/>
    <n v="525"/>
    <n v="3412500"/>
    <n v="1365000"/>
    <n v="0.4"/>
    <x v="0"/>
  </r>
  <r>
    <x v="3"/>
    <n v="1128299"/>
    <x v="516"/>
    <x v="1"/>
    <x v="5"/>
    <s v="Gandhinagar"/>
    <x v="3"/>
    <n v="6500"/>
    <n v="475"/>
    <n v="3087500"/>
    <n v="1080625"/>
    <n v="0.35"/>
    <x v="0"/>
  </r>
  <r>
    <x v="3"/>
    <n v="1128299"/>
    <x v="517"/>
    <x v="1"/>
    <x v="5"/>
    <s v="Gandhinagar"/>
    <x v="4"/>
    <n v="7500"/>
    <n v="475"/>
    <n v="3562500"/>
    <n v="1959375.0000000002"/>
    <n v="0.55000000000000004"/>
    <x v="0"/>
  </r>
  <r>
    <x v="3"/>
    <n v="1128299"/>
    <x v="518"/>
    <x v="1"/>
    <x v="5"/>
    <s v="Gandhinagar"/>
    <x v="5"/>
    <n v="8000"/>
    <n v="400"/>
    <n v="3200000"/>
    <n v="640000"/>
    <n v="0.2"/>
    <x v="0"/>
  </r>
  <r>
    <x v="3"/>
    <n v="1128299"/>
    <x v="519"/>
    <x v="1"/>
    <x v="5"/>
    <s v="Gandhinagar"/>
    <x v="0"/>
    <n v="6000"/>
    <n v="600"/>
    <n v="3600000"/>
    <n v="1260000.0000000002"/>
    <n v="0.35000000000000003"/>
    <x v="0"/>
  </r>
  <r>
    <x v="3"/>
    <n v="1128299"/>
    <x v="520"/>
    <x v="1"/>
    <x v="5"/>
    <s v="Gandhinagar"/>
    <x v="1"/>
    <n v="6500"/>
    <n v="600"/>
    <n v="3900000"/>
    <n v="780000"/>
    <n v="0.2"/>
    <x v="0"/>
  </r>
  <r>
    <x v="3"/>
    <n v="1128299"/>
    <x v="521"/>
    <x v="0"/>
    <x v="6"/>
    <s v="Kohima"/>
    <x v="2"/>
    <n v="6000"/>
    <n v="450"/>
    <n v="2700000"/>
    <n v="945000.00000000012"/>
    <n v="0.35000000000000003"/>
    <x v="0"/>
  </r>
  <r>
    <x v="3"/>
    <n v="1128299"/>
    <x v="522"/>
    <x v="0"/>
    <x v="6"/>
    <s v="Kohima"/>
    <x v="3"/>
    <n v="6000"/>
    <n v="400"/>
    <n v="2400000"/>
    <n v="720000"/>
    <n v="0.3"/>
    <x v="0"/>
  </r>
  <r>
    <x v="3"/>
    <n v="1128299"/>
    <x v="523"/>
    <x v="0"/>
    <x v="6"/>
    <s v="Kohima"/>
    <x v="4"/>
    <n v="7000"/>
    <n v="400"/>
    <n v="2800000"/>
    <n v="1400000.0000000002"/>
    <n v="0.50000000000000011"/>
    <x v="0"/>
  </r>
  <r>
    <x v="3"/>
    <n v="1128299"/>
    <x v="524"/>
    <x v="0"/>
    <x v="6"/>
    <s v="Kohima"/>
    <x v="5"/>
    <n v="7500"/>
    <n v="450"/>
    <n v="3375000"/>
    <n v="506250.00000000006"/>
    <n v="0.15000000000000002"/>
    <x v="0"/>
  </r>
  <r>
    <x v="3"/>
    <n v="1128299"/>
    <x v="525"/>
    <x v="0"/>
    <x v="6"/>
    <s v="Kohima"/>
    <x v="0"/>
    <n v="6000"/>
    <n v="550"/>
    <n v="3300000"/>
    <n v="1155000"/>
    <n v="0.35000000000000003"/>
    <x v="0"/>
  </r>
  <r>
    <x v="3"/>
    <n v="1128299"/>
    <x v="526"/>
    <x v="0"/>
    <x v="6"/>
    <s v="Kohima"/>
    <x v="1"/>
    <n v="6500"/>
    <n v="550"/>
    <n v="3575000"/>
    <n v="715000"/>
    <n v="0.2"/>
    <x v="0"/>
  </r>
  <r>
    <x v="3"/>
    <n v="1128299"/>
    <x v="527"/>
    <x v="0"/>
    <x v="6"/>
    <s v="Kohima"/>
    <x v="2"/>
    <n v="6000"/>
    <n v="375"/>
    <n v="2250000"/>
    <n v="787500.00000000012"/>
    <n v="0.35000000000000003"/>
    <x v="0"/>
  </r>
  <r>
    <x v="3"/>
    <n v="1128299"/>
    <x v="528"/>
    <x v="0"/>
    <x v="6"/>
    <s v="Kohima"/>
    <x v="3"/>
    <n v="6000"/>
    <n v="350"/>
    <n v="2100000"/>
    <n v="630000"/>
    <n v="0.3"/>
    <x v="0"/>
  </r>
  <r>
    <x v="3"/>
    <n v="1128299"/>
    <x v="529"/>
    <x v="0"/>
    <x v="6"/>
    <s v="Kohima"/>
    <x v="4"/>
    <n v="7000"/>
    <n v="325"/>
    <n v="2275000"/>
    <n v="1137500.0000000002"/>
    <n v="0.50000000000000011"/>
    <x v="0"/>
  </r>
  <r>
    <x v="3"/>
    <n v="1128299"/>
    <x v="530"/>
    <x v="0"/>
    <x v="6"/>
    <s v="Kohima"/>
    <x v="5"/>
    <n v="7500"/>
    <n v="375"/>
    <n v="2812500"/>
    <n v="421875.00000000006"/>
    <n v="0.15000000000000002"/>
    <x v="0"/>
  </r>
  <r>
    <x v="3"/>
    <n v="1128299"/>
    <x v="29"/>
    <x v="0"/>
    <x v="6"/>
    <s v="Kohima"/>
    <x v="0"/>
    <n v="6000"/>
    <n v="575"/>
    <n v="3450000"/>
    <n v="1207500"/>
    <n v="0.35000000000000003"/>
    <x v="0"/>
  </r>
  <r>
    <x v="3"/>
    <n v="1128299"/>
    <x v="30"/>
    <x v="0"/>
    <x v="6"/>
    <s v="Kohima"/>
    <x v="1"/>
    <n v="6500"/>
    <n v="575"/>
    <n v="3737500"/>
    <n v="747500"/>
    <n v="0.2"/>
    <x v="0"/>
  </r>
  <r>
    <x v="3"/>
    <n v="1128299"/>
    <x v="31"/>
    <x v="0"/>
    <x v="6"/>
    <s v="Kohima"/>
    <x v="2"/>
    <n v="6000"/>
    <n v="425"/>
    <n v="2550000"/>
    <n v="892500.00000000012"/>
    <n v="0.35000000000000003"/>
    <x v="0"/>
  </r>
  <r>
    <x v="3"/>
    <n v="1128299"/>
    <x v="32"/>
    <x v="0"/>
    <x v="6"/>
    <s v="Kohima"/>
    <x v="3"/>
    <n v="6000"/>
    <n v="400"/>
    <n v="2400000"/>
    <n v="720000"/>
    <n v="0.3"/>
    <x v="0"/>
  </r>
  <r>
    <x v="3"/>
    <n v="1128299"/>
    <x v="33"/>
    <x v="0"/>
    <x v="6"/>
    <s v="Kohima"/>
    <x v="4"/>
    <n v="7000"/>
    <n v="350"/>
    <n v="2450000"/>
    <n v="1225000.0000000002"/>
    <n v="0.50000000000000011"/>
    <x v="0"/>
  </r>
  <r>
    <x v="3"/>
    <n v="1128299"/>
    <x v="34"/>
    <x v="0"/>
    <x v="6"/>
    <s v="Kohima"/>
    <x v="5"/>
    <n v="7500"/>
    <n v="475"/>
    <n v="3562500"/>
    <n v="534375.00000000012"/>
    <n v="0.15000000000000002"/>
    <x v="0"/>
  </r>
  <r>
    <x v="3"/>
    <n v="1128299"/>
    <x v="35"/>
    <x v="0"/>
    <x v="6"/>
    <s v="Kohima"/>
    <x v="0"/>
    <n v="6000"/>
    <n v="675"/>
    <n v="4050000"/>
    <n v="1417500.0000000002"/>
    <n v="0.35000000000000003"/>
    <x v="0"/>
  </r>
  <r>
    <x v="3"/>
    <n v="1128299"/>
    <x v="36"/>
    <x v="0"/>
    <x v="6"/>
    <s v="Kohima"/>
    <x v="1"/>
    <n v="6500"/>
    <n v="675"/>
    <n v="4387500"/>
    <n v="877500"/>
    <n v="0.2"/>
    <x v="0"/>
  </r>
  <r>
    <x v="3"/>
    <n v="1128299"/>
    <x v="37"/>
    <x v="0"/>
    <x v="6"/>
    <s v="Kohima"/>
    <x v="2"/>
    <n v="6000"/>
    <n v="475"/>
    <n v="2850000"/>
    <n v="997500.00000000012"/>
    <n v="0.35000000000000003"/>
    <x v="0"/>
  </r>
  <r>
    <x v="3"/>
    <n v="1128299"/>
    <x v="38"/>
    <x v="0"/>
    <x v="6"/>
    <s v="Kohima"/>
    <x v="3"/>
    <n v="6000"/>
    <n v="475"/>
    <n v="2850000"/>
    <n v="855000"/>
    <n v="0.3"/>
    <x v="0"/>
  </r>
  <r>
    <x v="3"/>
    <n v="1128299"/>
    <x v="39"/>
    <x v="0"/>
    <x v="6"/>
    <s v="Kohima"/>
    <x v="4"/>
    <n v="7000"/>
    <n v="400"/>
    <n v="2800000"/>
    <n v="1400000.0000000002"/>
    <n v="0.50000000000000011"/>
    <x v="0"/>
  </r>
  <r>
    <x v="3"/>
    <n v="1128299"/>
    <x v="40"/>
    <x v="0"/>
    <x v="6"/>
    <s v="Kohima"/>
    <x v="5"/>
    <n v="7500"/>
    <n v="500"/>
    <n v="3750000"/>
    <n v="562500.00000000012"/>
    <n v="0.15000000000000002"/>
    <x v="0"/>
  </r>
  <r>
    <x v="3"/>
    <n v="1128299"/>
    <x v="41"/>
    <x v="0"/>
    <x v="6"/>
    <s v="Kohima"/>
    <x v="0"/>
    <n v="3000"/>
    <n v="425"/>
    <n v="1275000"/>
    <n v="446250.00000000006"/>
    <n v="0.35000000000000003"/>
    <x v="0"/>
  </r>
  <r>
    <x v="3"/>
    <n v="1128299"/>
    <x v="42"/>
    <x v="0"/>
    <x v="6"/>
    <s v="Kohima"/>
    <x v="1"/>
    <n v="4000"/>
    <n v="425"/>
    <n v="1700000"/>
    <n v="340000"/>
    <n v="0.2"/>
    <x v="0"/>
  </r>
  <r>
    <x v="3"/>
    <n v="1128299"/>
    <x v="43"/>
    <x v="0"/>
    <x v="6"/>
    <s v="Kohima"/>
    <x v="2"/>
    <n v="4000"/>
    <n v="425"/>
    <n v="1700000"/>
    <n v="595000"/>
    <n v="0.35000000000000003"/>
    <x v="0"/>
  </r>
  <r>
    <x v="3"/>
    <n v="1128299"/>
    <x v="44"/>
    <x v="0"/>
    <x v="6"/>
    <s v="Kohima"/>
    <x v="3"/>
    <n v="4000"/>
    <n v="275"/>
    <n v="1100000"/>
    <n v="330000"/>
    <n v="0.3"/>
    <x v="0"/>
  </r>
  <r>
    <x v="3"/>
    <n v="1128299"/>
    <x v="531"/>
    <x v="0"/>
    <x v="6"/>
    <s v="Kohima"/>
    <x v="4"/>
    <n v="4500"/>
    <n v="225"/>
    <n v="1012500"/>
    <n v="506250"/>
    <n v="0.5"/>
    <x v="0"/>
  </r>
  <r>
    <x v="3"/>
    <n v="1128299"/>
    <x v="532"/>
    <x v="0"/>
    <x v="6"/>
    <s v="Kohima"/>
    <x v="5"/>
    <n v="4000"/>
    <n v="475"/>
    <n v="1900000"/>
    <n v="285000.00000000006"/>
    <n v="0.15000000000000002"/>
    <x v="0"/>
  </r>
  <r>
    <x v="3"/>
    <n v="1128299"/>
    <x v="533"/>
    <x v="0"/>
    <x v="6"/>
    <s v="Kohima"/>
    <x v="0"/>
    <n v="3000"/>
    <n v="525"/>
    <n v="1575000"/>
    <n v="551250"/>
    <n v="0.35000000000000003"/>
    <x v="0"/>
  </r>
  <r>
    <x v="3"/>
    <n v="1128299"/>
    <x v="534"/>
    <x v="0"/>
    <x v="6"/>
    <s v="Kohima"/>
    <x v="1"/>
    <n v="4000"/>
    <n v="425"/>
    <n v="1700000"/>
    <n v="340000"/>
    <n v="0.2"/>
    <x v="0"/>
  </r>
  <r>
    <x v="3"/>
    <n v="1128299"/>
    <x v="535"/>
    <x v="0"/>
    <x v="6"/>
    <s v="Kohima"/>
    <x v="2"/>
    <n v="4000"/>
    <n v="425"/>
    <n v="1700000"/>
    <n v="595000"/>
    <n v="0.35000000000000003"/>
    <x v="0"/>
  </r>
  <r>
    <x v="3"/>
    <n v="1128299"/>
    <x v="536"/>
    <x v="0"/>
    <x v="6"/>
    <s v="Kohima"/>
    <x v="3"/>
    <n v="4000"/>
    <n v="275"/>
    <n v="1100000"/>
    <n v="330000"/>
    <n v="0.3"/>
    <x v="0"/>
  </r>
  <r>
    <x v="3"/>
    <n v="1128299"/>
    <x v="537"/>
    <x v="0"/>
    <x v="6"/>
    <s v="Kohima"/>
    <x v="4"/>
    <n v="4500"/>
    <n v="200"/>
    <n v="900000"/>
    <n v="450000"/>
    <n v="0.5"/>
    <x v="0"/>
  </r>
  <r>
    <x v="3"/>
    <n v="1128299"/>
    <x v="538"/>
    <x v="0"/>
    <x v="6"/>
    <s v="Kohima"/>
    <x v="5"/>
    <n v="4000"/>
    <n v="400"/>
    <n v="1600000"/>
    <n v="240000.00000000003"/>
    <n v="0.15000000000000002"/>
    <x v="0"/>
  </r>
  <r>
    <x v="3"/>
    <n v="1128299"/>
    <x v="539"/>
    <x v="0"/>
    <x v="6"/>
    <s v="Kohima"/>
    <x v="0"/>
    <n v="4000"/>
    <n v="550"/>
    <n v="2200000"/>
    <n v="770000.00000000012"/>
    <n v="0.35000000000000003"/>
    <x v="0"/>
  </r>
  <r>
    <x v="3"/>
    <n v="1128299"/>
    <x v="540"/>
    <x v="0"/>
    <x v="6"/>
    <s v="Kohima"/>
    <x v="1"/>
    <n v="5000"/>
    <n v="400"/>
    <n v="2000000"/>
    <n v="400000"/>
    <n v="0.2"/>
    <x v="0"/>
  </r>
  <r>
    <x v="3"/>
    <n v="1128299"/>
    <x v="541"/>
    <x v="0"/>
    <x v="6"/>
    <s v="Kohima"/>
    <x v="2"/>
    <n v="5500"/>
    <n v="400"/>
    <n v="2200000"/>
    <n v="770000.00000000012"/>
    <n v="0.35000000000000003"/>
    <x v="0"/>
  </r>
  <r>
    <x v="3"/>
    <n v="1128299"/>
    <x v="542"/>
    <x v="0"/>
    <x v="6"/>
    <s v="Kohima"/>
    <x v="3"/>
    <n v="5500"/>
    <n v="300"/>
    <n v="1650000"/>
    <n v="495000"/>
    <n v="0.3"/>
    <x v="0"/>
  </r>
  <r>
    <x v="3"/>
    <n v="1128299"/>
    <x v="45"/>
    <x v="0"/>
    <x v="6"/>
    <s v="Kohima"/>
    <x v="4"/>
    <n v="6000"/>
    <n v="150"/>
    <n v="900000"/>
    <n v="450000"/>
    <n v="0.5"/>
    <x v="0"/>
  </r>
  <r>
    <x v="3"/>
    <n v="1128299"/>
    <x v="543"/>
    <x v="0"/>
    <x v="6"/>
    <s v="Kohima"/>
    <x v="5"/>
    <n v="5500"/>
    <n v="350"/>
    <n v="1925000"/>
    <n v="288750.00000000006"/>
    <n v="0.15000000000000002"/>
    <x v="0"/>
  </r>
  <r>
    <x v="3"/>
    <n v="1128299"/>
    <x v="544"/>
    <x v="0"/>
    <x v="6"/>
    <s v="Kohima"/>
    <x v="0"/>
    <n v="6000"/>
    <n v="525"/>
    <n v="3150000"/>
    <n v="1102500"/>
    <n v="0.35000000000000003"/>
    <x v="0"/>
  </r>
  <r>
    <x v="3"/>
    <n v="1128299"/>
    <x v="545"/>
    <x v="0"/>
    <x v="6"/>
    <s v="Kohima"/>
    <x v="1"/>
    <n v="6500"/>
    <n v="325"/>
    <n v="2112500"/>
    <n v="422500"/>
    <n v="0.2"/>
    <x v="0"/>
  </r>
  <r>
    <x v="3"/>
    <n v="1128299"/>
    <x v="546"/>
    <x v="0"/>
    <x v="6"/>
    <s v="Kohima"/>
    <x v="2"/>
    <n v="6500"/>
    <n v="375"/>
    <n v="2437500"/>
    <n v="853125.00000000012"/>
    <n v="0.35000000000000003"/>
    <x v="0"/>
  </r>
  <r>
    <x v="3"/>
    <n v="1128299"/>
    <x v="547"/>
    <x v="0"/>
    <x v="6"/>
    <s v="Kohima"/>
    <x v="3"/>
    <n v="6000"/>
    <n v="275"/>
    <n v="1650000"/>
    <n v="495000"/>
    <n v="0.3"/>
    <x v="0"/>
  </r>
  <r>
    <x v="3"/>
    <n v="1128299"/>
    <x v="548"/>
    <x v="0"/>
    <x v="6"/>
    <s v="Kohima"/>
    <x v="4"/>
    <n v="6500"/>
    <n v="175"/>
    <n v="1137500"/>
    <n v="568750"/>
    <n v="0.5"/>
    <x v="0"/>
  </r>
  <r>
    <x v="3"/>
    <n v="1128299"/>
    <x v="549"/>
    <x v="0"/>
    <x v="6"/>
    <s v="Kohima"/>
    <x v="5"/>
    <n v="8000"/>
    <n v="325"/>
    <n v="2600000"/>
    <n v="390000.00000000006"/>
    <n v="0.15000000000000002"/>
    <x v="0"/>
  </r>
  <r>
    <x v="3"/>
    <n v="1128299"/>
    <x v="550"/>
    <x v="0"/>
    <x v="6"/>
    <s v="Kohima"/>
    <x v="0"/>
    <n v="6000"/>
    <n v="525"/>
    <n v="3150000"/>
    <n v="1575000"/>
    <n v="0.5"/>
    <x v="0"/>
  </r>
  <r>
    <x v="3"/>
    <n v="1128299"/>
    <x v="551"/>
    <x v="0"/>
    <x v="6"/>
    <s v="Kohima"/>
    <x v="1"/>
    <n v="6500"/>
    <n v="375"/>
    <n v="2437500"/>
    <n v="853125"/>
    <n v="0.35"/>
    <x v="0"/>
  </r>
  <r>
    <x v="3"/>
    <n v="1128299"/>
    <x v="552"/>
    <x v="0"/>
    <x v="6"/>
    <s v="Kohima"/>
    <x v="2"/>
    <n v="6500"/>
    <n v="375"/>
    <n v="2437500"/>
    <n v="1218750"/>
    <n v="0.5"/>
    <x v="0"/>
  </r>
  <r>
    <x v="3"/>
    <n v="1128299"/>
    <x v="553"/>
    <x v="0"/>
    <x v="6"/>
    <s v="Kohima"/>
    <x v="3"/>
    <n v="6000"/>
    <n v="275"/>
    <n v="1650000"/>
    <n v="742499.99999999988"/>
    <n v="0.44999999999999996"/>
    <x v="0"/>
  </r>
  <r>
    <x v="3"/>
    <n v="1128299"/>
    <x v="554"/>
    <x v="0"/>
    <x v="6"/>
    <s v="Kohima"/>
    <x v="4"/>
    <n v="6500"/>
    <n v="175"/>
    <n v="1137500"/>
    <n v="739375.00000000012"/>
    <n v="0.65000000000000013"/>
    <x v="0"/>
  </r>
  <r>
    <x v="3"/>
    <n v="1128299"/>
    <x v="555"/>
    <x v="0"/>
    <x v="6"/>
    <s v="Kohima"/>
    <x v="5"/>
    <n v="8000"/>
    <n v="475"/>
    <n v="3800000"/>
    <n v="1140000"/>
    <n v="0.3"/>
    <x v="0"/>
  </r>
  <r>
    <x v="3"/>
    <n v="1128299"/>
    <x v="556"/>
    <x v="0"/>
    <x v="6"/>
    <s v="Kohima"/>
    <x v="0"/>
    <n v="6000"/>
    <n v="725"/>
    <n v="4350000"/>
    <n v="2175000"/>
    <n v="0.5"/>
    <x v="0"/>
  </r>
  <r>
    <x v="3"/>
    <n v="1128299"/>
    <x v="557"/>
    <x v="0"/>
    <x v="6"/>
    <s v="Kohima"/>
    <x v="1"/>
    <n v="6500"/>
    <n v="575"/>
    <n v="3737500"/>
    <n v="1308125"/>
    <n v="0.35"/>
    <x v="0"/>
  </r>
  <r>
    <x v="3"/>
    <n v="1128299"/>
    <x v="558"/>
    <x v="0"/>
    <x v="6"/>
    <s v="Kohima"/>
    <x v="2"/>
    <n v="6500"/>
    <n v="575"/>
    <n v="3737500"/>
    <n v="1868750"/>
    <n v="0.5"/>
    <x v="0"/>
  </r>
  <r>
    <x v="3"/>
    <n v="1128299"/>
    <x v="46"/>
    <x v="0"/>
    <x v="6"/>
    <s v="Kohima"/>
    <x v="3"/>
    <n v="6500"/>
    <n v="450"/>
    <n v="2925000"/>
    <n v="1316249.9999999998"/>
    <n v="0.44999999999999996"/>
    <x v="0"/>
  </r>
  <r>
    <x v="3"/>
    <n v="1128299"/>
    <x v="47"/>
    <x v="0"/>
    <x v="6"/>
    <s v="Kohima"/>
    <x v="4"/>
    <n v="7000"/>
    <n v="325"/>
    <n v="2275000"/>
    <n v="1478750.0000000002"/>
    <n v="0.65000000000000013"/>
    <x v="0"/>
  </r>
  <r>
    <x v="3"/>
    <n v="1128299"/>
    <x v="48"/>
    <x v="0"/>
    <x v="6"/>
    <s v="Kohima"/>
    <x v="5"/>
    <n v="8500"/>
    <n v="625"/>
    <n v="5312500"/>
    <n v="1593750"/>
    <n v="0.3"/>
    <x v="0"/>
  </r>
  <r>
    <x v="3"/>
    <n v="1128299"/>
    <x v="49"/>
    <x v="0"/>
    <x v="6"/>
    <s v="Kohima"/>
    <x v="0"/>
    <n v="6500"/>
    <n v="775"/>
    <n v="5037500"/>
    <n v="2266875"/>
    <n v="0.45"/>
    <x v="0"/>
  </r>
  <r>
    <x v="3"/>
    <n v="1128299"/>
    <x v="50"/>
    <x v="0"/>
    <x v="6"/>
    <s v="Kohima"/>
    <x v="1"/>
    <n v="7000"/>
    <n v="625"/>
    <n v="4375000"/>
    <n v="1312500"/>
    <n v="0.3"/>
    <x v="0"/>
  </r>
  <r>
    <x v="3"/>
    <n v="1128299"/>
    <x v="51"/>
    <x v="0"/>
    <x v="6"/>
    <s v="Kohima"/>
    <x v="2"/>
    <n v="7000"/>
    <n v="575"/>
    <n v="4025000"/>
    <n v="1811250"/>
    <n v="0.45"/>
    <x v="0"/>
  </r>
  <r>
    <x v="3"/>
    <n v="1128299"/>
    <x v="52"/>
    <x v="0"/>
    <x v="6"/>
    <s v="Kohima"/>
    <x v="3"/>
    <n v="6500"/>
    <n v="475"/>
    <n v="3087500"/>
    <n v="1235000"/>
    <n v="0.39999999999999997"/>
    <x v="0"/>
  </r>
  <r>
    <x v="3"/>
    <n v="1128299"/>
    <x v="53"/>
    <x v="0"/>
    <x v="6"/>
    <s v="Kohima"/>
    <x v="4"/>
    <n v="7000"/>
    <n v="525"/>
    <n v="3675000"/>
    <n v="2205000.0000000005"/>
    <n v="0.60000000000000009"/>
    <x v="0"/>
  </r>
  <r>
    <x v="3"/>
    <n v="1128299"/>
    <x v="54"/>
    <x v="0"/>
    <x v="6"/>
    <s v="Kohima"/>
    <x v="5"/>
    <n v="8500"/>
    <n v="525"/>
    <n v="4462500"/>
    <n v="1115625"/>
    <n v="0.25"/>
    <x v="0"/>
  </r>
  <r>
    <x v="3"/>
    <n v="1128299"/>
    <x v="55"/>
    <x v="0"/>
    <x v="6"/>
    <s v="Kohima"/>
    <x v="0"/>
    <n v="7000"/>
    <n v="725"/>
    <n v="5075000"/>
    <n v="2283750"/>
    <n v="0.45"/>
    <x v="0"/>
  </r>
  <r>
    <x v="3"/>
    <n v="1128299"/>
    <x v="56"/>
    <x v="0"/>
    <x v="6"/>
    <s v="Kohima"/>
    <x v="1"/>
    <n v="7500"/>
    <n v="675"/>
    <n v="5062500"/>
    <n v="1518750"/>
    <n v="0.3"/>
    <x v="0"/>
  </r>
  <r>
    <x v="3"/>
    <n v="1128299"/>
    <x v="57"/>
    <x v="0"/>
    <x v="6"/>
    <s v="Kohima"/>
    <x v="2"/>
    <n v="7000"/>
    <n v="550"/>
    <n v="3850000"/>
    <n v="1732500"/>
    <n v="0.45"/>
    <x v="0"/>
  </r>
  <r>
    <x v="3"/>
    <n v="1128299"/>
    <x v="58"/>
    <x v="0"/>
    <x v="6"/>
    <s v="Kohima"/>
    <x v="3"/>
    <n v="7000"/>
    <n v="500"/>
    <n v="3500000"/>
    <n v="1399999.9999999998"/>
    <n v="0.39999999999999997"/>
    <x v="0"/>
  </r>
  <r>
    <x v="3"/>
    <n v="1128299"/>
    <x v="59"/>
    <x v="0"/>
    <x v="6"/>
    <s v="Kohima"/>
    <x v="4"/>
    <n v="7500"/>
    <n v="500"/>
    <n v="3750000"/>
    <n v="2250000.0000000005"/>
    <n v="0.60000000000000009"/>
    <x v="0"/>
  </r>
  <r>
    <x v="3"/>
    <n v="1128299"/>
    <x v="60"/>
    <x v="0"/>
    <x v="6"/>
    <s v="Kohima"/>
    <x v="5"/>
    <n v="8000"/>
    <n v="400"/>
    <n v="3200000"/>
    <n v="800000"/>
    <n v="0.25"/>
    <x v="0"/>
  </r>
  <r>
    <x v="3"/>
    <n v="1128299"/>
    <x v="61"/>
    <x v="0"/>
    <x v="6"/>
    <s v="Kohima"/>
    <x v="0"/>
    <n v="6500"/>
    <n v="600"/>
    <n v="3900000"/>
    <n v="1560000"/>
    <n v="0.4"/>
    <x v="0"/>
  </r>
  <r>
    <x v="3"/>
    <n v="1128299"/>
    <x v="62"/>
    <x v="0"/>
    <x v="6"/>
    <s v="Kohima"/>
    <x v="1"/>
    <n v="7000"/>
    <n v="600"/>
    <n v="4200000"/>
    <n v="1050000"/>
    <n v="0.25"/>
    <x v="0"/>
  </r>
  <r>
    <x v="3"/>
    <n v="1128299"/>
    <x v="63"/>
    <x v="0"/>
    <x v="6"/>
    <s v="Kohima"/>
    <x v="2"/>
    <n v="6500"/>
    <n v="450"/>
    <n v="2925000"/>
    <n v="1170000"/>
    <n v="0.4"/>
    <x v="0"/>
  </r>
  <r>
    <x v="3"/>
    <n v="1128299"/>
    <x v="64"/>
    <x v="0"/>
    <x v="6"/>
    <s v="Kohima"/>
    <x v="3"/>
    <n v="6500"/>
    <n v="400"/>
    <n v="2600000"/>
    <n v="910000"/>
    <n v="0.35"/>
    <x v="0"/>
  </r>
  <r>
    <x v="3"/>
    <n v="1128299"/>
    <x v="65"/>
    <x v="0"/>
    <x v="6"/>
    <s v="Kohima"/>
    <x v="4"/>
    <n v="7500"/>
    <n v="400"/>
    <n v="3000000"/>
    <n v="1650000.0000000005"/>
    <n v="0.55000000000000016"/>
    <x v="0"/>
  </r>
  <r>
    <x v="3"/>
    <n v="1128299"/>
    <x v="66"/>
    <x v="0"/>
    <x v="6"/>
    <s v="Kohima"/>
    <x v="5"/>
    <n v="7000"/>
    <n v="425"/>
    <n v="2975000"/>
    <n v="595000"/>
    <n v="0.2"/>
    <x v="0"/>
  </r>
  <r>
    <x v="3"/>
    <n v="1128299"/>
    <x v="559"/>
    <x v="3"/>
    <x v="7"/>
    <s v="Shimla"/>
    <x v="0"/>
    <n v="5500"/>
    <n v="525"/>
    <n v="2887500"/>
    <n v="1155000"/>
    <n v="0.4"/>
    <x v="0"/>
  </r>
  <r>
    <x v="3"/>
    <n v="1128299"/>
    <x v="560"/>
    <x v="3"/>
    <x v="7"/>
    <s v="Shimla"/>
    <x v="1"/>
    <n v="6000"/>
    <n v="525"/>
    <n v="3150000"/>
    <n v="787500"/>
    <n v="0.25"/>
    <x v="0"/>
  </r>
  <r>
    <x v="3"/>
    <n v="1128299"/>
    <x v="561"/>
    <x v="3"/>
    <x v="7"/>
    <s v="Shimla"/>
    <x v="2"/>
    <n v="5500"/>
    <n v="350"/>
    <n v="1925000"/>
    <n v="770000"/>
    <n v="0.4"/>
    <x v="0"/>
  </r>
  <r>
    <x v="3"/>
    <n v="1128299"/>
    <x v="562"/>
    <x v="3"/>
    <x v="7"/>
    <s v="Shimla"/>
    <x v="3"/>
    <n v="5500"/>
    <n v="325"/>
    <n v="1787500"/>
    <n v="625625"/>
    <n v="0.35"/>
    <x v="0"/>
  </r>
  <r>
    <x v="3"/>
    <n v="1128299"/>
    <x v="563"/>
    <x v="3"/>
    <x v="7"/>
    <s v="Shimla"/>
    <x v="4"/>
    <n v="6500"/>
    <n v="300"/>
    <n v="1950000"/>
    <n v="1072500.0000000002"/>
    <n v="0.55000000000000016"/>
    <x v="0"/>
  </r>
  <r>
    <x v="3"/>
    <n v="1128299"/>
    <x v="564"/>
    <x v="3"/>
    <x v="7"/>
    <s v="Shimla"/>
    <x v="5"/>
    <n v="7000"/>
    <n v="350"/>
    <n v="2450000"/>
    <n v="490000"/>
    <n v="0.2"/>
    <x v="0"/>
  </r>
  <r>
    <x v="3"/>
    <n v="1128299"/>
    <x v="565"/>
    <x v="3"/>
    <x v="7"/>
    <s v="Shimla"/>
    <x v="0"/>
    <n v="5500"/>
    <n v="575"/>
    <n v="3162500"/>
    <n v="1265000"/>
    <n v="0.4"/>
    <x v="0"/>
  </r>
  <r>
    <x v="3"/>
    <n v="1128299"/>
    <x v="566"/>
    <x v="3"/>
    <x v="7"/>
    <s v="Shimla"/>
    <x v="1"/>
    <n v="6000"/>
    <n v="575"/>
    <n v="3450000"/>
    <n v="862500"/>
    <n v="0.25"/>
    <x v="0"/>
  </r>
  <r>
    <x v="3"/>
    <n v="1128299"/>
    <x v="567"/>
    <x v="3"/>
    <x v="7"/>
    <s v="Shimla"/>
    <x v="2"/>
    <n v="5500"/>
    <n v="425"/>
    <n v="2337500"/>
    <n v="935000"/>
    <n v="0.4"/>
    <x v="0"/>
  </r>
  <r>
    <x v="3"/>
    <n v="1128299"/>
    <x v="568"/>
    <x v="3"/>
    <x v="7"/>
    <s v="Shimla"/>
    <x v="3"/>
    <n v="6500"/>
    <n v="400"/>
    <n v="2600000"/>
    <n v="910000"/>
    <n v="0.35"/>
    <x v="0"/>
  </r>
  <r>
    <x v="3"/>
    <n v="1128299"/>
    <x v="569"/>
    <x v="3"/>
    <x v="7"/>
    <s v="Shimla"/>
    <x v="4"/>
    <n v="7500"/>
    <n v="375"/>
    <n v="2812500"/>
    <n v="1546875.0000000005"/>
    <n v="0.55000000000000016"/>
    <x v="0"/>
  </r>
  <r>
    <x v="3"/>
    <n v="1128299"/>
    <x v="570"/>
    <x v="3"/>
    <x v="7"/>
    <s v="Shimla"/>
    <x v="5"/>
    <n v="8000"/>
    <n v="500"/>
    <n v="4000000"/>
    <n v="800000"/>
    <n v="0.2"/>
    <x v="0"/>
  </r>
  <r>
    <x v="3"/>
    <n v="1128299"/>
    <x v="571"/>
    <x v="3"/>
    <x v="7"/>
    <s v="Shimla"/>
    <x v="0"/>
    <n v="6500"/>
    <n v="700"/>
    <n v="4550000"/>
    <n v="1820000"/>
    <n v="0.4"/>
    <x v="0"/>
  </r>
  <r>
    <x v="3"/>
    <n v="1128299"/>
    <x v="572"/>
    <x v="3"/>
    <x v="7"/>
    <s v="Shimla"/>
    <x v="1"/>
    <n v="7000"/>
    <n v="700"/>
    <n v="4900000"/>
    <n v="1225000"/>
    <n v="0.25"/>
    <x v="0"/>
  </r>
  <r>
    <x v="3"/>
    <n v="1128299"/>
    <x v="573"/>
    <x v="3"/>
    <x v="7"/>
    <s v="Shimla"/>
    <x v="2"/>
    <n v="6500"/>
    <n v="500"/>
    <n v="3250000"/>
    <n v="1300000"/>
    <n v="0.4"/>
    <x v="0"/>
  </r>
  <r>
    <x v="3"/>
    <n v="1128299"/>
    <x v="574"/>
    <x v="3"/>
    <x v="7"/>
    <s v="Shimla"/>
    <x v="3"/>
    <n v="6500"/>
    <n v="500"/>
    <n v="3250000"/>
    <n v="1137500"/>
    <n v="0.35"/>
    <x v="0"/>
  </r>
  <r>
    <x v="3"/>
    <n v="1128299"/>
    <x v="575"/>
    <x v="3"/>
    <x v="7"/>
    <s v="Shimla"/>
    <x v="4"/>
    <n v="7500"/>
    <n v="425"/>
    <n v="3187500"/>
    <n v="1753125.0000000005"/>
    <n v="0.55000000000000016"/>
    <x v="0"/>
  </r>
  <r>
    <x v="3"/>
    <n v="1128299"/>
    <x v="576"/>
    <x v="3"/>
    <x v="7"/>
    <s v="Shimla"/>
    <x v="5"/>
    <n v="8000"/>
    <n v="525"/>
    <n v="4200000"/>
    <n v="840000"/>
    <n v="0.2"/>
    <x v="0"/>
  </r>
  <r>
    <x v="3"/>
    <n v="1128299"/>
    <x v="577"/>
    <x v="3"/>
    <x v="7"/>
    <s v="Shimla"/>
    <x v="0"/>
    <n v="4000"/>
    <n v="450"/>
    <n v="1800000"/>
    <n v="540000"/>
    <n v="0.3"/>
    <x v="0"/>
  </r>
  <r>
    <x v="3"/>
    <n v="1128299"/>
    <x v="578"/>
    <x v="3"/>
    <x v="7"/>
    <s v="Shimla"/>
    <x v="1"/>
    <n v="5000"/>
    <n v="450"/>
    <n v="2250000"/>
    <n v="562500"/>
    <n v="0.25"/>
    <x v="0"/>
  </r>
  <r>
    <x v="3"/>
    <n v="1128299"/>
    <x v="579"/>
    <x v="3"/>
    <x v="7"/>
    <s v="Shimla"/>
    <x v="2"/>
    <n v="5000"/>
    <n v="450"/>
    <n v="2250000"/>
    <n v="562500"/>
    <n v="0.25"/>
    <x v="0"/>
  </r>
  <r>
    <x v="3"/>
    <n v="1128299"/>
    <x v="580"/>
    <x v="3"/>
    <x v="7"/>
    <s v="Shimla"/>
    <x v="3"/>
    <n v="5000"/>
    <n v="300"/>
    <n v="1500000"/>
    <n v="450000"/>
    <n v="0.3"/>
    <x v="0"/>
  </r>
  <r>
    <x v="3"/>
    <n v="1128299"/>
    <x v="581"/>
    <x v="3"/>
    <x v="7"/>
    <s v=" ‎Dharamshala"/>
    <x v="4"/>
    <n v="5500"/>
    <n v="250"/>
    <n v="1375000"/>
    <n v="343750"/>
    <n v="0.25"/>
    <x v="0"/>
  </r>
  <r>
    <x v="3"/>
    <n v="1128299"/>
    <x v="582"/>
    <x v="3"/>
    <x v="7"/>
    <s v=" ‎Dharamshala"/>
    <x v="5"/>
    <n v="5000"/>
    <n v="500"/>
    <n v="2500000"/>
    <n v="500000"/>
    <n v="0.2"/>
    <x v="0"/>
  </r>
  <r>
    <x v="3"/>
    <n v="1128299"/>
    <x v="583"/>
    <x v="3"/>
    <x v="7"/>
    <s v=" ‎Dharamshala"/>
    <x v="0"/>
    <n v="4000"/>
    <n v="550"/>
    <n v="2200000"/>
    <n v="660000"/>
    <n v="0.3"/>
    <x v="0"/>
  </r>
  <r>
    <x v="3"/>
    <n v="1128299"/>
    <x v="584"/>
    <x v="3"/>
    <x v="7"/>
    <s v=" ‎Dharamshala"/>
    <x v="1"/>
    <n v="5000"/>
    <n v="450"/>
    <n v="2250000"/>
    <n v="562500"/>
    <n v="0.25"/>
    <x v="0"/>
  </r>
  <r>
    <x v="3"/>
    <n v="1128299"/>
    <x v="585"/>
    <x v="3"/>
    <x v="7"/>
    <s v=" ‎Dharamshala"/>
    <x v="2"/>
    <n v="5000"/>
    <n v="450"/>
    <n v="2250000"/>
    <n v="562500"/>
    <n v="0.25"/>
    <x v="0"/>
  </r>
  <r>
    <x v="3"/>
    <n v="1128299"/>
    <x v="586"/>
    <x v="3"/>
    <x v="7"/>
    <s v=" ‎Dharamshala"/>
    <x v="3"/>
    <n v="5000"/>
    <n v="300"/>
    <n v="1500000"/>
    <n v="450000"/>
    <n v="0.3"/>
    <x v="0"/>
  </r>
  <r>
    <x v="3"/>
    <n v="1128299"/>
    <x v="587"/>
    <x v="3"/>
    <x v="7"/>
    <s v=" ‎Dharamshala"/>
    <x v="4"/>
    <n v="5500"/>
    <n v="225"/>
    <n v="1237500"/>
    <n v="309375"/>
    <n v="0.25"/>
    <x v="0"/>
  </r>
  <r>
    <x v="3"/>
    <n v="1128299"/>
    <x v="588"/>
    <x v="3"/>
    <x v="7"/>
    <s v=" ‎Dharamshala"/>
    <x v="5"/>
    <n v="5000"/>
    <n v="425"/>
    <n v="2125000"/>
    <n v="425000"/>
    <n v="0.2"/>
    <x v="0"/>
  </r>
  <r>
    <x v="3"/>
    <n v="1128299"/>
    <x v="589"/>
    <x v="3"/>
    <x v="7"/>
    <s v=" ‎Dharamshala"/>
    <x v="0"/>
    <n v="5000"/>
    <n v="575"/>
    <n v="2875000"/>
    <n v="862500"/>
    <n v="0.3"/>
    <x v="0"/>
  </r>
  <r>
    <x v="3"/>
    <n v="1128299"/>
    <x v="590"/>
    <x v="3"/>
    <x v="7"/>
    <s v=" ‎Dharamshala"/>
    <x v="1"/>
    <n v="6000"/>
    <n v="425"/>
    <n v="2550000"/>
    <n v="637500"/>
    <n v="0.25"/>
    <x v="0"/>
  </r>
  <r>
    <x v="3"/>
    <n v="1128299"/>
    <x v="591"/>
    <x v="3"/>
    <x v="7"/>
    <s v=" ‎Dharamshala"/>
    <x v="2"/>
    <n v="6500"/>
    <n v="425"/>
    <n v="2762500"/>
    <n v="690625"/>
    <n v="0.25"/>
    <x v="0"/>
  </r>
  <r>
    <x v="3"/>
    <n v="1128299"/>
    <x v="592"/>
    <x v="3"/>
    <x v="7"/>
    <s v=" ‎Dharamshala"/>
    <x v="3"/>
    <n v="6500"/>
    <n v="325"/>
    <n v="2112500"/>
    <n v="633750"/>
    <n v="0.3"/>
    <x v="0"/>
  </r>
  <r>
    <x v="3"/>
    <n v="1128299"/>
    <x v="593"/>
    <x v="3"/>
    <x v="7"/>
    <s v=" ‎Dharamshala"/>
    <x v="4"/>
    <n v="7000"/>
    <n v="175"/>
    <n v="1225000"/>
    <n v="306250"/>
    <n v="0.25"/>
    <x v="0"/>
  </r>
  <r>
    <x v="3"/>
    <n v="1128299"/>
    <x v="594"/>
    <x v="3"/>
    <x v="7"/>
    <s v=" ‎Dharamshala"/>
    <x v="5"/>
    <n v="6500"/>
    <n v="375"/>
    <n v="2437500"/>
    <n v="487500"/>
    <n v="0.2"/>
    <x v="0"/>
  </r>
  <r>
    <x v="3"/>
    <n v="1128299"/>
    <x v="595"/>
    <x v="3"/>
    <x v="7"/>
    <s v=" ‎Dharamshala"/>
    <x v="0"/>
    <n v="7000"/>
    <n v="550"/>
    <n v="3850000"/>
    <n v="1155000"/>
    <n v="0.3"/>
    <x v="0"/>
  </r>
  <r>
    <x v="3"/>
    <n v="1128299"/>
    <x v="596"/>
    <x v="3"/>
    <x v="7"/>
    <s v=" ‎Dharamshala"/>
    <x v="1"/>
    <n v="7500"/>
    <n v="350"/>
    <n v="2625000"/>
    <n v="656250"/>
    <n v="0.25"/>
    <x v="0"/>
  </r>
  <r>
    <x v="3"/>
    <n v="1128299"/>
    <x v="597"/>
    <x v="3"/>
    <x v="7"/>
    <s v=" ‎Dharamshala"/>
    <x v="2"/>
    <n v="7500"/>
    <n v="400"/>
    <n v="3000000"/>
    <n v="750000"/>
    <n v="0.25"/>
    <x v="0"/>
  </r>
  <r>
    <x v="3"/>
    <n v="1128299"/>
    <x v="598"/>
    <x v="3"/>
    <x v="7"/>
    <s v=" ‎Dharamshala"/>
    <x v="3"/>
    <n v="6000"/>
    <n v="300"/>
    <n v="1800000"/>
    <n v="540000"/>
    <n v="0.3"/>
    <x v="0"/>
  </r>
  <r>
    <x v="3"/>
    <n v="1128299"/>
    <x v="599"/>
    <x v="3"/>
    <x v="7"/>
    <s v=" ‎Dharamshala"/>
    <x v="4"/>
    <n v="6500"/>
    <n v="200"/>
    <n v="1300000"/>
    <n v="325000"/>
    <n v="0.25"/>
    <x v="0"/>
  </r>
  <r>
    <x v="3"/>
    <n v="1128299"/>
    <x v="600"/>
    <x v="3"/>
    <x v="7"/>
    <s v=" ‎Dharamshala"/>
    <x v="5"/>
    <n v="8000"/>
    <n v="350"/>
    <n v="2800000"/>
    <n v="560000"/>
    <n v="0.2"/>
    <x v="0"/>
  </r>
  <r>
    <x v="3"/>
    <n v="1128299"/>
    <x v="601"/>
    <x v="3"/>
    <x v="7"/>
    <s v=" ‎Dharamshala"/>
    <x v="0"/>
    <n v="6000"/>
    <n v="550"/>
    <n v="3300000"/>
    <n v="990000"/>
    <n v="0.3"/>
    <x v="0"/>
  </r>
  <r>
    <x v="3"/>
    <n v="1128299"/>
    <x v="602"/>
    <x v="3"/>
    <x v="7"/>
    <s v=" ‎Dharamshala"/>
    <x v="1"/>
    <n v="6500"/>
    <n v="400"/>
    <n v="2600000"/>
    <n v="650000"/>
    <n v="0.25"/>
    <x v="0"/>
  </r>
  <r>
    <x v="3"/>
    <n v="1128299"/>
    <x v="603"/>
    <x v="3"/>
    <x v="7"/>
    <s v=" ‎Dharamshala"/>
    <x v="2"/>
    <n v="6500"/>
    <n v="400"/>
    <n v="2600000"/>
    <n v="650000"/>
    <n v="0.25"/>
    <x v="0"/>
  </r>
  <r>
    <x v="3"/>
    <n v="1128299"/>
    <x v="604"/>
    <x v="3"/>
    <x v="7"/>
    <s v=" ‎Dharamshala"/>
    <x v="3"/>
    <n v="6000"/>
    <n v="300"/>
    <n v="1800000"/>
    <n v="540000"/>
    <n v="0.3"/>
    <x v="0"/>
  </r>
  <r>
    <x v="3"/>
    <n v="1128299"/>
    <x v="605"/>
    <x v="3"/>
    <x v="7"/>
    <s v=" ‎Dharamshala"/>
    <x v="4"/>
    <n v="6500"/>
    <n v="200"/>
    <n v="1300000"/>
    <n v="325000"/>
    <n v="0.25"/>
    <x v="0"/>
  </r>
  <r>
    <x v="3"/>
    <n v="1128299"/>
    <x v="606"/>
    <x v="3"/>
    <x v="7"/>
    <s v=" ‎Dharamshala"/>
    <x v="5"/>
    <n v="8000"/>
    <n v="500"/>
    <n v="4000000"/>
    <n v="800000"/>
    <n v="0.2"/>
    <x v="0"/>
  </r>
  <r>
    <x v="3"/>
    <n v="1128299"/>
    <x v="607"/>
    <x v="3"/>
    <x v="7"/>
    <s v=" ‎Dharamshala"/>
    <x v="0"/>
    <n v="7500"/>
    <n v="750"/>
    <n v="5625000"/>
    <n v="1687500"/>
    <n v="0.3"/>
    <x v="0"/>
  </r>
  <r>
    <x v="3"/>
    <n v="1128299"/>
    <x v="608"/>
    <x v="3"/>
    <x v="7"/>
    <s v=" ‎Dharamshala"/>
    <x v="1"/>
    <n v="8000"/>
    <n v="625"/>
    <n v="5000000"/>
    <n v="1250000"/>
    <n v="0.25"/>
    <x v="0"/>
  </r>
  <r>
    <x v="3"/>
    <n v="1128299"/>
    <x v="609"/>
    <x v="3"/>
    <x v="7"/>
    <s v=" ‎Dharamshala"/>
    <x v="2"/>
    <n v="8000"/>
    <n v="625"/>
    <n v="5000000"/>
    <n v="1250000"/>
    <n v="0.25"/>
    <x v="0"/>
  </r>
  <r>
    <x v="3"/>
    <n v="1128299"/>
    <x v="610"/>
    <x v="3"/>
    <x v="7"/>
    <s v=" ‎Dharamshala"/>
    <x v="3"/>
    <n v="8000"/>
    <n v="500"/>
    <n v="4000000"/>
    <n v="1200000"/>
    <n v="0.3"/>
    <x v="0"/>
  </r>
  <r>
    <x v="3"/>
    <n v="1128299"/>
    <x v="611"/>
    <x v="3"/>
    <x v="7"/>
    <s v=" ‎Dharamshala"/>
    <x v="4"/>
    <n v="8500"/>
    <n v="375"/>
    <n v="3187500"/>
    <n v="796875"/>
    <n v="0.25"/>
    <x v="0"/>
  </r>
  <r>
    <x v="3"/>
    <n v="1128299"/>
    <x v="612"/>
    <x v="3"/>
    <x v="7"/>
    <s v=" ‎Dharamshala"/>
    <x v="5"/>
    <n v="100"/>
    <n v="675"/>
    <n v="67500"/>
    <n v="13500"/>
    <n v="0.2"/>
    <x v="0"/>
  </r>
  <r>
    <x v="3"/>
    <n v="1128299"/>
    <x v="613"/>
    <x v="3"/>
    <x v="7"/>
    <s v=" ‎Dharamshala"/>
    <x v="0"/>
    <n v="8000"/>
    <n v="825"/>
    <n v="6600000"/>
    <n v="1980000"/>
    <n v="0.3"/>
    <x v="0"/>
  </r>
  <r>
    <x v="3"/>
    <n v="1128299"/>
    <x v="614"/>
    <x v="3"/>
    <x v="7"/>
    <s v=" ‎Dharamshala"/>
    <x v="1"/>
    <n v="8500"/>
    <n v="675"/>
    <n v="5737500"/>
    <n v="1434375"/>
    <n v="0.25"/>
    <x v="0"/>
  </r>
  <r>
    <x v="3"/>
    <n v="1128299"/>
    <x v="615"/>
    <x v="3"/>
    <x v="7"/>
    <s v=" ‎Dharamshala"/>
    <x v="2"/>
    <n v="8500"/>
    <n v="625"/>
    <n v="5312500"/>
    <n v="1328125"/>
    <n v="0.25"/>
    <x v="0"/>
  </r>
  <r>
    <x v="3"/>
    <n v="1128299"/>
    <x v="616"/>
    <x v="3"/>
    <x v="7"/>
    <s v=" ‎Dharamshala"/>
    <x v="3"/>
    <n v="8000"/>
    <n v="525"/>
    <n v="4200000"/>
    <n v="1260000"/>
    <n v="0.3"/>
    <x v="0"/>
  </r>
  <r>
    <x v="3"/>
    <n v="1128299"/>
    <x v="617"/>
    <x v="3"/>
    <x v="7"/>
    <s v=" ‎Dharamshala"/>
    <x v="4"/>
    <n v="8500"/>
    <n v="575"/>
    <n v="4887500"/>
    <n v="1221875"/>
    <n v="0.25"/>
    <x v="0"/>
  </r>
  <r>
    <x v="3"/>
    <n v="1128299"/>
    <x v="618"/>
    <x v="3"/>
    <x v="7"/>
    <s v=" ‎Dharamshala"/>
    <x v="5"/>
    <n v="100"/>
    <n v="575"/>
    <n v="57500"/>
    <n v="11500"/>
    <n v="0.2"/>
    <x v="0"/>
  </r>
  <r>
    <x v="3"/>
    <n v="1128299"/>
    <x v="619"/>
    <x v="3"/>
    <x v="7"/>
    <s v=" ‎Dharamshala"/>
    <x v="0"/>
    <n v="8500"/>
    <n v="775"/>
    <n v="6587500"/>
    <n v="1976250"/>
    <n v="0.3"/>
    <x v="0"/>
  </r>
  <r>
    <x v="3"/>
    <n v="1128299"/>
    <x v="620"/>
    <x v="3"/>
    <x v="7"/>
    <s v=" ‎Dharamshala"/>
    <x v="1"/>
    <n v="8000"/>
    <n v="750"/>
    <n v="6000000"/>
    <n v="1500000"/>
    <n v="0.25"/>
    <x v="0"/>
  </r>
  <r>
    <x v="3"/>
    <n v="1128299"/>
    <x v="621"/>
    <x v="3"/>
    <x v="7"/>
    <s v=" ‎Dharamshala"/>
    <x v="2"/>
    <n v="7500"/>
    <n v="625"/>
    <n v="4687500"/>
    <n v="1171875"/>
    <n v="0.25"/>
    <x v="0"/>
  </r>
  <r>
    <x v="3"/>
    <n v="1128299"/>
    <x v="622"/>
    <x v="3"/>
    <x v="7"/>
    <s v=" ‎Dharamshala"/>
    <x v="3"/>
    <n v="7500"/>
    <n v="575"/>
    <n v="4312500"/>
    <n v="1293750"/>
    <n v="0.3"/>
    <x v="0"/>
  </r>
  <r>
    <x v="3"/>
    <n v="1128299"/>
    <x v="623"/>
    <x v="3"/>
    <x v="7"/>
    <s v=" ‎Dharamshala"/>
    <x v="4"/>
    <n v="7500"/>
    <n v="575"/>
    <n v="4312500"/>
    <n v="1078125"/>
    <n v="0.25"/>
    <x v="0"/>
  </r>
  <r>
    <x v="3"/>
    <n v="1128299"/>
    <x v="624"/>
    <x v="3"/>
    <x v="7"/>
    <s v=" ‎Dharamshala"/>
    <x v="5"/>
    <n v="8000"/>
    <n v="400"/>
    <n v="3200000"/>
    <n v="640000"/>
    <n v="0.2"/>
    <x v="0"/>
  </r>
  <r>
    <x v="3"/>
    <n v="1128299"/>
    <x v="625"/>
    <x v="3"/>
    <x v="7"/>
    <s v=" ‎Dharamshala"/>
    <x v="0"/>
    <n v="7000"/>
    <n v="600"/>
    <n v="4200000"/>
    <n v="1260000"/>
    <n v="0.3"/>
    <x v="0"/>
  </r>
  <r>
    <x v="3"/>
    <n v="1128299"/>
    <x v="626"/>
    <x v="3"/>
    <x v="7"/>
    <s v=" ‎Dharamshala"/>
    <x v="1"/>
    <n v="7500"/>
    <n v="600"/>
    <n v="4500000"/>
    <n v="1125000"/>
    <n v="0.25"/>
    <x v="0"/>
  </r>
  <r>
    <x v="3"/>
    <n v="1128299"/>
    <x v="627"/>
    <x v="3"/>
    <x v="7"/>
    <s v=" ‎Dharamshala"/>
    <x v="2"/>
    <n v="7000"/>
    <n v="450"/>
    <n v="3150000"/>
    <n v="787500"/>
    <n v="0.25"/>
    <x v="0"/>
  </r>
  <r>
    <x v="3"/>
    <n v="1128299"/>
    <x v="628"/>
    <x v="3"/>
    <x v="7"/>
    <s v=" ‎Dharamshala"/>
    <x v="3"/>
    <n v="7000"/>
    <n v="400"/>
    <n v="2800000"/>
    <n v="840000"/>
    <n v="0.3"/>
    <x v="0"/>
  </r>
  <r>
    <x v="3"/>
    <n v="1128299"/>
    <x v="629"/>
    <x v="3"/>
    <x v="7"/>
    <s v=" ‎Dharamshala"/>
    <x v="4"/>
    <n v="8000"/>
    <n v="425"/>
    <n v="3400000"/>
    <n v="850000"/>
    <n v="0.25"/>
    <x v="0"/>
  </r>
  <r>
    <x v="3"/>
    <n v="1128299"/>
    <x v="67"/>
    <x v="3"/>
    <x v="7"/>
    <s v=" ‎Dharamshala"/>
    <x v="5"/>
    <n v="6500"/>
    <n v="450"/>
    <n v="2925000"/>
    <n v="585000"/>
    <n v="0.2"/>
    <x v="0"/>
  </r>
  <r>
    <x v="3"/>
    <n v="1128299"/>
    <x v="68"/>
    <x v="3"/>
    <x v="7"/>
    <s v=" ‎Dharamshala"/>
    <x v="0"/>
    <n v="6000"/>
    <n v="550"/>
    <n v="3300000"/>
    <n v="990000"/>
    <n v="0.3"/>
    <x v="0"/>
  </r>
  <r>
    <x v="3"/>
    <n v="1128299"/>
    <x v="69"/>
    <x v="3"/>
    <x v="7"/>
    <s v=" ‎Dharamshala"/>
    <x v="1"/>
    <n v="6500"/>
    <n v="550"/>
    <n v="3575000"/>
    <n v="893750"/>
    <n v="0.25"/>
    <x v="0"/>
  </r>
  <r>
    <x v="3"/>
    <n v="1128299"/>
    <x v="70"/>
    <x v="1"/>
    <x v="8"/>
    <s v="Mumbai"/>
    <x v="2"/>
    <n v="6000"/>
    <n v="375"/>
    <n v="2250000"/>
    <n v="562500"/>
    <n v="0.25"/>
    <x v="0"/>
  </r>
  <r>
    <x v="3"/>
    <n v="1128299"/>
    <x v="71"/>
    <x v="1"/>
    <x v="8"/>
    <s v="Mumbai"/>
    <x v="3"/>
    <n v="6000"/>
    <n v="350"/>
    <n v="2100000"/>
    <n v="630000"/>
    <n v="0.3"/>
    <x v="0"/>
  </r>
  <r>
    <x v="3"/>
    <n v="1128299"/>
    <x v="72"/>
    <x v="1"/>
    <x v="8"/>
    <s v="Mumbai"/>
    <x v="4"/>
    <n v="7000"/>
    <n v="325"/>
    <n v="2275000"/>
    <n v="568750"/>
    <n v="0.25"/>
    <x v="0"/>
  </r>
  <r>
    <x v="3"/>
    <n v="1128299"/>
    <x v="73"/>
    <x v="1"/>
    <x v="8"/>
    <s v="Mumbai"/>
    <x v="5"/>
    <n v="7500"/>
    <n v="375"/>
    <n v="2812500"/>
    <n v="562500"/>
    <n v="0.2"/>
    <x v="0"/>
  </r>
  <r>
    <x v="3"/>
    <n v="1128299"/>
    <x v="74"/>
    <x v="1"/>
    <x v="8"/>
    <s v="Mumbai"/>
    <x v="0"/>
    <n v="6000"/>
    <n v="600"/>
    <n v="3600000"/>
    <n v="1080000"/>
    <n v="0.3"/>
    <x v="0"/>
  </r>
  <r>
    <x v="3"/>
    <n v="1128299"/>
    <x v="75"/>
    <x v="1"/>
    <x v="8"/>
    <s v="Mumbai"/>
    <x v="1"/>
    <n v="6500"/>
    <n v="625"/>
    <n v="4062500"/>
    <n v="1015625"/>
    <n v="0.25"/>
    <x v="0"/>
  </r>
  <r>
    <x v="3"/>
    <n v="1128299"/>
    <x v="76"/>
    <x v="1"/>
    <x v="8"/>
    <s v="Mumbai"/>
    <x v="2"/>
    <n v="6000"/>
    <n v="475"/>
    <n v="2850000"/>
    <n v="712500"/>
    <n v="0.25"/>
    <x v="0"/>
  </r>
  <r>
    <x v="3"/>
    <n v="1128299"/>
    <x v="77"/>
    <x v="1"/>
    <x v="8"/>
    <s v="Mumbai"/>
    <x v="3"/>
    <n v="7000"/>
    <n v="450"/>
    <n v="3150000"/>
    <n v="945000"/>
    <n v="0.3"/>
    <x v="0"/>
  </r>
  <r>
    <x v="3"/>
    <n v="1128299"/>
    <x v="78"/>
    <x v="1"/>
    <x v="8"/>
    <s v="Mumbai"/>
    <x v="4"/>
    <n v="9000"/>
    <n v="425"/>
    <n v="3825000"/>
    <n v="956250"/>
    <n v="0.25"/>
    <x v="0"/>
  </r>
  <r>
    <x v="3"/>
    <n v="1128299"/>
    <x v="79"/>
    <x v="1"/>
    <x v="8"/>
    <s v="Mumbai"/>
    <x v="5"/>
    <n v="9500"/>
    <n v="550"/>
    <n v="5225000"/>
    <n v="1045000"/>
    <n v="0.2"/>
    <x v="0"/>
  </r>
  <r>
    <x v="3"/>
    <n v="1128299"/>
    <x v="80"/>
    <x v="1"/>
    <x v="8"/>
    <s v="Mumbai"/>
    <x v="0"/>
    <n v="8000"/>
    <n v="750"/>
    <n v="6000000"/>
    <n v="1800000"/>
    <n v="0.3"/>
    <x v="0"/>
  </r>
  <r>
    <x v="3"/>
    <n v="1128299"/>
    <x v="81"/>
    <x v="1"/>
    <x v="8"/>
    <s v="Mumbai"/>
    <x v="1"/>
    <n v="8500"/>
    <n v="750"/>
    <n v="6375000"/>
    <n v="1593750"/>
    <n v="0.25"/>
    <x v="0"/>
  </r>
  <r>
    <x v="3"/>
    <n v="1128299"/>
    <x v="82"/>
    <x v="1"/>
    <x v="8"/>
    <s v="Mumbai"/>
    <x v="2"/>
    <n v="8000"/>
    <n v="550"/>
    <n v="4400000"/>
    <n v="1100000"/>
    <n v="0.25"/>
    <x v="0"/>
  </r>
  <r>
    <x v="3"/>
    <n v="1128299"/>
    <x v="83"/>
    <x v="1"/>
    <x v="8"/>
    <s v="Mumbai"/>
    <x v="3"/>
    <n v="8000"/>
    <n v="550"/>
    <n v="4400000"/>
    <n v="1320000"/>
    <n v="0.3"/>
    <x v="0"/>
  </r>
  <r>
    <x v="3"/>
    <n v="1128299"/>
    <x v="84"/>
    <x v="1"/>
    <x v="8"/>
    <s v="Mumbai"/>
    <x v="4"/>
    <n v="9000"/>
    <n v="475"/>
    <n v="4275000"/>
    <n v="1068750"/>
    <n v="0.25"/>
    <x v="0"/>
  </r>
  <r>
    <x v="3"/>
    <n v="1128299"/>
    <x v="85"/>
    <x v="1"/>
    <x v="8"/>
    <s v="Mumbai"/>
    <x v="5"/>
    <n v="9500"/>
    <n v="575"/>
    <n v="5462500"/>
    <n v="1092500"/>
    <n v="0.2"/>
    <x v="0"/>
  </r>
  <r>
    <x v="0"/>
    <n v="1185732"/>
    <x v="86"/>
    <x v="1"/>
    <x v="8"/>
    <s v="Mumbai"/>
    <x v="0"/>
    <n v="4500"/>
    <n v="1050"/>
    <n v="4725000"/>
    <n v="2126250"/>
    <n v="0.45"/>
    <x v="0"/>
  </r>
  <r>
    <x v="0"/>
    <n v="1185732"/>
    <x v="87"/>
    <x v="1"/>
    <x v="8"/>
    <s v="Mumbai"/>
    <x v="1"/>
    <n v="4500"/>
    <n v="850"/>
    <n v="3825000"/>
    <n v="1338750"/>
    <n v="0.35"/>
    <x v="0"/>
  </r>
  <r>
    <x v="0"/>
    <n v="1185732"/>
    <x v="88"/>
    <x v="1"/>
    <x v="8"/>
    <s v="Mumbai"/>
    <x v="2"/>
    <n v="3500"/>
    <n v="850"/>
    <n v="2975000"/>
    <n v="743750"/>
    <n v="0.25"/>
    <x v="0"/>
  </r>
  <r>
    <x v="0"/>
    <n v="1185732"/>
    <x v="89"/>
    <x v="1"/>
    <x v="8"/>
    <s v="Mumbai"/>
    <x v="3"/>
    <n v="4000"/>
    <n v="700"/>
    <n v="2800000"/>
    <n v="840000"/>
    <n v="0.3"/>
    <x v="0"/>
  </r>
  <r>
    <x v="0"/>
    <n v="1185732"/>
    <x v="90"/>
    <x v="1"/>
    <x v="8"/>
    <s v="Mumbai"/>
    <x v="4"/>
    <n v="5500"/>
    <n v="750"/>
    <n v="4125000"/>
    <n v="1443750"/>
    <n v="0.35"/>
    <x v="0"/>
  </r>
  <r>
    <x v="0"/>
    <n v="1185732"/>
    <x v="91"/>
    <x v="1"/>
    <x v="8"/>
    <s v="Mumbai"/>
    <x v="5"/>
    <n v="4500"/>
    <n v="850"/>
    <n v="3825000"/>
    <n v="1912500"/>
    <n v="0.5"/>
    <x v="0"/>
  </r>
  <r>
    <x v="0"/>
    <n v="1185732"/>
    <x v="92"/>
    <x v="1"/>
    <x v="8"/>
    <s v="Mumbai"/>
    <x v="0"/>
    <n v="4500"/>
    <n v="1100"/>
    <n v="4950000"/>
    <n v="2227500"/>
    <n v="0.45"/>
    <x v="0"/>
  </r>
  <r>
    <x v="0"/>
    <n v="1185732"/>
    <x v="93"/>
    <x v="1"/>
    <x v="8"/>
    <s v="Mumbai"/>
    <x v="1"/>
    <n v="4500"/>
    <n v="750"/>
    <n v="3375000"/>
    <n v="1181250"/>
    <n v="0.35"/>
    <x v="0"/>
  </r>
  <r>
    <x v="0"/>
    <n v="1185732"/>
    <x v="94"/>
    <x v="1"/>
    <x v="8"/>
    <s v="Mumbai"/>
    <x v="2"/>
    <n v="3500"/>
    <n v="800"/>
    <n v="2800000"/>
    <n v="700000"/>
    <n v="0.25"/>
    <x v="0"/>
  </r>
  <r>
    <x v="3"/>
    <n v="1185732"/>
    <x v="95"/>
    <x v="1"/>
    <x v="8"/>
    <s v="Mumbai"/>
    <x v="3"/>
    <n v="4000"/>
    <n v="675"/>
    <n v="2700000"/>
    <n v="810000"/>
    <n v="0.3"/>
    <x v="0"/>
  </r>
  <r>
    <x v="0"/>
    <n v="1185732"/>
    <x v="96"/>
    <x v="1"/>
    <x v="8"/>
    <s v="Mumbai"/>
    <x v="4"/>
    <n v="5500"/>
    <n v="750"/>
    <n v="4125000"/>
    <n v="1443750"/>
    <n v="0.35"/>
    <x v="0"/>
  </r>
  <r>
    <x v="0"/>
    <n v="1185732"/>
    <x v="97"/>
    <x v="1"/>
    <x v="8"/>
    <s v="Mumbai"/>
    <x v="5"/>
    <n v="4500"/>
    <n v="850"/>
    <n v="3825000"/>
    <n v="1912500"/>
    <n v="0.5"/>
    <x v="0"/>
  </r>
  <r>
    <x v="0"/>
    <n v="1185732"/>
    <x v="98"/>
    <x v="1"/>
    <x v="8"/>
    <s v="Mumbai"/>
    <x v="0"/>
    <n v="4500"/>
    <n v="1070"/>
    <n v="4815000"/>
    <n v="2166750"/>
    <n v="0.45"/>
    <x v="0"/>
  </r>
  <r>
    <x v="0"/>
    <n v="1185732"/>
    <x v="99"/>
    <x v="1"/>
    <x v="8"/>
    <s v="Mumbai"/>
    <x v="1"/>
    <n v="4500"/>
    <n v="750"/>
    <n v="3375000"/>
    <n v="1181250"/>
    <n v="0.35"/>
    <x v="0"/>
  </r>
  <r>
    <x v="0"/>
    <n v="1185732"/>
    <x v="100"/>
    <x v="1"/>
    <x v="8"/>
    <s v="Mumbai"/>
    <x v="2"/>
    <n v="3500"/>
    <n v="775"/>
    <n v="2712500"/>
    <n v="678125"/>
    <n v="0.25"/>
    <x v="0"/>
  </r>
  <r>
    <x v="0"/>
    <n v="1185732"/>
    <x v="101"/>
    <x v="1"/>
    <x v="8"/>
    <s v="Mumbai"/>
    <x v="3"/>
    <n v="4000"/>
    <n v="625"/>
    <n v="2500000"/>
    <n v="750000"/>
    <n v="0.3"/>
    <x v="0"/>
  </r>
  <r>
    <x v="0"/>
    <n v="1185732"/>
    <x v="102"/>
    <x v="1"/>
    <x v="8"/>
    <s v="Mumbai"/>
    <x v="4"/>
    <n v="5500"/>
    <n v="675"/>
    <n v="3712500"/>
    <n v="1299375"/>
    <n v="0.35"/>
    <x v="0"/>
  </r>
  <r>
    <x v="0"/>
    <n v="1185732"/>
    <x v="103"/>
    <x v="1"/>
    <x v="8"/>
    <s v="Mumbai"/>
    <x v="5"/>
    <n v="4500"/>
    <n v="775"/>
    <n v="3487500"/>
    <n v="1743750"/>
    <n v="0.5"/>
    <x v="0"/>
  </r>
  <r>
    <x v="0"/>
    <n v="1185732"/>
    <x v="53"/>
    <x v="1"/>
    <x v="8"/>
    <s v="Mumbai"/>
    <x v="0"/>
    <n v="4500"/>
    <n v="1025"/>
    <n v="4612500"/>
    <n v="2075625"/>
    <n v="0.45"/>
    <x v="0"/>
  </r>
  <r>
    <x v="0"/>
    <n v="1185732"/>
    <x v="53"/>
    <x v="1"/>
    <x v="8"/>
    <s v="Mumbai"/>
    <x v="1"/>
    <n v="4500"/>
    <n v="725"/>
    <n v="3262500"/>
    <n v="1141875"/>
    <n v="0.35"/>
    <x v="0"/>
  </r>
  <r>
    <x v="3"/>
    <n v="1185732"/>
    <x v="53"/>
    <x v="1"/>
    <x v="8"/>
    <s v="Mumbai"/>
    <x v="2"/>
    <n v="3500"/>
    <n v="725"/>
    <n v="2537500"/>
    <n v="634375"/>
    <n v="0.25"/>
    <x v="0"/>
  </r>
  <r>
    <x v="3"/>
    <n v="1185732"/>
    <x v="53"/>
    <x v="1"/>
    <x v="8"/>
    <s v="Mumbai"/>
    <x v="3"/>
    <n v="4000"/>
    <n v="650"/>
    <n v="2600000"/>
    <n v="780000"/>
    <n v="0.3"/>
    <x v="0"/>
  </r>
  <r>
    <x v="3"/>
    <n v="1185732"/>
    <x v="53"/>
    <x v="1"/>
    <x v="8"/>
    <s v="Mumbai"/>
    <x v="4"/>
    <n v="5500"/>
    <n v="675"/>
    <n v="3712500"/>
    <n v="1299375"/>
    <n v="0.35"/>
    <x v="0"/>
  </r>
  <r>
    <x v="3"/>
    <n v="1185732"/>
    <x v="53"/>
    <x v="1"/>
    <x v="8"/>
    <s v="Mumbai"/>
    <x v="5"/>
    <n v="4500"/>
    <n v="800"/>
    <n v="3600000"/>
    <n v="1800000"/>
    <n v="0.5"/>
    <x v="0"/>
  </r>
  <r>
    <x v="3"/>
    <n v="1185732"/>
    <x v="53"/>
    <x v="1"/>
    <x v="8"/>
    <s v="Mumbai"/>
    <x v="0"/>
    <n v="5500"/>
    <n v="1070"/>
    <n v="5885000"/>
    <n v="2648250"/>
    <n v="0.45"/>
    <x v="0"/>
  </r>
  <r>
    <x v="3"/>
    <n v="1185732"/>
    <x v="53"/>
    <x v="1"/>
    <x v="8"/>
    <s v="Mumbai"/>
    <x v="1"/>
    <n v="5500"/>
    <n v="775"/>
    <n v="4262500"/>
    <n v="1491875"/>
    <n v="0.35"/>
    <x v="0"/>
  </r>
  <r>
    <x v="3"/>
    <n v="1185732"/>
    <x v="53"/>
    <x v="1"/>
    <x v="8"/>
    <s v="Mumbai"/>
    <x v="2"/>
    <n v="5000"/>
    <n v="750"/>
    <n v="3750000"/>
    <n v="937500"/>
    <n v="0.25"/>
    <x v="0"/>
  </r>
  <r>
    <x v="3"/>
    <n v="1185732"/>
    <x v="53"/>
    <x v="1"/>
    <x v="8"/>
    <s v="Mumbai"/>
    <x v="3"/>
    <n v="5000"/>
    <n v="700"/>
    <n v="3500000"/>
    <n v="1050000"/>
    <n v="0.3"/>
    <x v="0"/>
  </r>
  <r>
    <x v="3"/>
    <n v="1185732"/>
    <x v="53"/>
    <x v="1"/>
    <x v="8"/>
    <s v="Mumbai"/>
    <x v="4"/>
    <n v="6000"/>
    <n v="725"/>
    <n v="4350000"/>
    <n v="1522500"/>
    <n v="0.35"/>
    <x v="0"/>
  </r>
  <r>
    <x v="3"/>
    <n v="1185732"/>
    <x v="53"/>
    <x v="1"/>
    <x v="8"/>
    <s v="Mumbai"/>
    <x v="5"/>
    <n v="6500"/>
    <n v="825"/>
    <n v="5362500"/>
    <n v="2681250"/>
    <n v="0.5"/>
    <x v="0"/>
  </r>
  <r>
    <x v="3"/>
    <n v="1185732"/>
    <x v="53"/>
    <x v="1"/>
    <x v="8"/>
    <s v="Mumbai"/>
    <x v="0"/>
    <n v="6000"/>
    <n v="1075"/>
    <n v="6450000"/>
    <n v="2902500"/>
    <n v="0.45"/>
    <x v="0"/>
  </r>
  <r>
    <x v="3"/>
    <n v="1185732"/>
    <x v="53"/>
    <x v="1"/>
    <x v="8"/>
    <s v="Mumbai"/>
    <x v="1"/>
    <n v="5500"/>
    <n v="825"/>
    <n v="4537500"/>
    <n v="1588125"/>
    <n v="0.35"/>
    <x v="0"/>
  </r>
  <r>
    <x v="3"/>
    <n v="1185732"/>
    <x v="118"/>
    <x v="1"/>
    <x v="8"/>
    <s v="Mumbai"/>
    <x v="2"/>
    <n v="5000"/>
    <n v="800"/>
    <n v="4000000"/>
    <n v="1000000"/>
    <n v="0.25"/>
    <x v="0"/>
  </r>
  <r>
    <x v="3"/>
    <n v="1185732"/>
    <x v="119"/>
    <x v="1"/>
    <x v="8"/>
    <s v="Mumbai"/>
    <x v="3"/>
    <n v="5000"/>
    <n v="775"/>
    <n v="3875000"/>
    <n v="1162500"/>
    <n v="0.3"/>
    <x v="0"/>
  </r>
  <r>
    <x v="3"/>
    <n v="1185732"/>
    <x v="120"/>
    <x v="1"/>
    <x v="8"/>
    <s v="Mumbai"/>
    <x v="4"/>
    <n v="6500"/>
    <n v="775"/>
    <n v="5037500"/>
    <n v="1763125"/>
    <n v="0.35"/>
    <x v="0"/>
  </r>
  <r>
    <x v="3"/>
    <n v="1185732"/>
    <x v="121"/>
    <x v="1"/>
    <x v="8"/>
    <s v="Mumbai"/>
    <x v="5"/>
    <n v="7000"/>
    <n v="925"/>
    <n v="6475000"/>
    <n v="3237500"/>
    <n v="0.5"/>
    <x v="0"/>
  </r>
  <r>
    <x v="3"/>
    <n v="1185732"/>
    <x v="122"/>
    <x v="1"/>
    <x v="8"/>
    <s v="Mumbai"/>
    <x v="0"/>
    <n v="6500"/>
    <n v="1150"/>
    <n v="7475000"/>
    <n v="3363750"/>
    <n v="0.45"/>
    <x v="0"/>
  </r>
  <r>
    <x v="3"/>
    <n v="1185732"/>
    <x v="123"/>
    <x v="1"/>
    <x v="8"/>
    <s v="Mumbai"/>
    <x v="1"/>
    <n v="6000"/>
    <n v="900"/>
    <n v="5400000"/>
    <n v="1889999.9999999998"/>
    <n v="0.35"/>
    <x v="0"/>
  </r>
  <r>
    <x v="3"/>
    <n v="1185732"/>
    <x v="124"/>
    <x v="1"/>
    <x v="8"/>
    <s v="Mumbai"/>
    <x v="2"/>
    <n v="5500"/>
    <n v="825"/>
    <n v="4537500"/>
    <n v="1134375"/>
    <n v="0.25"/>
    <x v="0"/>
  </r>
  <r>
    <x v="3"/>
    <n v="1185732"/>
    <x v="125"/>
    <x v="1"/>
    <x v="8"/>
    <s v="Mumbai"/>
    <x v="3"/>
    <n v="5500"/>
    <n v="775"/>
    <n v="4262500"/>
    <n v="1278750"/>
    <n v="0.3"/>
    <x v="0"/>
  </r>
  <r>
    <x v="3"/>
    <n v="1185732"/>
    <x v="126"/>
    <x v="1"/>
    <x v="8"/>
    <s v="Mumbai"/>
    <x v="4"/>
    <n v="6500"/>
    <n v="800"/>
    <n v="5200000"/>
    <n v="1820000"/>
    <n v="0.35"/>
    <x v="0"/>
  </r>
  <r>
    <x v="3"/>
    <n v="1185732"/>
    <x v="127"/>
    <x v="1"/>
    <x v="8"/>
    <s v="Mumbai"/>
    <x v="5"/>
    <n v="7000"/>
    <n v="975"/>
    <n v="6825000"/>
    <n v="3412500"/>
    <n v="0.5"/>
    <x v="0"/>
  </r>
  <r>
    <x v="3"/>
    <n v="1185732"/>
    <x v="630"/>
    <x v="1"/>
    <x v="8"/>
    <s v="Mumbai"/>
    <x v="0"/>
    <n v="6500"/>
    <n v="1125"/>
    <n v="7312500"/>
    <n v="3290625"/>
    <n v="0.45"/>
    <x v="0"/>
  </r>
  <r>
    <x v="3"/>
    <n v="1185732"/>
    <x v="631"/>
    <x v="1"/>
    <x v="8"/>
    <s v="Mumbai"/>
    <x v="1"/>
    <n v="6000"/>
    <n v="900"/>
    <n v="5400000"/>
    <n v="1889999.9999999998"/>
    <n v="0.35"/>
    <x v="0"/>
  </r>
  <r>
    <x v="3"/>
    <n v="1185732"/>
    <x v="632"/>
    <x v="1"/>
    <x v="8"/>
    <s v="Mumbai"/>
    <x v="2"/>
    <n v="5500"/>
    <n v="825"/>
    <n v="4537500"/>
    <n v="1134375"/>
    <n v="0.25"/>
    <x v="0"/>
  </r>
  <r>
    <x v="0"/>
    <n v="1185732"/>
    <x v="633"/>
    <x v="1"/>
    <x v="8"/>
    <s v="Mumbai"/>
    <x v="3"/>
    <n v="4500"/>
    <n v="775"/>
    <n v="3487500"/>
    <n v="1046250"/>
    <n v="0.3"/>
    <x v="0"/>
  </r>
  <r>
    <x v="0"/>
    <n v="1185732"/>
    <x v="634"/>
    <x v="1"/>
    <x v="8"/>
    <s v="Mumbai"/>
    <x v="4"/>
    <n v="5500"/>
    <n v="750"/>
    <n v="4125000"/>
    <n v="1443750"/>
    <n v="0.35"/>
    <x v="0"/>
  </r>
  <r>
    <x v="0"/>
    <n v="1185732"/>
    <x v="635"/>
    <x v="1"/>
    <x v="8"/>
    <s v="Mumbai"/>
    <x v="5"/>
    <n v="6000"/>
    <n v="925"/>
    <n v="5550000"/>
    <n v="2775000"/>
    <n v="0.5"/>
    <x v="0"/>
  </r>
  <r>
    <x v="0"/>
    <n v="1185732"/>
    <x v="636"/>
    <x v="1"/>
    <x v="8"/>
    <s v="Mumbai"/>
    <x v="0"/>
    <n v="5500"/>
    <n v="1050"/>
    <n v="5775000"/>
    <n v="2598750"/>
    <n v="0.45"/>
    <x v="0"/>
  </r>
  <r>
    <x v="0"/>
    <n v="1185732"/>
    <x v="637"/>
    <x v="1"/>
    <x v="8"/>
    <s v="Mumbai"/>
    <x v="1"/>
    <n v="5000"/>
    <n v="850"/>
    <n v="4250000"/>
    <n v="1487500"/>
    <n v="0.35"/>
    <x v="0"/>
  </r>
  <r>
    <x v="2"/>
    <n v="1185732"/>
    <x v="638"/>
    <x v="1"/>
    <x v="8"/>
    <s v="Mumbai"/>
    <x v="2"/>
    <n v="4500"/>
    <n v="750"/>
    <n v="3375000"/>
    <n v="843750"/>
    <n v="0.25"/>
    <x v="0"/>
  </r>
  <r>
    <x v="2"/>
    <n v="1185732"/>
    <x v="639"/>
    <x v="1"/>
    <x v="8"/>
    <s v="Mumbai"/>
    <x v="3"/>
    <n v="4500"/>
    <n v="725"/>
    <n v="3262500"/>
    <n v="978750"/>
    <n v="0.3"/>
    <x v="0"/>
  </r>
  <r>
    <x v="2"/>
    <n v="1185732"/>
    <x v="640"/>
    <x v="1"/>
    <x v="8"/>
    <s v="Mumbai"/>
    <x v="4"/>
    <n v="5500"/>
    <n v="725"/>
    <n v="3987500"/>
    <n v="1395625"/>
    <n v="0.35"/>
    <x v="0"/>
  </r>
  <r>
    <x v="2"/>
    <n v="1185732"/>
    <x v="641"/>
    <x v="1"/>
    <x v="8"/>
    <s v="Mumbai"/>
    <x v="5"/>
    <n v="6000"/>
    <n v="825"/>
    <n v="4950000"/>
    <n v="2475000"/>
    <n v="0.5"/>
    <x v="0"/>
  </r>
  <r>
    <x v="2"/>
    <n v="1185732"/>
    <x v="642"/>
    <x v="1"/>
    <x v="8"/>
    <s v="Mumbai"/>
    <x v="0"/>
    <n v="6000"/>
    <n v="1000"/>
    <n v="6000000"/>
    <n v="2700000"/>
    <n v="0.45"/>
    <x v="0"/>
  </r>
  <r>
    <x v="2"/>
    <n v="1185732"/>
    <x v="643"/>
    <x v="1"/>
    <x v="8"/>
    <s v="Mumbai"/>
    <x v="1"/>
    <n v="5000"/>
    <n v="825"/>
    <n v="4125000"/>
    <n v="1443750"/>
    <n v="0.35"/>
    <x v="0"/>
  </r>
  <r>
    <x v="2"/>
    <n v="1185732"/>
    <x v="644"/>
    <x v="1"/>
    <x v="8"/>
    <s v="Mumbai"/>
    <x v="2"/>
    <n v="5000"/>
    <n v="725"/>
    <n v="3625000"/>
    <n v="906250"/>
    <n v="0.25"/>
    <x v="0"/>
  </r>
  <r>
    <x v="2"/>
    <n v="1185732"/>
    <x v="645"/>
    <x v="1"/>
    <x v="8"/>
    <s v="Mumbai"/>
    <x v="3"/>
    <n v="5000"/>
    <n v="700"/>
    <n v="3500000"/>
    <n v="1050000"/>
    <n v="0.3"/>
    <x v="0"/>
  </r>
  <r>
    <x v="2"/>
    <n v="1185732"/>
    <x v="646"/>
    <x v="1"/>
    <x v="8"/>
    <s v="Mumbai"/>
    <x v="4"/>
    <n v="6000"/>
    <n v="700"/>
    <n v="4200000"/>
    <n v="1470000"/>
    <n v="0.35"/>
    <x v="0"/>
  </r>
  <r>
    <x v="2"/>
    <n v="1185732"/>
    <x v="647"/>
    <x v="0"/>
    <x v="9"/>
    <s v=" Aizawl"/>
    <x v="5"/>
    <n v="6500"/>
    <n v="825"/>
    <n v="5362500"/>
    <n v="2681250"/>
    <n v="0.5"/>
    <x v="0"/>
  </r>
  <r>
    <x v="2"/>
    <n v="1185732"/>
    <x v="648"/>
    <x v="0"/>
    <x v="9"/>
    <s v=" Aizawl"/>
    <x v="0"/>
    <n v="6000"/>
    <n v="975"/>
    <n v="5850000"/>
    <n v="2632500"/>
    <n v="0.45"/>
    <x v="0"/>
  </r>
  <r>
    <x v="2"/>
    <n v="1185732"/>
    <x v="649"/>
    <x v="0"/>
    <x v="9"/>
    <s v=" Aizawl"/>
    <x v="1"/>
    <n v="5000"/>
    <n v="800"/>
    <n v="4000000"/>
    <n v="1400000"/>
    <n v="0.35"/>
    <x v="0"/>
  </r>
  <r>
    <x v="2"/>
    <n v="1185732"/>
    <x v="650"/>
    <x v="0"/>
    <x v="9"/>
    <s v=" Aizawl"/>
    <x v="2"/>
    <n v="5000"/>
    <n v="745"/>
    <n v="3725000"/>
    <n v="931250"/>
    <n v="0.25"/>
    <x v="0"/>
  </r>
  <r>
    <x v="2"/>
    <n v="1185732"/>
    <x v="651"/>
    <x v="0"/>
    <x v="9"/>
    <s v=" Aizawl"/>
    <x v="3"/>
    <n v="5000"/>
    <n v="775"/>
    <n v="3875000"/>
    <n v="1162500"/>
    <n v="0.3"/>
    <x v="0"/>
  </r>
  <r>
    <x v="2"/>
    <n v="1185732"/>
    <x v="652"/>
    <x v="0"/>
    <x v="9"/>
    <s v=" Aizawl"/>
    <x v="4"/>
    <n v="6500"/>
    <n v="750"/>
    <n v="4875000"/>
    <n v="1706250"/>
    <n v="0.35"/>
    <x v="0"/>
  </r>
  <r>
    <x v="2"/>
    <n v="1185732"/>
    <x v="653"/>
    <x v="0"/>
    <x v="9"/>
    <s v=" Aizawl"/>
    <x v="5"/>
    <n v="7000"/>
    <n v="850"/>
    <n v="5950000"/>
    <n v="2975000"/>
    <n v="0.5"/>
    <x v="0"/>
  </r>
  <r>
    <x v="2"/>
    <n v="1185732"/>
    <x v="575"/>
    <x v="0"/>
    <x v="9"/>
    <s v=" Aizawl"/>
    <x v="0"/>
    <n v="6500"/>
    <n v="1075"/>
    <n v="6987500"/>
    <n v="3144375"/>
    <n v="0.45"/>
    <x v="0"/>
  </r>
  <r>
    <x v="2"/>
    <n v="1185732"/>
    <x v="575"/>
    <x v="0"/>
    <x v="9"/>
    <s v=" Aizawl"/>
    <x v="1"/>
    <n v="5500"/>
    <n v="875"/>
    <n v="4812500"/>
    <n v="1684375"/>
    <n v="0.35"/>
    <x v="0"/>
  </r>
  <r>
    <x v="2"/>
    <n v="1185732"/>
    <x v="575"/>
    <x v="0"/>
    <x v="9"/>
    <s v=" Aizawl"/>
    <x v="2"/>
    <n v="5500"/>
    <n v="825"/>
    <n v="4537500"/>
    <n v="1134375"/>
    <n v="0.25"/>
    <x v="0"/>
  </r>
  <r>
    <x v="2"/>
    <n v="1185732"/>
    <x v="575"/>
    <x v="0"/>
    <x v="9"/>
    <s v=" Aizawl"/>
    <x v="3"/>
    <n v="5500"/>
    <n v="775"/>
    <n v="4262500"/>
    <n v="1278750"/>
    <n v="0.3"/>
    <x v="0"/>
  </r>
  <r>
    <x v="0"/>
    <n v="1185732"/>
    <x v="575"/>
    <x v="0"/>
    <x v="9"/>
    <s v=" Aizawl"/>
    <x v="4"/>
    <n v="6500"/>
    <n v="775"/>
    <n v="5037500"/>
    <n v="1763125"/>
    <n v="0.35"/>
    <x v="0"/>
  </r>
  <r>
    <x v="0"/>
    <n v="1185732"/>
    <x v="575"/>
    <x v="0"/>
    <x v="9"/>
    <s v=" Aizawl"/>
    <x v="5"/>
    <n v="7000"/>
    <n v="875"/>
    <n v="6125000"/>
    <n v="3062500"/>
    <n v="0.5"/>
    <x v="0"/>
  </r>
  <r>
    <x v="0"/>
    <n v="1185732"/>
    <x v="654"/>
    <x v="0"/>
    <x v="9"/>
    <s v=" Aizawl"/>
    <x v="0"/>
    <n v="3500"/>
    <n v="450"/>
    <n v="1575000"/>
    <n v="551250"/>
    <n v="0.35000000000000003"/>
    <x v="0"/>
  </r>
  <r>
    <x v="0"/>
    <n v="1185732"/>
    <x v="655"/>
    <x v="0"/>
    <x v="9"/>
    <s v=" Aizawl"/>
    <x v="1"/>
    <n v="3500"/>
    <n v="250"/>
    <n v="875000"/>
    <n v="262500"/>
    <n v="0.3"/>
    <x v="0"/>
  </r>
  <r>
    <x v="0"/>
    <n v="1185732"/>
    <x v="656"/>
    <x v="0"/>
    <x v="9"/>
    <s v=" Aizawl"/>
    <x v="2"/>
    <n v="2500"/>
    <n v="250"/>
    <n v="625000"/>
    <n v="187500"/>
    <n v="0.3"/>
    <x v="0"/>
  </r>
  <r>
    <x v="0"/>
    <n v="1185732"/>
    <x v="128"/>
    <x v="0"/>
    <x v="9"/>
    <s v=" Aizawl"/>
    <x v="3"/>
    <n v="3000"/>
    <n v="100"/>
    <n v="300000"/>
    <n v="105000.00000000001"/>
    <n v="0.35000000000000003"/>
    <x v="0"/>
  </r>
  <r>
    <x v="0"/>
    <n v="1185732"/>
    <x v="129"/>
    <x v="0"/>
    <x v="9"/>
    <s v=" Aizawl"/>
    <x v="4"/>
    <n v="4500"/>
    <n v="150"/>
    <n v="675000"/>
    <n v="202500"/>
    <n v="0.3"/>
    <x v="0"/>
  </r>
  <r>
    <x v="0"/>
    <n v="1185732"/>
    <x v="130"/>
    <x v="0"/>
    <x v="9"/>
    <s v=" Aizawl"/>
    <x v="5"/>
    <n v="3500"/>
    <n v="250"/>
    <n v="875000"/>
    <n v="393750"/>
    <n v="0.45"/>
    <x v="0"/>
  </r>
  <r>
    <x v="0"/>
    <n v="1185732"/>
    <x v="131"/>
    <x v="0"/>
    <x v="9"/>
    <s v=" Aizawl"/>
    <x v="0"/>
    <n v="3500"/>
    <n v="500"/>
    <n v="1750000"/>
    <n v="612500.00000000012"/>
    <n v="0.35000000000000003"/>
    <x v="0"/>
  </r>
  <r>
    <x v="0"/>
    <n v="1185732"/>
    <x v="132"/>
    <x v="0"/>
    <x v="9"/>
    <s v=" Aizawl"/>
    <x v="1"/>
    <n v="3500"/>
    <n v="150"/>
    <n v="525000"/>
    <n v="157500"/>
    <n v="0.3"/>
    <x v="0"/>
  </r>
  <r>
    <x v="0"/>
    <n v="1185732"/>
    <x v="133"/>
    <x v="0"/>
    <x v="9"/>
    <s v=" Aizawl"/>
    <x v="2"/>
    <n v="2500"/>
    <n v="200"/>
    <n v="500000"/>
    <n v="150000"/>
    <n v="0.3"/>
    <x v="0"/>
  </r>
  <r>
    <x v="0"/>
    <n v="1185732"/>
    <x v="134"/>
    <x v="0"/>
    <x v="9"/>
    <s v=" Aizawl"/>
    <x v="3"/>
    <n v="3000"/>
    <n v="75"/>
    <n v="225000"/>
    <n v="78750.000000000015"/>
    <n v="0.35000000000000003"/>
    <x v="0"/>
  </r>
  <r>
    <x v="0"/>
    <n v="1185732"/>
    <x v="135"/>
    <x v="0"/>
    <x v="9"/>
    <s v=" Aizawl"/>
    <x v="4"/>
    <n v="4500"/>
    <n v="150"/>
    <n v="675000"/>
    <n v="202500"/>
    <n v="0.3"/>
    <x v="0"/>
  </r>
  <r>
    <x v="0"/>
    <n v="1185732"/>
    <x v="136"/>
    <x v="0"/>
    <x v="9"/>
    <s v=" Aizawl"/>
    <x v="5"/>
    <n v="3500"/>
    <n v="225"/>
    <n v="787500"/>
    <n v="354375"/>
    <n v="0.45"/>
    <x v="0"/>
  </r>
  <r>
    <x v="0"/>
    <n v="1185732"/>
    <x v="137"/>
    <x v="0"/>
    <x v="9"/>
    <s v=" Aizawl"/>
    <x v="0"/>
    <n v="4000"/>
    <n v="445"/>
    <n v="1780000"/>
    <n v="623000.00000000012"/>
    <n v="0.35000000000000003"/>
    <x v="0"/>
  </r>
  <r>
    <x v="0"/>
    <n v="1185732"/>
    <x v="138"/>
    <x v="0"/>
    <x v="9"/>
    <s v=" Aizawl"/>
    <x v="1"/>
    <n v="4000"/>
    <n v="125"/>
    <n v="500000"/>
    <n v="150000"/>
    <n v="0.3"/>
    <x v="0"/>
  </r>
  <r>
    <x v="0"/>
    <n v="1185732"/>
    <x v="139"/>
    <x v="0"/>
    <x v="9"/>
    <s v=" Aizawl"/>
    <x v="2"/>
    <n v="3000"/>
    <n v="175"/>
    <n v="525000"/>
    <n v="157500"/>
    <n v="0.3"/>
    <x v="0"/>
  </r>
  <r>
    <x v="0"/>
    <n v="1185732"/>
    <x v="140"/>
    <x v="0"/>
    <x v="9"/>
    <s v=" Aizawl"/>
    <x v="3"/>
    <n v="3500"/>
    <n v="25"/>
    <n v="87500"/>
    <n v="30625.000000000004"/>
    <n v="0.35000000000000003"/>
    <x v="0"/>
  </r>
  <r>
    <x v="0"/>
    <n v="1185732"/>
    <x v="141"/>
    <x v="0"/>
    <x v="9"/>
    <s v=" Aizawl"/>
    <x v="4"/>
    <n v="5000"/>
    <n v="75"/>
    <n v="375000"/>
    <n v="112500"/>
    <n v="0.3"/>
    <x v="0"/>
  </r>
  <r>
    <x v="0"/>
    <n v="1185732"/>
    <x v="142"/>
    <x v="0"/>
    <x v="9"/>
    <s v=" Aizawl"/>
    <x v="5"/>
    <n v="4000"/>
    <n v="175"/>
    <n v="700000"/>
    <n v="315000"/>
    <n v="0.45"/>
    <x v="0"/>
  </r>
  <r>
    <x v="0"/>
    <n v="1185732"/>
    <x v="143"/>
    <x v="0"/>
    <x v="9"/>
    <s v=" Aizawl"/>
    <x v="0"/>
    <n v="4000"/>
    <n v="400"/>
    <n v="1600000"/>
    <n v="560000"/>
    <n v="0.35000000000000003"/>
    <x v="0"/>
  </r>
  <r>
    <x v="0"/>
    <n v="1185732"/>
    <x v="144"/>
    <x v="0"/>
    <x v="9"/>
    <s v=" Aizawl"/>
    <x v="1"/>
    <n v="4000"/>
    <n v="100"/>
    <n v="400000"/>
    <n v="120000"/>
    <n v="0.3"/>
    <x v="0"/>
  </r>
  <r>
    <x v="0"/>
    <n v="1185732"/>
    <x v="145"/>
    <x v="0"/>
    <x v="9"/>
    <s v=" Aizawl"/>
    <x v="2"/>
    <n v="3000"/>
    <n v="100"/>
    <n v="300000"/>
    <n v="90000"/>
    <n v="0.3"/>
    <x v="0"/>
  </r>
  <r>
    <x v="0"/>
    <n v="1185732"/>
    <x v="146"/>
    <x v="0"/>
    <x v="9"/>
    <s v=" Aizawl"/>
    <x v="3"/>
    <n v="3500"/>
    <n v="25"/>
    <n v="87500"/>
    <n v="30625.000000000004"/>
    <n v="0.35000000000000003"/>
    <x v="0"/>
  </r>
  <r>
    <x v="0"/>
    <n v="1185732"/>
    <x v="147"/>
    <x v="0"/>
    <x v="9"/>
    <s v=" Aizawl"/>
    <x v="4"/>
    <n v="5000"/>
    <n v="50"/>
    <n v="250000"/>
    <n v="75000"/>
    <n v="0.3"/>
    <x v="0"/>
  </r>
  <r>
    <x v="0"/>
    <n v="1185732"/>
    <x v="148"/>
    <x v="0"/>
    <x v="9"/>
    <s v=" Aizawl"/>
    <x v="5"/>
    <n v="4000"/>
    <n v="175"/>
    <n v="700000"/>
    <n v="315000"/>
    <n v="0.45"/>
    <x v="0"/>
  </r>
  <r>
    <x v="0"/>
    <n v="1185732"/>
    <x v="149"/>
    <x v="0"/>
    <x v="9"/>
    <s v=" Aizawl"/>
    <x v="0"/>
    <n v="5000"/>
    <n v="445"/>
    <n v="2225000"/>
    <n v="778750.00000000012"/>
    <n v="0.35000000000000003"/>
    <x v="0"/>
  </r>
  <r>
    <x v="0"/>
    <n v="1185732"/>
    <x v="150"/>
    <x v="0"/>
    <x v="9"/>
    <s v=" Aizawl"/>
    <x v="1"/>
    <n v="4500"/>
    <n v="150"/>
    <n v="675000"/>
    <n v="202500"/>
    <n v="0.3"/>
    <x v="0"/>
  </r>
  <r>
    <x v="0"/>
    <n v="1185732"/>
    <x v="151"/>
    <x v="0"/>
    <x v="9"/>
    <s v=" Aizawl"/>
    <x v="2"/>
    <n v="4000"/>
    <n v="125"/>
    <n v="500000"/>
    <n v="150000"/>
    <n v="0.3"/>
    <x v="0"/>
  </r>
  <r>
    <x v="0"/>
    <n v="1185732"/>
    <x v="152"/>
    <x v="0"/>
    <x v="9"/>
    <s v=" Aizawl"/>
    <x v="3"/>
    <n v="4000"/>
    <n v="50"/>
    <n v="200000"/>
    <n v="70000"/>
    <n v="0.35000000000000003"/>
    <x v="0"/>
  </r>
  <r>
    <x v="0"/>
    <n v="1185732"/>
    <x v="153"/>
    <x v="0"/>
    <x v="9"/>
    <s v=" Aizawl"/>
    <x v="4"/>
    <n v="5500"/>
    <n v="75"/>
    <n v="412500"/>
    <n v="123750"/>
    <n v="0.3"/>
    <x v="0"/>
  </r>
  <r>
    <x v="0"/>
    <n v="1185732"/>
    <x v="154"/>
    <x v="0"/>
    <x v="9"/>
    <s v=" Aizawl"/>
    <x v="5"/>
    <n v="6000"/>
    <n v="175"/>
    <n v="1050000"/>
    <n v="472500"/>
    <n v="0.45"/>
    <x v="0"/>
  </r>
  <r>
    <x v="0"/>
    <n v="1185732"/>
    <x v="657"/>
    <x v="0"/>
    <x v="9"/>
    <s v=" Aizawl"/>
    <x v="0"/>
    <n v="4500"/>
    <n v="425"/>
    <n v="1912500"/>
    <n v="669375.00000000012"/>
    <n v="0.35000000000000003"/>
    <x v="1"/>
  </r>
  <r>
    <x v="0"/>
    <n v="1185732"/>
    <x v="658"/>
    <x v="0"/>
    <x v="9"/>
    <s v=" Aizawl"/>
    <x v="1"/>
    <n v="4000"/>
    <n v="175"/>
    <n v="700000"/>
    <n v="210000"/>
    <n v="0.3"/>
    <x v="1"/>
  </r>
  <r>
    <x v="0"/>
    <n v="1185732"/>
    <x v="659"/>
    <x v="0"/>
    <x v="9"/>
    <s v=" Aizawl"/>
    <x v="2"/>
    <n v="3500"/>
    <n v="175"/>
    <n v="612500"/>
    <n v="183750"/>
    <n v="0.3"/>
    <x v="1"/>
  </r>
  <r>
    <x v="0"/>
    <n v="1185732"/>
    <x v="660"/>
    <x v="0"/>
    <x v="9"/>
    <s v=" Aizawl"/>
    <x v="3"/>
    <n v="3500"/>
    <n v="150"/>
    <n v="525000"/>
    <n v="183750.00000000003"/>
    <n v="0.35000000000000003"/>
    <x v="1"/>
  </r>
  <r>
    <x v="0"/>
    <n v="1185732"/>
    <x v="661"/>
    <x v="0"/>
    <x v="9"/>
    <s v=" Aizawl"/>
    <x v="4"/>
    <n v="5000"/>
    <n v="150"/>
    <n v="750000"/>
    <n v="225000"/>
    <n v="0.3"/>
    <x v="1"/>
  </r>
  <r>
    <x v="0"/>
    <n v="1185732"/>
    <x v="662"/>
    <x v="0"/>
    <x v="9"/>
    <s v=" Aizawl"/>
    <x v="5"/>
    <n v="5500"/>
    <n v="325"/>
    <n v="1787500"/>
    <n v="804375"/>
    <n v="0.45"/>
    <x v="1"/>
  </r>
  <r>
    <x v="0"/>
    <n v="1185732"/>
    <x v="663"/>
    <x v="0"/>
    <x v="9"/>
    <s v=" Aizawl"/>
    <x v="0"/>
    <n v="5000"/>
    <n v="550"/>
    <n v="2750000"/>
    <n v="962500.00000000012"/>
    <n v="0.35000000000000003"/>
    <x v="1"/>
  </r>
  <r>
    <x v="0"/>
    <n v="1185732"/>
    <x v="664"/>
    <x v="0"/>
    <x v="9"/>
    <s v=" Aizawl"/>
    <x v="1"/>
    <n v="4500"/>
    <n v="300"/>
    <n v="1350000"/>
    <n v="405000"/>
    <n v="0.3"/>
    <x v="1"/>
  </r>
  <r>
    <x v="0"/>
    <n v="1185732"/>
    <x v="665"/>
    <x v="0"/>
    <x v="9"/>
    <s v=" Aizawl"/>
    <x v="2"/>
    <n v="4000"/>
    <n v="225"/>
    <n v="900000"/>
    <n v="270000"/>
    <n v="0.3"/>
    <x v="1"/>
  </r>
  <r>
    <x v="0"/>
    <n v="1185732"/>
    <x v="666"/>
    <x v="0"/>
    <x v="9"/>
    <s v=" Aizawl"/>
    <x v="3"/>
    <n v="4000"/>
    <n v="175"/>
    <n v="700000"/>
    <n v="245000.00000000003"/>
    <n v="0.35000000000000003"/>
    <x v="1"/>
  </r>
  <r>
    <x v="0"/>
    <n v="1185732"/>
    <x v="667"/>
    <x v="0"/>
    <x v="9"/>
    <s v=" Aizawl"/>
    <x v="4"/>
    <n v="5000"/>
    <n v="200"/>
    <n v="1000000"/>
    <n v="300000"/>
    <n v="0.3"/>
    <x v="1"/>
  </r>
  <r>
    <x v="0"/>
    <n v="1185732"/>
    <x v="668"/>
    <x v="0"/>
    <x v="9"/>
    <s v=" Aizawl"/>
    <x v="5"/>
    <n v="5500"/>
    <n v="375"/>
    <n v="2062500"/>
    <n v="928125"/>
    <n v="0.45"/>
    <x v="1"/>
  </r>
  <r>
    <x v="0"/>
    <n v="1185732"/>
    <x v="669"/>
    <x v="0"/>
    <x v="9"/>
    <s v=" Aizawl"/>
    <x v="0"/>
    <n v="5000"/>
    <n v="525"/>
    <n v="2625000"/>
    <n v="918750.00000000012"/>
    <n v="0.35000000000000003"/>
    <x v="1"/>
  </r>
  <r>
    <x v="0"/>
    <n v="1185732"/>
    <x v="670"/>
    <x v="0"/>
    <x v="9"/>
    <s v=" Aizawl"/>
    <x v="1"/>
    <n v="4500"/>
    <n v="300"/>
    <n v="1350000"/>
    <n v="405000"/>
    <n v="0.3"/>
    <x v="1"/>
  </r>
  <r>
    <x v="0"/>
    <n v="1185732"/>
    <x v="671"/>
    <x v="0"/>
    <x v="9"/>
    <s v=" Aizawl"/>
    <x v="2"/>
    <n v="4000"/>
    <n v="225"/>
    <n v="900000"/>
    <n v="270000"/>
    <n v="0.3"/>
    <x v="1"/>
  </r>
  <r>
    <x v="0"/>
    <n v="1185732"/>
    <x v="672"/>
    <x v="0"/>
    <x v="9"/>
    <s v=" Aizawl"/>
    <x v="3"/>
    <n v="3500"/>
    <n v="175"/>
    <n v="612500"/>
    <n v="214375.00000000003"/>
    <n v="0.35000000000000003"/>
    <x v="1"/>
  </r>
  <r>
    <x v="0"/>
    <n v="1185732"/>
    <x v="673"/>
    <x v="0"/>
    <x v="9"/>
    <s v=" Aizawl"/>
    <x v="4"/>
    <n v="4500"/>
    <n v="150"/>
    <n v="675000"/>
    <n v="202500"/>
    <n v="0.3"/>
    <x v="1"/>
  </r>
  <r>
    <x v="0"/>
    <n v="1185732"/>
    <x v="674"/>
    <x v="0"/>
    <x v="9"/>
    <s v=" Aizawl"/>
    <x v="5"/>
    <n v="5000"/>
    <n v="325"/>
    <n v="1625000"/>
    <n v="731250"/>
    <n v="0.45"/>
    <x v="1"/>
  </r>
  <r>
    <x v="0"/>
    <n v="1185732"/>
    <x v="675"/>
    <x v="0"/>
    <x v="9"/>
    <s v=" Aizawl"/>
    <x v="0"/>
    <n v="4500"/>
    <n v="450"/>
    <n v="2025000"/>
    <n v="708750.00000000012"/>
    <n v="0.35000000000000003"/>
    <x v="1"/>
  </r>
  <r>
    <x v="0"/>
    <n v="1185732"/>
    <x v="676"/>
    <x v="0"/>
    <x v="9"/>
    <s v=" Aizawl"/>
    <x v="1"/>
    <n v="4000"/>
    <n v="250"/>
    <n v="1000000"/>
    <n v="300000"/>
    <n v="0.3"/>
    <x v="1"/>
  </r>
  <r>
    <x v="0"/>
    <n v="1185732"/>
    <x v="677"/>
    <x v="0"/>
    <x v="9"/>
    <s v=" Aizawl"/>
    <x v="2"/>
    <n v="2500"/>
    <n v="150"/>
    <n v="375000"/>
    <n v="112500"/>
    <n v="0.3"/>
    <x v="1"/>
  </r>
  <r>
    <x v="0"/>
    <n v="1185732"/>
    <x v="678"/>
    <x v="0"/>
    <x v="9"/>
    <s v=" Aizawl"/>
    <x v="3"/>
    <n v="2500"/>
    <n v="125"/>
    <n v="312500"/>
    <n v="109375.00000000001"/>
    <n v="0.35000000000000003"/>
    <x v="1"/>
  </r>
  <r>
    <x v="0"/>
    <n v="1185732"/>
    <x v="679"/>
    <x v="0"/>
    <x v="9"/>
    <s v=" Aizawl"/>
    <x v="4"/>
    <n v="3500"/>
    <n v="125"/>
    <n v="437500"/>
    <n v="131250"/>
    <n v="0.3"/>
    <x v="1"/>
  </r>
  <r>
    <x v="0"/>
    <n v="1185732"/>
    <x v="680"/>
    <x v="0"/>
    <x v="9"/>
    <s v=" Aizawl"/>
    <x v="5"/>
    <n v="4000"/>
    <n v="200"/>
    <n v="800000"/>
    <n v="360000"/>
    <n v="0.45"/>
    <x v="1"/>
  </r>
  <r>
    <x v="0"/>
    <n v="1185732"/>
    <x v="681"/>
    <x v="0"/>
    <x v="9"/>
    <s v=" Aizawl"/>
    <x v="0"/>
    <n v="4500"/>
    <n v="375"/>
    <n v="1687500"/>
    <n v="590625"/>
    <n v="0.35000000000000003"/>
    <x v="1"/>
  </r>
  <r>
    <x v="0"/>
    <n v="1185732"/>
    <x v="682"/>
    <x v="0"/>
    <x v="9"/>
    <s v=" Aizawl"/>
    <x v="1"/>
    <n v="3500"/>
    <n v="200"/>
    <n v="700000"/>
    <n v="210000"/>
    <n v="0.3"/>
    <x v="1"/>
  </r>
  <r>
    <x v="0"/>
    <n v="1185732"/>
    <x v="683"/>
    <x v="0"/>
    <x v="9"/>
    <s v=" Aizawl"/>
    <x v="2"/>
    <n v="3500"/>
    <n v="100"/>
    <n v="350000"/>
    <n v="105000"/>
    <n v="0.3"/>
    <x v="1"/>
  </r>
  <r>
    <x v="0"/>
    <n v="1185732"/>
    <x v="684"/>
    <x v="0"/>
    <x v="9"/>
    <s v=" Aizawl"/>
    <x v="3"/>
    <n v="3500"/>
    <n v="75"/>
    <n v="262500"/>
    <n v="91875.000000000015"/>
    <n v="0.35000000000000003"/>
    <x v="1"/>
  </r>
  <r>
    <x v="0"/>
    <n v="1185732"/>
    <x v="685"/>
    <x v="0"/>
    <x v="9"/>
    <s v=" Aizawl"/>
    <x v="4"/>
    <n v="4500"/>
    <n v="75"/>
    <n v="337500"/>
    <n v="101250"/>
    <n v="0.3"/>
    <x v="1"/>
  </r>
  <r>
    <x v="0"/>
    <n v="1185732"/>
    <x v="686"/>
    <x v="0"/>
    <x v="9"/>
    <s v=" Aizawl"/>
    <x v="5"/>
    <n v="5000"/>
    <n v="200"/>
    <n v="1000000"/>
    <n v="450000"/>
    <n v="0.45"/>
    <x v="1"/>
  </r>
  <r>
    <x v="0"/>
    <n v="1185732"/>
    <x v="687"/>
    <x v="0"/>
    <x v="9"/>
    <s v=" Aizawl"/>
    <x v="0"/>
    <n v="5000"/>
    <n v="350"/>
    <n v="1750000"/>
    <n v="612500.00000000012"/>
    <n v="0.35000000000000003"/>
    <x v="1"/>
  </r>
  <r>
    <x v="0"/>
    <n v="1185732"/>
    <x v="688"/>
    <x v="0"/>
    <x v="9"/>
    <s v=" Aizawl"/>
    <x v="1"/>
    <n v="4000"/>
    <n v="200"/>
    <n v="800000"/>
    <n v="240000"/>
    <n v="0.3"/>
    <x v="1"/>
  </r>
  <r>
    <x v="0"/>
    <n v="1185732"/>
    <x v="689"/>
    <x v="2"/>
    <x v="10"/>
    <s v="Bangalore"/>
    <x v="2"/>
    <n v="4000"/>
    <n v="145"/>
    <n v="580000"/>
    <n v="174000"/>
    <n v="0.3"/>
    <x v="1"/>
  </r>
  <r>
    <x v="0"/>
    <n v="1185732"/>
    <x v="690"/>
    <x v="2"/>
    <x v="10"/>
    <s v="Bangalore"/>
    <x v="3"/>
    <n v="4000"/>
    <n v="150"/>
    <n v="600000"/>
    <n v="210000.00000000003"/>
    <n v="0.35000000000000003"/>
    <x v="1"/>
  </r>
  <r>
    <x v="0"/>
    <n v="1185732"/>
    <x v="691"/>
    <x v="2"/>
    <x v="10"/>
    <s v="Bangalore"/>
    <x v="4"/>
    <n v="5500"/>
    <n v="125"/>
    <n v="687500"/>
    <n v="206250"/>
    <n v="0.3"/>
    <x v="1"/>
  </r>
  <r>
    <x v="0"/>
    <n v="1185732"/>
    <x v="692"/>
    <x v="2"/>
    <x v="10"/>
    <s v="Bangalore"/>
    <x v="5"/>
    <n v="6000"/>
    <n v="225"/>
    <n v="1350000"/>
    <n v="607500"/>
    <n v="0.45"/>
    <x v="1"/>
  </r>
  <r>
    <x v="0"/>
    <n v="1185732"/>
    <x v="155"/>
    <x v="2"/>
    <x v="10"/>
    <s v="Bangalore"/>
    <x v="0"/>
    <n v="5500"/>
    <n v="475"/>
    <n v="2612500"/>
    <n v="914375.00000000012"/>
    <n v="0.35000000000000003"/>
    <x v="1"/>
  </r>
  <r>
    <x v="0"/>
    <n v="1185732"/>
    <x v="156"/>
    <x v="2"/>
    <x v="10"/>
    <s v="Bangalore"/>
    <x v="1"/>
    <n v="4500"/>
    <n v="275"/>
    <n v="1237500"/>
    <n v="371250"/>
    <n v="0.3"/>
    <x v="1"/>
  </r>
  <r>
    <x v="0"/>
    <n v="1185732"/>
    <x v="157"/>
    <x v="2"/>
    <x v="10"/>
    <s v="Bangalore"/>
    <x v="2"/>
    <n v="4500"/>
    <n v="225"/>
    <n v="1012500"/>
    <n v="303750"/>
    <n v="0.3"/>
    <x v="1"/>
  </r>
  <r>
    <x v="0"/>
    <n v="1185732"/>
    <x v="158"/>
    <x v="2"/>
    <x v="10"/>
    <s v="Bangalore"/>
    <x v="3"/>
    <n v="4500"/>
    <n v="175"/>
    <n v="787500"/>
    <n v="275625"/>
    <n v="0.35000000000000003"/>
    <x v="1"/>
  </r>
  <r>
    <x v="0"/>
    <n v="1185732"/>
    <x v="159"/>
    <x v="2"/>
    <x v="10"/>
    <s v="Bangalore"/>
    <x v="4"/>
    <n v="5500"/>
    <n v="175"/>
    <n v="962500"/>
    <n v="288750"/>
    <n v="0.3"/>
    <x v="1"/>
  </r>
  <r>
    <x v="0"/>
    <n v="1185732"/>
    <x v="160"/>
    <x v="2"/>
    <x v="10"/>
    <s v="Bangalore"/>
    <x v="5"/>
    <n v="6000"/>
    <n v="275"/>
    <n v="1650000"/>
    <n v="742500"/>
    <n v="0.45"/>
    <x v="1"/>
  </r>
  <r>
    <x v="4"/>
    <n v="1189833"/>
    <x v="161"/>
    <x v="2"/>
    <x v="10"/>
    <s v="Bangalore"/>
    <x v="0"/>
    <n v="3500"/>
    <n v="475"/>
    <n v="1662500"/>
    <n v="748125"/>
    <n v="0.45"/>
    <x v="1"/>
  </r>
  <r>
    <x v="4"/>
    <n v="1189833"/>
    <x v="162"/>
    <x v="2"/>
    <x v="10"/>
    <s v="Bangalore"/>
    <x v="1"/>
    <n v="4500"/>
    <n v="475"/>
    <n v="2137500"/>
    <n v="641250"/>
    <n v="0.3"/>
    <x v="1"/>
  </r>
  <r>
    <x v="4"/>
    <n v="1189833"/>
    <x v="163"/>
    <x v="2"/>
    <x v="10"/>
    <s v="Bangalore"/>
    <x v="2"/>
    <n v="4500"/>
    <n v="475"/>
    <n v="2137500"/>
    <n v="961875"/>
    <n v="0.45"/>
    <x v="1"/>
  </r>
  <r>
    <x v="4"/>
    <n v="1189833"/>
    <x v="164"/>
    <x v="2"/>
    <x v="10"/>
    <s v="Bangalore"/>
    <x v="3"/>
    <n v="4500"/>
    <n v="325"/>
    <n v="1462500"/>
    <n v="585000"/>
    <n v="0.39999999999999997"/>
    <x v="1"/>
  </r>
  <r>
    <x v="4"/>
    <n v="1189833"/>
    <x v="165"/>
    <x v="2"/>
    <x v="10"/>
    <s v="Bangalore"/>
    <x v="4"/>
    <n v="5000"/>
    <n v="275"/>
    <n v="1375000"/>
    <n v="825000.00000000012"/>
    <n v="0.60000000000000009"/>
    <x v="1"/>
  </r>
  <r>
    <x v="4"/>
    <n v="1189833"/>
    <x v="166"/>
    <x v="2"/>
    <x v="10"/>
    <s v="Bangalore"/>
    <x v="5"/>
    <n v="4500"/>
    <n v="475"/>
    <n v="2137500"/>
    <n v="534375"/>
    <n v="0.25"/>
    <x v="1"/>
  </r>
  <r>
    <x v="4"/>
    <n v="1189833"/>
    <x v="167"/>
    <x v="2"/>
    <x v="10"/>
    <s v="Bangalore"/>
    <x v="0"/>
    <n v="3500"/>
    <n v="525"/>
    <n v="1837500"/>
    <n v="826875"/>
    <n v="0.45"/>
    <x v="1"/>
  </r>
  <r>
    <x v="4"/>
    <n v="1189833"/>
    <x v="168"/>
    <x v="2"/>
    <x v="10"/>
    <s v="Bangalore"/>
    <x v="1"/>
    <n v="4500"/>
    <n v="425"/>
    <n v="1912500"/>
    <n v="573750"/>
    <n v="0.3"/>
    <x v="1"/>
  </r>
  <r>
    <x v="4"/>
    <n v="1189833"/>
    <x v="169"/>
    <x v="2"/>
    <x v="10"/>
    <s v="Bangalore"/>
    <x v="2"/>
    <n v="4500"/>
    <n v="450"/>
    <n v="2025000"/>
    <n v="911250"/>
    <n v="0.45"/>
    <x v="1"/>
  </r>
  <r>
    <x v="4"/>
    <n v="1189833"/>
    <x v="170"/>
    <x v="2"/>
    <x v="10"/>
    <s v="Bangalore"/>
    <x v="3"/>
    <n v="4500"/>
    <n v="300"/>
    <n v="1350000"/>
    <n v="540000"/>
    <n v="0.39999999999999997"/>
    <x v="1"/>
  </r>
  <r>
    <x v="4"/>
    <n v="1189833"/>
    <x v="171"/>
    <x v="2"/>
    <x v="10"/>
    <s v="Bangalore"/>
    <x v="4"/>
    <n v="5000"/>
    <n v="225"/>
    <n v="1125000"/>
    <n v="675000.00000000012"/>
    <n v="0.60000000000000009"/>
    <x v="1"/>
  </r>
  <r>
    <x v="4"/>
    <n v="1189833"/>
    <x v="172"/>
    <x v="2"/>
    <x v="10"/>
    <s v="Bangalore"/>
    <x v="5"/>
    <n v="4500"/>
    <n v="425"/>
    <n v="1912500"/>
    <n v="478125"/>
    <n v="0.25"/>
    <x v="1"/>
  </r>
  <r>
    <x v="4"/>
    <n v="1189833"/>
    <x v="173"/>
    <x v="2"/>
    <x v="10"/>
    <s v="Bangalore"/>
    <x v="0"/>
    <n v="3500"/>
    <n v="575"/>
    <n v="2012500"/>
    <n v="905625"/>
    <n v="0.45"/>
    <x v="1"/>
  </r>
  <r>
    <x v="4"/>
    <n v="1189833"/>
    <x v="174"/>
    <x v="2"/>
    <x v="10"/>
    <s v="Bangalore"/>
    <x v="1"/>
    <n v="4500"/>
    <n v="425"/>
    <n v="1912500"/>
    <n v="573750"/>
    <n v="0.3"/>
    <x v="1"/>
  </r>
  <r>
    <x v="4"/>
    <n v="1189833"/>
    <x v="175"/>
    <x v="2"/>
    <x v="10"/>
    <s v="Bangalore"/>
    <x v="2"/>
    <n v="4500"/>
    <n v="425"/>
    <n v="1912500"/>
    <n v="860625"/>
    <n v="0.45"/>
    <x v="1"/>
  </r>
  <r>
    <x v="4"/>
    <n v="1189833"/>
    <x v="176"/>
    <x v="2"/>
    <x v="10"/>
    <s v="Bangalore"/>
    <x v="3"/>
    <n v="4500"/>
    <n v="325"/>
    <n v="1462500"/>
    <n v="585000"/>
    <n v="0.39999999999999997"/>
    <x v="1"/>
  </r>
  <r>
    <x v="4"/>
    <n v="1189833"/>
    <x v="177"/>
    <x v="2"/>
    <x v="10"/>
    <s v="Bangalore"/>
    <x v="4"/>
    <n v="5000"/>
    <n v="200"/>
    <n v="1000000"/>
    <n v="600000.00000000012"/>
    <n v="0.60000000000000009"/>
    <x v="1"/>
  </r>
  <r>
    <x v="4"/>
    <n v="1189833"/>
    <x v="178"/>
    <x v="2"/>
    <x v="10"/>
    <s v="Bangalore"/>
    <x v="5"/>
    <n v="4500"/>
    <n v="400"/>
    <n v="1800000"/>
    <n v="450000"/>
    <n v="0.25"/>
    <x v="1"/>
  </r>
  <r>
    <x v="4"/>
    <n v="1189833"/>
    <x v="179"/>
    <x v="2"/>
    <x v="10"/>
    <s v="Bangalore"/>
    <x v="0"/>
    <n v="4500"/>
    <n v="575"/>
    <n v="2587500"/>
    <n v="1164375"/>
    <n v="0.45"/>
    <x v="1"/>
  </r>
  <r>
    <x v="4"/>
    <n v="1189833"/>
    <x v="180"/>
    <x v="2"/>
    <x v="10"/>
    <s v="Bangalore"/>
    <x v="1"/>
    <n v="4500"/>
    <n v="375"/>
    <n v="1687500"/>
    <n v="506250"/>
    <n v="0.3"/>
    <x v="1"/>
  </r>
  <r>
    <x v="4"/>
    <n v="1189833"/>
    <x v="181"/>
    <x v="2"/>
    <x v="10"/>
    <s v="Bangalore"/>
    <x v="2"/>
    <n v="4500"/>
    <n v="400"/>
    <n v="1800000"/>
    <n v="810000"/>
    <n v="0.45"/>
    <x v="1"/>
  </r>
  <r>
    <x v="4"/>
    <n v="1189833"/>
    <x v="182"/>
    <x v="2"/>
    <x v="10"/>
    <s v="Bangalore"/>
    <x v="3"/>
    <n v="4000"/>
    <n v="300"/>
    <n v="1200000"/>
    <n v="479999.99999999994"/>
    <n v="0.39999999999999997"/>
    <x v="1"/>
  </r>
  <r>
    <x v="4"/>
    <n v="1189833"/>
    <x v="183"/>
    <x v="2"/>
    <x v="10"/>
    <s v="Bangalore"/>
    <x v="4"/>
    <n v="4500"/>
    <n v="200"/>
    <n v="900000"/>
    <n v="540000.00000000012"/>
    <n v="0.60000000000000009"/>
    <x v="1"/>
  </r>
  <r>
    <x v="4"/>
    <n v="1189833"/>
    <x v="184"/>
    <x v="2"/>
    <x v="10"/>
    <s v="Bangalore"/>
    <x v="5"/>
    <n v="6000"/>
    <n v="375"/>
    <n v="2250000"/>
    <n v="562500"/>
    <n v="0.25"/>
    <x v="1"/>
  </r>
  <r>
    <x v="4"/>
    <n v="1189833"/>
    <x v="185"/>
    <x v="2"/>
    <x v="10"/>
    <s v="Bangalore"/>
    <x v="0"/>
    <n v="4000"/>
    <n v="575"/>
    <n v="2300000"/>
    <n v="1035000"/>
    <n v="0.45"/>
    <x v="1"/>
  </r>
  <r>
    <x v="4"/>
    <n v="1189833"/>
    <x v="186"/>
    <x v="2"/>
    <x v="10"/>
    <s v="Bangalore"/>
    <x v="1"/>
    <n v="4500"/>
    <n v="425"/>
    <n v="1912500"/>
    <n v="573750"/>
    <n v="0.3"/>
    <x v="1"/>
  </r>
  <r>
    <x v="4"/>
    <n v="1189833"/>
    <x v="187"/>
    <x v="2"/>
    <x v="10"/>
    <s v="Bangalore"/>
    <x v="2"/>
    <n v="4500"/>
    <n v="425"/>
    <n v="1912500"/>
    <n v="860625"/>
    <n v="0.45"/>
    <x v="1"/>
  </r>
  <r>
    <x v="4"/>
    <n v="1189833"/>
    <x v="188"/>
    <x v="2"/>
    <x v="10"/>
    <s v="Bangalore"/>
    <x v="3"/>
    <n v="4000"/>
    <n v="325"/>
    <n v="1300000"/>
    <n v="519999.99999999994"/>
    <n v="0.39999999999999997"/>
    <x v="1"/>
  </r>
  <r>
    <x v="4"/>
    <n v="1189833"/>
    <x v="189"/>
    <x v="2"/>
    <x v="10"/>
    <s v="Bangalore"/>
    <x v="4"/>
    <n v="4500"/>
    <n v="225"/>
    <n v="1012500"/>
    <n v="607500.00000000012"/>
    <n v="0.60000000000000009"/>
    <x v="1"/>
  </r>
  <r>
    <x v="4"/>
    <n v="1189833"/>
    <x v="190"/>
    <x v="2"/>
    <x v="10"/>
    <s v="Bangalore"/>
    <x v="5"/>
    <n v="6000"/>
    <n v="400"/>
    <n v="2400000"/>
    <n v="600000"/>
    <n v="0.25"/>
    <x v="1"/>
  </r>
  <r>
    <x v="4"/>
    <n v="1189833"/>
    <x v="191"/>
    <x v="2"/>
    <x v="10"/>
    <s v="Bangalore"/>
    <x v="0"/>
    <n v="4000"/>
    <n v="675"/>
    <n v="2700000"/>
    <n v="1215000"/>
    <n v="0.45"/>
    <x v="1"/>
  </r>
  <r>
    <x v="4"/>
    <n v="1189833"/>
    <x v="192"/>
    <x v="2"/>
    <x v="10"/>
    <s v="Bangalore"/>
    <x v="1"/>
    <n v="4500"/>
    <n v="525"/>
    <n v="2362500"/>
    <n v="708750"/>
    <n v="0.3"/>
    <x v="1"/>
  </r>
  <r>
    <x v="4"/>
    <n v="1189833"/>
    <x v="193"/>
    <x v="2"/>
    <x v="10"/>
    <s v="Bangalore"/>
    <x v="2"/>
    <n v="4500"/>
    <n v="550"/>
    <n v="2475000"/>
    <n v="1113750"/>
    <n v="0.45"/>
    <x v="1"/>
  </r>
  <r>
    <x v="4"/>
    <n v="1189833"/>
    <x v="194"/>
    <x v="2"/>
    <x v="10"/>
    <s v="Bangalore"/>
    <x v="3"/>
    <n v="4000"/>
    <n v="425"/>
    <n v="1700000"/>
    <n v="680000"/>
    <n v="0.39999999999999997"/>
    <x v="1"/>
  </r>
  <r>
    <x v="4"/>
    <n v="1189833"/>
    <x v="195"/>
    <x v="2"/>
    <x v="10"/>
    <s v="Bangalore"/>
    <x v="4"/>
    <n v="4500"/>
    <n v="300"/>
    <n v="1350000"/>
    <n v="810000.00000000012"/>
    <n v="0.60000000000000009"/>
    <x v="1"/>
  </r>
  <r>
    <x v="4"/>
    <n v="1189833"/>
    <x v="196"/>
    <x v="2"/>
    <x v="10"/>
    <s v="Bangalore"/>
    <x v="5"/>
    <n v="6000"/>
    <n v="600"/>
    <n v="3600000"/>
    <n v="900000"/>
    <n v="0.25"/>
    <x v="1"/>
  </r>
  <r>
    <x v="4"/>
    <n v="1189833"/>
    <x v="197"/>
    <x v="2"/>
    <x v="10"/>
    <s v="Bangalore"/>
    <x v="0"/>
    <n v="4000"/>
    <n v="750"/>
    <n v="3000000"/>
    <n v="1350000"/>
    <n v="0.45"/>
    <x v="1"/>
  </r>
  <r>
    <x v="4"/>
    <n v="1189833"/>
    <x v="198"/>
    <x v="2"/>
    <x v="10"/>
    <s v="Bangalore"/>
    <x v="1"/>
    <n v="4500"/>
    <n v="600"/>
    <n v="2700000"/>
    <n v="810000"/>
    <n v="0.3"/>
    <x v="1"/>
  </r>
  <r>
    <x v="4"/>
    <n v="1189833"/>
    <x v="199"/>
    <x v="2"/>
    <x v="10"/>
    <s v="Bangalore"/>
    <x v="2"/>
    <n v="4500"/>
    <n v="550"/>
    <n v="2475000"/>
    <n v="1113750"/>
    <n v="0.45"/>
    <x v="1"/>
  </r>
  <r>
    <x v="4"/>
    <n v="1189833"/>
    <x v="200"/>
    <x v="2"/>
    <x v="10"/>
    <s v="Bangalore"/>
    <x v="3"/>
    <n v="4000"/>
    <n v="450"/>
    <n v="1800000"/>
    <n v="719999.99999999988"/>
    <n v="0.39999999999999997"/>
    <x v="1"/>
  </r>
  <r>
    <x v="4"/>
    <n v="1189833"/>
    <x v="201"/>
    <x v="2"/>
    <x v="10"/>
    <s v="Bangalore"/>
    <x v="4"/>
    <n v="4500"/>
    <n v="475"/>
    <n v="2137500"/>
    <n v="1282500.0000000002"/>
    <n v="0.60000000000000009"/>
    <x v="1"/>
  </r>
  <r>
    <x v="4"/>
    <n v="1189833"/>
    <x v="202"/>
    <x v="2"/>
    <x v="10"/>
    <s v="Bangalore"/>
    <x v="5"/>
    <n v="6000"/>
    <n v="475"/>
    <n v="2850000"/>
    <n v="712500"/>
    <n v="0.25"/>
    <x v="1"/>
  </r>
  <r>
    <x v="4"/>
    <n v="1189833"/>
    <x v="203"/>
    <x v="2"/>
    <x v="10"/>
    <s v="Bangalore"/>
    <x v="0"/>
    <n v="4500"/>
    <n v="675"/>
    <n v="3037500"/>
    <n v="1366875"/>
    <n v="0.45"/>
    <x v="1"/>
  </r>
  <r>
    <x v="4"/>
    <n v="1189833"/>
    <x v="204"/>
    <x v="2"/>
    <x v="10"/>
    <s v="Bangalore"/>
    <x v="1"/>
    <n v="5500"/>
    <n v="625"/>
    <n v="3437500"/>
    <n v="1031250"/>
    <n v="0.3"/>
    <x v="1"/>
  </r>
  <r>
    <x v="4"/>
    <n v="1189833"/>
    <x v="205"/>
    <x v="2"/>
    <x v="10"/>
    <s v="Bangalore"/>
    <x v="2"/>
    <n v="5000"/>
    <n v="500"/>
    <n v="2500000"/>
    <n v="1125000"/>
    <n v="0.45"/>
    <x v="1"/>
  </r>
  <r>
    <x v="4"/>
    <n v="1189833"/>
    <x v="206"/>
    <x v="2"/>
    <x v="10"/>
    <s v="Bangalore"/>
    <x v="3"/>
    <n v="4500"/>
    <n v="425"/>
    <n v="1912500"/>
    <n v="764999.99999999988"/>
    <n v="0.39999999999999997"/>
    <x v="1"/>
  </r>
  <r>
    <x v="4"/>
    <n v="1189833"/>
    <x v="207"/>
    <x v="2"/>
    <x v="10"/>
    <s v="Bangalore"/>
    <x v="4"/>
    <n v="5500"/>
    <n v="425"/>
    <n v="2337500"/>
    <n v="1402500.0000000002"/>
    <n v="0.60000000000000009"/>
    <x v="1"/>
  </r>
  <r>
    <x v="4"/>
    <n v="1189833"/>
    <x v="208"/>
    <x v="2"/>
    <x v="10"/>
    <s v="Bangalore"/>
    <x v="5"/>
    <n v="6000"/>
    <n v="400"/>
    <n v="2400000"/>
    <n v="600000"/>
    <n v="0.25"/>
    <x v="1"/>
  </r>
  <r>
    <x v="4"/>
    <n v="1189833"/>
    <x v="209"/>
    <x v="2"/>
    <x v="10"/>
    <s v="Bangalore"/>
    <x v="0"/>
    <n v="4500"/>
    <n v="600"/>
    <n v="2700000"/>
    <n v="1215000"/>
    <n v="0.45"/>
    <x v="1"/>
  </r>
  <r>
    <x v="4"/>
    <n v="1189833"/>
    <x v="210"/>
    <x v="2"/>
    <x v="10"/>
    <s v="Bangalore"/>
    <x v="1"/>
    <n v="5000"/>
    <n v="600"/>
    <n v="3000000"/>
    <n v="900000"/>
    <n v="0.3"/>
    <x v="1"/>
  </r>
  <r>
    <x v="4"/>
    <n v="1189833"/>
    <x v="211"/>
    <x v="2"/>
    <x v="10"/>
    <s v="Bangalore"/>
    <x v="2"/>
    <n v="4500"/>
    <n v="450"/>
    <n v="2025000"/>
    <n v="911250"/>
    <n v="0.45"/>
    <x v="1"/>
  </r>
  <r>
    <x v="4"/>
    <n v="1189833"/>
    <x v="212"/>
    <x v="2"/>
    <x v="10"/>
    <s v="Bangalore"/>
    <x v="3"/>
    <n v="4500"/>
    <n v="400"/>
    <n v="1800000"/>
    <n v="719999.99999999988"/>
    <n v="0.39999999999999997"/>
    <x v="1"/>
  </r>
  <r>
    <x v="4"/>
    <n v="1189833"/>
    <x v="213"/>
    <x v="2"/>
    <x v="10"/>
    <s v="Bangalore"/>
    <x v="4"/>
    <n v="5500"/>
    <n v="400"/>
    <n v="2200000"/>
    <n v="1320000.0000000002"/>
    <n v="0.60000000000000009"/>
    <x v="1"/>
  </r>
  <r>
    <x v="4"/>
    <n v="1189833"/>
    <x v="693"/>
    <x v="2"/>
    <x v="10"/>
    <s v="Bangalore"/>
    <x v="5"/>
    <n v="6000"/>
    <n v="450"/>
    <n v="2700000"/>
    <n v="675000"/>
    <n v="0.25"/>
    <x v="1"/>
  </r>
  <r>
    <x v="4"/>
    <n v="1189833"/>
    <x v="694"/>
    <x v="2"/>
    <x v="10"/>
    <s v="Bangalore"/>
    <x v="0"/>
    <n v="4500"/>
    <n v="550"/>
    <n v="2475000"/>
    <n v="1113750"/>
    <n v="0.45"/>
    <x v="1"/>
  </r>
  <r>
    <x v="4"/>
    <n v="1189833"/>
    <x v="695"/>
    <x v="2"/>
    <x v="10"/>
    <s v="Bangalore"/>
    <x v="1"/>
    <n v="5000"/>
    <n v="550"/>
    <n v="2750000"/>
    <n v="825000"/>
    <n v="0.3"/>
    <x v="1"/>
  </r>
  <r>
    <x v="4"/>
    <n v="1189833"/>
    <x v="696"/>
    <x v="2"/>
    <x v="10"/>
    <s v="Bangalore"/>
    <x v="2"/>
    <n v="4500"/>
    <n v="400"/>
    <n v="1800000"/>
    <n v="810000"/>
    <n v="0.45"/>
    <x v="1"/>
  </r>
  <r>
    <x v="4"/>
    <n v="1189833"/>
    <x v="697"/>
    <x v="2"/>
    <x v="10"/>
    <s v="Bangalore"/>
    <x v="3"/>
    <n v="4500"/>
    <n v="375"/>
    <n v="1687500"/>
    <n v="675000"/>
    <n v="0.39999999999999997"/>
    <x v="1"/>
  </r>
  <r>
    <x v="4"/>
    <n v="1189833"/>
    <x v="698"/>
    <x v="2"/>
    <x v="10"/>
    <s v="Bangalore"/>
    <x v="4"/>
    <n v="5500"/>
    <n v="350"/>
    <n v="1925000"/>
    <n v="1155000.0000000002"/>
    <n v="0.60000000000000009"/>
    <x v="1"/>
  </r>
  <r>
    <x v="4"/>
    <n v="1189833"/>
    <x v="699"/>
    <x v="2"/>
    <x v="10"/>
    <s v="Bangalore"/>
    <x v="5"/>
    <n v="6000"/>
    <n v="400"/>
    <n v="2400000"/>
    <n v="600000"/>
    <n v="0.25"/>
    <x v="1"/>
  </r>
  <r>
    <x v="4"/>
    <n v="1189833"/>
    <x v="700"/>
    <x v="2"/>
    <x v="10"/>
    <s v="Bangalore"/>
    <x v="0"/>
    <n v="4000"/>
    <n v="575"/>
    <n v="2300000"/>
    <n v="1035000"/>
    <n v="0.45"/>
    <x v="1"/>
  </r>
  <r>
    <x v="4"/>
    <n v="1189833"/>
    <x v="701"/>
    <x v="2"/>
    <x v="10"/>
    <s v="Bangalore"/>
    <x v="1"/>
    <n v="4500"/>
    <n v="575"/>
    <n v="2587500"/>
    <n v="776250"/>
    <n v="0.3"/>
    <x v="1"/>
  </r>
  <r>
    <x v="4"/>
    <n v="1189833"/>
    <x v="702"/>
    <x v="2"/>
    <x v="10"/>
    <s v="Bangalore"/>
    <x v="2"/>
    <n v="4000"/>
    <n v="425"/>
    <n v="1700000"/>
    <n v="765000"/>
    <n v="0.45"/>
    <x v="1"/>
  </r>
  <r>
    <x v="4"/>
    <n v="1189833"/>
    <x v="703"/>
    <x v="2"/>
    <x v="10"/>
    <s v="Bangalore"/>
    <x v="3"/>
    <n v="4000"/>
    <n v="425"/>
    <n v="1700000"/>
    <n v="680000"/>
    <n v="0.39999999999999997"/>
    <x v="1"/>
  </r>
  <r>
    <x v="4"/>
    <n v="1189833"/>
    <x v="704"/>
    <x v="2"/>
    <x v="10"/>
    <s v="Bangalore"/>
    <x v="4"/>
    <n v="5500"/>
    <n v="375"/>
    <n v="2062500"/>
    <n v="1237500.0000000002"/>
    <n v="0.60000000000000009"/>
    <x v="1"/>
  </r>
  <r>
    <x v="4"/>
    <n v="1189833"/>
    <x v="705"/>
    <x v="3"/>
    <x v="11"/>
    <s v="Amritsar"/>
    <x v="5"/>
    <n v="6000"/>
    <n v="475"/>
    <n v="2850000"/>
    <n v="712500"/>
    <n v="0.25"/>
    <x v="1"/>
  </r>
  <r>
    <x v="4"/>
    <n v="1189833"/>
    <x v="706"/>
    <x v="3"/>
    <x v="11"/>
    <s v="Amritsar"/>
    <x v="0"/>
    <n v="4500"/>
    <n v="675"/>
    <n v="3037500"/>
    <n v="1366875"/>
    <n v="0.45"/>
    <x v="1"/>
  </r>
  <r>
    <x v="4"/>
    <n v="1189833"/>
    <x v="707"/>
    <x v="3"/>
    <x v="11"/>
    <s v="Amritsar"/>
    <x v="1"/>
    <n v="5000"/>
    <n v="675"/>
    <n v="3375000"/>
    <n v="1012500"/>
    <n v="0.3"/>
    <x v="1"/>
  </r>
  <r>
    <x v="4"/>
    <n v="1189833"/>
    <x v="708"/>
    <x v="3"/>
    <x v="11"/>
    <s v="Amritsar"/>
    <x v="2"/>
    <n v="4500"/>
    <n v="475"/>
    <n v="2137500"/>
    <n v="961875"/>
    <n v="0.45"/>
    <x v="1"/>
  </r>
  <r>
    <x v="4"/>
    <n v="1189833"/>
    <x v="709"/>
    <x v="3"/>
    <x v="11"/>
    <s v="Amritsar"/>
    <x v="3"/>
    <n v="4500"/>
    <n v="475"/>
    <n v="2137500"/>
    <n v="854999.99999999988"/>
    <n v="0.39999999999999997"/>
    <x v="1"/>
  </r>
  <r>
    <x v="4"/>
    <n v="1189833"/>
    <x v="710"/>
    <x v="3"/>
    <x v="11"/>
    <s v="Amritsar"/>
    <x v="4"/>
    <n v="5500"/>
    <n v="400"/>
    <n v="2200000"/>
    <n v="1320000.0000000002"/>
    <n v="0.60000000000000009"/>
    <x v="1"/>
  </r>
  <r>
    <x v="4"/>
    <n v="1189833"/>
    <x v="214"/>
    <x v="3"/>
    <x v="11"/>
    <s v="Amritsar"/>
    <x v="5"/>
    <n v="6000"/>
    <n v="500"/>
    <n v="3000000"/>
    <n v="750000"/>
    <n v="0.25"/>
    <x v="1"/>
  </r>
  <r>
    <x v="2"/>
    <n v="1197831"/>
    <x v="215"/>
    <x v="3"/>
    <x v="11"/>
    <s v="Amritsar"/>
    <x v="0"/>
    <n v="2000"/>
    <n v="700"/>
    <n v="1400000"/>
    <n v="489999.99999999994"/>
    <n v="0.35"/>
    <x v="1"/>
  </r>
  <r>
    <x v="2"/>
    <n v="1197831"/>
    <x v="216"/>
    <x v="3"/>
    <x v="11"/>
    <s v="Amritsar"/>
    <x v="1"/>
    <n v="3000"/>
    <n v="700"/>
    <n v="2100000"/>
    <n v="735000"/>
    <n v="0.35"/>
    <x v="1"/>
  </r>
  <r>
    <x v="2"/>
    <n v="1197831"/>
    <x v="217"/>
    <x v="3"/>
    <x v="11"/>
    <s v="Amritsar"/>
    <x v="2"/>
    <n v="3000"/>
    <n v="500"/>
    <n v="1500000"/>
    <n v="525000"/>
    <n v="0.35"/>
    <x v="1"/>
  </r>
  <r>
    <x v="2"/>
    <n v="1197831"/>
    <x v="218"/>
    <x v="3"/>
    <x v="11"/>
    <s v="Amritsar"/>
    <x v="3"/>
    <n v="3500"/>
    <n v="500"/>
    <n v="1750000"/>
    <n v="787500"/>
    <n v="0.45"/>
    <x v="1"/>
  </r>
  <r>
    <x v="2"/>
    <n v="1197831"/>
    <x v="219"/>
    <x v="3"/>
    <x v="11"/>
    <s v="Amritsar"/>
    <x v="4"/>
    <n v="4000"/>
    <n v="350"/>
    <n v="1400000"/>
    <n v="420000"/>
    <n v="0.3"/>
    <x v="1"/>
  </r>
  <r>
    <x v="2"/>
    <n v="1197831"/>
    <x v="220"/>
    <x v="3"/>
    <x v="11"/>
    <s v="Amritsar"/>
    <x v="5"/>
    <n v="3500"/>
    <n v="500"/>
    <n v="1750000"/>
    <n v="875000"/>
    <n v="0.5"/>
    <x v="1"/>
  </r>
  <r>
    <x v="2"/>
    <n v="1197831"/>
    <x v="221"/>
    <x v="3"/>
    <x v="11"/>
    <s v="Amritsar"/>
    <x v="0"/>
    <n v="2500"/>
    <n v="650"/>
    <n v="1625000"/>
    <n v="568750"/>
    <n v="0.35"/>
    <x v="1"/>
  </r>
  <r>
    <x v="2"/>
    <n v="1197831"/>
    <x v="222"/>
    <x v="3"/>
    <x v="11"/>
    <s v="Amritsar"/>
    <x v="1"/>
    <n v="3500"/>
    <n v="625"/>
    <n v="2187500"/>
    <n v="765625"/>
    <n v="0.35"/>
    <x v="1"/>
  </r>
  <r>
    <x v="2"/>
    <n v="1197831"/>
    <x v="223"/>
    <x v="3"/>
    <x v="11"/>
    <s v="Amritsar"/>
    <x v="2"/>
    <n v="3500"/>
    <n v="450"/>
    <n v="1575000"/>
    <n v="551250"/>
    <n v="0.35"/>
    <x v="1"/>
  </r>
  <r>
    <x v="2"/>
    <n v="1197831"/>
    <x v="224"/>
    <x v="3"/>
    <x v="11"/>
    <s v="Amritsar"/>
    <x v="3"/>
    <n v="3500"/>
    <n v="400"/>
    <n v="1400000"/>
    <n v="630000"/>
    <n v="0.45"/>
    <x v="1"/>
  </r>
  <r>
    <x v="2"/>
    <n v="1197831"/>
    <x v="225"/>
    <x v="3"/>
    <x v="11"/>
    <s v="Amritsar"/>
    <x v="4"/>
    <n v="4000"/>
    <n v="275"/>
    <n v="1100000"/>
    <n v="330000"/>
    <n v="0.3"/>
    <x v="1"/>
  </r>
  <r>
    <x v="2"/>
    <n v="1197831"/>
    <x v="226"/>
    <x v="3"/>
    <x v="11"/>
    <s v="Amritsar"/>
    <x v="5"/>
    <n v="3500"/>
    <n v="475"/>
    <n v="1662500"/>
    <n v="831250"/>
    <n v="0.5"/>
    <x v="1"/>
  </r>
  <r>
    <x v="2"/>
    <n v="1197831"/>
    <x v="227"/>
    <x v="3"/>
    <x v="11"/>
    <s v="Amritsar"/>
    <x v="0"/>
    <n v="3000"/>
    <n v="650"/>
    <n v="1950000"/>
    <n v="779999.99999999988"/>
    <n v="0.39999999999999997"/>
    <x v="1"/>
  </r>
  <r>
    <x v="2"/>
    <n v="1197831"/>
    <x v="228"/>
    <x v="3"/>
    <x v="11"/>
    <s v="Amritsar"/>
    <x v="1"/>
    <n v="4000"/>
    <n v="650"/>
    <n v="2600000"/>
    <n v="1039999.9999999999"/>
    <n v="0.39999999999999997"/>
    <x v="1"/>
  </r>
  <r>
    <x v="2"/>
    <n v="1197831"/>
    <x v="711"/>
    <x v="3"/>
    <x v="11"/>
    <s v="Amritsar"/>
    <x v="2"/>
    <n v="3000"/>
    <n v="475"/>
    <n v="1425000"/>
    <n v="570000"/>
    <n v="0.39999999999999997"/>
    <x v="1"/>
  </r>
  <r>
    <x v="2"/>
    <n v="1197831"/>
    <x v="712"/>
    <x v="3"/>
    <x v="11"/>
    <s v="Amritsar"/>
    <x v="3"/>
    <n v="3500"/>
    <n v="375"/>
    <n v="1312500"/>
    <n v="656250"/>
    <n v="0.5"/>
    <x v="1"/>
  </r>
  <r>
    <x v="2"/>
    <n v="1197831"/>
    <x v="713"/>
    <x v="3"/>
    <x v="11"/>
    <s v="Amritsar"/>
    <x v="4"/>
    <n v="4000"/>
    <n v="275"/>
    <n v="1100000"/>
    <n v="385000"/>
    <n v="0.35"/>
    <x v="1"/>
  </r>
  <r>
    <x v="2"/>
    <n v="1197831"/>
    <x v="714"/>
    <x v="3"/>
    <x v="11"/>
    <s v="Amritsar"/>
    <x v="5"/>
    <n v="3500"/>
    <n v="425"/>
    <n v="1487500"/>
    <n v="818125.00000000012"/>
    <n v="0.55000000000000004"/>
    <x v="1"/>
  </r>
  <r>
    <x v="2"/>
    <n v="1197831"/>
    <x v="715"/>
    <x v="3"/>
    <x v="11"/>
    <s v="Amritsar"/>
    <x v="0"/>
    <n v="2000"/>
    <n v="675"/>
    <n v="1350000"/>
    <n v="540000"/>
    <n v="0.39999999999999997"/>
    <x v="1"/>
  </r>
  <r>
    <x v="2"/>
    <n v="1197831"/>
    <x v="716"/>
    <x v="3"/>
    <x v="11"/>
    <s v="Amritsar"/>
    <x v="1"/>
    <n v="2500"/>
    <n v="675"/>
    <n v="1687500"/>
    <n v="675000"/>
    <n v="0.39999999999999997"/>
    <x v="1"/>
  </r>
  <r>
    <x v="2"/>
    <n v="1197831"/>
    <x v="717"/>
    <x v="3"/>
    <x v="11"/>
    <s v="Amritsar"/>
    <x v="2"/>
    <n v="2000"/>
    <n v="500"/>
    <n v="1000000"/>
    <n v="399999.99999999994"/>
    <n v="0.39999999999999997"/>
    <x v="1"/>
  </r>
  <r>
    <x v="2"/>
    <n v="1197831"/>
    <x v="718"/>
    <x v="3"/>
    <x v="11"/>
    <s v="Amritsar"/>
    <x v="3"/>
    <n v="2500"/>
    <n v="400"/>
    <n v="1000000"/>
    <n v="500000"/>
    <n v="0.5"/>
    <x v="1"/>
  </r>
  <r>
    <x v="2"/>
    <n v="1197831"/>
    <x v="719"/>
    <x v="3"/>
    <x v="11"/>
    <s v="Amritsar"/>
    <x v="4"/>
    <n v="3000"/>
    <n v="300"/>
    <n v="900000"/>
    <n v="315000"/>
    <n v="0.35"/>
    <x v="1"/>
  </r>
  <r>
    <x v="2"/>
    <n v="1197831"/>
    <x v="720"/>
    <x v="3"/>
    <x v="11"/>
    <s v="Amritsar"/>
    <x v="5"/>
    <n v="2500"/>
    <n v="575"/>
    <n v="1437500"/>
    <n v="790625.00000000012"/>
    <n v="0.55000000000000004"/>
    <x v="1"/>
  </r>
  <r>
    <x v="2"/>
    <n v="1197831"/>
    <x v="721"/>
    <x v="3"/>
    <x v="11"/>
    <s v="Amritsar"/>
    <x v="0"/>
    <n v="1500"/>
    <n v="725"/>
    <n v="1087500"/>
    <n v="434999.99999999994"/>
    <n v="0.39999999999999997"/>
    <x v="1"/>
  </r>
  <r>
    <x v="2"/>
    <n v="1197831"/>
    <x v="722"/>
    <x v="3"/>
    <x v="11"/>
    <s v="Amritsar"/>
    <x v="1"/>
    <n v="2500"/>
    <n v="750"/>
    <n v="1875000"/>
    <n v="749999.99999999988"/>
    <n v="0.39999999999999997"/>
    <x v="1"/>
  </r>
  <r>
    <x v="2"/>
    <n v="1197831"/>
    <x v="723"/>
    <x v="3"/>
    <x v="11"/>
    <s v="Amritsar"/>
    <x v="2"/>
    <n v="2000"/>
    <n v="600"/>
    <n v="1200000"/>
    <n v="479999.99999999994"/>
    <n v="0.39999999999999997"/>
    <x v="1"/>
  </r>
  <r>
    <x v="2"/>
    <n v="1197831"/>
    <x v="229"/>
    <x v="3"/>
    <x v="11"/>
    <s v="Amritsar"/>
    <x v="3"/>
    <n v="3000"/>
    <n v="525"/>
    <n v="1575000"/>
    <n v="787500"/>
    <n v="0.5"/>
    <x v="1"/>
  </r>
  <r>
    <x v="2"/>
    <n v="1197831"/>
    <x v="230"/>
    <x v="3"/>
    <x v="11"/>
    <s v="Amritsar"/>
    <x v="4"/>
    <n v="4500"/>
    <n v="425"/>
    <n v="1912500"/>
    <n v="669375"/>
    <n v="0.35"/>
    <x v="1"/>
  </r>
  <r>
    <x v="2"/>
    <n v="1197831"/>
    <x v="231"/>
    <x v="3"/>
    <x v="11"/>
    <s v="Amritsar"/>
    <x v="5"/>
    <n v="4000"/>
    <n v="775"/>
    <n v="3100000"/>
    <n v="1705000.0000000002"/>
    <n v="0.55000000000000004"/>
    <x v="1"/>
  </r>
  <r>
    <x v="2"/>
    <n v="1197831"/>
    <x v="232"/>
    <x v="3"/>
    <x v="11"/>
    <s v="Amritsar"/>
    <x v="0"/>
    <n v="4000"/>
    <n v="775"/>
    <n v="3100000"/>
    <n v="1240000"/>
    <n v="0.39999999999999997"/>
    <x v="1"/>
  </r>
  <r>
    <x v="2"/>
    <n v="1197831"/>
    <x v="233"/>
    <x v="3"/>
    <x v="11"/>
    <s v="Amritsar"/>
    <x v="1"/>
    <n v="4500"/>
    <n v="775"/>
    <n v="3487500"/>
    <n v="1395000"/>
    <n v="0.39999999999999997"/>
    <x v="1"/>
  </r>
  <r>
    <x v="2"/>
    <n v="1197831"/>
    <x v="234"/>
    <x v="3"/>
    <x v="11"/>
    <s v="Amritsar"/>
    <x v="2"/>
    <n v="4000"/>
    <n v="650"/>
    <n v="2600000"/>
    <n v="1039999.9999999999"/>
    <n v="0.39999999999999997"/>
    <x v="1"/>
  </r>
  <r>
    <x v="2"/>
    <n v="1197831"/>
    <x v="235"/>
    <x v="3"/>
    <x v="11"/>
    <s v="Amritsar"/>
    <x v="3"/>
    <n v="4000"/>
    <n v="600"/>
    <n v="2400000"/>
    <n v="1200000"/>
    <n v="0.5"/>
    <x v="1"/>
  </r>
  <r>
    <x v="2"/>
    <n v="1197831"/>
    <x v="236"/>
    <x v="3"/>
    <x v="11"/>
    <s v="Amritsar"/>
    <x v="4"/>
    <n v="4500"/>
    <n v="500"/>
    <n v="2250000"/>
    <n v="787500"/>
    <n v="0.35"/>
    <x v="1"/>
  </r>
  <r>
    <x v="2"/>
    <n v="1197831"/>
    <x v="237"/>
    <x v="3"/>
    <x v="11"/>
    <s v="Amritsar"/>
    <x v="5"/>
    <n v="5000"/>
    <n v="875"/>
    <n v="4375000"/>
    <n v="2406250"/>
    <n v="0.55000000000000004"/>
    <x v="1"/>
  </r>
  <r>
    <x v="2"/>
    <n v="1197831"/>
    <x v="238"/>
    <x v="3"/>
    <x v="11"/>
    <s v="Amritsar"/>
    <x v="0"/>
    <n v="4000"/>
    <n v="825"/>
    <n v="3300000"/>
    <n v="1484999.9999999998"/>
    <n v="0.44999999999999996"/>
    <x v="1"/>
  </r>
  <r>
    <x v="2"/>
    <n v="1197831"/>
    <x v="239"/>
    <x v="3"/>
    <x v="11"/>
    <s v="Amritsar"/>
    <x v="1"/>
    <n v="4500"/>
    <n v="825"/>
    <n v="3712500"/>
    <n v="1670624.9999999998"/>
    <n v="0.44999999999999996"/>
    <x v="1"/>
  </r>
  <r>
    <x v="2"/>
    <n v="1197831"/>
    <x v="240"/>
    <x v="3"/>
    <x v="11"/>
    <s v="Amritsar"/>
    <x v="2"/>
    <n v="4000"/>
    <n v="975"/>
    <n v="3900000"/>
    <n v="1754999.9999999998"/>
    <n v="0.44999999999999996"/>
    <x v="1"/>
  </r>
  <r>
    <x v="2"/>
    <n v="1197831"/>
    <x v="241"/>
    <x v="3"/>
    <x v="11"/>
    <s v="Amritsar"/>
    <x v="3"/>
    <n v="4000"/>
    <n v="575"/>
    <n v="2300000"/>
    <n v="1265000"/>
    <n v="0.55000000000000004"/>
    <x v="1"/>
  </r>
  <r>
    <x v="2"/>
    <n v="1197831"/>
    <x v="242"/>
    <x v="3"/>
    <x v="11"/>
    <s v="Amritsar"/>
    <x v="4"/>
    <n v="4500"/>
    <n v="550"/>
    <n v="2475000"/>
    <n v="989999.99999999988"/>
    <n v="0.39999999999999997"/>
    <x v="1"/>
  </r>
  <r>
    <x v="2"/>
    <n v="1197831"/>
    <x v="243"/>
    <x v="3"/>
    <x v="11"/>
    <s v="Amritsar"/>
    <x v="5"/>
    <n v="5500"/>
    <n v="825"/>
    <n v="4537500"/>
    <n v="2722500.0000000005"/>
    <n v="0.60000000000000009"/>
    <x v="1"/>
  </r>
  <r>
    <x v="2"/>
    <n v="1197831"/>
    <x v="244"/>
    <x v="3"/>
    <x v="11"/>
    <s v="Amritsar"/>
    <x v="0"/>
    <n v="4500"/>
    <n v="775"/>
    <n v="3487500"/>
    <n v="1569374.9999999998"/>
    <n v="0.44999999999999996"/>
    <x v="1"/>
  </r>
  <r>
    <x v="2"/>
    <n v="1197831"/>
    <x v="245"/>
    <x v="3"/>
    <x v="11"/>
    <s v="Amritsar"/>
    <x v="1"/>
    <n v="5500"/>
    <n v="775"/>
    <n v="4262500"/>
    <n v="1918124.9999999998"/>
    <n v="0.44999999999999996"/>
    <x v="1"/>
  </r>
  <r>
    <x v="2"/>
    <n v="1197831"/>
    <x v="246"/>
    <x v="3"/>
    <x v="11"/>
    <s v="Amritsar"/>
    <x v="2"/>
    <n v="5000"/>
    <n v="950"/>
    <n v="4750000"/>
    <n v="2137500"/>
    <n v="0.44999999999999996"/>
    <x v="1"/>
  </r>
  <r>
    <x v="2"/>
    <n v="1197831"/>
    <x v="247"/>
    <x v="3"/>
    <x v="11"/>
    <s v="Amritsar"/>
    <x v="3"/>
    <n v="4500"/>
    <n v="475"/>
    <n v="2137500"/>
    <n v="1175625"/>
    <n v="0.55000000000000004"/>
    <x v="1"/>
  </r>
  <r>
    <x v="2"/>
    <n v="1197831"/>
    <x v="248"/>
    <x v="3"/>
    <x v="11"/>
    <s v="Amritsar"/>
    <x v="4"/>
    <n v="5000"/>
    <n v="475"/>
    <n v="2375000"/>
    <n v="949999.99999999988"/>
    <n v="0.39999999999999997"/>
    <x v="1"/>
  </r>
  <r>
    <x v="2"/>
    <n v="1197831"/>
    <x v="249"/>
    <x v="3"/>
    <x v="11"/>
    <s v="Amritsar"/>
    <x v="5"/>
    <n v="5500"/>
    <n v="725"/>
    <n v="3987500"/>
    <n v="2392500.0000000005"/>
    <n v="0.60000000000000009"/>
    <x v="1"/>
  </r>
  <r>
    <x v="2"/>
    <n v="1197831"/>
    <x v="250"/>
    <x v="3"/>
    <x v="11"/>
    <s v="Amritsar"/>
    <x v="0"/>
    <n v="5000"/>
    <n v="675"/>
    <n v="3375000"/>
    <n v="1518749.9999999998"/>
    <n v="0.44999999999999996"/>
    <x v="1"/>
  </r>
  <r>
    <x v="2"/>
    <n v="1197831"/>
    <x v="251"/>
    <x v="3"/>
    <x v="11"/>
    <s v="Amritsar"/>
    <x v="1"/>
    <n v="5000"/>
    <n v="625"/>
    <n v="3125000"/>
    <n v="1406249.9999999998"/>
    <n v="0.44999999999999996"/>
    <x v="1"/>
  </r>
  <r>
    <x v="2"/>
    <n v="1197831"/>
    <x v="252"/>
    <x v="3"/>
    <x v="11"/>
    <s v="Amritsar"/>
    <x v="2"/>
    <n v="5500"/>
    <n v="675"/>
    <n v="3712500"/>
    <n v="1670624.9999999998"/>
    <n v="0.44999999999999996"/>
    <x v="1"/>
  </r>
  <r>
    <x v="2"/>
    <n v="1197831"/>
    <x v="253"/>
    <x v="3"/>
    <x v="11"/>
    <s v="Amritsar"/>
    <x v="3"/>
    <n v="5500"/>
    <n v="400"/>
    <n v="2200000"/>
    <n v="1210000"/>
    <n v="0.55000000000000004"/>
    <x v="1"/>
  </r>
  <r>
    <x v="2"/>
    <n v="1197831"/>
    <x v="254"/>
    <x v="3"/>
    <x v="11"/>
    <s v="Amritsar"/>
    <x v="4"/>
    <n v="5000"/>
    <n v="400"/>
    <n v="2000000"/>
    <n v="799999.99999999988"/>
    <n v="0.39999999999999997"/>
    <x v="1"/>
  </r>
  <r>
    <x v="2"/>
    <n v="1197831"/>
    <x v="255"/>
    <x v="3"/>
    <x v="11"/>
    <s v="Amritsar"/>
    <x v="5"/>
    <n v="4500"/>
    <n v="625"/>
    <n v="2812500"/>
    <n v="1687500.0000000002"/>
    <n v="0.60000000000000009"/>
    <x v="1"/>
  </r>
  <r>
    <x v="2"/>
    <n v="1197831"/>
    <x v="256"/>
    <x v="3"/>
    <x v="11"/>
    <s v="Amritsar"/>
    <x v="0"/>
    <n v="3500"/>
    <n v="575"/>
    <n v="2012500"/>
    <n v="905624.99999999988"/>
    <n v="0.44999999999999996"/>
    <x v="1"/>
  </r>
  <r>
    <x v="2"/>
    <n v="1197831"/>
    <x v="257"/>
    <x v="3"/>
    <x v="11"/>
    <s v="Amritsar"/>
    <x v="1"/>
    <n v="3500"/>
    <n v="575"/>
    <n v="2012500"/>
    <n v="905624.99999999988"/>
    <n v="0.44999999999999996"/>
    <x v="1"/>
  </r>
  <r>
    <x v="2"/>
    <n v="1197831"/>
    <x v="258"/>
    <x v="3"/>
    <x v="11"/>
    <s v="Amritsar"/>
    <x v="2"/>
    <n v="4000"/>
    <n v="525"/>
    <n v="2100000"/>
    <n v="944999.99999999988"/>
    <n v="0.44999999999999996"/>
    <x v="1"/>
  </r>
  <r>
    <x v="2"/>
    <n v="1197831"/>
    <x v="259"/>
    <x v="3"/>
    <x v="11"/>
    <s v="Amritsar"/>
    <x v="3"/>
    <n v="4000"/>
    <n v="375"/>
    <n v="1500000"/>
    <n v="825000.00000000012"/>
    <n v="0.55000000000000004"/>
    <x v="1"/>
  </r>
  <r>
    <x v="2"/>
    <n v="1197831"/>
    <x v="260"/>
    <x v="3"/>
    <x v="11"/>
    <s v="Amritsar"/>
    <x v="4"/>
    <n v="4500"/>
    <n v="350"/>
    <n v="1575000"/>
    <n v="630000"/>
    <n v="0.39999999999999997"/>
    <x v="1"/>
  </r>
  <r>
    <x v="2"/>
    <n v="1197831"/>
    <x v="261"/>
    <x v="3"/>
    <x v="11"/>
    <s v="Amritsar"/>
    <x v="5"/>
    <n v="3500"/>
    <n v="525"/>
    <n v="1837500"/>
    <n v="1102500.0000000002"/>
    <n v="0.60000000000000009"/>
    <x v="1"/>
  </r>
  <r>
    <x v="2"/>
    <n v="1197831"/>
    <x v="262"/>
    <x v="3"/>
    <x v="11"/>
    <s v="Amritsar"/>
    <x v="0"/>
    <n v="3500"/>
    <n v="675"/>
    <n v="2362500"/>
    <n v="1063125"/>
    <n v="0.44999999999999996"/>
    <x v="1"/>
  </r>
  <r>
    <x v="2"/>
    <n v="1197831"/>
    <x v="263"/>
    <x v="3"/>
    <x v="11"/>
    <s v="Amritsar"/>
    <x v="1"/>
    <n v="4000"/>
    <n v="675"/>
    <n v="2700000"/>
    <n v="1214999.9999999998"/>
    <n v="0.44999999999999996"/>
    <x v="1"/>
  </r>
  <r>
    <x v="2"/>
    <n v="1197831"/>
    <x v="264"/>
    <x v="3"/>
    <x v="11"/>
    <s v="Amritsar"/>
    <x v="2"/>
    <n v="4000"/>
    <n v="600"/>
    <n v="2400000"/>
    <n v="1080000"/>
    <n v="0.4499999999999999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4B7E9A-30E7-47A9-BFBF-B30837A686B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C6" firstHeaderRow="1" firstDataRow="1" firstDataCol="1"/>
  <pivotFields count="15">
    <pivotField axis="axisRow" showAll="0" sortType="descending">
      <items count="6">
        <item x="3"/>
        <item x="4"/>
        <item x="0"/>
        <item x="2"/>
        <item x="1"/>
        <item t="default"/>
      </items>
      <autoSortScope>
        <pivotArea dataOnly="0" outline="0" fieldPosition="0">
          <references count="1">
            <reference field="4294967294" count="1" selected="0">
              <x v="0"/>
            </reference>
          </references>
        </pivotArea>
      </autoSortScope>
    </pivotField>
    <pivotField showAll="0"/>
    <pivotField numFmtId="14" showAll="0"/>
    <pivotField showAll="0">
      <items count="5">
        <item x="3"/>
        <item h="1" x="0"/>
        <item h="1" x="2"/>
        <item h="1" x="1"/>
        <item t="default"/>
      </items>
    </pivotField>
    <pivotField showAll="0"/>
    <pivotField showAll="0"/>
    <pivotField showAll="0">
      <items count="7">
        <item h="1" x="4"/>
        <item h="1" x="1"/>
        <item h="1" x="0"/>
        <item h="1" x="5"/>
        <item h="1" x="3"/>
        <item x="2"/>
        <item t="default"/>
      </items>
    </pivotField>
    <pivotField numFmtId="164" showAll="0"/>
    <pivotField numFmtId="3" showAll="0"/>
    <pivotField dataField="1" numFmtId="164" showAll="0"/>
    <pivotField numFmtId="164" showAll="0"/>
    <pivotField numFmtId="9" showAll="0"/>
    <pivotField showAll="0"/>
    <pivotField showAll="0" defaultSubtotal="0"/>
    <pivotField showAll="0" defaultSubtotal="0">
      <items count="5">
        <item h="1" x="0"/>
        <item h="1" x="1"/>
        <item x="2"/>
        <item h="1" x="3"/>
        <item h="1" x="4"/>
      </items>
    </pivotField>
  </pivotFields>
  <rowFields count="1">
    <field x="0"/>
  </rowFields>
  <rowItems count="4">
    <i>
      <x v="3"/>
    </i>
    <i>
      <x v="2"/>
    </i>
    <i>
      <x v="1"/>
    </i>
    <i t="grand">
      <x/>
    </i>
  </rowItems>
  <colItems count="1">
    <i/>
  </colItems>
  <dataFields count="1">
    <dataField name="Sum of Total Sales" fld="9" baseField="0" baseItem="0" numFmtId="42"/>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8F44F1-DCAE-47FB-BE80-FA4CE9F01B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C4" firstHeaderRow="1" firstDataRow="1" firstDataCol="1"/>
  <pivotFields count="15">
    <pivotField showAll="0"/>
    <pivotField showAll="0"/>
    <pivotField numFmtId="14" showAll="0"/>
    <pivotField showAll="0">
      <items count="5">
        <item x="3"/>
        <item h="1" x="0"/>
        <item h="1" x="2"/>
        <item h="1" x="1"/>
        <item t="default"/>
      </items>
    </pivotField>
    <pivotField showAll="0"/>
    <pivotField showAll="0"/>
    <pivotField showAll="0">
      <items count="7">
        <item h="1" x="4"/>
        <item h="1" x="1"/>
        <item h="1" x="0"/>
        <item h="1" x="5"/>
        <item h="1" x="3"/>
        <item x="2"/>
        <item t="default"/>
      </items>
    </pivotField>
    <pivotField numFmtId="164" showAll="0"/>
    <pivotField numFmtId="3" showAll="0"/>
    <pivotField dataField="1" numFmtId="164" showAll="0"/>
    <pivotField numFmtId="164" showAll="0"/>
    <pivotField numFmtId="9" showAll="0"/>
    <pivotField axis="axisRow" showAll="0">
      <items count="3">
        <item x="0"/>
        <item x="1"/>
        <item t="default"/>
      </items>
    </pivotField>
    <pivotField showAll="0" defaultSubtotal="0"/>
    <pivotField showAll="0" defaultSubtotal="0">
      <items count="5">
        <item h="1" x="0"/>
        <item h="1" x="1"/>
        <item x="2"/>
        <item h="1" x="3"/>
        <item h="1" x="4"/>
      </items>
    </pivotField>
  </pivotFields>
  <rowFields count="1">
    <field x="12"/>
  </rowFields>
  <rowItems count="2">
    <i>
      <x v="1"/>
    </i>
    <i t="grand">
      <x/>
    </i>
  </rowItems>
  <colItems count="1">
    <i/>
  </colItems>
  <dataFields count="1">
    <dataField name="Sum of Total Sales" fld="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42854D-77E7-480B-9129-CFECCCA00A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5" firstHeaderRow="1" firstDataRow="1" firstDataCol="1"/>
  <pivotFields count="15">
    <pivotField showAll="0"/>
    <pivotField showAll="0"/>
    <pivotField numFmtId="14" showAll="0"/>
    <pivotField showAll="0">
      <items count="5">
        <item x="3"/>
        <item h="1" x="0"/>
        <item h="1" x="2"/>
        <item h="1" x="1"/>
        <item t="default"/>
      </items>
    </pivotField>
    <pivotField axis="axisRow" showAll="0">
      <items count="13">
        <item x="0"/>
        <item x="5"/>
        <item x="7"/>
        <item x="10"/>
        <item x="2"/>
        <item x="8"/>
        <item x="9"/>
        <item x="6"/>
        <item x="11"/>
        <item x="1"/>
        <item x="4"/>
        <item x="3"/>
        <item t="default"/>
      </items>
    </pivotField>
    <pivotField showAll="0"/>
    <pivotField showAll="0">
      <items count="7">
        <item h="1" x="4"/>
        <item h="1" x="1"/>
        <item h="1" x="0"/>
        <item h="1" x="5"/>
        <item h="1" x="3"/>
        <item x="2"/>
        <item t="default"/>
      </items>
    </pivotField>
    <pivotField numFmtId="164" showAll="0"/>
    <pivotField numFmtId="3" showAll="0"/>
    <pivotField dataField="1" numFmtId="164" showAll="0"/>
    <pivotField numFmtId="164" showAll="0"/>
    <pivotField numFmtId="9" showAll="0"/>
    <pivotField showAll="0"/>
    <pivotField showAll="0" defaultSubtotal="0"/>
    <pivotField showAll="0" defaultSubtotal="0">
      <items count="5">
        <item h="1" x="0"/>
        <item h="1" x="1"/>
        <item x="2"/>
        <item h="1" x="3"/>
        <item h="1" x="4"/>
      </items>
    </pivotField>
  </pivotFields>
  <rowFields count="1">
    <field x="4"/>
  </rowFields>
  <rowItems count="3">
    <i>
      <x v="8"/>
    </i>
    <i>
      <x v="11"/>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86D742-3F92-462F-8D18-B1673CE13C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C11" firstHeaderRow="1" firstDataRow="1" firstDataCol="1"/>
  <pivotFields count="15">
    <pivotField showAll="0"/>
    <pivotField showAll="0"/>
    <pivotField axis="axisRow" numFmtId="14" showAll="0">
      <items count="15">
        <item x="0"/>
        <item x="1"/>
        <item x="2"/>
        <item x="3"/>
        <item x="4"/>
        <item x="5"/>
        <item x="6"/>
        <item x="7"/>
        <item x="8"/>
        <item x="9"/>
        <item x="10"/>
        <item x="11"/>
        <item x="12"/>
        <item x="13"/>
        <item t="default"/>
      </items>
    </pivotField>
    <pivotField showAll="0">
      <items count="5">
        <item x="3"/>
        <item h="1" x="0"/>
        <item h="1" x="2"/>
        <item h="1" x="1"/>
        <item t="default"/>
      </items>
    </pivotField>
    <pivotField showAll="0"/>
    <pivotField showAll="0"/>
    <pivotField showAll="0">
      <items count="7">
        <item h="1" x="4"/>
        <item h="1" x="1"/>
        <item h="1" x="0"/>
        <item h="1" x="5"/>
        <item h="1" x="3"/>
        <item x="2"/>
        <item t="default"/>
      </items>
    </pivotField>
    <pivotField numFmtId="164" showAll="0"/>
    <pivotField numFmtId="3" showAll="0"/>
    <pivotField dataField="1" numFmtId="164" showAll="0"/>
    <pivotField numFmtId="164" showAll="0"/>
    <pivotField numFmtId="9" showAll="0"/>
    <pivotField showAll="0"/>
    <pivotField showAll="0">
      <items count="7">
        <item sd="0" x="0"/>
        <item sd="0" x="1"/>
        <item sd="0" x="2"/>
        <item sd="0" x="3"/>
        <item sd="0" x="4"/>
        <item sd="0" x="5"/>
        <item t="default"/>
      </items>
    </pivotField>
    <pivotField axis="axisRow" showAll="0">
      <items count="6">
        <item h="1" sd="0" x="0"/>
        <item h="1" x="1"/>
        <item x="2"/>
        <item h="1" sd="0" x="3"/>
        <item h="1" sd="0" x="4"/>
        <item t="default"/>
      </items>
    </pivotField>
  </pivotFields>
  <rowFields count="2">
    <field x="14"/>
    <field x="2"/>
  </rowFields>
  <rowItems count="9">
    <i>
      <x v="2"/>
    </i>
    <i r="1">
      <x v="3"/>
    </i>
    <i r="1">
      <x v="4"/>
    </i>
    <i r="1">
      <x v="5"/>
    </i>
    <i r="1">
      <x v="6"/>
    </i>
    <i r="1">
      <x v="7"/>
    </i>
    <i r="1">
      <x v="8"/>
    </i>
    <i r="1">
      <x v="9"/>
    </i>
    <i t="grand">
      <x/>
    </i>
  </rowItems>
  <colItems count="1">
    <i/>
  </colItems>
  <dataFields count="1">
    <dataField name="Sum of Total Sales" fld="9" baseField="0" baseItem="0" numFmtId="42"/>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66D54C-1FEE-4CF2-BC90-197FC5DBBBB8}" sourceName="Region">
  <pivotTables>
    <pivotTable tabId="5" name="PivotTable1"/>
    <pivotTable tabId="2" name="PivotTable3"/>
    <pivotTable tabId="4" name="PivotTable2"/>
    <pivotTable tabId="3" name="PivotTable4"/>
  </pivotTables>
  <data>
    <tabular pivotCacheId="684939763">
      <items count="4">
        <i x="3" s="1"/>
        <i x="2"/>
        <i x="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19E4183-0CC9-4961-9728-056D9F8D224D}" sourceName="Product">
  <pivotTables>
    <pivotTable tabId="5" name="PivotTable1"/>
    <pivotTable tabId="2" name="PivotTable3"/>
    <pivotTable tabId="4" name="PivotTable2"/>
    <pivotTable tabId="3" name="PivotTable4"/>
  </pivotTables>
  <data>
    <tabular pivotCacheId="684939763">
      <items count="6">
        <i x="4"/>
        <i x="1"/>
        <i x="0"/>
        <i x="5"/>
        <i x="3"/>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C6AF3FC-80E5-4349-A957-5D865AE06C95}" sourceName="Years">
  <pivotTables>
    <pivotTable tabId="5" name="PivotTable1"/>
    <pivotTable tabId="2" name="PivotTable3"/>
    <pivotTable tabId="4" name="PivotTable2"/>
    <pivotTable tabId="3" name="PivotTable4"/>
  </pivotTables>
  <data>
    <tabular pivotCacheId="684939763">
      <items count="5">
        <i x="1"/>
        <i x="2" s="1"/>
        <i x="0" nd="1"/>
        <i x="4"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69E640E-76C4-451C-9798-35FB6994DC7E}" cache="Slicer_Region" caption="Region" columnCount="2" style="SlicerStyleOther1" rowHeight="241300"/>
  <slicer name="Product" xr10:uid="{0AF66AA1-426C-42ED-AD97-318AB0E77AAF}" cache="Slicer_Product" caption="Product" columnCount="2" style="SlicerStyleOther1" rowHeight="241300"/>
  <slicer name="Years" xr10:uid="{BBD781AA-9166-4914-8261-AE5A2A862AEC}" cache="Slicer_Years" caption="Years" columnCount="2"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4B9B6-5132-4ACF-A471-47936E741E44}">
  <dimension ref="A1:Y2"/>
  <sheetViews>
    <sheetView showGridLines="0" showRowColHeaders="0" tabSelected="1" workbookViewId="0">
      <selection activeCell="N1" sqref="N1"/>
    </sheetView>
  </sheetViews>
  <sheetFormatPr defaultRowHeight="14.5" x14ac:dyDescent="0.35"/>
  <sheetData>
    <row r="1" spans="1:25" ht="46" x14ac:dyDescent="1">
      <c r="A1" s="17"/>
      <c r="B1" s="17"/>
      <c r="C1" s="17"/>
      <c r="D1" s="17"/>
      <c r="E1" s="18" t="s">
        <v>70</v>
      </c>
      <c r="F1" s="17"/>
      <c r="G1" s="17"/>
      <c r="H1" s="17"/>
      <c r="I1" s="17"/>
      <c r="J1" s="17"/>
      <c r="K1" s="17"/>
      <c r="L1" s="17"/>
      <c r="M1" s="17"/>
      <c r="N1" s="17"/>
      <c r="O1" s="17"/>
      <c r="P1" s="17"/>
      <c r="Q1" s="17"/>
      <c r="R1" s="17"/>
      <c r="S1" s="17"/>
      <c r="T1" s="17"/>
      <c r="U1" s="17"/>
      <c r="V1" s="17"/>
      <c r="W1" s="17"/>
      <c r="X1" s="17"/>
      <c r="Y1" s="17"/>
    </row>
    <row r="2" spans="1:25" x14ac:dyDescent="0.35">
      <c r="A2" s="17"/>
      <c r="B2" s="17"/>
      <c r="C2" s="17"/>
      <c r="D2" s="17"/>
      <c r="E2" s="17"/>
      <c r="F2" s="17"/>
      <c r="G2" s="17"/>
      <c r="H2" s="17"/>
      <c r="I2" s="17"/>
      <c r="J2" s="17"/>
      <c r="K2" s="17"/>
      <c r="L2" s="17"/>
      <c r="M2" s="17"/>
      <c r="N2" s="17"/>
      <c r="O2" s="17"/>
      <c r="P2" s="17"/>
      <c r="Q2" s="17"/>
      <c r="R2" s="17"/>
      <c r="S2" s="17"/>
      <c r="T2" s="17"/>
      <c r="U2" s="17"/>
      <c r="V2" s="17"/>
      <c r="W2" s="17"/>
      <c r="X2" s="17"/>
      <c r="Y2"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8970E-CAA0-4145-ABEF-FBDE1D3F4552}">
  <dimension ref="A2:M999"/>
  <sheetViews>
    <sheetView showGridLines="0" showRowColHeaders="0" zoomScaleNormal="100" zoomScaleSheetLayoutView="100" workbookViewId="0">
      <selection activeCell="F2" sqref="F2"/>
    </sheetView>
  </sheetViews>
  <sheetFormatPr defaultRowHeight="14.5" x14ac:dyDescent="0.35"/>
  <cols>
    <col min="1" max="1" width="12.26953125" customWidth="1"/>
    <col min="2" max="2" width="11.90625" customWidth="1"/>
    <col min="3" max="3" width="12.36328125" customWidth="1"/>
    <col min="4" max="4" width="12.54296875" customWidth="1"/>
    <col min="5" max="5" width="10.6328125" customWidth="1"/>
    <col min="6" max="6" width="19.08984375" customWidth="1"/>
    <col min="7" max="7" width="25.90625" customWidth="1"/>
    <col min="8" max="8" width="12" customWidth="1"/>
    <col min="9" max="9" width="10.6328125" customWidth="1"/>
    <col min="10" max="10" width="13.90625" customWidth="1"/>
    <col min="11" max="11" width="14.453125" customWidth="1"/>
    <col min="12" max="12" width="16.6328125" customWidth="1"/>
    <col min="13" max="13" width="14.08984375" customWidth="1"/>
  </cols>
  <sheetData>
    <row r="2" spans="1:13" ht="28.5" x14ac:dyDescent="0.65">
      <c r="D2" s="5"/>
      <c r="E2" s="5"/>
      <c r="F2" s="5" t="s">
        <v>57</v>
      </c>
    </row>
    <row r="4" spans="1:13" x14ac:dyDescent="0.35">
      <c r="A4" s="4" t="s">
        <v>2</v>
      </c>
      <c r="B4" s="4" t="s">
        <v>3</v>
      </c>
      <c r="C4" s="4" t="s">
        <v>4</v>
      </c>
      <c r="D4" s="4" t="s">
        <v>9</v>
      </c>
      <c r="E4" s="4" t="s">
        <v>14</v>
      </c>
      <c r="F4" s="4" t="s">
        <v>15</v>
      </c>
      <c r="G4" s="4" t="s">
        <v>16</v>
      </c>
      <c r="H4" s="4" t="s">
        <v>49</v>
      </c>
      <c r="I4" s="11" t="s">
        <v>50</v>
      </c>
      <c r="J4" s="11" t="s">
        <v>55</v>
      </c>
      <c r="K4" s="11" t="s">
        <v>56</v>
      </c>
      <c r="L4" s="11" t="s">
        <v>51</v>
      </c>
      <c r="M4" s="11" t="s">
        <v>52</v>
      </c>
    </row>
    <row r="5" spans="1:13" x14ac:dyDescent="0.35">
      <c r="A5" s="1" t="s">
        <v>5</v>
      </c>
      <c r="B5" s="1">
        <v>1185732</v>
      </c>
      <c r="C5" s="2">
        <v>43831</v>
      </c>
      <c r="D5" s="1" t="s">
        <v>8</v>
      </c>
      <c r="E5" s="1" t="s">
        <v>23</v>
      </c>
      <c r="F5" s="1" t="s">
        <v>35</v>
      </c>
      <c r="G5" s="3" t="s">
        <v>17</v>
      </c>
      <c r="H5" s="6">
        <v>5000</v>
      </c>
      <c r="I5" s="7">
        <v>1200</v>
      </c>
      <c r="J5" s="8">
        <f>H5*I5</f>
        <v>6000000</v>
      </c>
      <c r="K5" s="8">
        <f>L5*J5</f>
        <v>3000000</v>
      </c>
      <c r="L5" s="9">
        <v>0.5</v>
      </c>
      <c r="M5" s="10" t="s">
        <v>53</v>
      </c>
    </row>
    <row r="6" spans="1:13" x14ac:dyDescent="0.35">
      <c r="A6" s="1" t="s">
        <v>5</v>
      </c>
      <c r="B6" s="1">
        <v>1185732</v>
      </c>
      <c r="C6" s="2">
        <v>43832</v>
      </c>
      <c r="D6" s="1" t="s">
        <v>8</v>
      </c>
      <c r="E6" s="1" t="s">
        <v>23</v>
      </c>
      <c r="F6" s="1" t="s">
        <v>35</v>
      </c>
      <c r="G6" s="3" t="s">
        <v>18</v>
      </c>
      <c r="H6" s="6">
        <v>5000</v>
      </c>
      <c r="I6" s="7">
        <v>1000</v>
      </c>
      <c r="J6" s="8">
        <f>H6*I6</f>
        <v>5000000</v>
      </c>
      <c r="K6" s="8">
        <f>L6*J6</f>
        <v>1500000</v>
      </c>
      <c r="L6" s="9">
        <v>0.3</v>
      </c>
      <c r="M6" s="10" t="s">
        <v>53</v>
      </c>
    </row>
    <row r="7" spans="1:13" x14ac:dyDescent="0.35">
      <c r="A7" s="1" t="s">
        <v>5</v>
      </c>
      <c r="B7" s="1">
        <v>1185732</v>
      </c>
      <c r="C7" s="2">
        <v>43833</v>
      </c>
      <c r="D7" s="1" t="s">
        <v>8</v>
      </c>
      <c r="E7" s="1" t="s">
        <v>23</v>
      </c>
      <c r="F7" s="1" t="s">
        <v>35</v>
      </c>
      <c r="G7" s="3" t="s">
        <v>19</v>
      </c>
      <c r="H7" s="6">
        <v>4000</v>
      </c>
      <c r="I7" s="7">
        <v>1000</v>
      </c>
      <c r="J7" s="8">
        <f t="shared" ref="J7:J70" si="0">H7*I7</f>
        <v>4000000</v>
      </c>
      <c r="K7" s="8">
        <f t="shared" ref="K7:K70" si="1">L7*J7</f>
        <v>1400000</v>
      </c>
      <c r="L7" s="9">
        <v>0.35</v>
      </c>
      <c r="M7" s="10" t="s">
        <v>53</v>
      </c>
    </row>
    <row r="8" spans="1:13" x14ac:dyDescent="0.35">
      <c r="A8" s="1" t="s">
        <v>5</v>
      </c>
      <c r="B8" s="1">
        <v>1185732</v>
      </c>
      <c r="C8" s="2">
        <v>43834</v>
      </c>
      <c r="D8" s="1" t="s">
        <v>8</v>
      </c>
      <c r="E8" s="1" t="s">
        <v>23</v>
      </c>
      <c r="F8" s="1" t="s">
        <v>35</v>
      </c>
      <c r="G8" s="3" t="s">
        <v>20</v>
      </c>
      <c r="H8" s="6">
        <v>4500</v>
      </c>
      <c r="I8" s="7">
        <v>850</v>
      </c>
      <c r="J8" s="8">
        <f t="shared" si="0"/>
        <v>3825000</v>
      </c>
      <c r="K8" s="8">
        <f t="shared" si="1"/>
        <v>1338750</v>
      </c>
      <c r="L8" s="9">
        <v>0.35</v>
      </c>
      <c r="M8" s="10" t="s">
        <v>53</v>
      </c>
    </row>
    <row r="9" spans="1:13" x14ac:dyDescent="0.35">
      <c r="A9" s="1" t="s">
        <v>5</v>
      </c>
      <c r="B9" s="1">
        <v>1185732</v>
      </c>
      <c r="C9" s="2">
        <v>43835</v>
      </c>
      <c r="D9" s="1" t="s">
        <v>8</v>
      </c>
      <c r="E9" s="1" t="s">
        <v>23</v>
      </c>
      <c r="F9" s="1" t="s">
        <v>35</v>
      </c>
      <c r="G9" s="3" t="s">
        <v>21</v>
      </c>
      <c r="H9" s="6">
        <v>6000</v>
      </c>
      <c r="I9" s="7">
        <v>900</v>
      </c>
      <c r="J9" s="8">
        <f t="shared" si="0"/>
        <v>5400000</v>
      </c>
      <c r="K9" s="8">
        <f t="shared" si="1"/>
        <v>1620000</v>
      </c>
      <c r="L9" s="9">
        <v>0.3</v>
      </c>
      <c r="M9" s="10" t="s">
        <v>53</v>
      </c>
    </row>
    <row r="10" spans="1:13" x14ac:dyDescent="0.35">
      <c r="A10" s="1" t="s">
        <v>5</v>
      </c>
      <c r="B10" s="1">
        <v>1185732</v>
      </c>
      <c r="C10" s="2">
        <v>43836</v>
      </c>
      <c r="D10" s="1" t="s">
        <v>8</v>
      </c>
      <c r="E10" s="1" t="s">
        <v>23</v>
      </c>
      <c r="F10" s="1" t="s">
        <v>35</v>
      </c>
      <c r="G10" s="3" t="s">
        <v>22</v>
      </c>
      <c r="H10" s="6">
        <v>5000</v>
      </c>
      <c r="I10" s="7">
        <v>1000</v>
      </c>
      <c r="J10" s="8">
        <f t="shared" si="0"/>
        <v>5000000</v>
      </c>
      <c r="K10" s="8">
        <f t="shared" si="1"/>
        <v>1250000</v>
      </c>
      <c r="L10" s="9">
        <v>0.25</v>
      </c>
      <c r="M10" s="10" t="s">
        <v>53</v>
      </c>
    </row>
    <row r="11" spans="1:13" x14ac:dyDescent="0.35">
      <c r="A11" s="1" t="s">
        <v>5</v>
      </c>
      <c r="B11" s="1">
        <v>1185732</v>
      </c>
      <c r="C11" s="2">
        <v>43837</v>
      </c>
      <c r="D11" s="1" t="s">
        <v>8</v>
      </c>
      <c r="E11" s="1" t="s">
        <v>23</v>
      </c>
      <c r="F11" s="1" t="s">
        <v>35</v>
      </c>
      <c r="G11" s="3" t="s">
        <v>17</v>
      </c>
      <c r="H11" s="6">
        <v>5000</v>
      </c>
      <c r="I11" s="7">
        <v>1250</v>
      </c>
      <c r="J11" s="8">
        <f t="shared" si="0"/>
        <v>6250000</v>
      </c>
      <c r="K11" s="8">
        <f t="shared" si="1"/>
        <v>3125000</v>
      </c>
      <c r="L11" s="9">
        <v>0.5</v>
      </c>
      <c r="M11" s="10" t="s">
        <v>53</v>
      </c>
    </row>
    <row r="12" spans="1:13" x14ac:dyDescent="0.35">
      <c r="A12" s="1" t="s">
        <v>5</v>
      </c>
      <c r="B12" s="1">
        <v>1185732</v>
      </c>
      <c r="C12" s="2">
        <v>43838</v>
      </c>
      <c r="D12" s="1" t="s">
        <v>8</v>
      </c>
      <c r="E12" s="1" t="s">
        <v>23</v>
      </c>
      <c r="F12" s="1" t="s">
        <v>35</v>
      </c>
      <c r="G12" s="3" t="s">
        <v>18</v>
      </c>
      <c r="H12" s="6">
        <v>5000</v>
      </c>
      <c r="I12" s="7">
        <v>900</v>
      </c>
      <c r="J12" s="8">
        <f t="shared" si="0"/>
        <v>4500000</v>
      </c>
      <c r="K12" s="8">
        <f t="shared" si="1"/>
        <v>1350000</v>
      </c>
      <c r="L12" s="9">
        <v>0.3</v>
      </c>
      <c r="M12" s="10" t="s">
        <v>54</v>
      </c>
    </row>
    <row r="13" spans="1:13" x14ac:dyDescent="0.35">
      <c r="A13" s="1" t="s">
        <v>5</v>
      </c>
      <c r="B13" s="1">
        <v>1185732</v>
      </c>
      <c r="C13" s="2">
        <v>43851</v>
      </c>
      <c r="D13" s="1" t="s">
        <v>8</v>
      </c>
      <c r="E13" s="1" t="s">
        <v>23</v>
      </c>
      <c r="F13" s="1" t="s">
        <v>35</v>
      </c>
      <c r="G13" s="3" t="s">
        <v>19</v>
      </c>
      <c r="H13" s="6">
        <v>4000</v>
      </c>
      <c r="I13" s="7">
        <v>950</v>
      </c>
      <c r="J13" s="8">
        <f t="shared" si="0"/>
        <v>3800000</v>
      </c>
      <c r="K13" s="8">
        <f t="shared" si="1"/>
        <v>1330000</v>
      </c>
      <c r="L13" s="9">
        <v>0.35</v>
      </c>
      <c r="M13" s="10" t="s">
        <v>54</v>
      </c>
    </row>
    <row r="14" spans="1:13" x14ac:dyDescent="0.35">
      <c r="A14" s="1" t="s">
        <v>5</v>
      </c>
      <c r="B14" s="1">
        <v>1185732</v>
      </c>
      <c r="C14" s="2">
        <v>43852</v>
      </c>
      <c r="D14" s="1" t="s">
        <v>8</v>
      </c>
      <c r="E14" s="1" t="s">
        <v>23</v>
      </c>
      <c r="F14" s="1" t="s">
        <v>35</v>
      </c>
      <c r="G14" s="3" t="s">
        <v>20</v>
      </c>
      <c r="H14" s="6">
        <v>4500</v>
      </c>
      <c r="I14" s="7">
        <v>825</v>
      </c>
      <c r="J14" s="8">
        <f t="shared" si="0"/>
        <v>3712500</v>
      </c>
      <c r="K14" s="8">
        <f t="shared" si="1"/>
        <v>1299375</v>
      </c>
      <c r="L14" s="9">
        <v>0.35</v>
      </c>
      <c r="M14" s="10" t="s">
        <v>54</v>
      </c>
    </row>
    <row r="15" spans="1:13" x14ac:dyDescent="0.35">
      <c r="A15" s="1" t="s">
        <v>5</v>
      </c>
      <c r="B15" s="1">
        <v>1185732</v>
      </c>
      <c r="C15" s="2">
        <v>43853</v>
      </c>
      <c r="D15" s="1" t="s">
        <v>8</v>
      </c>
      <c r="E15" s="1" t="s">
        <v>23</v>
      </c>
      <c r="F15" s="1" t="s">
        <v>35</v>
      </c>
      <c r="G15" s="3" t="s">
        <v>21</v>
      </c>
      <c r="H15" s="6">
        <v>6000</v>
      </c>
      <c r="I15" s="7">
        <v>900</v>
      </c>
      <c r="J15" s="8">
        <f t="shared" si="0"/>
        <v>5400000</v>
      </c>
      <c r="K15" s="8">
        <f t="shared" si="1"/>
        <v>1620000</v>
      </c>
      <c r="L15" s="9">
        <v>0.3</v>
      </c>
      <c r="M15" s="10" t="s">
        <v>54</v>
      </c>
    </row>
    <row r="16" spans="1:13" x14ac:dyDescent="0.35">
      <c r="A16" s="1" t="s">
        <v>5</v>
      </c>
      <c r="B16" s="1">
        <v>1185732</v>
      </c>
      <c r="C16" s="2">
        <v>43854</v>
      </c>
      <c r="D16" s="1" t="s">
        <v>8</v>
      </c>
      <c r="E16" s="1" t="s">
        <v>23</v>
      </c>
      <c r="F16" s="1" t="s">
        <v>35</v>
      </c>
      <c r="G16" s="3" t="s">
        <v>22</v>
      </c>
      <c r="H16" s="6">
        <v>5000</v>
      </c>
      <c r="I16" s="7">
        <v>1000</v>
      </c>
      <c r="J16" s="8">
        <f t="shared" si="0"/>
        <v>5000000</v>
      </c>
      <c r="K16" s="8">
        <f t="shared" si="1"/>
        <v>1250000</v>
      </c>
      <c r="L16" s="9">
        <v>0.25</v>
      </c>
      <c r="M16" s="10" t="s">
        <v>54</v>
      </c>
    </row>
    <row r="17" spans="1:13" x14ac:dyDescent="0.35">
      <c r="A17" s="1" t="s">
        <v>5</v>
      </c>
      <c r="B17" s="1">
        <v>1185732</v>
      </c>
      <c r="C17" s="2">
        <v>43855</v>
      </c>
      <c r="D17" s="1" t="s">
        <v>8</v>
      </c>
      <c r="E17" s="1" t="s">
        <v>23</v>
      </c>
      <c r="F17" s="1" t="s">
        <v>35</v>
      </c>
      <c r="G17" s="3" t="s">
        <v>17</v>
      </c>
      <c r="H17" s="6">
        <v>5000</v>
      </c>
      <c r="I17" s="7">
        <v>1220</v>
      </c>
      <c r="J17" s="8">
        <f t="shared" si="0"/>
        <v>6100000</v>
      </c>
      <c r="K17" s="8">
        <f t="shared" si="1"/>
        <v>3050000</v>
      </c>
      <c r="L17" s="9">
        <v>0.5</v>
      </c>
      <c r="M17" s="10" t="s">
        <v>54</v>
      </c>
    </row>
    <row r="18" spans="1:13" x14ac:dyDescent="0.35">
      <c r="A18" s="1" t="s">
        <v>5</v>
      </c>
      <c r="B18" s="1">
        <v>1185732</v>
      </c>
      <c r="C18" s="2">
        <v>43856</v>
      </c>
      <c r="D18" s="1" t="s">
        <v>8</v>
      </c>
      <c r="E18" s="1" t="s">
        <v>23</v>
      </c>
      <c r="F18" s="1" t="s">
        <v>35</v>
      </c>
      <c r="G18" s="3" t="s">
        <v>18</v>
      </c>
      <c r="H18" s="6">
        <v>5000</v>
      </c>
      <c r="I18" s="7">
        <v>925</v>
      </c>
      <c r="J18" s="8">
        <f t="shared" si="0"/>
        <v>4625000</v>
      </c>
      <c r="K18" s="8">
        <f t="shared" si="1"/>
        <v>1387500</v>
      </c>
      <c r="L18" s="9">
        <v>0.3</v>
      </c>
      <c r="M18" s="10" t="s">
        <v>54</v>
      </c>
    </row>
    <row r="19" spans="1:13" x14ac:dyDescent="0.35">
      <c r="A19" s="1" t="s">
        <v>5</v>
      </c>
      <c r="B19" s="1">
        <v>1185732</v>
      </c>
      <c r="C19" s="2">
        <v>43857</v>
      </c>
      <c r="D19" s="1" t="s">
        <v>8</v>
      </c>
      <c r="E19" s="1" t="s">
        <v>23</v>
      </c>
      <c r="F19" s="1" t="s">
        <v>35</v>
      </c>
      <c r="G19" s="3" t="s">
        <v>19</v>
      </c>
      <c r="H19" s="6">
        <v>4000</v>
      </c>
      <c r="I19" s="7">
        <v>950</v>
      </c>
      <c r="J19" s="8">
        <f t="shared" si="0"/>
        <v>3800000</v>
      </c>
      <c r="K19" s="8">
        <f t="shared" si="1"/>
        <v>1330000</v>
      </c>
      <c r="L19" s="9">
        <v>0.35</v>
      </c>
      <c r="M19" s="10" t="s">
        <v>54</v>
      </c>
    </row>
    <row r="20" spans="1:13" x14ac:dyDescent="0.35">
      <c r="A20" s="1" t="s">
        <v>5</v>
      </c>
      <c r="B20" s="1">
        <v>1185732</v>
      </c>
      <c r="C20" s="2">
        <v>43858</v>
      </c>
      <c r="D20" s="1" t="s">
        <v>8</v>
      </c>
      <c r="E20" s="1" t="s">
        <v>23</v>
      </c>
      <c r="F20" s="1" t="s">
        <v>35</v>
      </c>
      <c r="G20" s="3" t="s">
        <v>20</v>
      </c>
      <c r="H20" s="6">
        <v>4500</v>
      </c>
      <c r="I20" s="7">
        <v>800</v>
      </c>
      <c r="J20" s="8">
        <f t="shared" si="0"/>
        <v>3600000</v>
      </c>
      <c r="K20" s="8">
        <f t="shared" si="1"/>
        <v>1260000</v>
      </c>
      <c r="L20" s="9">
        <v>0.35</v>
      </c>
      <c r="M20" s="10" t="s">
        <v>54</v>
      </c>
    </row>
    <row r="21" spans="1:13" x14ac:dyDescent="0.35">
      <c r="A21" s="1" t="s">
        <v>5</v>
      </c>
      <c r="B21" s="1">
        <v>1185732</v>
      </c>
      <c r="C21" s="2">
        <v>43859</v>
      </c>
      <c r="D21" s="1" t="s">
        <v>8</v>
      </c>
      <c r="E21" s="1" t="s">
        <v>23</v>
      </c>
      <c r="F21" s="1" t="s">
        <v>35</v>
      </c>
      <c r="G21" s="3" t="s">
        <v>21</v>
      </c>
      <c r="H21" s="6">
        <v>6000</v>
      </c>
      <c r="I21" s="7">
        <v>850</v>
      </c>
      <c r="J21" s="8">
        <f t="shared" si="0"/>
        <v>5100000</v>
      </c>
      <c r="K21" s="8">
        <f t="shared" si="1"/>
        <v>1530000</v>
      </c>
      <c r="L21" s="9">
        <v>0.3</v>
      </c>
      <c r="M21" s="10" t="s">
        <v>54</v>
      </c>
    </row>
    <row r="22" spans="1:13" x14ac:dyDescent="0.35">
      <c r="A22" s="1" t="s">
        <v>5</v>
      </c>
      <c r="B22" s="1">
        <v>1185732</v>
      </c>
      <c r="C22" s="2">
        <v>43860</v>
      </c>
      <c r="D22" s="1" t="s">
        <v>8</v>
      </c>
      <c r="E22" s="1" t="s">
        <v>23</v>
      </c>
      <c r="F22" s="1" t="s">
        <v>35</v>
      </c>
      <c r="G22" s="3" t="s">
        <v>22</v>
      </c>
      <c r="H22" s="6">
        <v>5000</v>
      </c>
      <c r="I22" s="7">
        <v>950</v>
      </c>
      <c r="J22" s="8">
        <f t="shared" si="0"/>
        <v>4750000</v>
      </c>
      <c r="K22" s="8">
        <f t="shared" si="1"/>
        <v>1187500</v>
      </c>
      <c r="L22" s="9">
        <v>0.25</v>
      </c>
      <c r="M22" s="10" t="s">
        <v>54</v>
      </c>
    </row>
    <row r="23" spans="1:13" x14ac:dyDescent="0.35">
      <c r="A23" s="1" t="s">
        <v>5</v>
      </c>
      <c r="B23" s="1">
        <v>1185732</v>
      </c>
      <c r="C23" s="2">
        <v>43861</v>
      </c>
      <c r="D23" s="1" t="s">
        <v>8</v>
      </c>
      <c r="E23" s="1" t="s">
        <v>23</v>
      </c>
      <c r="F23" s="1" t="s">
        <v>35</v>
      </c>
      <c r="G23" s="3" t="s">
        <v>17</v>
      </c>
      <c r="H23" s="6">
        <v>5000</v>
      </c>
      <c r="I23" s="7">
        <v>1200</v>
      </c>
      <c r="J23" s="8">
        <f t="shared" si="0"/>
        <v>6000000</v>
      </c>
      <c r="K23" s="8">
        <f t="shared" si="1"/>
        <v>3000000</v>
      </c>
      <c r="L23" s="9">
        <v>0.5</v>
      </c>
      <c r="M23" s="10" t="s">
        <v>54</v>
      </c>
    </row>
    <row r="24" spans="1:13" x14ac:dyDescent="0.35">
      <c r="A24" s="1" t="s">
        <v>5</v>
      </c>
      <c r="B24" s="1">
        <v>1185732</v>
      </c>
      <c r="C24" s="2">
        <v>43862</v>
      </c>
      <c r="D24" s="1" t="s">
        <v>8</v>
      </c>
      <c r="E24" s="1" t="s">
        <v>23</v>
      </c>
      <c r="F24" s="1" t="s">
        <v>35</v>
      </c>
      <c r="G24" s="3" t="s">
        <v>18</v>
      </c>
      <c r="H24" s="6">
        <v>5000</v>
      </c>
      <c r="I24" s="7">
        <v>900</v>
      </c>
      <c r="J24" s="8">
        <f t="shared" si="0"/>
        <v>4500000</v>
      </c>
      <c r="K24" s="8">
        <f t="shared" si="1"/>
        <v>1350000</v>
      </c>
      <c r="L24" s="9">
        <v>0.3</v>
      </c>
      <c r="M24" s="10" t="s">
        <v>54</v>
      </c>
    </row>
    <row r="25" spans="1:13" x14ac:dyDescent="0.35">
      <c r="A25" s="1" t="s">
        <v>5</v>
      </c>
      <c r="B25" s="1">
        <v>1185732</v>
      </c>
      <c r="C25" s="2">
        <v>43863</v>
      </c>
      <c r="D25" s="1" t="s">
        <v>8</v>
      </c>
      <c r="E25" s="1" t="s">
        <v>23</v>
      </c>
      <c r="F25" s="1" t="s">
        <v>35</v>
      </c>
      <c r="G25" s="3" t="s">
        <v>19</v>
      </c>
      <c r="H25" s="6">
        <v>4000</v>
      </c>
      <c r="I25" s="7">
        <v>900</v>
      </c>
      <c r="J25" s="8">
        <f t="shared" si="0"/>
        <v>3600000</v>
      </c>
      <c r="K25" s="8">
        <f t="shared" si="1"/>
        <v>1260000</v>
      </c>
      <c r="L25" s="9">
        <v>0.35</v>
      </c>
      <c r="M25" s="10" t="s">
        <v>54</v>
      </c>
    </row>
    <row r="26" spans="1:13" x14ac:dyDescent="0.35">
      <c r="A26" s="1" t="s">
        <v>5</v>
      </c>
      <c r="B26" s="1">
        <v>1185732</v>
      </c>
      <c r="C26" s="2">
        <v>43864</v>
      </c>
      <c r="D26" s="1" t="s">
        <v>8</v>
      </c>
      <c r="E26" s="1" t="s">
        <v>23</v>
      </c>
      <c r="F26" s="1" t="s">
        <v>35</v>
      </c>
      <c r="G26" s="3" t="s">
        <v>20</v>
      </c>
      <c r="H26" s="6">
        <v>4500</v>
      </c>
      <c r="I26" s="7">
        <v>825</v>
      </c>
      <c r="J26" s="8">
        <f t="shared" si="0"/>
        <v>3712500</v>
      </c>
      <c r="K26" s="8">
        <f t="shared" si="1"/>
        <v>1299375</v>
      </c>
      <c r="L26" s="9">
        <v>0.35</v>
      </c>
      <c r="M26" s="10" t="s">
        <v>54</v>
      </c>
    </row>
    <row r="27" spans="1:13" x14ac:dyDescent="0.35">
      <c r="A27" s="1" t="s">
        <v>5</v>
      </c>
      <c r="B27" s="1">
        <v>1185732</v>
      </c>
      <c r="C27" s="2">
        <v>43865</v>
      </c>
      <c r="D27" s="1" t="s">
        <v>8</v>
      </c>
      <c r="E27" s="1" t="s">
        <v>23</v>
      </c>
      <c r="F27" s="1" t="s">
        <v>35</v>
      </c>
      <c r="G27" s="3" t="s">
        <v>21</v>
      </c>
      <c r="H27" s="6">
        <v>6000</v>
      </c>
      <c r="I27" s="7">
        <v>825</v>
      </c>
      <c r="J27" s="8">
        <f t="shared" si="0"/>
        <v>4950000</v>
      </c>
      <c r="K27" s="8">
        <f t="shared" si="1"/>
        <v>1485000</v>
      </c>
      <c r="L27" s="9">
        <v>0.3</v>
      </c>
      <c r="M27" s="10" t="s">
        <v>54</v>
      </c>
    </row>
    <row r="28" spans="1:13" x14ac:dyDescent="0.35">
      <c r="A28" s="1" t="s">
        <v>5</v>
      </c>
      <c r="B28" s="1">
        <v>1185732</v>
      </c>
      <c r="C28" s="2">
        <v>43866</v>
      </c>
      <c r="D28" s="1" t="s">
        <v>8</v>
      </c>
      <c r="E28" s="1" t="s">
        <v>23</v>
      </c>
      <c r="F28" s="1" t="s">
        <v>35</v>
      </c>
      <c r="G28" s="3" t="s">
        <v>22</v>
      </c>
      <c r="H28" s="6">
        <v>5000</v>
      </c>
      <c r="I28" s="7">
        <v>950</v>
      </c>
      <c r="J28" s="8">
        <f t="shared" si="0"/>
        <v>4750000</v>
      </c>
      <c r="K28" s="8">
        <f t="shared" si="1"/>
        <v>1187500</v>
      </c>
      <c r="L28" s="9">
        <v>0.25</v>
      </c>
      <c r="M28" s="10" t="s">
        <v>54</v>
      </c>
    </row>
    <row r="29" spans="1:13" x14ac:dyDescent="0.35">
      <c r="A29" s="1" t="s">
        <v>5</v>
      </c>
      <c r="B29" s="1">
        <v>1185732</v>
      </c>
      <c r="C29" s="2">
        <v>43867</v>
      </c>
      <c r="D29" s="1" t="s">
        <v>8</v>
      </c>
      <c r="E29" s="1" t="s">
        <v>23</v>
      </c>
      <c r="F29" s="1" t="s">
        <v>35</v>
      </c>
      <c r="G29" s="3" t="s">
        <v>17</v>
      </c>
      <c r="H29" s="6">
        <v>6000</v>
      </c>
      <c r="I29" s="7">
        <v>1220</v>
      </c>
      <c r="J29" s="8">
        <f t="shared" si="0"/>
        <v>7320000</v>
      </c>
      <c r="K29" s="8">
        <f t="shared" si="1"/>
        <v>3660000</v>
      </c>
      <c r="L29" s="9">
        <v>0.5</v>
      </c>
      <c r="M29" s="10" t="s">
        <v>54</v>
      </c>
    </row>
    <row r="30" spans="1:13" x14ac:dyDescent="0.35">
      <c r="A30" s="1" t="s">
        <v>5</v>
      </c>
      <c r="B30" s="1">
        <v>1185732</v>
      </c>
      <c r="C30" s="2">
        <v>43868</v>
      </c>
      <c r="D30" s="1" t="s">
        <v>8</v>
      </c>
      <c r="E30" s="1" t="s">
        <v>23</v>
      </c>
      <c r="F30" s="1" t="s">
        <v>35</v>
      </c>
      <c r="G30" s="3" t="s">
        <v>18</v>
      </c>
      <c r="H30" s="6">
        <v>5500</v>
      </c>
      <c r="I30" s="7">
        <v>925</v>
      </c>
      <c r="J30" s="8">
        <f t="shared" si="0"/>
        <v>5087500</v>
      </c>
      <c r="K30" s="8">
        <f t="shared" si="1"/>
        <v>1526250</v>
      </c>
      <c r="L30" s="9">
        <v>0.3</v>
      </c>
      <c r="M30" s="10" t="s">
        <v>54</v>
      </c>
    </row>
    <row r="31" spans="1:13" x14ac:dyDescent="0.35">
      <c r="A31" s="1" t="s">
        <v>5</v>
      </c>
      <c r="B31" s="1">
        <v>1185732</v>
      </c>
      <c r="C31" s="2">
        <v>43869</v>
      </c>
      <c r="D31" s="1" t="s">
        <v>8</v>
      </c>
      <c r="E31" s="1" t="s">
        <v>23</v>
      </c>
      <c r="F31" s="1" t="s">
        <v>35</v>
      </c>
      <c r="G31" s="3" t="s">
        <v>19</v>
      </c>
      <c r="H31" s="6">
        <v>5000</v>
      </c>
      <c r="I31" s="7">
        <v>900</v>
      </c>
      <c r="J31" s="8">
        <f t="shared" si="0"/>
        <v>4500000</v>
      </c>
      <c r="K31" s="8">
        <f t="shared" si="1"/>
        <v>1575000</v>
      </c>
      <c r="L31" s="9">
        <v>0.35</v>
      </c>
      <c r="M31" s="10" t="s">
        <v>54</v>
      </c>
    </row>
    <row r="32" spans="1:13" x14ac:dyDescent="0.35">
      <c r="A32" s="1" t="s">
        <v>5</v>
      </c>
      <c r="B32" s="1">
        <v>1185732</v>
      </c>
      <c r="C32" s="2">
        <v>43870</v>
      </c>
      <c r="D32" s="1" t="s">
        <v>8</v>
      </c>
      <c r="E32" s="1" t="s">
        <v>23</v>
      </c>
      <c r="F32" s="1" t="s">
        <v>35</v>
      </c>
      <c r="G32" s="3" t="s">
        <v>20</v>
      </c>
      <c r="H32" s="6">
        <v>5000</v>
      </c>
      <c r="I32" s="7">
        <v>850</v>
      </c>
      <c r="J32" s="8">
        <f t="shared" si="0"/>
        <v>4250000</v>
      </c>
      <c r="K32" s="8">
        <f t="shared" si="1"/>
        <v>1487500</v>
      </c>
      <c r="L32" s="9">
        <v>0.35</v>
      </c>
      <c r="M32" s="10" t="s">
        <v>54</v>
      </c>
    </row>
    <row r="33" spans="1:13" x14ac:dyDescent="0.35">
      <c r="A33" s="1" t="s">
        <v>5</v>
      </c>
      <c r="B33" s="1">
        <v>1185732</v>
      </c>
      <c r="C33" s="2">
        <v>43871</v>
      </c>
      <c r="D33" s="1" t="s">
        <v>8</v>
      </c>
      <c r="E33" s="1" t="s">
        <v>23</v>
      </c>
      <c r="F33" s="1" t="s">
        <v>35</v>
      </c>
      <c r="G33" s="3" t="s">
        <v>21</v>
      </c>
      <c r="H33" s="6">
        <v>6000</v>
      </c>
      <c r="I33" s="7">
        <v>875</v>
      </c>
      <c r="J33" s="8">
        <f t="shared" si="0"/>
        <v>5250000</v>
      </c>
      <c r="K33" s="8">
        <f t="shared" si="1"/>
        <v>1575000</v>
      </c>
      <c r="L33" s="9">
        <v>0.3</v>
      </c>
      <c r="M33" s="10" t="s">
        <v>54</v>
      </c>
    </row>
    <row r="34" spans="1:13" x14ac:dyDescent="0.35">
      <c r="A34" s="1" t="s">
        <v>5</v>
      </c>
      <c r="B34" s="1">
        <v>1185732</v>
      </c>
      <c r="C34" s="2">
        <v>43893</v>
      </c>
      <c r="D34" s="1" t="s">
        <v>8</v>
      </c>
      <c r="E34" s="1" t="s">
        <v>23</v>
      </c>
      <c r="F34" s="1" t="s">
        <v>35</v>
      </c>
      <c r="G34" s="3" t="s">
        <v>22</v>
      </c>
      <c r="H34" s="6">
        <v>6500</v>
      </c>
      <c r="I34" s="7">
        <v>1000</v>
      </c>
      <c r="J34" s="8">
        <f t="shared" si="0"/>
        <v>6500000</v>
      </c>
      <c r="K34" s="8">
        <f t="shared" si="1"/>
        <v>1625000</v>
      </c>
      <c r="L34" s="9">
        <v>0.25</v>
      </c>
      <c r="M34" s="10" t="s">
        <v>54</v>
      </c>
    </row>
    <row r="35" spans="1:13" x14ac:dyDescent="0.35">
      <c r="A35" s="1" t="s">
        <v>5</v>
      </c>
      <c r="B35" s="1">
        <v>1185732</v>
      </c>
      <c r="C35" s="2">
        <v>43894</v>
      </c>
      <c r="D35" s="1" t="s">
        <v>8</v>
      </c>
      <c r="E35" s="1" t="s">
        <v>23</v>
      </c>
      <c r="F35" s="1" t="s">
        <v>35</v>
      </c>
      <c r="G35" s="3" t="s">
        <v>17</v>
      </c>
      <c r="H35" s="6">
        <v>6000</v>
      </c>
      <c r="I35" s="7">
        <v>1250</v>
      </c>
      <c r="J35" s="8">
        <f t="shared" si="0"/>
        <v>7500000</v>
      </c>
      <c r="K35" s="8">
        <f t="shared" si="1"/>
        <v>3750000</v>
      </c>
      <c r="L35" s="9">
        <v>0.5</v>
      </c>
      <c r="M35" s="10" t="s">
        <v>54</v>
      </c>
    </row>
    <row r="36" spans="1:13" x14ac:dyDescent="0.35">
      <c r="A36" s="1" t="s">
        <v>5</v>
      </c>
      <c r="B36" s="1">
        <v>1185732</v>
      </c>
      <c r="C36" s="2">
        <v>43895</v>
      </c>
      <c r="D36" s="1" t="s">
        <v>8</v>
      </c>
      <c r="E36" s="1" t="s">
        <v>23</v>
      </c>
      <c r="F36" s="1" t="s">
        <v>35</v>
      </c>
      <c r="G36" s="3" t="s">
        <v>18</v>
      </c>
      <c r="H36" s="6">
        <v>5500</v>
      </c>
      <c r="I36" s="7">
        <v>1000</v>
      </c>
      <c r="J36" s="8">
        <f t="shared" si="0"/>
        <v>5500000</v>
      </c>
      <c r="K36" s="8">
        <f t="shared" si="1"/>
        <v>1650000</v>
      </c>
      <c r="L36" s="9">
        <v>0.3</v>
      </c>
      <c r="M36" s="10" t="s">
        <v>54</v>
      </c>
    </row>
    <row r="37" spans="1:13" x14ac:dyDescent="0.35">
      <c r="A37" s="1" t="s">
        <v>5</v>
      </c>
      <c r="B37" s="1">
        <v>1185732</v>
      </c>
      <c r="C37" s="2">
        <v>43896</v>
      </c>
      <c r="D37" s="1" t="s">
        <v>8</v>
      </c>
      <c r="E37" s="1" t="s">
        <v>23</v>
      </c>
      <c r="F37" s="1" t="s">
        <v>35</v>
      </c>
      <c r="G37" s="3" t="s">
        <v>19</v>
      </c>
      <c r="H37" s="6">
        <v>5000</v>
      </c>
      <c r="I37" s="7">
        <v>925</v>
      </c>
      <c r="J37" s="8">
        <f t="shared" si="0"/>
        <v>4625000</v>
      </c>
      <c r="K37" s="8">
        <f t="shared" si="1"/>
        <v>1618750</v>
      </c>
      <c r="L37" s="9">
        <v>0.35</v>
      </c>
      <c r="M37" s="10" t="s">
        <v>54</v>
      </c>
    </row>
    <row r="38" spans="1:13" x14ac:dyDescent="0.35">
      <c r="A38" s="1" t="s">
        <v>5</v>
      </c>
      <c r="B38" s="1">
        <v>1185732</v>
      </c>
      <c r="C38" s="2">
        <v>43897</v>
      </c>
      <c r="D38" s="1" t="s">
        <v>8</v>
      </c>
      <c r="E38" s="1" t="s">
        <v>23</v>
      </c>
      <c r="F38" s="1" t="s">
        <v>35</v>
      </c>
      <c r="G38" s="3" t="s">
        <v>20</v>
      </c>
      <c r="H38" s="6">
        <v>5000</v>
      </c>
      <c r="I38" s="7">
        <v>900</v>
      </c>
      <c r="J38" s="8">
        <f t="shared" si="0"/>
        <v>4500000</v>
      </c>
      <c r="K38" s="8">
        <f t="shared" si="1"/>
        <v>1575000</v>
      </c>
      <c r="L38" s="9">
        <v>0.35</v>
      </c>
      <c r="M38" s="10" t="s">
        <v>54</v>
      </c>
    </row>
    <row r="39" spans="1:13" x14ac:dyDescent="0.35">
      <c r="A39" s="1" t="s">
        <v>5</v>
      </c>
      <c r="B39" s="1">
        <v>1185732</v>
      </c>
      <c r="C39" s="2">
        <v>43898</v>
      </c>
      <c r="D39" s="1" t="s">
        <v>8</v>
      </c>
      <c r="E39" s="1" t="s">
        <v>23</v>
      </c>
      <c r="F39" s="1" t="s">
        <v>35</v>
      </c>
      <c r="G39" s="3" t="s">
        <v>21</v>
      </c>
      <c r="H39" s="6">
        <v>6000</v>
      </c>
      <c r="I39" s="7">
        <v>900</v>
      </c>
      <c r="J39" s="8">
        <f t="shared" si="0"/>
        <v>5400000</v>
      </c>
      <c r="K39" s="8">
        <f t="shared" si="1"/>
        <v>1620000</v>
      </c>
      <c r="L39" s="9">
        <v>0.3</v>
      </c>
      <c r="M39" s="10" t="s">
        <v>54</v>
      </c>
    </row>
    <row r="40" spans="1:13" x14ac:dyDescent="0.35">
      <c r="A40" s="1" t="s">
        <v>5</v>
      </c>
      <c r="B40" s="1">
        <v>1185732</v>
      </c>
      <c r="C40" s="2">
        <v>43899</v>
      </c>
      <c r="D40" s="1" t="s">
        <v>8</v>
      </c>
      <c r="E40" s="1" t="s">
        <v>23</v>
      </c>
      <c r="F40" s="1" t="s">
        <v>35</v>
      </c>
      <c r="G40" s="3" t="s">
        <v>22</v>
      </c>
      <c r="H40" s="6">
        <v>6500</v>
      </c>
      <c r="I40" s="7">
        <v>1050</v>
      </c>
      <c r="J40" s="8">
        <f t="shared" si="0"/>
        <v>6825000</v>
      </c>
      <c r="K40" s="8">
        <f t="shared" si="1"/>
        <v>1706250</v>
      </c>
      <c r="L40" s="9">
        <v>0.25</v>
      </c>
      <c r="M40" s="10" t="s">
        <v>54</v>
      </c>
    </row>
    <row r="41" spans="1:13" x14ac:dyDescent="0.35">
      <c r="A41" s="1" t="s">
        <v>5</v>
      </c>
      <c r="B41" s="1">
        <v>1185732</v>
      </c>
      <c r="C41" s="2">
        <v>43900</v>
      </c>
      <c r="D41" s="1" t="s">
        <v>8</v>
      </c>
      <c r="E41" s="1" t="s">
        <v>23</v>
      </c>
      <c r="F41" s="1" t="s">
        <v>35</v>
      </c>
      <c r="G41" s="3" t="s">
        <v>17</v>
      </c>
      <c r="H41" s="6">
        <v>6000</v>
      </c>
      <c r="I41" s="7">
        <v>1275</v>
      </c>
      <c r="J41" s="8">
        <f t="shared" si="0"/>
        <v>7650000</v>
      </c>
      <c r="K41" s="8">
        <f t="shared" si="1"/>
        <v>3825000</v>
      </c>
      <c r="L41" s="9">
        <v>0.5</v>
      </c>
      <c r="M41" s="10" t="s">
        <v>54</v>
      </c>
    </row>
    <row r="42" spans="1:13" x14ac:dyDescent="0.35">
      <c r="A42" s="1" t="s">
        <v>5</v>
      </c>
      <c r="B42" s="1">
        <v>1185732</v>
      </c>
      <c r="C42" s="2">
        <v>43901</v>
      </c>
      <c r="D42" s="1" t="s">
        <v>8</v>
      </c>
      <c r="E42" s="1" t="s">
        <v>23</v>
      </c>
      <c r="F42" s="1" t="s">
        <v>35</v>
      </c>
      <c r="G42" s="3" t="s">
        <v>18</v>
      </c>
      <c r="H42" s="6">
        <v>5500</v>
      </c>
      <c r="I42" s="7">
        <v>1025</v>
      </c>
      <c r="J42" s="8">
        <f t="shared" si="0"/>
        <v>5637500</v>
      </c>
      <c r="K42" s="8">
        <f t="shared" si="1"/>
        <v>1691250</v>
      </c>
      <c r="L42" s="9">
        <v>0.3</v>
      </c>
      <c r="M42" s="10" t="s">
        <v>54</v>
      </c>
    </row>
    <row r="43" spans="1:13" x14ac:dyDescent="0.35">
      <c r="A43" s="1" t="s">
        <v>5</v>
      </c>
      <c r="B43" s="1">
        <v>1185732</v>
      </c>
      <c r="C43" s="2">
        <v>43902</v>
      </c>
      <c r="D43" s="1" t="s">
        <v>8</v>
      </c>
      <c r="E43" s="1" t="s">
        <v>23</v>
      </c>
      <c r="F43" s="1" t="s">
        <v>35</v>
      </c>
      <c r="G43" s="3" t="s">
        <v>19</v>
      </c>
      <c r="H43" s="6">
        <v>5000</v>
      </c>
      <c r="I43" s="7">
        <v>950</v>
      </c>
      <c r="J43" s="8">
        <f t="shared" si="0"/>
        <v>4750000</v>
      </c>
      <c r="K43" s="8">
        <f t="shared" si="1"/>
        <v>1662500</v>
      </c>
      <c r="L43" s="9">
        <v>0.35</v>
      </c>
      <c r="M43" s="10" t="s">
        <v>54</v>
      </c>
    </row>
    <row r="44" spans="1:13" x14ac:dyDescent="0.35">
      <c r="A44" s="1" t="s">
        <v>5</v>
      </c>
      <c r="B44" s="1">
        <v>1185732</v>
      </c>
      <c r="C44" s="2">
        <v>43903</v>
      </c>
      <c r="D44" s="1" t="s">
        <v>8</v>
      </c>
      <c r="E44" s="1" t="s">
        <v>23</v>
      </c>
      <c r="F44" s="1" t="s">
        <v>35</v>
      </c>
      <c r="G44" s="3" t="s">
        <v>20</v>
      </c>
      <c r="H44" s="6">
        <v>5000</v>
      </c>
      <c r="I44" s="7">
        <v>900</v>
      </c>
      <c r="J44" s="8">
        <f t="shared" si="0"/>
        <v>4500000</v>
      </c>
      <c r="K44" s="8">
        <f t="shared" si="1"/>
        <v>1575000</v>
      </c>
      <c r="L44" s="9">
        <v>0.35</v>
      </c>
      <c r="M44" s="10" t="s">
        <v>54</v>
      </c>
    </row>
    <row r="45" spans="1:13" x14ac:dyDescent="0.35">
      <c r="A45" s="1" t="s">
        <v>5</v>
      </c>
      <c r="B45" s="1">
        <v>1185732</v>
      </c>
      <c r="C45" s="2">
        <v>43904</v>
      </c>
      <c r="D45" s="1" t="s">
        <v>8</v>
      </c>
      <c r="E45" s="1" t="s">
        <v>23</v>
      </c>
      <c r="F45" s="1" t="s">
        <v>35</v>
      </c>
      <c r="G45" s="3" t="s">
        <v>21</v>
      </c>
      <c r="H45" s="6">
        <v>6000</v>
      </c>
      <c r="I45" s="7">
        <v>925</v>
      </c>
      <c r="J45" s="8">
        <f t="shared" si="0"/>
        <v>5550000</v>
      </c>
      <c r="K45" s="8">
        <f t="shared" si="1"/>
        <v>1665000</v>
      </c>
      <c r="L45" s="9">
        <v>0.3</v>
      </c>
      <c r="M45" s="10" t="s">
        <v>54</v>
      </c>
    </row>
    <row r="46" spans="1:13" x14ac:dyDescent="0.35">
      <c r="A46" s="1" t="s">
        <v>5</v>
      </c>
      <c r="B46" s="1">
        <v>1185732</v>
      </c>
      <c r="C46" s="2">
        <v>43905</v>
      </c>
      <c r="D46" s="1" t="s">
        <v>8</v>
      </c>
      <c r="E46" s="1" t="s">
        <v>23</v>
      </c>
      <c r="F46" s="1" t="s">
        <v>35</v>
      </c>
      <c r="G46" s="3" t="s">
        <v>22</v>
      </c>
      <c r="H46" s="6">
        <v>6500</v>
      </c>
      <c r="I46" s="7">
        <v>1100</v>
      </c>
      <c r="J46" s="8">
        <f t="shared" si="0"/>
        <v>7150000</v>
      </c>
      <c r="K46" s="8">
        <f t="shared" si="1"/>
        <v>1787500</v>
      </c>
      <c r="L46" s="9">
        <v>0.25</v>
      </c>
      <c r="M46" s="10" t="s">
        <v>54</v>
      </c>
    </row>
    <row r="47" spans="1:13" x14ac:dyDescent="0.35">
      <c r="A47" s="1" t="s">
        <v>5</v>
      </c>
      <c r="B47" s="1">
        <v>1185732</v>
      </c>
      <c r="C47" s="2">
        <v>43906</v>
      </c>
      <c r="D47" s="1" t="s">
        <v>8</v>
      </c>
      <c r="E47" s="1" t="s">
        <v>23</v>
      </c>
      <c r="F47" s="1" t="s">
        <v>35</v>
      </c>
      <c r="G47" s="3" t="s">
        <v>17</v>
      </c>
      <c r="H47" s="6">
        <v>6000</v>
      </c>
      <c r="I47" s="7">
        <v>1250</v>
      </c>
      <c r="J47" s="8">
        <f t="shared" si="0"/>
        <v>7500000</v>
      </c>
      <c r="K47" s="8">
        <f t="shared" si="1"/>
        <v>3750000</v>
      </c>
      <c r="L47" s="9">
        <v>0.5</v>
      </c>
      <c r="M47" s="10" t="s">
        <v>54</v>
      </c>
    </row>
    <row r="48" spans="1:13" x14ac:dyDescent="0.35">
      <c r="A48" s="1" t="s">
        <v>5</v>
      </c>
      <c r="B48" s="1">
        <v>1185732</v>
      </c>
      <c r="C48" s="2">
        <v>43907</v>
      </c>
      <c r="D48" s="1" t="s">
        <v>8</v>
      </c>
      <c r="E48" s="1" t="s">
        <v>23</v>
      </c>
      <c r="F48" s="1" t="s">
        <v>35</v>
      </c>
      <c r="G48" s="3" t="s">
        <v>18</v>
      </c>
      <c r="H48" s="6">
        <v>5500</v>
      </c>
      <c r="I48" s="7">
        <v>1025</v>
      </c>
      <c r="J48" s="8">
        <f t="shared" si="0"/>
        <v>5637500</v>
      </c>
      <c r="K48" s="8">
        <f t="shared" si="1"/>
        <v>1691250</v>
      </c>
      <c r="L48" s="9">
        <v>0.3</v>
      </c>
      <c r="M48" s="10" t="s">
        <v>54</v>
      </c>
    </row>
    <row r="49" spans="1:13" x14ac:dyDescent="0.35">
      <c r="A49" s="1" t="s">
        <v>5</v>
      </c>
      <c r="B49" s="1">
        <v>1185732</v>
      </c>
      <c r="C49" s="2">
        <v>43908</v>
      </c>
      <c r="D49" s="1" t="s">
        <v>8</v>
      </c>
      <c r="E49" s="1" t="s">
        <v>23</v>
      </c>
      <c r="F49" s="1" t="s">
        <v>35</v>
      </c>
      <c r="G49" s="3" t="s">
        <v>19</v>
      </c>
      <c r="H49" s="6">
        <v>5000</v>
      </c>
      <c r="I49" s="7">
        <v>950</v>
      </c>
      <c r="J49" s="8">
        <f t="shared" si="0"/>
        <v>4750000</v>
      </c>
      <c r="K49" s="8">
        <f t="shared" si="1"/>
        <v>1662500</v>
      </c>
      <c r="L49" s="9">
        <v>0.35</v>
      </c>
      <c r="M49" s="10" t="s">
        <v>54</v>
      </c>
    </row>
    <row r="50" spans="1:13" x14ac:dyDescent="0.35">
      <c r="A50" s="1" t="s">
        <v>5</v>
      </c>
      <c r="B50" s="1">
        <v>1185732</v>
      </c>
      <c r="C50" s="2">
        <v>43921</v>
      </c>
      <c r="D50" s="1" t="s">
        <v>8</v>
      </c>
      <c r="E50" s="1" t="s">
        <v>23</v>
      </c>
      <c r="F50" s="1" t="s">
        <v>35</v>
      </c>
      <c r="G50" s="3" t="s">
        <v>20</v>
      </c>
      <c r="H50" s="6">
        <v>5000</v>
      </c>
      <c r="I50" s="7">
        <v>925</v>
      </c>
      <c r="J50" s="8">
        <f t="shared" si="0"/>
        <v>4625000</v>
      </c>
      <c r="K50" s="8">
        <f t="shared" si="1"/>
        <v>1618750</v>
      </c>
      <c r="L50" s="9">
        <v>0.35</v>
      </c>
      <c r="M50" s="10" t="s">
        <v>54</v>
      </c>
    </row>
    <row r="51" spans="1:13" x14ac:dyDescent="0.35">
      <c r="A51" s="1" t="s">
        <v>0</v>
      </c>
      <c r="B51" s="1">
        <v>1185732</v>
      </c>
      <c r="C51" s="2">
        <v>43938</v>
      </c>
      <c r="D51" s="1" t="s">
        <v>8</v>
      </c>
      <c r="E51" s="1" t="s">
        <v>23</v>
      </c>
      <c r="F51" s="1" t="s">
        <v>35</v>
      </c>
      <c r="G51" s="3" t="s">
        <v>21</v>
      </c>
      <c r="H51" s="6">
        <v>6000</v>
      </c>
      <c r="I51" s="7">
        <v>900</v>
      </c>
      <c r="J51" s="8">
        <f t="shared" si="0"/>
        <v>5400000</v>
      </c>
      <c r="K51" s="8">
        <f t="shared" si="1"/>
        <v>1620000</v>
      </c>
      <c r="L51" s="9">
        <v>0.3</v>
      </c>
      <c r="M51" s="10" t="s">
        <v>54</v>
      </c>
    </row>
    <row r="52" spans="1:13" x14ac:dyDescent="0.35">
      <c r="A52" s="1" t="s">
        <v>0</v>
      </c>
      <c r="B52" s="1">
        <v>1185732</v>
      </c>
      <c r="C52" s="2">
        <v>43939</v>
      </c>
      <c r="D52" s="1" t="s">
        <v>8</v>
      </c>
      <c r="E52" s="1" t="s">
        <v>23</v>
      </c>
      <c r="F52" s="1" t="s">
        <v>35</v>
      </c>
      <c r="G52" s="3" t="s">
        <v>22</v>
      </c>
      <c r="H52" s="6">
        <v>6500</v>
      </c>
      <c r="I52" s="7">
        <v>1075</v>
      </c>
      <c r="J52" s="8">
        <f t="shared" si="0"/>
        <v>6987500</v>
      </c>
      <c r="K52" s="8">
        <f t="shared" si="1"/>
        <v>1746875</v>
      </c>
      <c r="L52" s="9">
        <v>0.25</v>
      </c>
      <c r="M52" s="10" t="s">
        <v>54</v>
      </c>
    </row>
    <row r="53" spans="1:13" x14ac:dyDescent="0.35">
      <c r="A53" s="1" t="s">
        <v>0</v>
      </c>
      <c r="B53" s="1">
        <v>1185732</v>
      </c>
      <c r="C53" s="2">
        <v>43940</v>
      </c>
      <c r="D53" s="1" t="s">
        <v>8</v>
      </c>
      <c r="E53" s="1" t="s">
        <v>23</v>
      </c>
      <c r="F53" s="1" t="s">
        <v>35</v>
      </c>
      <c r="G53" s="3" t="s">
        <v>17</v>
      </c>
      <c r="H53" s="6">
        <v>6000</v>
      </c>
      <c r="I53" s="7">
        <v>1200</v>
      </c>
      <c r="J53" s="8">
        <f t="shared" si="0"/>
        <v>7200000</v>
      </c>
      <c r="K53" s="8">
        <f t="shared" si="1"/>
        <v>3600000</v>
      </c>
      <c r="L53" s="9">
        <v>0.5</v>
      </c>
      <c r="M53" s="10" t="s">
        <v>54</v>
      </c>
    </row>
    <row r="54" spans="1:13" x14ac:dyDescent="0.35">
      <c r="A54" s="1" t="s">
        <v>0</v>
      </c>
      <c r="B54" s="1">
        <v>1185732</v>
      </c>
      <c r="C54" s="2">
        <v>43941</v>
      </c>
      <c r="D54" s="1" t="s">
        <v>8</v>
      </c>
      <c r="E54" s="1" t="s">
        <v>23</v>
      </c>
      <c r="F54" s="1" t="s">
        <v>35</v>
      </c>
      <c r="G54" s="3" t="s">
        <v>18</v>
      </c>
      <c r="H54" s="6">
        <v>5500</v>
      </c>
      <c r="I54" s="7">
        <v>1000</v>
      </c>
      <c r="J54" s="8">
        <f t="shared" si="0"/>
        <v>5500000</v>
      </c>
      <c r="K54" s="8">
        <f t="shared" si="1"/>
        <v>1650000</v>
      </c>
      <c r="L54" s="9">
        <v>0.3</v>
      </c>
      <c r="M54" s="10" t="s">
        <v>54</v>
      </c>
    </row>
    <row r="55" spans="1:13" x14ac:dyDescent="0.35">
      <c r="A55" s="1" t="s">
        <v>0</v>
      </c>
      <c r="B55" s="1">
        <v>1185732</v>
      </c>
      <c r="C55" s="2">
        <v>43942</v>
      </c>
      <c r="D55" s="1" t="s">
        <v>8</v>
      </c>
      <c r="E55" s="1" t="s">
        <v>23</v>
      </c>
      <c r="F55" s="1" t="s">
        <v>35</v>
      </c>
      <c r="G55" s="3" t="s">
        <v>19</v>
      </c>
      <c r="H55" s="6">
        <v>5000</v>
      </c>
      <c r="I55" s="7">
        <v>925</v>
      </c>
      <c r="J55" s="8">
        <f t="shared" si="0"/>
        <v>4625000</v>
      </c>
      <c r="K55" s="8">
        <f t="shared" si="1"/>
        <v>1618750</v>
      </c>
      <c r="L55" s="9">
        <v>0.35</v>
      </c>
      <c r="M55" s="10" t="s">
        <v>54</v>
      </c>
    </row>
    <row r="56" spans="1:13" x14ac:dyDescent="0.35">
      <c r="A56" s="1" t="s">
        <v>0</v>
      </c>
      <c r="B56" s="1">
        <v>1185732</v>
      </c>
      <c r="C56" s="2">
        <v>43943</v>
      </c>
      <c r="D56" s="1" t="s">
        <v>8</v>
      </c>
      <c r="E56" s="1" t="s">
        <v>23</v>
      </c>
      <c r="F56" s="1" t="s">
        <v>35</v>
      </c>
      <c r="G56" s="3" t="s">
        <v>20</v>
      </c>
      <c r="H56" s="6">
        <v>5000</v>
      </c>
      <c r="I56" s="7">
        <v>900</v>
      </c>
      <c r="J56" s="8">
        <f t="shared" si="0"/>
        <v>4500000</v>
      </c>
      <c r="K56" s="8">
        <f t="shared" si="1"/>
        <v>1575000</v>
      </c>
      <c r="L56" s="9">
        <v>0.35</v>
      </c>
      <c r="M56" s="10" t="s">
        <v>54</v>
      </c>
    </row>
    <row r="57" spans="1:13" x14ac:dyDescent="0.35">
      <c r="A57" s="1" t="s">
        <v>0</v>
      </c>
      <c r="B57" s="1">
        <v>1185732</v>
      </c>
      <c r="C57" s="2">
        <v>43944</v>
      </c>
      <c r="D57" s="1" t="s">
        <v>8</v>
      </c>
      <c r="E57" s="1" t="s">
        <v>23</v>
      </c>
      <c r="F57" s="1" t="s">
        <v>35</v>
      </c>
      <c r="G57" s="3" t="s">
        <v>21</v>
      </c>
      <c r="H57" s="6">
        <v>6000</v>
      </c>
      <c r="I57" s="7">
        <v>900</v>
      </c>
      <c r="J57" s="8">
        <f t="shared" si="0"/>
        <v>5400000</v>
      </c>
      <c r="K57" s="8">
        <f t="shared" si="1"/>
        <v>1620000</v>
      </c>
      <c r="L57" s="9">
        <v>0.3</v>
      </c>
      <c r="M57" s="10" t="s">
        <v>54</v>
      </c>
    </row>
    <row r="58" spans="1:13" x14ac:dyDescent="0.35">
      <c r="A58" s="1" t="s">
        <v>0</v>
      </c>
      <c r="B58" s="1">
        <v>1185732</v>
      </c>
      <c r="C58" s="2">
        <v>43945</v>
      </c>
      <c r="D58" s="1" t="s">
        <v>8</v>
      </c>
      <c r="E58" s="1" t="s">
        <v>23</v>
      </c>
      <c r="F58" s="1" t="s">
        <v>35</v>
      </c>
      <c r="G58" s="3" t="s">
        <v>22</v>
      </c>
      <c r="H58" s="6">
        <v>6500</v>
      </c>
      <c r="I58" s="7">
        <v>1000</v>
      </c>
      <c r="J58" s="8">
        <f t="shared" si="0"/>
        <v>6500000</v>
      </c>
      <c r="K58" s="8">
        <f t="shared" si="1"/>
        <v>1625000</v>
      </c>
      <c r="L58" s="9">
        <v>0.25</v>
      </c>
      <c r="M58" s="10" t="s">
        <v>54</v>
      </c>
    </row>
    <row r="59" spans="1:13" x14ac:dyDescent="0.35">
      <c r="A59" s="1" t="s">
        <v>0</v>
      </c>
      <c r="B59" s="1">
        <v>1185732</v>
      </c>
      <c r="C59" s="2">
        <v>43946</v>
      </c>
      <c r="D59" s="1" t="s">
        <v>8</v>
      </c>
      <c r="E59" s="1" t="s">
        <v>23</v>
      </c>
      <c r="F59" s="1" t="s">
        <v>35</v>
      </c>
      <c r="G59" s="3" t="s">
        <v>21</v>
      </c>
      <c r="H59" s="6">
        <v>6500</v>
      </c>
      <c r="I59" s="7">
        <v>875</v>
      </c>
      <c r="J59" s="8">
        <f t="shared" si="0"/>
        <v>5687500</v>
      </c>
      <c r="K59" s="8">
        <f t="shared" si="1"/>
        <v>1706250</v>
      </c>
      <c r="L59" s="9">
        <v>0.3</v>
      </c>
      <c r="M59" s="10" t="s">
        <v>54</v>
      </c>
    </row>
    <row r="60" spans="1:13" x14ac:dyDescent="0.35">
      <c r="A60" s="1" t="s">
        <v>0</v>
      </c>
      <c r="B60" s="1">
        <v>1185732</v>
      </c>
      <c r="C60" s="2">
        <v>43947</v>
      </c>
      <c r="D60" s="1" t="s">
        <v>8</v>
      </c>
      <c r="E60" s="1" t="s">
        <v>23</v>
      </c>
      <c r="F60" s="1" t="s">
        <v>35</v>
      </c>
      <c r="G60" s="3" t="s">
        <v>22</v>
      </c>
      <c r="H60" s="6">
        <v>7000</v>
      </c>
      <c r="I60" s="7">
        <v>1000</v>
      </c>
      <c r="J60" s="8">
        <f t="shared" si="0"/>
        <v>7000000</v>
      </c>
      <c r="K60" s="8">
        <f t="shared" si="1"/>
        <v>1750000</v>
      </c>
      <c r="L60" s="9">
        <v>0.25</v>
      </c>
      <c r="M60" s="10" t="s">
        <v>54</v>
      </c>
    </row>
    <row r="61" spans="1:13" x14ac:dyDescent="0.35">
      <c r="A61" s="1" t="s">
        <v>0</v>
      </c>
      <c r="B61" s="1">
        <v>1185732</v>
      </c>
      <c r="C61" s="2">
        <v>43948</v>
      </c>
      <c r="D61" s="1" t="s">
        <v>8</v>
      </c>
      <c r="E61" s="1" t="s">
        <v>23</v>
      </c>
      <c r="F61" s="1" t="s">
        <v>35</v>
      </c>
      <c r="G61" s="3" t="s">
        <v>17</v>
      </c>
      <c r="H61" s="6">
        <v>6500</v>
      </c>
      <c r="I61" s="7">
        <v>1150</v>
      </c>
      <c r="J61" s="8">
        <f t="shared" si="0"/>
        <v>7475000</v>
      </c>
      <c r="K61" s="8">
        <f t="shared" si="1"/>
        <v>3737500</v>
      </c>
      <c r="L61" s="9">
        <v>0.5</v>
      </c>
      <c r="M61" s="10" t="s">
        <v>54</v>
      </c>
    </row>
    <row r="62" spans="1:13" x14ac:dyDescent="0.35">
      <c r="A62" s="1" t="s">
        <v>0</v>
      </c>
      <c r="B62" s="1">
        <v>1185732</v>
      </c>
      <c r="C62" s="2">
        <v>43949</v>
      </c>
      <c r="D62" s="1" t="s">
        <v>8</v>
      </c>
      <c r="E62" s="1" t="s">
        <v>23</v>
      </c>
      <c r="F62" s="1" t="s">
        <v>35</v>
      </c>
      <c r="G62" s="3" t="s">
        <v>18</v>
      </c>
      <c r="H62" s="6">
        <v>5500</v>
      </c>
      <c r="I62" s="7">
        <v>975</v>
      </c>
      <c r="J62" s="8">
        <f t="shared" si="0"/>
        <v>5362500</v>
      </c>
      <c r="K62" s="8">
        <f t="shared" si="1"/>
        <v>1608750</v>
      </c>
      <c r="L62" s="9">
        <v>0.3</v>
      </c>
      <c r="M62" s="10" t="s">
        <v>54</v>
      </c>
    </row>
    <row r="63" spans="1:13" x14ac:dyDescent="0.35">
      <c r="A63" s="1" t="s">
        <v>0</v>
      </c>
      <c r="B63" s="1">
        <v>1185732</v>
      </c>
      <c r="C63" s="2">
        <v>43950</v>
      </c>
      <c r="D63" s="1" t="s">
        <v>8</v>
      </c>
      <c r="E63" s="1" t="s">
        <v>23</v>
      </c>
      <c r="F63" s="1" t="s">
        <v>35</v>
      </c>
      <c r="G63" s="3" t="s">
        <v>19</v>
      </c>
      <c r="H63" s="6">
        <v>5500</v>
      </c>
      <c r="I63" s="7">
        <v>920</v>
      </c>
      <c r="J63" s="8">
        <f t="shared" si="0"/>
        <v>5060000</v>
      </c>
      <c r="K63" s="8">
        <f t="shared" si="1"/>
        <v>1771000</v>
      </c>
      <c r="L63" s="9">
        <v>0.35</v>
      </c>
      <c r="M63" s="10" t="s">
        <v>54</v>
      </c>
    </row>
    <row r="64" spans="1:13" x14ac:dyDescent="0.35">
      <c r="A64" s="1" t="s">
        <v>0</v>
      </c>
      <c r="B64" s="1">
        <v>1185732</v>
      </c>
      <c r="C64" s="2">
        <v>43951</v>
      </c>
      <c r="D64" s="1" t="s">
        <v>8</v>
      </c>
      <c r="E64" s="1" t="s">
        <v>23</v>
      </c>
      <c r="F64" s="1" t="s">
        <v>35</v>
      </c>
      <c r="G64" s="3" t="s">
        <v>20</v>
      </c>
      <c r="H64" s="6">
        <v>5500</v>
      </c>
      <c r="I64" s="7">
        <v>900</v>
      </c>
      <c r="J64" s="8">
        <f t="shared" si="0"/>
        <v>4950000</v>
      </c>
      <c r="K64" s="8">
        <f t="shared" si="1"/>
        <v>1732500</v>
      </c>
      <c r="L64" s="9">
        <v>0.35</v>
      </c>
      <c r="M64" s="10" t="s">
        <v>54</v>
      </c>
    </row>
    <row r="65" spans="1:13" x14ac:dyDescent="0.35">
      <c r="A65" s="1" t="s">
        <v>0</v>
      </c>
      <c r="B65" s="1">
        <v>1185732</v>
      </c>
      <c r="C65" s="2">
        <v>43952</v>
      </c>
      <c r="D65" s="1" t="s">
        <v>8</v>
      </c>
      <c r="E65" s="1" t="s">
        <v>23</v>
      </c>
      <c r="F65" s="1" t="s">
        <v>35</v>
      </c>
      <c r="G65" s="3" t="s">
        <v>21</v>
      </c>
      <c r="H65" s="6">
        <v>6500</v>
      </c>
      <c r="I65" s="7">
        <v>875</v>
      </c>
      <c r="J65" s="8">
        <f t="shared" si="0"/>
        <v>5687500</v>
      </c>
      <c r="K65" s="8">
        <f t="shared" si="1"/>
        <v>1706250</v>
      </c>
      <c r="L65" s="9">
        <v>0.3</v>
      </c>
      <c r="M65" s="10" t="s">
        <v>54</v>
      </c>
    </row>
    <row r="66" spans="1:13" x14ac:dyDescent="0.35">
      <c r="A66" s="1" t="s">
        <v>0</v>
      </c>
      <c r="B66" s="1">
        <v>1185732</v>
      </c>
      <c r="C66" s="2">
        <v>43953</v>
      </c>
      <c r="D66" s="1" t="s">
        <v>8</v>
      </c>
      <c r="E66" s="1" t="s">
        <v>23</v>
      </c>
      <c r="F66" s="1" t="s">
        <v>35</v>
      </c>
      <c r="G66" s="3" t="s">
        <v>22</v>
      </c>
      <c r="H66" s="6">
        <v>7000</v>
      </c>
      <c r="I66" s="7">
        <v>975</v>
      </c>
      <c r="J66" s="8">
        <f t="shared" si="0"/>
        <v>6825000</v>
      </c>
      <c r="K66" s="8">
        <f t="shared" si="1"/>
        <v>1706250</v>
      </c>
      <c r="L66" s="9">
        <v>0.25</v>
      </c>
      <c r="M66" s="10" t="s">
        <v>54</v>
      </c>
    </row>
    <row r="67" spans="1:13" x14ac:dyDescent="0.35">
      <c r="A67" s="1" t="s">
        <v>0</v>
      </c>
      <c r="B67" s="1">
        <v>1185732</v>
      </c>
      <c r="C67" s="2">
        <v>43954</v>
      </c>
      <c r="D67" s="1" t="s">
        <v>8</v>
      </c>
      <c r="E67" s="1" t="s">
        <v>23</v>
      </c>
      <c r="F67" s="1" t="s">
        <v>35</v>
      </c>
      <c r="G67" s="3" t="s">
        <v>17</v>
      </c>
      <c r="H67" s="6">
        <v>6500</v>
      </c>
      <c r="I67" s="7">
        <v>1200</v>
      </c>
      <c r="J67" s="8">
        <f t="shared" si="0"/>
        <v>7800000</v>
      </c>
      <c r="K67" s="8">
        <f t="shared" si="1"/>
        <v>3900000</v>
      </c>
      <c r="L67" s="9">
        <v>0.5</v>
      </c>
      <c r="M67" s="10" t="s">
        <v>54</v>
      </c>
    </row>
    <row r="68" spans="1:13" x14ac:dyDescent="0.35">
      <c r="A68" s="1" t="s">
        <v>0</v>
      </c>
      <c r="B68" s="1">
        <v>1185732</v>
      </c>
      <c r="C68" s="2">
        <v>43955</v>
      </c>
      <c r="D68" s="1" t="s">
        <v>8</v>
      </c>
      <c r="E68" s="1" t="s">
        <v>23</v>
      </c>
      <c r="F68" s="1" t="s">
        <v>35</v>
      </c>
      <c r="G68" s="3" t="s">
        <v>18</v>
      </c>
      <c r="H68" s="6">
        <v>5500</v>
      </c>
      <c r="I68" s="7">
        <v>1000</v>
      </c>
      <c r="J68" s="8">
        <f t="shared" si="0"/>
        <v>5500000</v>
      </c>
      <c r="K68" s="8">
        <f t="shared" si="1"/>
        <v>1650000</v>
      </c>
      <c r="L68" s="9">
        <v>0.3</v>
      </c>
      <c r="M68" s="10" t="s">
        <v>54</v>
      </c>
    </row>
    <row r="69" spans="1:13" x14ac:dyDescent="0.35">
      <c r="A69" s="1" t="s">
        <v>0</v>
      </c>
      <c r="B69" s="1">
        <v>1185732</v>
      </c>
      <c r="C69" s="2">
        <v>43956</v>
      </c>
      <c r="D69" s="1" t="s">
        <v>8</v>
      </c>
      <c r="E69" s="1" t="s">
        <v>23</v>
      </c>
      <c r="F69" s="1" t="s">
        <v>35</v>
      </c>
      <c r="G69" s="3" t="s">
        <v>19</v>
      </c>
      <c r="H69" s="6">
        <v>5500</v>
      </c>
      <c r="I69" s="7">
        <v>950</v>
      </c>
      <c r="J69" s="8">
        <f t="shared" si="0"/>
        <v>5225000</v>
      </c>
      <c r="K69" s="8">
        <f t="shared" si="1"/>
        <v>1828750</v>
      </c>
      <c r="L69" s="9">
        <v>0.35</v>
      </c>
      <c r="M69" s="10" t="s">
        <v>54</v>
      </c>
    </row>
    <row r="70" spans="1:13" x14ac:dyDescent="0.35">
      <c r="A70" s="1" t="s">
        <v>0</v>
      </c>
      <c r="B70" s="1">
        <v>1185732</v>
      </c>
      <c r="C70" s="2">
        <v>43957</v>
      </c>
      <c r="D70" s="1" t="s">
        <v>8</v>
      </c>
      <c r="E70" s="1" t="s">
        <v>23</v>
      </c>
      <c r="F70" s="1" t="s">
        <v>35</v>
      </c>
      <c r="G70" s="3" t="s">
        <v>20</v>
      </c>
      <c r="H70" s="6">
        <v>5500</v>
      </c>
      <c r="I70" s="7">
        <v>900</v>
      </c>
      <c r="J70" s="8">
        <f t="shared" si="0"/>
        <v>4950000</v>
      </c>
      <c r="K70" s="8">
        <f t="shared" si="1"/>
        <v>1732500</v>
      </c>
      <c r="L70" s="9">
        <v>0.35</v>
      </c>
      <c r="M70" s="10" t="s">
        <v>54</v>
      </c>
    </row>
    <row r="71" spans="1:13" x14ac:dyDescent="0.35">
      <c r="A71" s="1" t="s">
        <v>0</v>
      </c>
      <c r="B71" s="1">
        <v>1185732</v>
      </c>
      <c r="C71" s="2">
        <v>43958</v>
      </c>
      <c r="D71" s="1" t="s">
        <v>8</v>
      </c>
      <c r="E71" s="1" t="s">
        <v>23</v>
      </c>
      <c r="F71" s="1" t="s">
        <v>35</v>
      </c>
      <c r="G71" s="3" t="s">
        <v>21</v>
      </c>
      <c r="H71" s="6">
        <v>6500</v>
      </c>
      <c r="I71" s="7">
        <v>900</v>
      </c>
      <c r="J71" s="8">
        <f t="shared" ref="J71:J134" si="2">H71*I71</f>
        <v>5850000</v>
      </c>
      <c r="K71" s="8">
        <f t="shared" ref="K71:K134" si="3">L71*J71</f>
        <v>1755000</v>
      </c>
      <c r="L71" s="9">
        <v>0.3</v>
      </c>
      <c r="M71" s="10" t="s">
        <v>54</v>
      </c>
    </row>
    <row r="72" spans="1:13" x14ac:dyDescent="0.35">
      <c r="A72" s="1" t="s">
        <v>0</v>
      </c>
      <c r="B72" s="1">
        <v>1185732</v>
      </c>
      <c r="C72" s="2">
        <v>44030</v>
      </c>
      <c r="D72" s="1" t="s">
        <v>8</v>
      </c>
      <c r="E72" s="1" t="s">
        <v>23</v>
      </c>
      <c r="F72" s="1" t="s">
        <v>35</v>
      </c>
      <c r="G72" s="3" t="s">
        <v>22</v>
      </c>
      <c r="H72" s="6">
        <v>7000</v>
      </c>
      <c r="I72" s="7">
        <v>1000</v>
      </c>
      <c r="J72" s="8">
        <f t="shared" si="2"/>
        <v>7000000</v>
      </c>
      <c r="K72" s="8">
        <f t="shared" si="3"/>
        <v>1750000</v>
      </c>
      <c r="L72" s="9">
        <v>0.25</v>
      </c>
      <c r="M72" s="10" t="s">
        <v>54</v>
      </c>
    </row>
    <row r="73" spans="1:13" x14ac:dyDescent="0.35">
      <c r="A73" s="1" t="s">
        <v>1</v>
      </c>
      <c r="B73" s="1">
        <v>1197831</v>
      </c>
      <c r="C73" s="2">
        <v>44031</v>
      </c>
      <c r="D73" s="1" t="s">
        <v>8</v>
      </c>
      <c r="E73" s="1" t="s">
        <v>23</v>
      </c>
      <c r="F73" s="1" t="s">
        <v>35</v>
      </c>
      <c r="G73" s="3" t="s">
        <v>17</v>
      </c>
      <c r="H73" s="6">
        <v>2500</v>
      </c>
      <c r="I73" s="7">
        <v>900</v>
      </c>
      <c r="J73" s="8">
        <f t="shared" si="2"/>
        <v>2250000</v>
      </c>
      <c r="K73" s="8">
        <f t="shared" si="3"/>
        <v>787500</v>
      </c>
      <c r="L73" s="9">
        <v>0.35</v>
      </c>
      <c r="M73" s="10" t="s">
        <v>54</v>
      </c>
    </row>
    <row r="74" spans="1:13" x14ac:dyDescent="0.35">
      <c r="A74" s="1" t="s">
        <v>1</v>
      </c>
      <c r="B74" s="1">
        <v>1197831</v>
      </c>
      <c r="C74" s="2">
        <v>44032</v>
      </c>
      <c r="D74" s="1" t="s">
        <v>8</v>
      </c>
      <c r="E74" s="1" t="s">
        <v>23</v>
      </c>
      <c r="F74" s="1" t="s">
        <v>35</v>
      </c>
      <c r="G74" s="3" t="s">
        <v>18</v>
      </c>
      <c r="H74" s="6">
        <v>3500</v>
      </c>
      <c r="I74" s="7">
        <v>900</v>
      </c>
      <c r="J74" s="8">
        <f t="shared" si="2"/>
        <v>3150000</v>
      </c>
      <c r="K74" s="8">
        <f t="shared" si="3"/>
        <v>1102500</v>
      </c>
      <c r="L74" s="9">
        <v>0.35</v>
      </c>
      <c r="M74" s="10" t="s">
        <v>54</v>
      </c>
    </row>
    <row r="75" spans="1:13" x14ac:dyDescent="0.35">
      <c r="A75" s="1" t="s">
        <v>1</v>
      </c>
      <c r="B75" s="1">
        <v>1197831</v>
      </c>
      <c r="C75" s="2">
        <v>44033</v>
      </c>
      <c r="D75" s="1" t="s">
        <v>8</v>
      </c>
      <c r="E75" s="1" t="s">
        <v>23</v>
      </c>
      <c r="F75" s="1" t="s">
        <v>35</v>
      </c>
      <c r="G75" s="3" t="s">
        <v>19</v>
      </c>
      <c r="H75" s="6">
        <v>3500</v>
      </c>
      <c r="I75" s="7">
        <v>700</v>
      </c>
      <c r="J75" s="8">
        <f t="shared" si="2"/>
        <v>2450000</v>
      </c>
      <c r="K75" s="8">
        <f t="shared" si="3"/>
        <v>857500</v>
      </c>
      <c r="L75" s="9">
        <v>0.35</v>
      </c>
      <c r="M75" s="10" t="s">
        <v>54</v>
      </c>
    </row>
    <row r="76" spans="1:13" x14ac:dyDescent="0.35">
      <c r="A76" s="1" t="s">
        <v>1</v>
      </c>
      <c r="B76" s="1">
        <v>1197831</v>
      </c>
      <c r="C76" s="2">
        <v>44034</v>
      </c>
      <c r="D76" s="1" t="s">
        <v>8</v>
      </c>
      <c r="E76" s="1" t="s">
        <v>23</v>
      </c>
      <c r="F76" s="1" t="s">
        <v>35</v>
      </c>
      <c r="G76" s="3" t="s">
        <v>20</v>
      </c>
      <c r="H76" s="6">
        <v>3500</v>
      </c>
      <c r="I76" s="7">
        <v>700</v>
      </c>
      <c r="J76" s="8">
        <f t="shared" si="2"/>
        <v>2450000</v>
      </c>
      <c r="K76" s="8">
        <f t="shared" si="3"/>
        <v>1102500</v>
      </c>
      <c r="L76" s="9">
        <v>0.45</v>
      </c>
      <c r="M76" s="10" t="s">
        <v>54</v>
      </c>
    </row>
    <row r="77" spans="1:13" x14ac:dyDescent="0.35">
      <c r="A77" s="1" t="s">
        <v>1</v>
      </c>
      <c r="B77" s="1">
        <v>1197831</v>
      </c>
      <c r="C77" s="2">
        <v>44035</v>
      </c>
      <c r="D77" s="1" t="s">
        <v>8</v>
      </c>
      <c r="E77" s="1" t="s">
        <v>23</v>
      </c>
      <c r="F77" s="1" t="s">
        <v>35</v>
      </c>
      <c r="G77" s="3" t="s">
        <v>21</v>
      </c>
      <c r="H77" s="6">
        <v>4000</v>
      </c>
      <c r="I77" s="7">
        <v>550</v>
      </c>
      <c r="J77" s="8">
        <f t="shared" si="2"/>
        <v>2200000</v>
      </c>
      <c r="K77" s="8">
        <f t="shared" si="3"/>
        <v>660000</v>
      </c>
      <c r="L77" s="9">
        <v>0.3</v>
      </c>
      <c r="M77" s="10" t="s">
        <v>54</v>
      </c>
    </row>
    <row r="78" spans="1:13" x14ac:dyDescent="0.35">
      <c r="A78" s="1" t="s">
        <v>1</v>
      </c>
      <c r="B78" s="1">
        <v>1197831</v>
      </c>
      <c r="C78" s="2">
        <v>44036</v>
      </c>
      <c r="D78" s="1" t="s">
        <v>8</v>
      </c>
      <c r="E78" s="1" t="s">
        <v>23</v>
      </c>
      <c r="F78" s="1" t="s">
        <v>35</v>
      </c>
      <c r="G78" s="3" t="s">
        <v>22</v>
      </c>
      <c r="H78" s="6">
        <v>3500</v>
      </c>
      <c r="I78" s="7">
        <v>700</v>
      </c>
      <c r="J78" s="8">
        <f t="shared" si="2"/>
        <v>2450000</v>
      </c>
      <c r="K78" s="8">
        <f t="shared" si="3"/>
        <v>1225000</v>
      </c>
      <c r="L78" s="9">
        <v>0.5</v>
      </c>
      <c r="M78" s="10" t="s">
        <v>54</v>
      </c>
    </row>
    <row r="79" spans="1:13" x14ac:dyDescent="0.35">
      <c r="A79" s="1" t="s">
        <v>1</v>
      </c>
      <c r="B79" s="1">
        <v>1197831</v>
      </c>
      <c r="C79" s="2">
        <v>44037</v>
      </c>
      <c r="D79" s="1" t="s">
        <v>8</v>
      </c>
      <c r="E79" s="1" t="s">
        <v>23</v>
      </c>
      <c r="F79" s="1" t="s">
        <v>35</v>
      </c>
      <c r="G79" s="3" t="s">
        <v>17</v>
      </c>
      <c r="H79" s="6">
        <v>2500</v>
      </c>
      <c r="I79" s="7">
        <v>850</v>
      </c>
      <c r="J79" s="8">
        <f t="shared" si="2"/>
        <v>2125000</v>
      </c>
      <c r="K79" s="8">
        <f t="shared" si="3"/>
        <v>743750</v>
      </c>
      <c r="L79" s="9">
        <v>0.35</v>
      </c>
      <c r="M79" s="10" t="s">
        <v>54</v>
      </c>
    </row>
    <row r="80" spans="1:13" x14ac:dyDescent="0.35">
      <c r="A80" s="1" t="s">
        <v>1</v>
      </c>
      <c r="B80" s="1">
        <v>1197831</v>
      </c>
      <c r="C80" s="2">
        <v>44038</v>
      </c>
      <c r="D80" s="1" t="s">
        <v>8</v>
      </c>
      <c r="E80" s="1" t="s">
        <v>23</v>
      </c>
      <c r="F80" s="1" t="s">
        <v>35</v>
      </c>
      <c r="G80" s="3" t="s">
        <v>18</v>
      </c>
      <c r="H80" s="6">
        <v>3500</v>
      </c>
      <c r="I80" s="7">
        <v>850</v>
      </c>
      <c r="J80" s="8">
        <f t="shared" si="2"/>
        <v>2975000</v>
      </c>
      <c r="K80" s="8">
        <f t="shared" si="3"/>
        <v>1041249.9999999999</v>
      </c>
      <c r="L80" s="9">
        <v>0.35</v>
      </c>
      <c r="M80" s="10" t="s">
        <v>54</v>
      </c>
    </row>
    <row r="81" spans="1:13" x14ac:dyDescent="0.35">
      <c r="A81" s="1" t="s">
        <v>1</v>
      </c>
      <c r="B81" s="1">
        <v>1197831</v>
      </c>
      <c r="C81" s="2">
        <v>44039</v>
      </c>
      <c r="D81" s="1" t="s">
        <v>8</v>
      </c>
      <c r="E81" s="1" t="s">
        <v>23</v>
      </c>
      <c r="F81" s="1" t="s">
        <v>35</v>
      </c>
      <c r="G81" s="3" t="s">
        <v>19</v>
      </c>
      <c r="H81" s="6">
        <v>3500</v>
      </c>
      <c r="I81" s="7">
        <v>675</v>
      </c>
      <c r="J81" s="8">
        <f t="shared" si="2"/>
        <v>2362500</v>
      </c>
      <c r="K81" s="8">
        <f t="shared" si="3"/>
        <v>826875</v>
      </c>
      <c r="L81" s="9">
        <v>0.35</v>
      </c>
      <c r="M81" s="10" t="s">
        <v>54</v>
      </c>
    </row>
    <row r="82" spans="1:13" x14ac:dyDescent="0.35">
      <c r="A82" s="1" t="s">
        <v>1</v>
      </c>
      <c r="B82" s="1">
        <v>1197831</v>
      </c>
      <c r="C82" s="2">
        <v>44040</v>
      </c>
      <c r="D82" s="1" t="s">
        <v>8</v>
      </c>
      <c r="E82" s="1" t="s">
        <v>23</v>
      </c>
      <c r="F82" s="1" t="s">
        <v>35</v>
      </c>
      <c r="G82" s="3" t="s">
        <v>20</v>
      </c>
      <c r="H82" s="6">
        <v>3500</v>
      </c>
      <c r="I82" s="7">
        <v>625</v>
      </c>
      <c r="J82" s="8">
        <f t="shared" si="2"/>
        <v>2187500</v>
      </c>
      <c r="K82" s="8">
        <f t="shared" si="3"/>
        <v>984375</v>
      </c>
      <c r="L82" s="9">
        <v>0.45</v>
      </c>
      <c r="M82" s="10" t="s">
        <v>54</v>
      </c>
    </row>
    <row r="83" spans="1:13" x14ac:dyDescent="0.35">
      <c r="A83" s="1" t="s">
        <v>1</v>
      </c>
      <c r="B83" s="1">
        <v>1197831</v>
      </c>
      <c r="C83" s="2">
        <v>44041</v>
      </c>
      <c r="D83" s="1" t="s">
        <v>8</v>
      </c>
      <c r="E83" s="1" t="s">
        <v>23</v>
      </c>
      <c r="F83" s="1" t="s">
        <v>35</v>
      </c>
      <c r="G83" s="3" t="s">
        <v>21</v>
      </c>
      <c r="H83" s="6">
        <v>4000</v>
      </c>
      <c r="I83" s="7">
        <v>500</v>
      </c>
      <c r="J83" s="8">
        <f t="shared" si="2"/>
        <v>2000000</v>
      </c>
      <c r="K83" s="8">
        <f t="shared" si="3"/>
        <v>600000</v>
      </c>
      <c r="L83" s="9">
        <v>0.3</v>
      </c>
      <c r="M83" s="10" t="s">
        <v>54</v>
      </c>
    </row>
    <row r="84" spans="1:13" x14ac:dyDescent="0.35">
      <c r="A84" s="1" t="s">
        <v>1</v>
      </c>
      <c r="B84" s="1">
        <v>1197831</v>
      </c>
      <c r="C84" s="2">
        <v>44042</v>
      </c>
      <c r="D84" s="1" t="s">
        <v>8</v>
      </c>
      <c r="E84" s="1" t="s">
        <v>23</v>
      </c>
      <c r="F84" s="1" t="s">
        <v>35</v>
      </c>
      <c r="G84" s="3" t="s">
        <v>22</v>
      </c>
      <c r="H84" s="6">
        <v>3500</v>
      </c>
      <c r="I84" s="7">
        <v>700</v>
      </c>
      <c r="J84" s="8">
        <f t="shared" si="2"/>
        <v>2450000</v>
      </c>
      <c r="K84" s="8">
        <f t="shared" si="3"/>
        <v>1225000</v>
      </c>
      <c r="L84" s="9">
        <v>0.5</v>
      </c>
      <c r="M84" s="10" t="s">
        <v>54</v>
      </c>
    </row>
    <row r="85" spans="1:13" x14ac:dyDescent="0.35">
      <c r="A85" s="1" t="s">
        <v>1</v>
      </c>
      <c r="B85" s="1">
        <v>1197831</v>
      </c>
      <c r="C85" s="2">
        <v>44043</v>
      </c>
      <c r="D85" s="1" t="s">
        <v>8</v>
      </c>
      <c r="E85" s="1" t="s">
        <v>23</v>
      </c>
      <c r="F85" s="1" t="s">
        <v>35</v>
      </c>
      <c r="G85" s="3" t="s">
        <v>17</v>
      </c>
      <c r="H85" s="6">
        <v>3000</v>
      </c>
      <c r="I85" s="7">
        <v>875</v>
      </c>
      <c r="J85" s="8">
        <f t="shared" si="2"/>
        <v>2625000</v>
      </c>
      <c r="K85" s="8">
        <f t="shared" si="3"/>
        <v>918749.99999999988</v>
      </c>
      <c r="L85" s="9">
        <v>0.35</v>
      </c>
      <c r="M85" s="10" t="s">
        <v>54</v>
      </c>
    </row>
    <row r="86" spans="1:13" x14ac:dyDescent="0.35">
      <c r="A86" s="1" t="s">
        <v>1</v>
      </c>
      <c r="B86" s="1">
        <v>1197831</v>
      </c>
      <c r="C86" s="2">
        <v>44044</v>
      </c>
      <c r="D86" s="1" t="s">
        <v>8</v>
      </c>
      <c r="E86" s="1" t="s">
        <v>23</v>
      </c>
      <c r="F86" s="1" t="s">
        <v>35</v>
      </c>
      <c r="G86" s="3" t="s">
        <v>18</v>
      </c>
      <c r="H86" s="6">
        <v>4000</v>
      </c>
      <c r="I86" s="7">
        <v>875</v>
      </c>
      <c r="J86" s="8">
        <f t="shared" si="2"/>
        <v>3500000</v>
      </c>
      <c r="K86" s="8">
        <f t="shared" si="3"/>
        <v>1225000</v>
      </c>
      <c r="L86" s="9">
        <v>0.35</v>
      </c>
      <c r="M86" s="10" t="s">
        <v>54</v>
      </c>
    </row>
    <row r="87" spans="1:13" x14ac:dyDescent="0.35">
      <c r="A87" s="1" t="s">
        <v>1</v>
      </c>
      <c r="B87" s="1">
        <v>1197831</v>
      </c>
      <c r="C87" s="2">
        <v>44045</v>
      </c>
      <c r="D87" s="1" t="s">
        <v>8</v>
      </c>
      <c r="E87" s="1" t="s">
        <v>23</v>
      </c>
      <c r="F87" s="1" t="s">
        <v>35</v>
      </c>
      <c r="G87" s="3" t="s">
        <v>19</v>
      </c>
      <c r="H87" s="6">
        <v>3500</v>
      </c>
      <c r="I87" s="7">
        <v>700</v>
      </c>
      <c r="J87" s="8">
        <f t="shared" si="2"/>
        <v>2450000</v>
      </c>
      <c r="K87" s="8">
        <f t="shared" si="3"/>
        <v>857500</v>
      </c>
      <c r="L87" s="9">
        <v>0.35</v>
      </c>
      <c r="M87" s="10" t="s">
        <v>54</v>
      </c>
    </row>
    <row r="88" spans="1:13" x14ac:dyDescent="0.35">
      <c r="A88" s="1" t="s">
        <v>1</v>
      </c>
      <c r="B88" s="1">
        <v>1197831</v>
      </c>
      <c r="C88" s="2">
        <v>44046</v>
      </c>
      <c r="D88" s="1" t="s">
        <v>8</v>
      </c>
      <c r="E88" s="1" t="s">
        <v>23</v>
      </c>
      <c r="F88" s="1" t="s">
        <v>35</v>
      </c>
      <c r="G88" s="3" t="s">
        <v>20</v>
      </c>
      <c r="H88" s="6">
        <v>4000</v>
      </c>
      <c r="I88" s="7">
        <v>600</v>
      </c>
      <c r="J88" s="8">
        <f t="shared" si="2"/>
        <v>2400000</v>
      </c>
      <c r="K88" s="8">
        <f t="shared" si="3"/>
        <v>1080000</v>
      </c>
      <c r="L88" s="9">
        <v>0.45</v>
      </c>
      <c r="M88" s="10" t="s">
        <v>54</v>
      </c>
    </row>
    <row r="89" spans="1:13" x14ac:dyDescent="0.35">
      <c r="A89" s="1" t="s">
        <v>1</v>
      </c>
      <c r="B89" s="1">
        <v>1197831</v>
      </c>
      <c r="C89" s="2">
        <v>44047</v>
      </c>
      <c r="D89" s="1" t="s">
        <v>8</v>
      </c>
      <c r="E89" s="1" t="s">
        <v>23</v>
      </c>
      <c r="F89" s="1" t="s">
        <v>35</v>
      </c>
      <c r="G89" s="3" t="s">
        <v>21</v>
      </c>
      <c r="H89" s="6">
        <v>4500</v>
      </c>
      <c r="I89" s="7">
        <v>500</v>
      </c>
      <c r="J89" s="8">
        <f t="shared" si="2"/>
        <v>2250000</v>
      </c>
      <c r="K89" s="8">
        <f t="shared" si="3"/>
        <v>675000</v>
      </c>
      <c r="L89" s="9">
        <v>0.3</v>
      </c>
      <c r="M89" s="10" t="s">
        <v>54</v>
      </c>
    </row>
    <row r="90" spans="1:13" x14ac:dyDescent="0.35">
      <c r="A90" s="1" t="s">
        <v>1</v>
      </c>
      <c r="B90" s="1">
        <v>1197831</v>
      </c>
      <c r="C90" s="2">
        <v>44048</v>
      </c>
      <c r="D90" s="1" t="s">
        <v>8</v>
      </c>
      <c r="E90" s="1" t="s">
        <v>23</v>
      </c>
      <c r="F90" s="1" t="s">
        <v>35</v>
      </c>
      <c r="G90" s="3" t="s">
        <v>22</v>
      </c>
      <c r="H90" s="6">
        <v>4000</v>
      </c>
      <c r="I90" s="7">
        <v>650</v>
      </c>
      <c r="J90" s="8">
        <f t="shared" si="2"/>
        <v>2600000</v>
      </c>
      <c r="K90" s="8">
        <f t="shared" si="3"/>
        <v>1300000</v>
      </c>
      <c r="L90" s="9">
        <v>0.5</v>
      </c>
      <c r="M90" s="10" t="s">
        <v>54</v>
      </c>
    </row>
    <row r="91" spans="1:13" x14ac:dyDescent="0.35">
      <c r="A91" s="1" t="s">
        <v>1</v>
      </c>
      <c r="B91" s="1">
        <v>1197831</v>
      </c>
      <c r="C91" s="2">
        <v>44049</v>
      </c>
      <c r="D91" s="1" t="s">
        <v>8</v>
      </c>
      <c r="E91" s="1" t="s">
        <v>23</v>
      </c>
      <c r="F91" s="1" t="s">
        <v>35</v>
      </c>
      <c r="G91" s="3" t="s">
        <v>17</v>
      </c>
      <c r="H91" s="6">
        <v>3000</v>
      </c>
      <c r="I91" s="7">
        <v>900</v>
      </c>
      <c r="J91" s="8">
        <f t="shared" si="2"/>
        <v>2700000</v>
      </c>
      <c r="K91" s="8">
        <f t="shared" si="3"/>
        <v>944999.99999999988</v>
      </c>
      <c r="L91" s="9">
        <v>0.35</v>
      </c>
      <c r="M91" s="10" t="s">
        <v>54</v>
      </c>
    </row>
    <row r="92" spans="1:13" x14ac:dyDescent="0.35">
      <c r="A92" s="1" t="s">
        <v>1</v>
      </c>
      <c r="B92" s="1">
        <v>1197831</v>
      </c>
      <c r="C92" s="2">
        <v>44050</v>
      </c>
      <c r="D92" s="1" t="s">
        <v>8</v>
      </c>
      <c r="E92" s="1" t="s">
        <v>23</v>
      </c>
      <c r="F92" s="1" t="s">
        <v>35</v>
      </c>
      <c r="G92" s="3" t="s">
        <v>18</v>
      </c>
      <c r="H92" s="6">
        <v>4000</v>
      </c>
      <c r="I92" s="7">
        <v>900</v>
      </c>
      <c r="J92" s="8">
        <f t="shared" si="2"/>
        <v>3600000</v>
      </c>
      <c r="K92" s="8">
        <f t="shared" si="3"/>
        <v>1260000</v>
      </c>
      <c r="L92" s="9">
        <v>0.35</v>
      </c>
      <c r="M92" s="10" t="s">
        <v>54</v>
      </c>
    </row>
    <row r="93" spans="1:13" x14ac:dyDescent="0.35">
      <c r="A93" s="1" t="s">
        <v>1</v>
      </c>
      <c r="B93" s="1">
        <v>1197831</v>
      </c>
      <c r="C93" s="2">
        <v>44051</v>
      </c>
      <c r="D93" s="1" t="s">
        <v>8</v>
      </c>
      <c r="E93" s="1" t="s">
        <v>23</v>
      </c>
      <c r="F93" s="1" t="s">
        <v>35</v>
      </c>
      <c r="G93" s="3" t="s">
        <v>19</v>
      </c>
      <c r="H93" s="6">
        <v>3500</v>
      </c>
      <c r="I93" s="7">
        <v>725</v>
      </c>
      <c r="J93" s="8">
        <f t="shared" si="2"/>
        <v>2537500</v>
      </c>
      <c r="K93" s="8">
        <f t="shared" si="3"/>
        <v>888125</v>
      </c>
      <c r="L93" s="9">
        <v>0.35</v>
      </c>
      <c r="M93" s="10" t="s">
        <v>54</v>
      </c>
    </row>
    <row r="94" spans="1:13" x14ac:dyDescent="0.35">
      <c r="A94" s="1" t="s">
        <v>1</v>
      </c>
      <c r="B94" s="1">
        <v>1197831</v>
      </c>
      <c r="C94" s="2">
        <v>44052</v>
      </c>
      <c r="D94" s="1" t="s">
        <v>8</v>
      </c>
      <c r="E94" s="1" t="s">
        <v>23</v>
      </c>
      <c r="F94" s="1" t="s">
        <v>35</v>
      </c>
      <c r="G94" s="3" t="s">
        <v>20</v>
      </c>
      <c r="H94" s="6">
        <v>4000</v>
      </c>
      <c r="I94" s="7">
        <v>625</v>
      </c>
      <c r="J94" s="8">
        <f t="shared" si="2"/>
        <v>2500000</v>
      </c>
      <c r="K94" s="8">
        <f t="shared" si="3"/>
        <v>1125000</v>
      </c>
      <c r="L94" s="9">
        <v>0.45</v>
      </c>
      <c r="M94" s="10" t="s">
        <v>54</v>
      </c>
    </row>
    <row r="95" spans="1:13" x14ac:dyDescent="0.35">
      <c r="A95" s="1" t="s">
        <v>0</v>
      </c>
      <c r="B95" s="1">
        <v>1197831</v>
      </c>
      <c r="C95" s="2">
        <v>44053</v>
      </c>
      <c r="D95" s="1" t="s">
        <v>8</v>
      </c>
      <c r="E95" s="1" t="s">
        <v>23</v>
      </c>
      <c r="F95" s="1" t="s">
        <v>35</v>
      </c>
      <c r="G95" s="3" t="s">
        <v>21</v>
      </c>
      <c r="H95" s="6">
        <v>4500</v>
      </c>
      <c r="I95" s="7">
        <v>525</v>
      </c>
      <c r="J95" s="8">
        <f t="shared" si="2"/>
        <v>2362500</v>
      </c>
      <c r="K95" s="8">
        <f t="shared" si="3"/>
        <v>708750</v>
      </c>
      <c r="L95" s="9">
        <v>0.3</v>
      </c>
      <c r="M95" s="10" t="s">
        <v>54</v>
      </c>
    </row>
    <row r="96" spans="1:13" x14ac:dyDescent="0.35">
      <c r="A96" s="1" t="s">
        <v>0</v>
      </c>
      <c r="B96" s="1">
        <v>1197831</v>
      </c>
      <c r="C96" s="2">
        <v>44054</v>
      </c>
      <c r="D96" s="1" t="s">
        <v>8</v>
      </c>
      <c r="E96" s="1" t="s">
        <v>23</v>
      </c>
      <c r="F96" s="1" t="s">
        <v>35</v>
      </c>
      <c r="G96" s="3" t="s">
        <v>22</v>
      </c>
      <c r="H96" s="6">
        <v>4000</v>
      </c>
      <c r="I96" s="7">
        <v>800</v>
      </c>
      <c r="J96" s="8">
        <f t="shared" si="2"/>
        <v>3200000</v>
      </c>
      <c r="K96" s="8">
        <f t="shared" si="3"/>
        <v>1600000</v>
      </c>
      <c r="L96" s="9">
        <v>0.5</v>
      </c>
      <c r="M96" s="10" t="s">
        <v>54</v>
      </c>
    </row>
    <row r="97" spans="1:13" x14ac:dyDescent="0.35">
      <c r="A97" s="1" t="s">
        <v>0</v>
      </c>
      <c r="B97" s="1">
        <v>1197831</v>
      </c>
      <c r="C97" s="2">
        <v>44055</v>
      </c>
      <c r="D97" s="1" t="s">
        <v>8</v>
      </c>
      <c r="E97" s="1" t="s">
        <v>23</v>
      </c>
      <c r="F97" s="1" t="s">
        <v>35</v>
      </c>
      <c r="G97" s="3" t="s">
        <v>17</v>
      </c>
      <c r="H97" s="6">
        <v>3000</v>
      </c>
      <c r="I97" s="7">
        <v>925</v>
      </c>
      <c r="J97" s="8">
        <f t="shared" si="2"/>
        <v>2775000</v>
      </c>
      <c r="K97" s="8">
        <f t="shared" si="3"/>
        <v>971249.99999999988</v>
      </c>
      <c r="L97" s="9">
        <v>0.35</v>
      </c>
      <c r="M97" s="10" t="s">
        <v>54</v>
      </c>
    </row>
    <row r="98" spans="1:13" x14ac:dyDescent="0.35">
      <c r="A98" s="1" t="s">
        <v>0</v>
      </c>
      <c r="B98" s="1">
        <v>1197831</v>
      </c>
      <c r="C98" s="2">
        <v>44056</v>
      </c>
      <c r="D98" s="1" t="s">
        <v>8</v>
      </c>
      <c r="E98" s="1" t="s">
        <v>23</v>
      </c>
      <c r="F98" s="1" t="s">
        <v>35</v>
      </c>
      <c r="G98" s="3" t="s">
        <v>18</v>
      </c>
      <c r="H98" s="6">
        <v>4000</v>
      </c>
      <c r="I98" s="7">
        <v>925</v>
      </c>
      <c r="J98" s="8">
        <f t="shared" si="2"/>
        <v>3700000</v>
      </c>
      <c r="K98" s="8">
        <f t="shared" si="3"/>
        <v>1295000</v>
      </c>
      <c r="L98" s="9">
        <v>0.35</v>
      </c>
      <c r="M98" s="10" t="s">
        <v>54</v>
      </c>
    </row>
    <row r="99" spans="1:13" x14ac:dyDescent="0.35">
      <c r="A99" s="1" t="s">
        <v>0</v>
      </c>
      <c r="B99" s="1">
        <v>1197831</v>
      </c>
      <c r="C99" s="2">
        <v>44057</v>
      </c>
      <c r="D99" s="1" t="s">
        <v>8</v>
      </c>
      <c r="E99" s="1" t="s">
        <v>23</v>
      </c>
      <c r="F99" s="1" t="s">
        <v>35</v>
      </c>
      <c r="G99" s="3" t="s">
        <v>19</v>
      </c>
      <c r="H99" s="6">
        <v>3500</v>
      </c>
      <c r="I99" s="7">
        <v>775</v>
      </c>
      <c r="J99" s="8">
        <f t="shared" si="2"/>
        <v>2712500</v>
      </c>
      <c r="K99" s="8">
        <f t="shared" si="3"/>
        <v>949374.99999999988</v>
      </c>
      <c r="L99" s="9">
        <v>0.35</v>
      </c>
      <c r="M99" s="10" t="s">
        <v>54</v>
      </c>
    </row>
    <row r="100" spans="1:13" x14ac:dyDescent="0.35">
      <c r="A100" s="1" t="s">
        <v>0</v>
      </c>
      <c r="B100" s="1">
        <v>1197831</v>
      </c>
      <c r="C100" s="2">
        <v>44058</v>
      </c>
      <c r="D100" s="1" t="s">
        <v>8</v>
      </c>
      <c r="E100" s="1" t="s">
        <v>23</v>
      </c>
      <c r="F100" s="1" t="s">
        <v>35</v>
      </c>
      <c r="G100" s="3" t="s">
        <v>20</v>
      </c>
      <c r="H100" s="6">
        <v>4000</v>
      </c>
      <c r="I100" s="7">
        <v>700</v>
      </c>
      <c r="J100" s="8">
        <f t="shared" si="2"/>
        <v>2800000</v>
      </c>
      <c r="K100" s="8">
        <f t="shared" si="3"/>
        <v>1260000</v>
      </c>
      <c r="L100" s="9">
        <v>0.45</v>
      </c>
      <c r="M100" s="10" t="s">
        <v>54</v>
      </c>
    </row>
    <row r="101" spans="1:13" x14ac:dyDescent="0.35">
      <c r="A101" s="1" t="s">
        <v>0</v>
      </c>
      <c r="B101" s="1">
        <v>1197831</v>
      </c>
      <c r="C101" s="2">
        <v>44059</v>
      </c>
      <c r="D101" s="1" t="s">
        <v>8</v>
      </c>
      <c r="E101" s="1" t="s">
        <v>23</v>
      </c>
      <c r="F101" s="1" t="s">
        <v>35</v>
      </c>
      <c r="G101" s="3" t="s">
        <v>21</v>
      </c>
      <c r="H101" s="6">
        <v>4500</v>
      </c>
      <c r="I101" s="7">
        <v>600</v>
      </c>
      <c r="J101" s="8">
        <f t="shared" si="2"/>
        <v>2700000</v>
      </c>
      <c r="K101" s="8">
        <f t="shared" si="3"/>
        <v>810000</v>
      </c>
      <c r="L101" s="9">
        <v>0.3</v>
      </c>
      <c r="M101" s="10" t="s">
        <v>54</v>
      </c>
    </row>
    <row r="102" spans="1:13" x14ac:dyDescent="0.35">
      <c r="A102" s="1" t="s">
        <v>0</v>
      </c>
      <c r="B102" s="1">
        <v>1197831</v>
      </c>
      <c r="C102" s="2">
        <v>44060</v>
      </c>
      <c r="D102" s="1" t="s">
        <v>8</v>
      </c>
      <c r="E102" s="1" t="s">
        <v>23</v>
      </c>
      <c r="F102" s="1" t="s">
        <v>35</v>
      </c>
      <c r="G102" s="3" t="s">
        <v>22</v>
      </c>
      <c r="H102" s="6">
        <v>4000</v>
      </c>
      <c r="I102" s="7">
        <v>950</v>
      </c>
      <c r="J102" s="8">
        <f t="shared" si="2"/>
        <v>3800000</v>
      </c>
      <c r="K102" s="8">
        <f t="shared" si="3"/>
        <v>1900000</v>
      </c>
      <c r="L102" s="9">
        <v>0.5</v>
      </c>
      <c r="M102" s="10" t="s">
        <v>54</v>
      </c>
    </row>
    <row r="103" spans="1:13" x14ac:dyDescent="0.35">
      <c r="A103" s="1" t="s">
        <v>0</v>
      </c>
      <c r="B103" s="1">
        <v>1197831</v>
      </c>
      <c r="C103" s="2">
        <v>44061</v>
      </c>
      <c r="D103" s="1" t="s">
        <v>8</v>
      </c>
      <c r="E103" s="1" t="s">
        <v>23</v>
      </c>
      <c r="F103" s="1" t="s">
        <v>35</v>
      </c>
      <c r="G103" s="3" t="s">
        <v>17</v>
      </c>
      <c r="H103" s="6">
        <v>4000</v>
      </c>
      <c r="I103" s="7">
        <v>950</v>
      </c>
      <c r="J103" s="8">
        <f t="shared" si="2"/>
        <v>3800000</v>
      </c>
      <c r="K103" s="8">
        <f t="shared" si="3"/>
        <v>1330000</v>
      </c>
      <c r="L103" s="9">
        <v>0.35</v>
      </c>
      <c r="M103" s="10" t="s">
        <v>54</v>
      </c>
    </row>
    <row r="104" spans="1:13" x14ac:dyDescent="0.35">
      <c r="A104" s="1" t="s">
        <v>0</v>
      </c>
      <c r="B104" s="1">
        <v>1197831</v>
      </c>
      <c r="C104" s="2">
        <v>44062</v>
      </c>
      <c r="D104" s="1" t="s">
        <v>8</v>
      </c>
      <c r="E104" s="1" t="s">
        <v>23</v>
      </c>
      <c r="F104" s="1" t="s">
        <v>35</v>
      </c>
      <c r="G104" s="3" t="s">
        <v>18</v>
      </c>
      <c r="H104" s="6">
        <v>4500</v>
      </c>
      <c r="I104" s="7">
        <v>950</v>
      </c>
      <c r="J104" s="8">
        <f t="shared" si="2"/>
        <v>4275000</v>
      </c>
      <c r="K104" s="8">
        <f t="shared" si="3"/>
        <v>1496250</v>
      </c>
      <c r="L104" s="9">
        <v>0.35</v>
      </c>
      <c r="M104" s="10" t="s">
        <v>54</v>
      </c>
    </row>
    <row r="105" spans="1:13" x14ac:dyDescent="0.35">
      <c r="A105" s="1" t="s">
        <v>0</v>
      </c>
      <c r="B105" s="1">
        <v>1197831</v>
      </c>
      <c r="C105" s="2">
        <v>44063</v>
      </c>
      <c r="D105" s="1" t="s">
        <v>10</v>
      </c>
      <c r="E105" s="1" t="s">
        <v>24</v>
      </c>
      <c r="F105" s="1" t="s">
        <v>36</v>
      </c>
      <c r="G105" s="3" t="s">
        <v>19</v>
      </c>
      <c r="H105" s="6">
        <v>4000</v>
      </c>
      <c r="I105" s="7">
        <v>800</v>
      </c>
      <c r="J105" s="8">
        <f t="shared" si="2"/>
        <v>3200000</v>
      </c>
      <c r="K105" s="8">
        <f t="shared" si="3"/>
        <v>1120000</v>
      </c>
      <c r="L105" s="9">
        <v>0.35</v>
      </c>
      <c r="M105" s="10" t="s">
        <v>54</v>
      </c>
    </row>
    <row r="106" spans="1:13" x14ac:dyDescent="0.35">
      <c r="A106" s="1" t="s">
        <v>0</v>
      </c>
      <c r="B106" s="1">
        <v>1197831</v>
      </c>
      <c r="C106" s="2">
        <v>44064</v>
      </c>
      <c r="D106" s="1" t="s">
        <v>10</v>
      </c>
      <c r="E106" s="1" t="s">
        <v>24</v>
      </c>
      <c r="F106" s="1" t="s">
        <v>36</v>
      </c>
      <c r="G106" s="3" t="s">
        <v>20</v>
      </c>
      <c r="H106" s="6">
        <v>4000</v>
      </c>
      <c r="I106" s="7">
        <v>750</v>
      </c>
      <c r="J106" s="8">
        <f t="shared" si="2"/>
        <v>3000000</v>
      </c>
      <c r="K106" s="8">
        <f t="shared" si="3"/>
        <v>1350000</v>
      </c>
      <c r="L106" s="9">
        <v>0.45</v>
      </c>
      <c r="M106" s="10" t="s">
        <v>54</v>
      </c>
    </row>
    <row r="107" spans="1:13" x14ac:dyDescent="0.35">
      <c r="A107" s="1" t="s">
        <v>0</v>
      </c>
      <c r="B107" s="1">
        <v>1197831</v>
      </c>
      <c r="C107" s="2">
        <v>44065</v>
      </c>
      <c r="D107" s="1" t="s">
        <v>10</v>
      </c>
      <c r="E107" s="1" t="s">
        <v>24</v>
      </c>
      <c r="F107" s="1" t="s">
        <v>36</v>
      </c>
      <c r="G107" s="3" t="s">
        <v>21</v>
      </c>
      <c r="H107" s="6">
        <v>4500</v>
      </c>
      <c r="I107" s="7">
        <v>650</v>
      </c>
      <c r="J107" s="8">
        <f t="shared" si="2"/>
        <v>2925000</v>
      </c>
      <c r="K107" s="8">
        <f t="shared" si="3"/>
        <v>877500</v>
      </c>
      <c r="L107" s="9">
        <v>0.3</v>
      </c>
      <c r="M107" s="10" t="s">
        <v>54</v>
      </c>
    </row>
    <row r="108" spans="1:13" x14ac:dyDescent="0.35">
      <c r="A108" s="1" t="s">
        <v>0</v>
      </c>
      <c r="B108" s="1">
        <v>1197831</v>
      </c>
      <c r="C108" s="2">
        <v>44066</v>
      </c>
      <c r="D108" s="1" t="s">
        <v>10</v>
      </c>
      <c r="E108" s="1" t="s">
        <v>24</v>
      </c>
      <c r="F108" s="1" t="s">
        <v>36</v>
      </c>
      <c r="G108" s="3" t="s">
        <v>22</v>
      </c>
      <c r="H108" s="6">
        <v>5000</v>
      </c>
      <c r="I108" s="7">
        <v>1000</v>
      </c>
      <c r="J108" s="8">
        <f t="shared" si="2"/>
        <v>5000000</v>
      </c>
      <c r="K108" s="8">
        <f t="shared" si="3"/>
        <v>2500000</v>
      </c>
      <c r="L108" s="9">
        <v>0.5</v>
      </c>
      <c r="M108" s="10" t="s">
        <v>54</v>
      </c>
    </row>
    <row r="109" spans="1:13" x14ac:dyDescent="0.35">
      <c r="A109" s="1" t="s">
        <v>0</v>
      </c>
      <c r="B109" s="1">
        <v>1197831</v>
      </c>
      <c r="C109" s="2">
        <v>44067</v>
      </c>
      <c r="D109" s="1" t="s">
        <v>10</v>
      </c>
      <c r="E109" s="1" t="s">
        <v>24</v>
      </c>
      <c r="F109" s="1" t="s">
        <v>36</v>
      </c>
      <c r="G109" s="3" t="s">
        <v>17</v>
      </c>
      <c r="H109" s="6">
        <v>4000</v>
      </c>
      <c r="I109" s="7">
        <v>950</v>
      </c>
      <c r="J109" s="8">
        <f t="shared" si="2"/>
        <v>3800000</v>
      </c>
      <c r="K109" s="8">
        <f t="shared" si="3"/>
        <v>1330000</v>
      </c>
      <c r="L109" s="9">
        <v>0.35</v>
      </c>
      <c r="M109" s="10" t="s">
        <v>54</v>
      </c>
    </row>
    <row r="110" spans="1:13" x14ac:dyDescent="0.35">
      <c r="A110" s="1" t="s">
        <v>0</v>
      </c>
      <c r="B110" s="1">
        <v>1197831</v>
      </c>
      <c r="C110" s="2">
        <v>44068</v>
      </c>
      <c r="D110" s="1" t="s">
        <v>10</v>
      </c>
      <c r="E110" s="1" t="s">
        <v>24</v>
      </c>
      <c r="F110" s="1" t="s">
        <v>36</v>
      </c>
      <c r="G110" s="3" t="s">
        <v>18</v>
      </c>
      <c r="H110" s="6">
        <v>4500</v>
      </c>
      <c r="I110" s="7">
        <v>950</v>
      </c>
      <c r="J110" s="8">
        <f t="shared" si="2"/>
        <v>4275000</v>
      </c>
      <c r="K110" s="8">
        <f t="shared" si="3"/>
        <v>1496250</v>
      </c>
      <c r="L110" s="9">
        <v>0.35</v>
      </c>
      <c r="M110" s="10" t="s">
        <v>54</v>
      </c>
    </row>
    <row r="111" spans="1:13" x14ac:dyDescent="0.35">
      <c r="A111" s="1" t="s">
        <v>0</v>
      </c>
      <c r="B111" s="1">
        <v>1197831</v>
      </c>
      <c r="C111" s="2">
        <v>44069</v>
      </c>
      <c r="D111" s="1" t="s">
        <v>10</v>
      </c>
      <c r="E111" s="1" t="s">
        <v>24</v>
      </c>
      <c r="F111" s="1" t="s">
        <v>36</v>
      </c>
      <c r="G111" s="3" t="s">
        <v>19</v>
      </c>
      <c r="H111" s="6">
        <v>4000</v>
      </c>
      <c r="I111" s="7">
        <v>1100</v>
      </c>
      <c r="J111" s="8">
        <f t="shared" si="2"/>
        <v>4400000</v>
      </c>
      <c r="K111" s="8">
        <f t="shared" si="3"/>
        <v>1540000</v>
      </c>
      <c r="L111" s="9">
        <v>0.35</v>
      </c>
      <c r="M111" s="10" t="s">
        <v>54</v>
      </c>
    </row>
    <row r="112" spans="1:13" x14ac:dyDescent="0.35">
      <c r="A112" s="1" t="s">
        <v>0</v>
      </c>
      <c r="B112" s="1">
        <v>1197831</v>
      </c>
      <c r="C112" s="2">
        <v>44070</v>
      </c>
      <c r="D112" s="1" t="s">
        <v>10</v>
      </c>
      <c r="E112" s="1" t="s">
        <v>24</v>
      </c>
      <c r="F112" s="1" t="s">
        <v>36</v>
      </c>
      <c r="G112" s="3" t="s">
        <v>20</v>
      </c>
      <c r="H112" s="6">
        <v>4000</v>
      </c>
      <c r="I112" s="7">
        <v>700</v>
      </c>
      <c r="J112" s="8">
        <f t="shared" si="2"/>
        <v>2800000</v>
      </c>
      <c r="K112" s="8">
        <f t="shared" si="3"/>
        <v>1260000</v>
      </c>
      <c r="L112" s="9">
        <v>0.45</v>
      </c>
      <c r="M112" s="10" t="s">
        <v>54</v>
      </c>
    </row>
    <row r="113" spans="1:13" x14ac:dyDescent="0.35">
      <c r="A113" s="1" t="s">
        <v>0</v>
      </c>
      <c r="B113" s="1">
        <v>1197831</v>
      </c>
      <c r="C113" s="2">
        <v>44071</v>
      </c>
      <c r="D113" s="1" t="s">
        <v>10</v>
      </c>
      <c r="E113" s="1" t="s">
        <v>24</v>
      </c>
      <c r="F113" s="1" t="s">
        <v>36</v>
      </c>
      <c r="G113" s="3" t="s">
        <v>21</v>
      </c>
      <c r="H113" s="6">
        <v>4500</v>
      </c>
      <c r="I113" s="7">
        <v>700</v>
      </c>
      <c r="J113" s="8">
        <f t="shared" si="2"/>
        <v>3150000</v>
      </c>
      <c r="K113" s="8">
        <f t="shared" si="3"/>
        <v>945000</v>
      </c>
      <c r="L113" s="9">
        <v>0.3</v>
      </c>
      <c r="M113" s="10" t="s">
        <v>54</v>
      </c>
    </row>
    <row r="114" spans="1:13" x14ac:dyDescent="0.35">
      <c r="A114" s="1" t="s">
        <v>0</v>
      </c>
      <c r="B114" s="1">
        <v>1197831</v>
      </c>
      <c r="C114" s="2">
        <v>44072</v>
      </c>
      <c r="D114" s="1" t="s">
        <v>10</v>
      </c>
      <c r="E114" s="1" t="s">
        <v>24</v>
      </c>
      <c r="F114" s="1" t="s">
        <v>36</v>
      </c>
      <c r="G114" s="3" t="s">
        <v>22</v>
      </c>
      <c r="H114" s="6">
        <v>5000</v>
      </c>
      <c r="I114" s="7">
        <v>975</v>
      </c>
      <c r="J114" s="8">
        <f t="shared" si="2"/>
        <v>4875000</v>
      </c>
      <c r="K114" s="8">
        <f t="shared" si="3"/>
        <v>2437500</v>
      </c>
      <c r="L114" s="9">
        <v>0.5</v>
      </c>
      <c r="M114" s="10" t="s">
        <v>54</v>
      </c>
    </row>
    <row r="115" spans="1:13" x14ac:dyDescent="0.35">
      <c r="A115" s="1" t="s">
        <v>0</v>
      </c>
      <c r="B115" s="1">
        <v>1197831</v>
      </c>
      <c r="C115" s="2">
        <v>44073</v>
      </c>
      <c r="D115" s="1" t="s">
        <v>10</v>
      </c>
      <c r="E115" s="1" t="s">
        <v>24</v>
      </c>
      <c r="F115" s="1" t="s">
        <v>36</v>
      </c>
      <c r="G115" s="3" t="s">
        <v>17</v>
      </c>
      <c r="H115" s="6">
        <v>4000</v>
      </c>
      <c r="I115" s="7">
        <v>925</v>
      </c>
      <c r="J115" s="8">
        <f t="shared" si="2"/>
        <v>3700000</v>
      </c>
      <c r="K115" s="8">
        <f t="shared" si="3"/>
        <v>1295000</v>
      </c>
      <c r="L115" s="9">
        <v>0.35</v>
      </c>
      <c r="M115" s="10" t="s">
        <v>54</v>
      </c>
    </row>
    <row r="116" spans="1:13" x14ac:dyDescent="0.35">
      <c r="A116" s="1" t="s">
        <v>0</v>
      </c>
      <c r="B116" s="1">
        <v>1197831</v>
      </c>
      <c r="C116" s="2">
        <v>44074</v>
      </c>
      <c r="D116" s="1" t="s">
        <v>10</v>
      </c>
      <c r="E116" s="1" t="s">
        <v>24</v>
      </c>
      <c r="F116" s="1" t="s">
        <v>36</v>
      </c>
      <c r="G116" s="3" t="s">
        <v>18</v>
      </c>
      <c r="H116" s="6">
        <v>4500</v>
      </c>
      <c r="I116" s="7">
        <v>925</v>
      </c>
      <c r="J116" s="8">
        <f t="shared" si="2"/>
        <v>4162500</v>
      </c>
      <c r="K116" s="8">
        <f t="shared" si="3"/>
        <v>1456875</v>
      </c>
      <c r="L116" s="9">
        <v>0.35</v>
      </c>
      <c r="M116" s="10" t="s">
        <v>54</v>
      </c>
    </row>
    <row r="117" spans="1:13" x14ac:dyDescent="0.35">
      <c r="A117" s="1" t="s">
        <v>0</v>
      </c>
      <c r="B117" s="1">
        <v>1197831</v>
      </c>
      <c r="C117" s="2">
        <v>44075</v>
      </c>
      <c r="D117" s="1" t="s">
        <v>10</v>
      </c>
      <c r="E117" s="1" t="s">
        <v>24</v>
      </c>
      <c r="F117" s="1" t="s">
        <v>36</v>
      </c>
      <c r="G117" s="3" t="s">
        <v>19</v>
      </c>
      <c r="H117" s="6">
        <v>4000</v>
      </c>
      <c r="I117" s="7">
        <v>1100</v>
      </c>
      <c r="J117" s="8">
        <f t="shared" si="2"/>
        <v>4400000</v>
      </c>
      <c r="K117" s="8">
        <f t="shared" si="3"/>
        <v>1540000</v>
      </c>
      <c r="L117" s="9">
        <v>0.35</v>
      </c>
      <c r="M117" s="10" t="s">
        <v>54</v>
      </c>
    </row>
    <row r="118" spans="1:13" x14ac:dyDescent="0.35">
      <c r="A118" s="1" t="s">
        <v>0</v>
      </c>
      <c r="B118" s="1">
        <v>1197831</v>
      </c>
      <c r="C118" s="2">
        <v>44076</v>
      </c>
      <c r="D118" s="1" t="s">
        <v>10</v>
      </c>
      <c r="E118" s="1" t="s">
        <v>24</v>
      </c>
      <c r="F118" s="1" t="s">
        <v>36</v>
      </c>
      <c r="G118" s="3" t="s">
        <v>20</v>
      </c>
      <c r="H118" s="6">
        <v>4000</v>
      </c>
      <c r="I118" s="7">
        <v>650</v>
      </c>
      <c r="J118" s="8">
        <f t="shared" si="2"/>
        <v>2600000</v>
      </c>
      <c r="K118" s="8">
        <f t="shared" si="3"/>
        <v>1170000</v>
      </c>
      <c r="L118" s="9">
        <v>0.45</v>
      </c>
      <c r="M118" s="10" t="s">
        <v>54</v>
      </c>
    </row>
    <row r="119" spans="1:13" x14ac:dyDescent="0.35">
      <c r="A119" s="1" t="s">
        <v>0</v>
      </c>
      <c r="B119" s="1">
        <v>1197831</v>
      </c>
      <c r="C119" s="2">
        <v>44077</v>
      </c>
      <c r="D119" s="1" t="s">
        <v>10</v>
      </c>
      <c r="E119" s="1" t="s">
        <v>24</v>
      </c>
      <c r="F119" s="1" t="s">
        <v>36</v>
      </c>
      <c r="G119" s="3" t="s">
        <v>21</v>
      </c>
      <c r="H119" s="6">
        <v>4500</v>
      </c>
      <c r="I119" s="7">
        <v>650</v>
      </c>
      <c r="J119" s="8">
        <f t="shared" si="2"/>
        <v>2925000</v>
      </c>
      <c r="K119" s="8">
        <f t="shared" si="3"/>
        <v>877500</v>
      </c>
      <c r="L119" s="9">
        <v>0.3</v>
      </c>
      <c r="M119" s="10" t="s">
        <v>54</v>
      </c>
    </row>
    <row r="120" spans="1:13" x14ac:dyDescent="0.35">
      <c r="A120" s="1" t="s">
        <v>0</v>
      </c>
      <c r="B120" s="1">
        <v>1197831</v>
      </c>
      <c r="C120" s="2">
        <v>44078</v>
      </c>
      <c r="D120" s="1" t="s">
        <v>10</v>
      </c>
      <c r="E120" s="1" t="s">
        <v>24</v>
      </c>
      <c r="F120" s="1" t="s">
        <v>36</v>
      </c>
      <c r="G120" s="3" t="s">
        <v>22</v>
      </c>
      <c r="H120" s="6">
        <v>5000</v>
      </c>
      <c r="I120" s="7">
        <v>900</v>
      </c>
      <c r="J120" s="8">
        <f t="shared" si="2"/>
        <v>4500000</v>
      </c>
      <c r="K120" s="8">
        <f t="shared" si="3"/>
        <v>2250000</v>
      </c>
      <c r="L120" s="9">
        <v>0.5</v>
      </c>
      <c r="M120" s="10" t="s">
        <v>54</v>
      </c>
    </row>
    <row r="121" spans="1:13" x14ac:dyDescent="0.35">
      <c r="A121" s="1" t="s">
        <v>0</v>
      </c>
      <c r="B121" s="1">
        <v>1197831</v>
      </c>
      <c r="C121" s="2">
        <v>44079</v>
      </c>
      <c r="D121" s="1" t="s">
        <v>10</v>
      </c>
      <c r="E121" s="1" t="s">
        <v>24</v>
      </c>
      <c r="F121" s="1" t="s">
        <v>36</v>
      </c>
      <c r="G121" s="3" t="s">
        <v>17</v>
      </c>
      <c r="H121" s="6">
        <v>4500</v>
      </c>
      <c r="I121" s="7">
        <v>850</v>
      </c>
      <c r="J121" s="8">
        <f t="shared" si="2"/>
        <v>3825000</v>
      </c>
      <c r="K121" s="8">
        <f t="shared" si="3"/>
        <v>1338750</v>
      </c>
      <c r="L121" s="9">
        <v>0.35</v>
      </c>
      <c r="M121" s="10" t="s">
        <v>54</v>
      </c>
    </row>
    <row r="122" spans="1:13" x14ac:dyDescent="0.35">
      <c r="A122" s="1" t="s">
        <v>0</v>
      </c>
      <c r="B122" s="1">
        <v>1197831</v>
      </c>
      <c r="C122" s="2">
        <v>44080</v>
      </c>
      <c r="D122" s="1" t="s">
        <v>10</v>
      </c>
      <c r="E122" s="1" t="s">
        <v>24</v>
      </c>
      <c r="F122" s="1" t="s">
        <v>36</v>
      </c>
      <c r="G122" s="3" t="s">
        <v>18</v>
      </c>
      <c r="H122" s="6">
        <v>4500</v>
      </c>
      <c r="I122" s="7">
        <v>850</v>
      </c>
      <c r="J122" s="8">
        <f t="shared" si="2"/>
        <v>3825000</v>
      </c>
      <c r="K122" s="8">
        <f t="shared" si="3"/>
        <v>1338750</v>
      </c>
      <c r="L122" s="9">
        <v>0.35</v>
      </c>
      <c r="M122" s="10" t="s">
        <v>54</v>
      </c>
    </row>
    <row r="123" spans="1:13" x14ac:dyDescent="0.35">
      <c r="A123" s="1" t="s">
        <v>0</v>
      </c>
      <c r="B123" s="1">
        <v>1197831</v>
      </c>
      <c r="C123" s="2">
        <v>44081</v>
      </c>
      <c r="D123" s="1" t="s">
        <v>10</v>
      </c>
      <c r="E123" s="1" t="s">
        <v>24</v>
      </c>
      <c r="F123" s="1" t="s">
        <v>36</v>
      </c>
      <c r="G123" s="3" t="s">
        <v>19</v>
      </c>
      <c r="H123" s="6">
        <v>5000</v>
      </c>
      <c r="I123" s="7">
        <v>900</v>
      </c>
      <c r="J123" s="8">
        <f t="shared" si="2"/>
        <v>4500000</v>
      </c>
      <c r="K123" s="8">
        <f t="shared" si="3"/>
        <v>1575000</v>
      </c>
      <c r="L123" s="9">
        <v>0.35</v>
      </c>
      <c r="M123" s="10" t="s">
        <v>54</v>
      </c>
    </row>
    <row r="124" spans="1:13" x14ac:dyDescent="0.35">
      <c r="A124" s="1" t="s">
        <v>0</v>
      </c>
      <c r="B124" s="1">
        <v>1197831</v>
      </c>
      <c r="C124" s="2">
        <v>44082</v>
      </c>
      <c r="D124" s="1" t="s">
        <v>10</v>
      </c>
      <c r="E124" s="1" t="s">
        <v>24</v>
      </c>
      <c r="F124" s="1" t="s">
        <v>36</v>
      </c>
      <c r="G124" s="3" t="s">
        <v>20</v>
      </c>
      <c r="H124" s="6">
        <v>5000</v>
      </c>
      <c r="I124" s="7">
        <v>625</v>
      </c>
      <c r="J124" s="8">
        <f t="shared" si="2"/>
        <v>3125000</v>
      </c>
      <c r="K124" s="8">
        <f t="shared" si="3"/>
        <v>1406250</v>
      </c>
      <c r="L124" s="9">
        <v>0.45</v>
      </c>
      <c r="M124" s="10" t="s">
        <v>54</v>
      </c>
    </row>
    <row r="125" spans="1:13" x14ac:dyDescent="0.35">
      <c r="A125" s="1" t="s">
        <v>0</v>
      </c>
      <c r="B125" s="1">
        <v>1197831</v>
      </c>
      <c r="C125" s="2">
        <v>44083</v>
      </c>
      <c r="D125" s="1" t="s">
        <v>10</v>
      </c>
      <c r="E125" s="1" t="s">
        <v>24</v>
      </c>
      <c r="F125" s="1" t="s">
        <v>36</v>
      </c>
      <c r="G125" s="3" t="s">
        <v>21</v>
      </c>
      <c r="H125" s="6">
        <v>4500</v>
      </c>
      <c r="I125" s="7">
        <v>625</v>
      </c>
      <c r="J125" s="8">
        <f t="shared" si="2"/>
        <v>2812500</v>
      </c>
      <c r="K125" s="8">
        <f t="shared" si="3"/>
        <v>843750</v>
      </c>
      <c r="L125" s="9">
        <v>0.3</v>
      </c>
      <c r="M125" s="10" t="s">
        <v>54</v>
      </c>
    </row>
    <row r="126" spans="1:13" x14ac:dyDescent="0.35">
      <c r="A126" s="1" t="s">
        <v>0</v>
      </c>
      <c r="B126" s="1">
        <v>1197831</v>
      </c>
      <c r="C126" s="2">
        <v>44084</v>
      </c>
      <c r="D126" s="1" t="s">
        <v>10</v>
      </c>
      <c r="E126" s="1" t="s">
        <v>24</v>
      </c>
      <c r="F126" s="1" t="s">
        <v>36</v>
      </c>
      <c r="G126" s="3" t="s">
        <v>22</v>
      </c>
      <c r="H126" s="6">
        <v>5500</v>
      </c>
      <c r="I126" s="7">
        <v>850</v>
      </c>
      <c r="J126" s="8">
        <f t="shared" si="2"/>
        <v>4675000</v>
      </c>
      <c r="K126" s="8">
        <f t="shared" si="3"/>
        <v>2337500</v>
      </c>
      <c r="L126" s="9">
        <v>0.5</v>
      </c>
      <c r="M126" s="10" t="s">
        <v>54</v>
      </c>
    </row>
    <row r="127" spans="1:13" x14ac:dyDescent="0.35">
      <c r="A127" s="1" t="s">
        <v>0</v>
      </c>
      <c r="B127" s="1">
        <v>1197831</v>
      </c>
      <c r="C127" s="2">
        <v>44085</v>
      </c>
      <c r="D127" s="1" t="s">
        <v>10</v>
      </c>
      <c r="E127" s="1" t="s">
        <v>24</v>
      </c>
      <c r="F127" s="1" t="s">
        <v>36</v>
      </c>
      <c r="G127" s="3" t="s">
        <v>17</v>
      </c>
      <c r="H127" s="6">
        <v>4500</v>
      </c>
      <c r="I127" s="7">
        <v>800</v>
      </c>
      <c r="J127" s="8">
        <f t="shared" si="2"/>
        <v>3600000</v>
      </c>
      <c r="K127" s="8">
        <f t="shared" si="3"/>
        <v>1260000</v>
      </c>
      <c r="L127" s="9">
        <v>0.35</v>
      </c>
      <c r="M127" s="10" t="s">
        <v>54</v>
      </c>
    </row>
    <row r="128" spans="1:13" x14ac:dyDescent="0.35">
      <c r="A128" s="1" t="s">
        <v>0</v>
      </c>
      <c r="B128" s="1">
        <v>1197831</v>
      </c>
      <c r="C128" s="2">
        <v>44086</v>
      </c>
      <c r="D128" s="1" t="s">
        <v>10</v>
      </c>
      <c r="E128" s="1" t="s">
        <v>24</v>
      </c>
      <c r="F128" s="1" t="s">
        <v>36</v>
      </c>
      <c r="G128" s="3" t="s">
        <v>18</v>
      </c>
      <c r="H128" s="6">
        <v>4500</v>
      </c>
      <c r="I128" s="7">
        <v>800</v>
      </c>
      <c r="J128" s="8">
        <f t="shared" si="2"/>
        <v>3600000</v>
      </c>
      <c r="K128" s="8">
        <f t="shared" si="3"/>
        <v>1260000</v>
      </c>
      <c r="L128" s="9">
        <v>0.35</v>
      </c>
      <c r="M128" s="10" t="s">
        <v>54</v>
      </c>
    </row>
    <row r="129" spans="1:13" x14ac:dyDescent="0.35">
      <c r="A129" s="1" t="s">
        <v>0</v>
      </c>
      <c r="B129" s="1">
        <v>1197831</v>
      </c>
      <c r="C129" s="2">
        <v>44087</v>
      </c>
      <c r="D129" s="1" t="s">
        <v>10</v>
      </c>
      <c r="E129" s="1" t="s">
        <v>24</v>
      </c>
      <c r="F129" s="1" t="s">
        <v>36</v>
      </c>
      <c r="G129" s="3" t="s">
        <v>19</v>
      </c>
      <c r="H129" s="6">
        <v>5000</v>
      </c>
      <c r="I129" s="7">
        <v>750</v>
      </c>
      <c r="J129" s="8">
        <f t="shared" si="2"/>
        <v>3750000</v>
      </c>
      <c r="K129" s="8">
        <f t="shared" si="3"/>
        <v>1312500</v>
      </c>
      <c r="L129" s="9">
        <v>0.35</v>
      </c>
      <c r="M129" s="10" t="s">
        <v>54</v>
      </c>
    </row>
    <row r="130" spans="1:13" x14ac:dyDescent="0.35">
      <c r="A130" s="1" t="s">
        <v>0</v>
      </c>
      <c r="B130" s="1">
        <v>1197831</v>
      </c>
      <c r="C130" s="2">
        <v>44088</v>
      </c>
      <c r="D130" s="1" t="s">
        <v>10</v>
      </c>
      <c r="E130" s="1" t="s">
        <v>24</v>
      </c>
      <c r="F130" s="1" t="s">
        <v>36</v>
      </c>
      <c r="G130" s="3" t="s">
        <v>20</v>
      </c>
      <c r="H130" s="6">
        <v>5000</v>
      </c>
      <c r="I130" s="7">
        <v>600</v>
      </c>
      <c r="J130" s="8">
        <f t="shared" si="2"/>
        <v>3000000</v>
      </c>
      <c r="K130" s="8">
        <f t="shared" si="3"/>
        <v>1350000</v>
      </c>
      <c r="L130" s="9">
        <v>0.45</v>
      </c>
      <c r="M130" s="10" t="s">
        <v>54</v>
      </c>
    </row>
    <row r="131" spans="1:13" x14ac:dyDescent="0.35">
      <c r="A131" s="1" t="s">
        <v>0</v>
      </c>
      <c r="B131" s="1">
        <v>1197831</v>
      </c>
      <c r="C131" s="2">
        <v>44089</v>
      </c>
      <c r="D131" s="1" t="s">
        <v>10</v>
      </c>
      <c r="E131" s="1" t="s">
        <v>24</v>
      </c>
      <c r="F131" s="1" t="s">
        <v>36</v>
      </c>
      <c r="G131" s="3" t="s">
        <v>21</v>
      </c>
      <c r="H131" s="6">
        <v>4500</v>
      </c>
      <c r="I131" s="7">
        <v>575</v>
      </c>
      <c r="J131" s="8">
        <f t="shared" si="2"/>
        <v>2587500</v>
      </c>
      <c r="K131" s="8">
        <f t="shared" si="3"/>
        <v>776250</v>
      </c>
      <c r="L131" s="9">
        <v>0.3</v>
      </c>
      <c r="M131" s="10" t="s">
        <v>54</v>
      </c>
    </row>
    <row r="132" spans="1:13" x14ac:dyDescent="0.35">
      <c r="A132" s="1" t="s">
        <v>0</v>
      </c>
      <c r="B132" s="1">
        <v>1197831</v>
      </c>
      <c r="C132" s="2">
        <v>44090</v>
      </c>
      <c r="D132" s="1" t="s">
        <v>10</v>
      </c>
      <c r="E132" s="1" t="s">
        <v>24</v>
      </c>
      <c r="F132" s="1" t="s">
        <v>36</v>
      </c>
      <c r="G132" s="3" t="s">
        <v>22</v>
      </c>
      <c r="H132" s="6">
        <v>5500</v>
      </c>
      <c r="I132" s="7">
        <v>750</v>
      </c>
      <c r="J132" s="8">
        <f t="shared" si="2"/>
        <v>4125000</v>
      </c>
      <c r="K132" s="8">
        <f t="shared" si="3"/>
        <v>2062500</v>
      </c>
      <c r="L132" s="9">
        <v>0.5</v>
      </c>
      <c r="M132" s="10" t="s">
        <v>54</v>
      </c>
    </row>
    <row r="133" spans="1:13" x14ac:dyDescent="0.35">
      <c r="A133" s="1" t="s">
        <v>0</v>
      </c>
      <c r="B133" s="1">
        <v>1197831</v>
      </c>
      <c r="C133" s="2">
        <v>44124</v>
      </c>
      <c r="D133" s="1" t="s">
        <v>10</v>
      </c>
      <c r="E133" s="1" t="s">
        <v>24</v>
      </c>
      <c r="F133" s="1" t="s">
        <v>36</v>
      </c>
      <c r="G133" s="3" t="s">
        <v>17</v>
      </c>
      <c r="H133" s="6">
        <v>4500</v>
      </c>
      <c r="I133" s="7">
        <v>900</v>
      </c>
      <c r="J133" s="8">
        <f t="shared" si="2"/>
        <v>4050000</v>
      </c>
      <c r="K133" s="8">
        <f t="shared" si="3"/>
        <v>1417500</v>
      </c>
      <c r="L133" s="9">
        <v>0.35</v>
      </c>
      <c r="M133" s="10" t="s">
        <v>54</v>
      </c>
    </row>
    <row r="134" spans="1:13" x14ac:dyDescent="0.35">
      <c r="A134" s="1" t="s">
        <v>0</v>
      </c>
      <c r="B134" s="1">
        <v>1197831</v>
      </c>
      <c r="C134" s="2">
        <v>44125</v>
      </c>
      <c r="D134" s="1" t="s">
        <v>10</v>
      </c>
      <c r="E134" s="1" t="s">
        <v>24</v>
      </c>
      <c r="F134" s="1" t="s">
        <v>36</v>
      </c>
      <c r="G134" s="3" t="s">
        <v>18</v>
      </c>
      <c r="H134" s="6">
        <v>4500</v>
      </c>
      <c r="I134" s="7">
        <v>900</v>
      </c>
      <c r="J134" s="8">
        <f t="shared" si="2"/>
        <v>4050000</v>
      </c>
      <c r="K134" s="8">
        <f t="shared" si="3"/>
        <v>1417500</v>
      </c>
      <c r="L134" s="9">
        <v>0.35</v>
      </c>
      <c r="M134" s="10" t="s">
        <v>54</v>
      </c>
    </row>
    <row r="135" spans="1:13" x14ac:dyDescent="0.35">
      <c r="A135" s="1" t="s">
        <v>0</v>
      </c>
      <c r="B135" s="1">
        <v>1197831</v>
      </c>
      <c r="C135" s="2">
        <v>44126</v>
      </c>
      <c r="D135" s="1" t="s">
        <v>10</v>
      </c>
      <c r="E135" s="1" t="s">
        <v>24</v>
      </c>
      <c r="F135" s="1" t="s">
        <v>36</v>
      </c>
      <c r="G135" s="3" t="s">
        <v>19</v>
      </c>
      <c r="H135" s="6">
        <v>5000</v>
      </c>
      <c r="I135" s="7">
        <v>825</v>
      </c>
      <c r="J135" s="8">
        <f t="shared" ref="J135:J198" si="4">H135*I135</f>
        <v>4125000</v>
      </c>
      <c r="K135" s="8">
        <f t="shared" ref="K135:K198" si="5">L135*J135</f>
        <v>1443750</v>
      </c>
      <c r="L135" s="9">
        <v>0.35</v>
      </c>
      <c r="M135" s="10" t="s">
        <v>54</v>
      </c>
    </row>
    <row r="136" spans="1:13" x14ac:dyDescent="0.35">
      <c r="A136" s="1" t="s">
        <v>0</v>
      </c>
      <c r="B136" s="1">
        <v>1197831</v>
      </c>
      <c r="C136" s="2">
        <v>44127</v>
      </c>
      <c r="D136" s="1" t="s">
        <v>10</v>
      </c>
      <c r="E136" s="1" t="s">
        <v>24</v>
      </c>
      <c r="F136" s="1" t="s">
        <v>36</v>
      </c>
      <c r="G136" s="3" t="s">
        <v>20</v>
      </c>
      <c r="H136" s="6">
        <v>5000</v>
      </c>
      <c r="I136" s="7">
        <v>675</v>
      </c>
      <c r="J136" s="8">
        <f t="shared" si="4"/>
        <v>3375000</v>
      </c>
      <c r="K136" s="8">
        <f t="shared" si="5"/>
        <v>1518750</v>
      </c>
      <c r="L136" s="9">
        <v>0.45</v>
      </c>
      <c r="M136" s="10" t="s">
        <v>54</v>
      </c>
    </row>
    <row r="137" spans="1:13" x14ac:dyDescent="0.35">
      <c r="A137" s="1" t="s">
        <v>0</v>
      </c>
      <c r="B137" s="1">
        <v>1197831</v>
      </c>
      <c r="C137" s="2">
        <v>44128</v>
      </c>
      <c r="D137" s="1" t="s">
        <v>10</v>
      </c>
      <c r="E137" s="1" t="s">
        <v>24</v>
      </c>
      <c r="F137" s="1" t="s">
        <v>36</v>
      </c>
      <c r="G137" s="3" t="s">
        <v>21</v>
      </c>
      <c r="H137" s="6">
        <v>4500</v>
      </c>
      <c r="I137" s="7">
        <v>650</v>
      </c>
      <c r="J137" s="8">
        <f t="shared" si="4"/>
        <v>2925000</v>
      </c>
      <c r="K137" s="8">
        <f t="shared" si="5"/>
        <v>877500</v>
      </c>
      <c r="L137" s="9">
        <v>0.3</v>
      </c>
      <c r="M137" s="10" t="s">
        <v>54</v>
      </c>
    </row>
    <row r="138" spans="1:13" x14ac:dyDescent="0.35">
      <c r="A138" s="1" t="s">
        <v>0</v>
      </c>
      <c r="B138" s="1">
        <v>1197831</v>
      </c>
      <c r="C138" s="2">
        <v>44129</v>
      </c>
      <c r="D138" s="1" t="s">
        <v>10</v>
      </c>
      <c r="E138" s="1" t="s">
        <v>24</v>
      </c>
      <c r="F138" s="1" t="s">
        <v>36</v>
      </c>
      <c r="G138" s="3" t="s">
        <v>22</v>
      </c>
      <c r="H138" s="6">
        <v>5500</v>
      </c>
      <c r="I138" s="7">
        <v>850</v>
      </c>
      <c r="J138" s="8">
        <f t="shared" si="4"/>
        <v>4675000</v>
      </c>
      <c r="K138" s="8">
        <f t="shared" si="5"/>
        <v>2337500</v>
      </c>
      <c r="L138" s="9">
        <v>0.5</v>
      </c>
      <c r="M138" s="10" t="s">
        <v>54</v>
      </c>
    </row>
    <row r="139" spans="1:13" x14ac:dyDescent="0.35">
      <c r="A139" s="1" t="s">
        <v>0</v>
      </c>
      <c r="B139" s="1">
        <v>1197831</v>
      </c>
      <c r="C139" s="2">
        <v>44130</v>
      </c>
      <c r="D139" s="1" t="s">
        <v>10</v>
      </c>
      <c r="E139" s="1" t="s">
        <v>24</v>
      </c>
      <c r="F139" s="1" t="s">
        <v>36</v>
      </c>
      <c r="G139" s="3" t="s">
        <v>17</v>
      </c>
      <c r="H139" s="6">
        <v>4500</v>
      </c>
      <c r="I139" s="7">
        <v>950</v>
      </c>
      <c r="J139" s="8">
        <f t="shared" si="4"/>
        <v>4275000</v>
      </c>
      <c r="K139" s="8">
        <f t="shared" si="5"/>
        <v>1496250</v>
      </c>
      <c r="L139" s="9">
        <v>0.35</v>
      </c>
      <c r="M139" s="10" t="s">
        <v>54</v>
      </c>
    </row>
    <row r="140" spans="1:13" x14ac:dyDescent="0.35">
      <c r="A140" s="1" t="s">
        <v>0</v>
      </c>
      <c r="B140" s="1">
        <v>1197831</v>
      </c>
      <c r="C140" s="2">
        <v>44131</v>
      </c>
      <c r="D140" s="1" t="s">
        <v>10</v>
      </c>
      <c r="E140" s="1" t="s">
        <v>24</v>
      </c>
      <c r="F140" s="1" t="s">
        <v>36</v>
      </c>
      <c r="G140" s="3" t="s">
        <v>18</v>
      </c>
      <c r="H140" s="6">
        <v>4500</v>
      </c>
      <c r="I140" s="7">
        <v>950</v>
      </c>
      <c r="J140" s="8">
        <f t="shared" si="4"/>
        <v>4275000</v>
      </c>
      <c r="K140" s="8">
        <f t="shared" si="5"/>
        <v>1496250</v>
      </c>
      <c r="L140" s="9">
        <v>0.35</v>
      </c>
      <c r="M140" s="10" t="s">
        <v>54</v>
      </c>
    </row>
    <row r="141" spans="1:13" x14ac:dyDescent="0.35">
      <c r="A141" s="1" t="s">
        <v>0</v>
      </c>
      <c r="B141" s="1">
        <v>1197831</v>
      </c>
      <c r="C141" s="2">
        <v>44132</v>
      </c>
      <c r="D141" s="1" t="s">
        <v>10</v>
      </c>
      <c r="E141" s="1" t="s">
        <v>24</v>
      </c>
      <c r="F141" s="1" t="s">
        <v>36</v>
      </c>
      <c r="G141" s="3" t="s">
        <v>19</v>
      </c>
      <c r="H141" s="6">
        <v>5000</v>
      </c>
      <c r="I141" s="7">
        <v>850</v>
      </c>
      <c r="J141" s="8">
        <f t="shared" si="4"/>
        <v>4250000</v>
      </c>
      <c r="K141" s="8">
        <f t="shared" si="5"/>
        <v>1487500</v>
      </c>
      <c r="L141" s="9">
        <v>0.35</v>
      </c>
      <c r="M141" s="10" t="s">
        <v>54</v>
      </c>
    </row>
    <row r="142" spans="1:13" x14ac:dyDescent="0.35">
      <c r="A142" s="1" t="s">
        <v>0</v>
      </c>
      <c r="B142" s="1">
        <v>1197831</v>
      </c>
      <c r="C142" s="2">
        <v>44133</v>
      </c>
      <c r="D142" s="1" t="s">
        <v>10</v>
      </c>
      <c r="E142" s="1" t="s">
        <v>24</v>
      </c>
      <c r="F142" s="1" t="s">
        <v>36</v>
      </c>
      <c r="G142" s="3" t="s">
        <v>20</v>
      </c>
      <c r="H142" s="6">
        <v>5000</v>
      </c>
      <c r="I142" s="7">
        <v>700</v>
      </c>
      <c r="J142" s="8">
        <f t="shared" si="4"/>
        <v>3500000</v>
      </c>
      <c r="K142" s="8">
        <f t="shared" si="5"/>
        <v>1575000</v>
      </c>
      <c r="L142" s="9">
        <v>0.45</v>
      </c>
      <c r="M142" s="10" t="s">
        <v>54</v>
      </c>
    </row>
    <row r="143" spans="1:13" x14ac:dyDescent="0.35">
      <c r="A143" s="1" t="s">
        <v>0</v>
      </c>
      <c r="B143" s="1">
        <v>1197831</v>
      </c>
      <c r="C143" s="2">
        <v>44134</v>
      </c>
      <c r="D143" s="1" t="s">
        <v>10</v>
      </c>
      <c r="E143" s="1" t="s">
        <v>24</v>
      </c>
      <c r="F143" s="1" t="s">
        <v>36</v>
      </c>
      <c r="G143" s="3" t="s">
        <v>21</v>
      </c>
      <c r="H143" s="6">
        <v>4500</v>
      </c>
      <c r="I143" s="7">
        <v>650</v>
      </c>
      <c r="J143" s="8">
        <f t="shared" si="4"/>
        <v>2925000</v>
      </c>
      <c r="K143" s="8">
        <f t="shared" si="5"/>
        <v>877500</v>
      </c>
      <c r="L143" s="9">
        <v>0.3</v>
      </c>
      <c r="M143" s="10" t="s">
        <v>54</v>
      </c>
    </row>
    <row r="144" spans="1:13" x14ac:dyDescent="0.35">
      <c r="A144" s="1" t="s">
        <v>0</v>
      </c>
      <c r="B144" s="1">
        <v>1197831</v>
      </c>
      <c r="C144" s="2">
        <v>44135</v>
      </c>
      <c r="D144" s="1" t="s">
        <v>10</v>
      </c>
      <c r="E144" s="1" t="s">
        <v>24</v>
      </c>
      <c r="F144" s="1" t="s">
        <v>36</v>
      </c>
      <c r="G144" s="3" t="s">
        <v>22</v>
      </c>
      <c r="H144" s="6">
        <v>5500</v>
      </c>
      <c r="I144" s="7">
        <v>900</v>
      </c>
      <c r="J144" s="8">
        <f t="shared" si="4"/>
        <v>4950000</v>
      </c>
      <c r="K144" s="8">
        <f t="shared" si="5"/>
        <v>2475000</v>
      </c>
      <c r="L144" s="9">
        <v>0.5</v>
      </c>
      <c r="M144" s="10" t="s">
        <v>54</v>
      </c>
    </row>
    <row r="145" spans="1:13" x14ac:dyDescent="0.35">
      <c r="A145" s="1" t="s">
        <v>6</v>
      </c>
      <c r="B145" s="1">
        <v>1128299</v>
      </c>
      <c r="C145" s="2">
        <v>44136</v>
      </c>
      <c r="D145" s="1" t="s">
        <v>10</v>
      </c>
      <c r="E145" s="1" t="s">
        <v>24</v>
      </c>
      <c r="F145" s="1" t="s">
        <v>36</v>
      </c>
      <c r="G145" s="3" t="s">
        <v>17</v>
      </c>
      <c r="H145" s="6">
        <v>4000</v>
      </c>
      <c r="I145" s="7">
        <v>775</v>
      </c>
      <c r="J145" s="8">
        <f t="shared" si="4"/>
        <v>3100000</v>
      </c>
      <c r="K145" s="8">
        <f t="shared" si="5"/>
        <v>1085000</v>
      </c>
      <c r="L145" s="9">
        <v>0.35000000000000003</v>
      </c>
      <c r="M145" s="10" t="s">
        <v>54</v>
      </c>
    </row>
    <row r="146" spans="1:13" x14ac:dyDescent="0.35">
      <c r="A146" s="1" t="s">
        <v>6</v>
      </c>
      <c r="B146" s="1">
        <v>1128299</v>
      </c>
      <c r="C146" s="2">
        <v>44137</v>
      </c>
      <c r="D146" s="1" t="s">
        <v>10</v>
      </c>
      <c r="E146" s="1" t="s">
        <v>24</v>
      </c>
      <c r="F146" s="1" t="s">
        <v>36</v>
      </c>
      <c r="G146" s="3" t="s">
        <v>18</v>
      </c>
      <c r="H146" s="6">
        <v>5000</v>
      </c>
      <c r="I146" s="7">
        <v>775</v>
      </c>
      <c r="J146" s="8">
        <f t="shared" si="4"/>
        <v>3875000</v>
      </c>
      <c r="K146" s="8">
        <f t="shared" si="5"/>
        <v>775000</v>
      </c>
      <c r="L146" s="9">
        <v>0.2</v>
      </c>
      <c r="M146" s="10" t="s">
        <v>54</v>
      </c>
    </row>
    <row r="147" spans="1:13" x14ac:dyDescent="0.35">
      <c r="A147" s="1" t="s">
        <v>6</v>
      </c>
      <c r="B147" s="1">
        <v>1128299</v>
      </c>
      <c r="C147" s="2">
        <v>44138</v>
      </c>
      <c r="D147" s="1" t="s">
        <v>10</v>
      </c>
      <c r="E147" s="1" t="s">
        <v>24</v>
      </c>
      <c r="F147" s="1" t="s">
        <v>36</v>
      </c>
      <c r="G147" s="3" t="s">
        <v>19</v>
      </c>
      <c r="H147" s="6">
        <v>5000</v>
      </c>
      <c r="I147" s="7">
        <v>775</v>
      </c>
      <c r="J147" s="8">
        <f t="shared" si="4"/>
        <v>3875000</v>
      </c>
      <c r="K147" s="8">
        <f t="shared" si="5"/>
        <v>1356250.0000000002</v>
      </c>
      <c r="L147" s="9">
        <v>0.35000000000000003</v>
      </c>
      <c r="M147" s="10" t="s">
        <v>54</v>
      </c>
    </row>
    <row r="148" spans="1:13" x14ac:dyDescent="0.35">
      <c r="A148" s="1" t="s">
        <v>6</v>
      </c>
      <c r="B148" s="1">
        <v>1128299</v>
      </c>
      <c r="C148" s="2">
        <v>44139</v>
      </c>
      <c r="D148" s="1" t="s">
        <v>10</v>
      </c>
      <c r="E148" s="1" t="s">
        <v>24</v>
      </c>
      <c r="F148" s="1" t="s">
        <v>36</v>
      </c>
      <c r="G148" s="3" t="s">
        <v>20</v>
      </c>
      <c r="H148" s="6">
        <v>5000</v>
      </c>
      <c r="I148" s="7">
        <v>625</v>
      </c>
      <c r="J148" s="8">
        <f t="shared" si="4"/>
        <v>3125000</v>
      </c>
      <c r="K148" s="8">
        <f t="shared" si="5"/>
        <v>937500</v>
      </c>
      <c r="L148" s="9">
        <v>0.3</v>
      </c>
      <c r="M148" s="10" t="s">
        <v>54</v>
      </c>
    </row>
    <row r="149" spans="1:13" x14ac:dyDescent="0.35">
      <c r="A149" s="1" t="s">
        <v>6</v>
      </c>
      <c r="B149" s="1">
        <v>1128299</v>
      </c>
      <c r="C149" s="2">
        <v>44140</v>
      </c>
      <c r="D149" s="1" t="s">
        <v>10</v>
      </c>
      <c r="E149" s="1" t="s">
        <v>24</v>
      </c>
      <c r="F149" s="1" t="s">
        <v>36</v>
      </c>
      <c r="G149" s="3" t="s">
        <v>21</v>
      </c>
      <c r="H149" s="6">
        <v>5500</v>
      </c>
      <c r="I149" s="7">
        <v>575</v>
      </c>
      <c r="J149" s="8">
        <f t="shared" si="4"/>
        <v>3162500</v>
      </c>
      <c r="K149" s="8">
        <f t="shared" si="5"/>
        <v>1581250</v>
      </c>
      <c r="L149" s="9">
        <v>0.5</v>
      </c>
      <c r="M149" s="10" t="s">
        <v>54</v>
      </c>
    </row>
    <row r="150" spans="1:13" x14ac:dyDescent="0.35">
      <c r="A150" s="1" t="s">
        <v>6</v>
      </c>
      <c r="B150" s="1">
        <v>1128299</v>
      </c>
      <c r="C150" s="2">
        <v>44141</v>
      </c>
      <c r="D150" s="1" t="s">
        <v>10</v>
      </c>
      <c r="E150" s="1" t="s">
        <v>24</v>
      </c>
      <c r="F150" s="1" t="s">
        <v>36</v>
      </c>
      <c r="G150" s="3" t="s">
        <v>22</v>
      </c>
      <c r="H150" s="6">
        <v>5000</v>
      </c>
      <c r="I150" s="7">
        <v>775</v>
      </c>
      <c r="J150" s="8">
        <f t="shared" si="4"/>
        <v>3875000</v>
      </c>
      <c r="K150" s="8">
        <f t="shared" si="5"/>
        <v>581250.00000000012</v>
      </c>
      <c r="L150" s="9">
        <v>0.15000000000000002</v>
      </c>
      <c r="M150" s="10" t="s">
        <v>54</v>
      </c>
    </row>
    <row r="151" spans="1:13" x14ac:dyDescent="0.35">
      <c r="A151" s="1" t="s">
        <v>6</v>
      </c>
      <c r="B151" s="1">
        <v>1128299</v>
      </c>
      <c r="C151" s="2">
        <v>44142</v>
      </c>
      <c r="D151" s="1" t="s">
        <v>10</v>
      </c>
      <c r="E151" s="1" t="s">
        <v>24</v>
      </c>
      <c r="F151" s="1" t="s">
        <v>36</v>
      </c>
      <c r="G151" s="3" t="s">
        <v>17</v>
      </c>
      <c r="H151" s="6">
        <v>4000</v>
      </c>
      <c r="I151" s="7">
        <v>825</v>
      </c>
      <c r="J151" s="8">
        <f t="shared" si="4"/>
        <v>3300000</v>
      </c>
      <c r="K151" s="8">
        <f t="shared" si="5"/>
        <v>1155000</v>
      </c>
      <c r="L151" s="9">
        <v>0.35000000000000003</v>
      </c>
      <c r="M151" s="10" t="s">
        <v>54</v>
      </c>
    </row>
    <row r="152" spans="1:13" x14ac:dyDescent="0.35">
      <c r="A152" s="1" t="s">
        <v>6</v>
      </c>
      <c r="B152" s="1">
        <v>1128299</v>
      </c>
      <c r="C152" s="2">
        <v>44143</v>
      </c>
      <c r="D152" s="1" t="s">
        <v>10</v>
      </c>
      <c r="E152" s="1" t="s">
        <v>24</v>
      </c>
      <c r="F152" s="1" t="s">
        <v>36</v>
      </c>
      <c r="G152" s="3" t="s">
        <v>18</v>
      </c>
      <c r="H152" s="6">
        <v>5000</v>
      </c>
      <c r="I152" s="7">
        <v>725</v>
      </c>
      <c r="J152" s="8">
        <f t="shared" si="4"/>
        <v>3625000</v>
      </c>
      <c r="K152" s="8">
        <f t="shared" si="5"/>
        <v>725000</v>
      </c>
      <c r="L152" s="9">
        <v>0.2</v>
      </c>
      <c r="M152" s="10" t="s">
        <v>54</v>
      </c>
    </row>
    <row r="153" spans="1:13" x14ac:dyDescent="0.35">
      <c r="A153" s="1" t="s">
        <v>6</v>
      </c>
      <c r="B153" s="1">
        <v>1128299</v>
      </c>
      <c r="C153" s="2">
        <v>44144</v>
      </c>
      <c r="D153" s="1" t="s">
        <v>10</v>
      </c>
      <c r="E153" s="1" t="s">
        <v>24</v>
      </c>
      <c r="F153" s="1" t="s">
        <v>36</v>
      </c>
      <c r="G153" s="3" t="s">
        <v>19</v>
      </c>
      <c r="H153" s="6">
        <v>5000</v>
      </c>
      <c r="I153" s="7">
        <v>725</v>
      </c>
      <c r="J153" s="8">
        <f t="shared" si="4"/>
        <v>3625000</v>
      </c>
      <c r="K153" s="8">
        <f t="shared" si="5"/>
        <v>1268750.0000000002</v>
      </c>
      <c r="L153" s="9">
        <v>0.35000000000000003</v>
      </c>
      <c r="M153" s="10" t="s">
        <v>54</v>
      </c>
    </row>
    <row r="154" spans="1:13" x14ac:dyDescent="0.35">
      <c r="A154" s="1" t="s">
        <v>6</v>
      </c>
      <c r="B154" s="1">
        <v>1128299</v>
      </c>
      <c r="C154" s="2">
        <v>44145</v>
      </c>
      <c r="D154" s="1" t="s">
        <v>10</v>
      </c>
      <c r="E154" s="1" t="s">
        <v>24</v>
      </c>
      <c r="F154" s="1" t="s">
        <v>36</v>
      </c>
      <c r="G154" s="3" t="s">
        <v>20</v>
      </c>
      <c r="H154" s="6">
        <v>5000</v>
      </c>
      <c r="I154" s="7">
        <v>575</v>
      </c>
      <c r="J154" s="8">
        <f t="shared" si="4"/>
        <v>2875000</v>
      </c>
      <c r="K154" s="8">
        <f t="shared" si="5"/>
        <v>862500</v>
      </c>
      <c r="L154" s="9">
        <v>0.3</v>
      </c>
      <c r="M154" s="10" t="s">
        <v>54</v>
      </c>
    </row>
    <row r="155" spans="1:13" x14ac:dyDescent="0.35">
      <c r="A155" s="1" t="s">
        <v>6</v>
      </c>
      <c r="B155" s="1">
        <v>1128299</v>
      </c>
      <c r="C155" s="2">
        <v>44146</v>
      </c>
      <c r="D155" s="1" t="s">
        <v>10</v>
      </c>
      <c r="E155" s="1" t="s">
        <v>24</v>
      </c>
      <c r="F155" s="1" t="s">
        <v>36</v>
      </c>
      <c r="G155" s="3" t="s">
        <v>21</v>
      </c>
      <c r="H155" s="6">
        <v>5500</v>
      </c>
      <c r="I155" s="7">
        <v>500</v>
      </c>
      <c r="J155" s="8">
        <f t="shared" si="4"/>
        <v>2750000</v>
      </c>
      <c r="K155" s="8">
        <f t="shared" si="5"/>
        <v>1375000</v>
      </c>
      <c r="L155" s="9">
        <v>0.5</v>
      </c>
      <c r="M155" s="10" t="s">
        <v>54</v>
      </c>
    </row>
    <row r="156" spans="1:13" x14ac:dyDescent="0.35">
      <c r="A156" s="1" t="s">
        <v>6</v>
      </c>
      <c r="B156" s="1">
        <v>1128299</v>
      </c>
      <c r="C156" s="2">
        <v>44147</v>
      </c>
      <c r="D156" s="1" t="s">
        <v>10</v>
      </c>
      <c r="E156" s="1" t="s">
        <v>24</v>
      </c>
      <c r="F156" s="1" t="s">
        <v>36</v>
      </c>
      <c r="G156" s="3" t="s">
        <v>22</v>
      </c>
      <c r="H156" s="6">
        <v>5000</v>
      </c>
      <c r="I156" s="7">
        <v>700</v>
      </c>
      <c r="J156" s="8">
        <f t="shared" si="4"/>
        <v>3500000</v>
      </c>
      <c r="K156" s="8">
        <f t="shared" si="5"/>
        <v>525000.00000000012</v>
      </c>
      <c r="L156" s="9">
        <v>0.15000000000000002</v>
      </c>
      <c r="M156" s="10" t="s">
        <v>54</v>
      </c>
    </row>
    <row r="157" spans="1:13" x14ac:dyDescent="0.35">
      <c r="A157" s="1" t="s">
        <v>6</v>
      </c>
      <c r="B157" s="1">
        <v>1128299</v>
      </c>
      <c r="C157" s="2">
        <v>44148</v>
      </c>
      <c r="D157" s="1" t="s">
        <v>10</v>
      </c>
      <c r="E157" s="1" t="s">
        <v>24</v>
      </c>
      <c r="F157" s="1" t="s">
        <v>36</v>
      </c>
      <c r="G157" s="3" t="s">
        <v>17</v>
      </c>
      <c r="H157" s="6">
        <v>5000</v>
      </c>
      <c r="I157" s="7">
        <v>850</v>
      </c>
      <c r="J157" s="8">
        <f t="shared" si="4"/>
        <v>4250000</v>
      </c>
      <c r="K157" s="8">
        <f t="shared" si="5"/>
        <v>1487500.0000000002</v>
      </c>
      <c r="L157" s="9">
        <v>0.35000000000000003</v>
      </c>
      <c r="M157" s="10" t="s">
        <v>54</v>
      </c>
    </row>
    <row r="158" spans="1:13" x14ac:dyDescent="0.35">
      <c r="A158" s="1" t="s">
        <v>6</v>
      </c>
      <c r="B158" s="1">
        <v>1128299</v>
      </c>
      <c r="C158" s="2">
        <v>44149</v>
      </c>
      <c r="D158" s="1" t="s">
        <v>10</v>
      </c>
      <c r="E158" s="1" t="s">
        <v>24</v>
      </c>
      <c r="F158" s="1" t="s">
        <v>36</v>
      </c>
      <c r="G158" s="3" t="s">
        <v>18</v>
      </c>
      <c r="H158" s="6">
        <v>6000</v>
      </c>
      <c r="I158" s="7">
        <v>700</v>
      </c>
      <c r="J158" s="8">
        <f t="shared" si="4"/>
        <v>4200000</v>
      </c>
      <c r="K158" s="8">
        <f t="shared" si="5"/>
        <v>840000</v>
      </c>
      <c r="L158" s="9">
        <v>0.2</v>
      </c>
      <c r="M158" s="10" t="s">
        <v>54</v>
      </c>
    </row>
    <row r="159" spans="1:13" x14ac:dyDescent="0.35">
      <c r="A159" s="1" t="s">
        <v>6</v>
      </c>
      <c r="B159" s="1">
        <v>1128299</v>
      </c>
      <c r="C159" s="2">
        <v>44150</v>
      </c>
      <c r="D159" s="1" t="s">
        <v>10</v>
      </c>
      <c r="E159" s="1" t="s">
        <v>24</v>
      </c>
      <c r="F159" s="1" t="s">
        <v>36</v>
      </c>
      <c r="G159" s="3" t="s">
        <v>19</v>
      </c>
      <c r="H159" s="6">
        <v>6000</v>
      </c>
      <c r="I159" s="7">
        <v>700</v>
      </c>
      <c r="J159" s="8">
        <f t="shared" si="4"/>
        <v>4200000</v>
      </c>
      <c r="K159" s="8">
        <f t="shared" si="5"/>
        <v>1470000.0000000002</v>
      </c>
      <c r="L159" s="9">
        <v>0.35000000000000003</v>
      </c>
      <c r="M159" s="10" t="s">
        <v>54</v>
      </c>
    </row>
    <row r="160" spans="1:13" x14ac:dyDescent="0.35">
      <c r="A160" s="1" t="s">
        <v>6</v>
      </c>
      <c r="B160" s="1">
        <v>1128299</v>
      </c>
      <c r="C160" s="2">
        <v>44187</v>
      </c>
      <c r="D160" s="1" t="s">
        <v>10</v>
      </c>
      <c r="E160" s="1" t="s">
        <v>24</v>
      </c>
      <c r="F160" s="1" t="s">
        <v>36</v>
      </c>
      <c r="G160" s="3" t="s">
        <v>20</v>
      </c>
      <c r="H160" s="6">
        <v>6000</v>
      </c>
      <c r="I160" s="7">
        <v>600</v>
      </c>
      <c r="J160" s="8">
        <f t="shared" si="4"/>
        <v>3600000</v>
      </c>
      <c r="K160" s="8">
        <f t="shared" si="5"/>
        <v>1080000</v>
      </c>
      <c r="L160" s="9">
        <v>0.3</v>
      </c>
      <c r="M160" s="10" t="s">
        <v>54</v>
      </c>
    </row>
    <row r="161" spans="1:13" x14ac:dyDescent="0.35">
      <c r="A161" s="1" t="s">
        <v>6</v>
      </c>
      <c r="B161" s="1">
        <v>1128299</v>
      </c>
      <c r="C161" s="2">
        <v>44188</v>
      </c>
      <c r="D161" s="1" t="s">
        <v>10</v>
      </c>
      <c r="E161" s="1" t="s">
        <v>24</v>
      </c>
      <c r="F161" s="1" t="s">
        <v>36</v>
      </c>
      <c r="G161" s="3" t="s">
        <v>21</v>
      </c>
      <c r="H161" s="6">
        <v>6500</v>
      </c>
      <c r="I161" s="7">
        <v>500</v>
      </c>
      <c r="J161" s="8">
        <f t="shared" si="4"/>
        <v>3250000</v>
      </c>
      <c r="K161" s="8">
        <f t="shared" si="5"/>
        <v>1625000</v>
      </c>
      <c r="L161" s="9">
        <v>0.5</v>
      </c>
      <c r="M161" s="10" t="s">
        <v>54</v>
      </c>
    </row>
    <row r="162" spans="1:13" x14ac:dyDescent="0.35">
      <c r="A162" s="1" t="s">
        <v>6</v>
      </c>
      <c r="B162" s="1">
        <v>1128299</v>
      </c>
      <c r="C162" s="2">
        <v>44189</v>
      </c>
      <c r="D162" s="1" t="s">
        <v>10</v>
      </c>
      <c r="E162" s="1" t="s">
        <v>24</v>
      </c>
      <c r="F162" s="1" t="s">
        <v>36</v>
      </c>
      <c r="G162" s="3" t="s">
        <v>22</v>
      </c>
      <c r="H162" s="6">
        <v>6000</v>
      </c>
      <c r="I162" s="7">
        <v>700</v>
      </c>
      <c r="J162" s="8">
        <f t="shared" si="4"/>
        <v>4200000</v>
      </c>
      <c r="K162" s="8">
        <f t="shared" si="5"/>
        <v>630000.00000000012</v>
      </c>
      <c r="L162" s="9">
        <v>0.15000000000000002</v>
      </c>
      <c r="M162" s="10" t="s">
        <v>54</v>
      </c>
    </row>
    <row r="163" spans="1:13" x14ac:dyDescent="0.35">
      <c r="A163" s="1" t="s">
        <v>6</v>
      </c>
      <c r="B163" s="1">
        <v>1128299</v>
      </c>
      <c r="C163" s="2">
        <v>44190</v>
      </c>
      <c r="D163" s="1" t="s">
        <v>10</v>
      </c>
      <c r="E163" s="1" t="s">
        <v>24</v>
      </c>
      <c r="F163" s="1" t="s">
        <v>36</v>
      </c>
      <c r="G163" s="3" t="s">
        <v>17</v>
      </c>
      <c r="H163" s="6">
        <v>6000</v>
      </c>
      <c r="I163" s="7">
        <v>875</v>
      </c>
      <c r="J163" s="8">
        <f t="shared" si="4"/>
        <v>5250000</v>
      </c>
      <c r="K163" s="8">
        <f t="shared" si="5"/>
        <v>1837500.0000000002</v>
      </c>
      <c r="L163" s="9">
        <v>0.35000000000000003</v>
      </c>
      <c r="M163" s="10" t="s">
        <v>54</v>
      </c>
    </row>
    <row r="164" spans="1:13" x14ac:dyDescent="0.35">
      <c r="A164" s="1" t="s">
        <v>6</v>
      </c>
      <c r="B164" s="1">
        <v>1128299</v>
      </c>
      <c r="C164" s="2">
        <v>44191</v>
      </c>
      <c r="D164" s="1" t="s">
        <v>10</v>
      </c>
      <c r="E164" s="1" t="s">
        <v>24</v>
      </c>
      <c r="F164" s="1" t="s">
        <v>36</v>
      </c>
      <c r="G164" s="3" t="s">
        <v>18</v>
      </c>
      <c r="H164" s="6">
        <v>6500</v>
      </c>
      <c r="I164" s="7">
        <v>675</v>
      </c>
      <c r="J164" s="8">
        <f t="shared" si="4"/>
        <v>4387500</v>
      </c>
      <c r="K164" s="8">
        <f t="shared" si="5"/>
        <v>877500</v>
      </c>
      <c r="L164" s="9">
        <v>0.2</v>
      </c>
      <c r="M164" s="10" t="s">
        <v>54</v>
      </c>
    </row>
    <row r="165" spans="1:13" x14ac:dyDescent="0.35">
      <c r="A165" s="1" t="s">
        <v>6</v>
      </c>
      <c r="B165" s="1">
        <v>1128299</v>
      </c>
      <c r="C165" s="2">
        <v>44192</v>
      </c>
      <c r="D165" s="1" t="s">
        <v>10</v>
      </c>
      <c r="E165" s="1" t="s">
        <v>24</v>
      </c>
      <c r="F165" s="1" t="s">
        <v>36</v>
      </c>
      <c r="G165" s="3" t="s">
        <v>19</v>
      </c>
      <c r="H165" s="6">
        <v>6500</v>
      </c>
      <c r="I165" s="7">
        <v>725</v>
      </c>
      <c r="J165" s="8">
        <f t="shared" si="4"/>
        <v>4712500</v>
      </c>
      <c r="K165" s="8">
        <f t="shared" si="5"/>
        <v>1649375.0000000002</v>
      </c>
      <c r="L165" s="9">
        <v>0.35000000000000003</v>
      </c>
      <c r="M165" s="10" t="s">
        <v>54</v>
      </c>
    </row>
    <row r="166" spans="1:13" x14ac:dyDescent="0.35">
      <c r="A166" s="1" t="s">
        <v>6</v>
      </c>
      <c r="B166" s="1">
        <v>1128299</v>
      </c>
      <c r="C166" s="2">
        <v>44193</v>
      </c>
      <c r="D166" s="1" t="s">
        <v>10</v>
      </c>
      <c r="E166" s="1" t="s">
        <v>24</v>
      </c>
      <c r="F166" s="1" t="s">
        <v>36</v>
      </c>
      <c r="G166" s="3" t="s">
        <v>20</v>
      </c>
      <c r="H166" s="6">
        <v>6000</v>
      </c>
      <c r="I166" s="7">
        <v>625</v>
      </c>
      <c r="J166" s="8">
        <f t="shared" si="4"/>
        <v>3750000</v>
      </c>
      <c r="K166" s="8">
        <f t="shared" si="5"/>
        <v>1125000</v>
      </c>
      <c r="L166" s="9">
        <v>0.3</v>
      </c>
      <c r="M166" s="10" t="s">
        <v>54</v>
      </c>
    </row>
    <row r="167" spans="1:13" x14ac:dyDescent="0.35">
      <c r="A167" s="1" t="s">
        <v>6</v>
      </c>
      <c r="B167" s="1">
        <v>1128299</v>
      </c>
      <c r="C167" s="2">
        <v>44194</v>
      </c>
      <c r="D167" s="1" t="s">
        <v>10</v>
      </c>
      <c r="E167" s="1" t="s">
        <v>24</v>
      </c>
      <c r="F167" s="1" t="s">
        <v>36</v>
      </c>
      <c r="G167" s="3" t="s">
        <v>21</v>
      </c>
      <c r="H167" s="6">
        <v>6500</v>
      </c>
      <c r="I167" s="7">
        <v>525</v>
      </c>
      <c r="J167" s="8">
        <f t="shared" si="4"/>
        <v>3412500</v>
      </c>
      <c r="K167" s="8">
        <f t="shared" si="5"/>
        <v>1706250</v>
      </c>
      <c r="L167" s="9">
        <v>0.5</v>
      </c>
      <c r="M167" s="10" t="s">
        <v>54</v>
      </c>
    </row>
    <row r="168" spans="1:13" x14ac:dyDescent="0.35">
      <c r="A168" s="1" t="s">
        <v>6</v>
      </c>
      <c r="B168" s="1">
        <v>1128299</v>
      </c>
      <c r="C168" s="2">
        <v>44195</v>
      </c>
      <c r="D168" s="1" t="s">
        <v>10</v>
      </c>
      <c r="E168" s="1" t="s">
        <v>24</v>
      </c>
      <c r="F168" s="1" t="s">
        <v>36</v>
      </c>
      <c r="G168" s="3" t="s">
        <v>22</v>
      </c>
      <c r="H168" s="6">
        <v>8000</v>
      </c>
      <c r="I168" s="7">
        <v>700</v>
      </c>
      <c r="J168" s="8">
        <f t="shared" si="4"/>
        <v>5600000</v>
      </c>
      <c r="K168" s="8">
        <f t="shared" si="5"/>
        <v>840000.00000000012</v>
      </c>
      <c r="L168" s="9">
        <v>0.15000000000000002</v>
      </c>
      <c r="M168" s="10" t="s">
        <v>54</v>
      </c>
    </row>
    <row r="169" spans="1:13" x14ac:dyDescent="0.35">
      <c r="A169" s="1" t="s">
        <v>6</v>
      </c>
      <c r="B169" s="1">
        <v>1128299</v>
      </c>
      <c r="C169" s="2">
        <v>44196</v>
      </c>
      <c r="D169" s="1" t="s">
        <v>10</v>
      </c>
      <c r="E169" s="1" t="s">
        <v>24</v>
      </c>
      <c r="F169" s="1" t="s">
        <v>36</v>
      </c>
      <c r="G169" s="3" t="s">
        <v>17</v>
      </c>
      <c r="H169" s="6">
        <v>6000</v>
      </c>
      <c r="I169" s="7">
        <v>900</v>
      </c>
      <c r="J169" s="8">
        <f t="shared" si="4"/>
        <v>5400000</v>
      </c>
      <c r="K169" s="8">
        <f t="shared" si="5"/>
        <v>2160000</v>
      </c>
      <c r="L169" s="9">
        <v>0.4</v>
      </c>
      <c r="M169" s="10" t="s">
        <v>54</v>
      </c>
    </row>
    <row r="170" spans="1:13" x14ac:dyDescent="0.35">
      <c r="A170" s="1" t="s">
        <v>6</v>
      </c>
      <c r="B170" s="1">
        <v>1128299</v>
      </c>
      <c r="C170" s="2">
        <v>44197</v>
      </c>
      <c r="D170" s="1" t="s">
        <v>10</v>
      </c>
      <c r="E170" s="1" t="s">
        <v>24</v>
      </c>
      <c r="F170" s="1" t="s">
        <v>36</v>
      </c>
      <c r="G170" s="3" t="s">
        <v>18</v>
      </c>
      <c r="H170" s="6">
        <v>6500</v>
      </c>
      <c r="I170" s="7">
        <v>750</v>
      </c>
      <c r="J170" s="8">
        <f t="shared" si="4"/>
        <v>4875000</v>
      </c>
      <c r="K170" s="8">
        <f t="shared" si="5"/>
        <v>1218750</v>
      </c>
      <c r="L170" s="9">
        <v>0.25</v>
      </c>
      <c r="M170" s="10" t="s">
        <v>54</v>
      </c>
    </row>
    <row r="171" spans="1:13" x14ac:dyDescent="0.35">
      <c r="A171" s="1" t="s">
        <v>6</v>
      </c>
      <c r="B171" s="1">
        <v>1128299</v>
      </c>
      <c r="C171" s="2">
        <v>44198</v>
      </c>
      <c r="D171" s="1" t="s">
        <v>10</v>
      </c>
      <c r="E171" s="1" t="s">
        <v>24</v>
      </c>
      <c r="F171" s="1" t="s">
        <v>36</v>
      </c>
      <c r="G171" s="3" t="s">
        <v>19</v>
      </c>
      <c r="H171" s="6">
        <v>6500</v>
      </c>
      <c r="I171" s="7">
        <v>750</v>
      </c>
      <c r="J171" s="8">
        <f t="shared" si="4"/>
        <v>4875000</v>
      </c>
      <c r="K171" s="8">
        <f t="shared" si="5"/>
        <v>1950000</v>
      </c>
      <c r="L171" s="9">
        <v>0.4</v>
      </c>
      <c r="M171" s="10" t="s">
        <v>54</v>
      </c>
    </row>
    <row r="172" spans="1:13" x14ac:dyDescent="0.35">
      <c r="A172" s="1" t="s">
        <v>6</v>
      </c>
      <c r="B172" s="1">
        <v>1128299</v>
      </c>
      <c r="C172" s="2">
        <v>44199</v>
      </c>
      <c r="D172" s="1" t="s">
        <v>10</v>
      </c>
      <c r="E172" s="1" t="s">
        <v>24</v>
      </c>
      <c r="F172" s="1" t="s">
        <v>36</v>
      </c>
      <c r="G172" s="3" t="s">
        <v>20</v>
      </c>
      <c r="H172" s="6">
        <v>6000</v>
      </c>
      <c r="I172" s="7">
        <v>650</v>
      </c>
      <c r="J172" s="8">
        <f t="shared" si="4"/>
        <v>3900000</v>
      </c>
      <c r="K172" s="8">
        <f t="shared" si="5"/>
        <v>1365000</v>
      </c>
      <c r="L172" s="9">
        <v>0.35</v>
      </c>
      <c r="M172" s="10" t="s">
        <v>54</v>
      </c>
    </row>
    <row r="173" spans="1:13" x14ac:dyDescent="0.35">
      <c r="A173" s="1" t="s">
        <v>6</v>
      </c>
      <c r="B173" s="1">
        <v>1128299</v>
      </c>
      <c r="C173" s="2">
        <v>44200</v>
      </c>
      <c r="D173" s="1" t="s">
        <v>10</v>
      </c>
      <c r="E173" s="1" t="s">
        <v>24</v>
      </c>
      <c r="F173" s="1" t="s">
        <v>36</v>
      </c>
      <c r="G173" s="3" t="s">
        <v>21</v>
      </c>
      <c r="H173" s="6">
        <v>6500</v>
      </c>
      <c r="I173" s="7">
        <v>550</v>
      </c>
      <c r="J173" s="8">
        <f t="shared" si="4"/>
        <v>3575000</v>
      </c>
      <c r="K173" s="8">
        <f t="shared" si="5"/>
        <v>1966250.0000000002</v>
      </c>
      <c r="L173" s="9">
        <v>0.55000000000000004</v>
      </c>
      <c r="M173" s="10" t="s">
        <v>54</v>
      </c>
    </row>
    <row r="174" spans="1:13" x14ac:dyDescent="0.35">
      <c r="A174" s="1" t="s">
        <v>6</v>
      </c>
      <c r="B174" s="1">
        <v>1128299</v>
      </c>
      <c r="C174" s="2">
        <v>44201</v>
      </c>
      <c r="D174" s="1" t="s">
        <v>10</v>
      </c>
      <c r="E174" s="1" t="s">
        <v>24</v>
      </c>
      <c r="F174" s="1" t="s">
        <v>36</v>
      </c>
      <c r="G174" s="3" t="s">
        <v>22</v>
      </c>
      <c r="H174" s="6">
        <v>8000</v>
      </c>
      <c r="I174" s="7">
        <v>725</v>
      </c>
      <c r="J174" s="8">
        <f t="shared" si="4"/>
        <v>5800000</v>
      </c>
      <c r="K174" s="8">
        <f t="shared" si="5"/>
        <v>1160000</v>
      </c>
      <c r="L174" s="9">
        <v>0.2</v>
      </c>
      <c r="M174" s="10" t="s">
        <v>54</v>
      </c>
    </row>
    <row r="175" spans="1:13" x14ac:dyDescent="0.35">
      <c r="A175" s="1" t="s">
        <v>6</v>
      </c>
      <c r="B175" s="1">
        <v>1128299</v>
      </c>
      <c r="C175" s="2">
        <v>44202</v>
      </c>
      <c r="D175" s="1" t="s">
        <v>10</v>
      </c>
      <c r="E175" s="1" t="s">
        <v>24</v>
      </c>
      <c r="F175" s="1" t="s">
        <v>36</v>
      </c>
      <c r="G175" s="3" t="s">
        <v>17</v>
      </c>
      <c r="H175" s="6">
        <v>6000</v>
      </c>
      <c r="I175" s="7">
        <v>975</v>
      </c>
      <c r="J175" s="8">
        <f t="shared" si="4"/>
        <v>5850000</v>
      </c>
      <c r="K175" s="8">
        <f t="shared" si="5"/>
        <v>2340000</v>
      </c>
      <c r="L175" s="9">
        <v>0.4</v>
      </c>
      <c r="M175" s="10" t="s">
        <v>54</v>
      </c>
    </row>
    <row r="176" spans="1:13" x14ac:dyDescent="0.35">
      <c r="A176" s="1" t="s">
        <v>6</v>
      </c>
      <c r="B176" s="1">
        <v>1128299</v>
      </c>
      <c r="C176" s="2">
        <v>44203</v>
      </c>
      <c r="D176" s="1" t="s">
        <v>10</v>
      </c>
      <c r="E176" s="1" t="s">
        <v>24</v>
      </c>
      <c r="F176" s="1" t="s">
        <v>36</v>
      </c>
      <c r="G176" s="3" t="s">
        <v>18</v>
      </c>
      <c r="H176" s="6">
        <v>6500</v>
      </c>
      <c r="I176" s="7">
        <v>825</v>
      </c>
      <c r="J176" s="8">
        <f t="shared" si="4"/>
        <v>5362500</v>
      </c>
      <c r="K176" s="8">
        <f t="shared" si="5"/>
        <v>1340625</v>
      </c>
      <c r="L176" s="9">
        <v>0.25</v>
      </c>
      <c r="M176" s="10" t="s">
        <v>54</v>
      </c>
    </row>
    <row r="177" spans="1:13" x14ac:dyDescent="0.35">
      <c r="A177" s="1" t="s">
        <v>6</v>
      </c>
      <c r="B177" s="1">
        <v>1128299</v>
      </c>
      <c r="C177" s="2">
        <v>44204</v>
      </c>
      <c r="D177" s="1" t="s">
        <v>10</v>
      </c>
      <c r="E177" s="1" t="s">
        <v>24</v>
      </c>
      <c r="F177" s="1" t="s">
        <v>36</v>
      </c>
      <c r="G177" s="3" t="s">
        <v>19</v>
      </c>
      <c r="H177" s="6">
        <v>6500</v>
      </c>
      <c r="I177" s="7">
        <v>825</v>
      </c>
      <c r="J177" s="8">
        <f t="shared" si="4"/>
        <v>5362500</v>
      </c>
      <c r="K177" s="8">
        <f t="shared" si="5"/>
        <v>2145000</v>
      </c>
      <c r="L177" s="9">
        <v>0.4</v>
      </c>
      <c r="M177" s="10" t="s">
        <v>54</v>
      </c>
    </row>
    <row r="178" spans="1:13" x14ac:dyDescent="0.35">
      <c r="A178" s="1" t="s">
        <v>6</v>
      </c>
      <c r="B178" s="1">
        <v>1128299</v>
      </c>
      <c r="C178" s="2">
        <v>44205</v>
      </c>
      <c r="D178" s="1" t="s">
        <v>10</v>
      </c>
      <c r="E178" s="1" t="s">
        <v>24</v>
      </c>
      <c r="F178" s="1" t="s">
        <v>36</v>
      </c>
      <c r="G178" s="3" t="s">
        <v>20</v>
      </c>
      <c r="H178" s="6">
        <v>6000</v>
      </c>
      <c r="I178" s="7">
        <v>700</v>
      </c>
      <c r="J178" s="8">
        <f t="shared" si="4"/>
        <v>4200000</v>
      </c>
      <c r="K178" s="8">
        <f t="shared" si="5"/>
        <v>1470000</v>
      </c>
      <c r="L178" s="9">
        <v>0.35</v>
      </c>
      <c r="M178" s="10" t="s">
        <v>54</v>
      </c>
    </row>
    <row r="179" spans="1:13" x14ac:dyDescent="0.35">
      <c r="A179" s="1" t="s">
        <v>6</v>
      </c>
      <c r="B179" s="1">
        <v>1128299</v>
      </c>
      <c r="C179" s="2">
        <v>44206</v>
      </c>
      <c r="D179" s="1" t="s">
        <v>10</v>
      </c>
      <c r="E179" s="1" t="s">
        <v>24</v>
      </c>
      <c r="F179" s="1" t="s">
        <v>36</v>
      </c>
      <c r="G179" s="3" t="s">
        <v>21</v>
      </c>
      <c r="H179" s="6">
        <v>6500</v>
      </c>
      <c r="I179" s="7">
        <v>575</v>
      </c>
      <c r="J179" s="8">
        <f t="shared" si="4"/>
        <v>3737500</v>
      </c>
      <c r="K179" s="8">
        <f t="shared" si="5"/>
        <v>2055625.0000000002</v>
      </c>
      <c r="L179" s="9">
        <v>0.55000000000000004</v>
      </c>
      <c r="M179" s="10" t="s">
        <v>54</v>
      </c>
    </row>
    <row r="180" spans="1:13" x14ac:dyDescent="0.35">
      <c r="A180" s="1" t="s">
        <v>6</v>
      </c>
      <c r="B180" s="1">
        <v>1128299</v>
      </c>
      <c r="C180" s="2">
        <v>44207</v>
      </c>
      <c r="D180" s="1" t="s">
        <v>10</v>
      </c>
      <c r="E180" s="1" t="s">
        <v>24</v>
      </c>
      <c r="F180" s="1" t="s">
        <v>36</v>
      </c>
      <c r="G180" s="3" t="s">
        <v>22</v>
      </c>
      <c r="H180" s="6">
        <v>8000</v>
      </c>
      <c r="I180" s="7">
        <v>875</v>
      </c>
      <c r="J180" s="8">
        <f t="shared" si="4"/>
        <v>7000000</v>
      </c>
      <c r="K180" s="8">
        <f t="shared" si="5"/>
        <v>1400000</v>
      </c>
      <c r="L180" s="9">
        <v>0.2</v>
      </c>
      <c r="M180" s="10" t="s">
        <v>54</v>
      </c>
    </row>
    <row r="181" spans="1:13" x14ac:dyDescent="0.35">
      <c r="A181" s="1" t="s">
        <v>6</v>
      </c>
      <c r="B181" s="1">
        <v>1128299</v>
      </c>
      <c r="C181" s="2">
        <v>44208</v>
      </c>
      <c r="D181" s="1" t="s">
        <v>10</v>
      </c>
      <c r="E181" s="1" t="s">
        <v>24</v>
      </c>
      <c r="F181" s="1" t="s">
        <v>36</v>
      </c>
      <c r="G181" s="3" t="s">
        <v>17</v>
      </c>
      <c r="H181" s="6">
        <v>6000</v>
      </c>
      <c r="I181" s="7">
        <v>1025</v>
      </c>
      <c r="J181" s="8">
        <f t="shared" si="4"/>
        <v>6150000</v>
      </c>
      <c r="K181" s="8">
        <f t="shared" si="5"/>
        <v>2152500</v>
      </c>
      <c r="L181" s="9">
        <v>0.35000000000000003</v>
      </c>
      <c r="M181" s="10" t="s">
        <v>54</v>
      </c>
    </row>
    <row r="182" spans="1:13" x14ac:dyDescent="0.35">
      <c r="A182" s="1" t="s">
        <v>6</v>
      </c>
      <c r="B182" s="1">
        <v>1128299</v>
      </c>
      <c r="C182" s="2">
        <v>44209</v>
      </c>
      <c r="D182" s="1" t="s">
        <v>10</v>
      </c>
      <c r="E182" s="1" t="s">
        <v>24</v>
      </c>
      <c r="F182" s="1" t="s">
        <v>36</v>
      </c>
      <c r="G182" s="3" t="s">
        <v>18</v>
      </c>
      <c r="H182" s="6">
        <v>6500</v>
      </c>
      <c r="I182" s="7">
        <v>875</v>
      </c>
      <c r="J182" s="8">
        <f t="shared" si="4"/>
        <v>5687500</v>
      </c>
      <c r="K182" s="8">
        <f t="shared" si="5"/>
        <v>1137500</v>
      </c>
      <c r="L182" s="9">
        <v>0.2</v>
      </c>
      <c r="M182" s="10" t="s">
        <v>54</v>
      </c>
    </row>
    <row r="183" spans="1:13" x14ac:dyDescent="0.35">
      <c r="A183" s="1" t="s">
        <v>6</v>
      </c>
      <c r="B183" s="1">
        <v>1128299</v>
      </c>
      <c r="C183" s="2">
        <v>44210</v>
      </c>
      <c r="D183" s="1" t="s">
        <v>10</v>
      </c>
      <c r="E183" s="1" t="s">
        <v>24</v>
      </c>
      <c r="F183" s="1" t="s">
        <v>36</v>
      </c>
      <c r="G183" s="3" t="s">
        <v>19</v>
      </c>
      <c r="H183" s="6">
        <v>6500</v>
      </c>
      <c r="I183" s="7">
        <v>825</v>
      </c>
      <c r="J183" s="8">
        <f t="shared" si="4"/>
        <v>5362500</v>
      </c>
      <c r="K183" s="8">
        <f t="shared" si="5"/>
        <v>1876875.0000000002</v>
      </c>
      <c r="L183" s="9">
        <v>0.35000000000000003</v>
      </c>
      <c r="M183" s="10" t="s">
        <v>54</v>
      </c>
    </row>
    <row r="184" spans="1:13" x14ac:dyDescent="0.35">
      <c r="A184" s="1" t="s">
        <v>6</v>
      </c>
      <c r="B184" s="1">
        <v>1128299</v>
      </c>
      <c r="C184" s="2">
        <v>44211</v>
      </c>
      <c r="D184" s="1" t="s">
        <v>10</v>
      </c>
      <c r="E184" s="1" t="s">
        <v>24</v>
      </c>
      <c r="F184" s="1" t="s">
        <v>36</v>
      </c>
      <c r="G184" s="3" t="s">
        <v>20</v>
      </c>
      <c r="H184" s="6">
        <v>6000</v>
      </c>
      <c r="I184" s="7">
        <v>725</v>
      </c>
      <c r="J184" s="8">
        <f t="shared" si="4"/>
        <v>4350000</v>
      </c>
      <c r="K184" s="8">
        <f t="shared" si="5"/>
        <v>1305000</v>
      </c>
      <c r="L184" s="9">
        <v>0.3</v>
      </c>
      <c r="M184" s="10" t="s">
        <v>54</v>
      </c>
    </row>
    <row r="185" spans="1:13" x14ac:dyDescent="0.35">
      <c r="A185" s="1" t="s">
        <v>6</v>
      </c>
      <c r="B185" s="1">
        <v>1128299</v>
      </c>
      <c r="C185" s="2">
        <v>44212</v>
      </c>
      <c r="D185" s="1" t="s">
        <v>10</v>
      </c>
      <c r="E185" s="1" t="s">
        <v>24</v>
      </c>
      <c r="F185" s="1" t="s">
        <v>36</v>
      </c>
      <c r="G185" s="3" t="s">
        <v>21</v>
      </c>
      <c r="H185" s="6">
        <v>6500</v>
      </c>
      <c r="I185" s="7">
        <v>775</v>
      </c>
      <c r="J185" s="8">
        <f t="shared" si="4"/>
        <v>5037500</v>
      </c>
      <c r="K185" s="8">
        <f t="shared" si="5"/>
        <v>2518750</v>
      </c>
      <c r="L185" s="9">
        <v>0.5</v>
      </c>
      <c r="M185" s="10" t="s">
        <v>54</v>
      </c>
    </row>
    <row r="186" spans="1:13" x14ac:dyDescent="0.35">
      <c r="A186" s="1" t="s">
        <v>6</v>
      </c>
      <c r="B186" s="1">
        <v>1128299</v>
      </c>
      <c r="C186" s="2">
        <v>44213</v>
      </c>
      <c r="D186" s="1" t="s">
        <v>10</v>
      </c>
      <c r="E186" s="1" t="s">
        <v>24</v>
      </c>
      <c r="F186" s="1" t="s">
        <v>36</v>
      </c>
      <c r="G186" s="3" t="s">
        <v>22</v>
      </c>
      <c r="H186" s="6">
        <v>8000</v>
      </c>
      <c r="I186" s="7">
        <v>775</v>
      </c>
      <c r="J186" s="8">
        <f t="shared" si="4"/>
        <v>6200000</v>
      </c>
      <c r="K186" s="8">
        <f t="shared" si="5"/>
        <v>930000.00000000012</v>
      </c>
      <c r="L186" s="9">
        <v>0.15000000000000002</v>
      </c>
      <c r="M186" s="10" t="s">
        <v>54</v>
      </c>
    </row>
    <row r="187" spans="1:13" x14ac:dyDescent="0.35">
      <c r="A187" s="1" t="s">
        <v>6</v>
      </c>
      <c r="B187" s="1">
        <v>1128299</v>
      </c>
      <c r="C187" s="2">
        <v>44214</v>
      </c>
      <c r="D187" s="1" t="s">
        <v>10</v>
      </c>
      <c r="E187" s="1" t="s">
        <v>24</v>
      </c>
      <c r="F187" s="1" t="s">
        <v>36</v>
      </c>
      <c r="G187" s="3" t="s">
        <v>17</v>
      </c>
      <c r="H187" s="6">
        <v>6500</v>
      </c>
      <c r="I187" s="7">
        <v>975</v>
      </c>
      <c r="J187" s="8">
        <f t="shared" si="4"/>
        <v>6337500</v>
      </c>
      <c r="K187" s="8">
        <f t="shared" si="5"/>
        <v>2218125</v>
      </c>
      <c r="L187" s="9">
        <v>0.35000000000000003</v>
      </c>
      <c r="M187" s="10" t="s">
        <v>54</v>
      </c>
    </row>
    <row r="188" spans="1:13" x14ac:dyDescent="0.35">
      <c r="A188" s="1" t="s">
        <v>6</v>
      </c>
      <c r="B188" s="1">
        <v>1128299</v>
      </c>
      <c r="C188" s="2">
        <v>44215</v>
      </c>
      <c r="D188" s="1" t="s">
        <v>10</v>
      </c>
      <c r="E188" s="1" t="s">
        <v>24</v>
      </c>
      <c r="F188" s="1" t="s">
        <v>36</v>
      </c>
      <c r="G188" s="3" t="s">
        <v>18</v>
      </c>
      <c r="H188" s="6">
        <v>7000</v>
      </c>
      <c r="I188" s="7">
        <v>925</v>
      </c>
      <c r="J188" s="8">
        <f t="shared" si="4"/>
        <v>6475000</v>
      </c>
      <c r="K188" s="8">
        <f t="shared" si="5"/>
        <v>1295000</v>
      </c>
      <c r="L188" s="9">
        <v>0.2</v>
      </c>
      <c r="M188" s="10" t="s">
        <v>54</v>
      </c>
    </row>
    <row r="189" spans="1:13" x14ac:dyDescent="0.35">
      <c r="A189" s="1" t="s">
        <v>6</v>
      </c>
      <c r="B189" s="1">
        <v>1128299</v>
      </c>
      <c r="C189" s="2">
        <v>44216</v>
      </c>
      <c r="D189" s="1" t="s">
        <v>10</v>
      </c>
      <c r="E189" s="1" t="s">
        <v>24</v>
      </c>
      <c r="F189" s="1" t="s">
        <v>36</v>
      </c>
      <c r="G189" s="3" t="s">
        <v>19</v>
      </c>
      <c r="H189" s="6">
        <v>6500</v>
      </c>
      <c r="I189" s="7">
        <v>800</v>
      </c>
      <c r="J189" s="8">
        <f t="shared" si="4"/>
        <v>5200000</v>
      </c>
      <c r="K189" s="8">
        <f t="shared" si="5"/>
        <v>1820000.0000000002</v>
      </c>
      <c r="L189" s="9">
        <v>0.35000000000000003</v>
      </c>
      <c r="M189" s="10" t="s">
        <v>54</v>
      </c>
    </row>
    <row r="190" spans="1:13" x14ac:dyDescent="0.35">
      <c r="A190" s="1" t="s">
        <v>6</v>
      </c>
      <c r="B190" s="1">
        <v>1128299</v>
      </c>
      <c r="C190" s="2">
        <v>44217</v>
      </c>
      <c r="D190" s="1" t="s">
        <v>10</v>
      </c>
      <c r="E190" s="1" t="s">
        <v>24</v>
      </c>
      <c r="F190" s="1" t="s">
        <v>36</v>
      </c>
      <c r="G190" s="3" t="s">
        <v>20</v>
      </c>
      <c r="H190" s="6">
        <v>6500</v>
      </c>
      <c r="I190" s="7">
        <v>750</v>
      </c>
      <c r="J190" s="8">
        <f t="shared" si="4"/>
        <v>4875000</v>
      </c>
      <c r="K190" s="8">
        <f t="shared" si="5"/>
        <v>1462500</v>
      </c>
      <c r="L190" s="9">
        <v>0.3</v>
      </c>
      <c r="M190" s="10" t="s">
        <v>54</v>
      </c>
    </row>
    <row r="191" spans="1:13" x14ac:dyDescent="0.35">
      <c r="A191" s="1" t="s">
        <v>6</v>
      </c>
      <c r="B191" s="1">
        <v>1128299</v>
      </c>
      <c r="C191" s="2">
        <v>44218</v>
      </c>
      <c r="D191" s="1" t="s">
        <v>10</v>
      </c>
      <c r="E191" s="1" t="s">
        <v>24</v>
      </c>
      <c r="F191" s="1" t="s">
        <v>36</v>
      </c>
      <c r="G191" s="3" t="s">
        <v>21</v>
      </c>
      <c r="H191" s="6">
        <v>7500</v>
      </c>
      <c r="I191" s="7">
        <v>750</v>
      </c>
      <c r="J191" s="8">
        <f t="shared" si="4"/>
        <v>5625000</v>
      </c>
      <c r="K191" s="8">
        <f t="shared" si="5"/>
        <v>2812500</v>
      </c>
      <c r="L191" s="9">
        <v>0.5</v>
      </c>
      <c r="M191" s="10" t="s">
        <v>54</v>
      </c>
    </row>
    <row r="192" spans="1:13" x14ac:dyDescent="0.35">
      <c r="A192" s="1" t="s">
        <v>6</v>
      </c>
      <c r="B192" s="1">
        <v>1128299</v>
      </c>
      <c r="C192" s="2">
        <v>44219</v>
      </c>
      <c r="D192" s="1" t="s">
        <v>10</v>
      </c>
      <c r="E192" s="1" t="s">
        <v>24</v>
      </c>
      <c r="F192" s="1" t="s">
        <v>36</v>
      </c>
      <c r="G192" s="3" t="s">
        <v>22</v>
      </c>
      <c r="H192" s="6">
        <v>8000</v>
      </c>
      <c r="I192" s="7">
        <v>725</v>
      </c>
      <c r="J192" s="8">
        <f t="shared" si="4"/>
        <v>5800000</v>
      </c>
      <c r="K192" s="8">
        <f t="shared" si="5"/>
        <v>870000.00000000012</v>
      </c>
      <c r="L192" s="9">
        <v>0.15000000000000002</v>
      </c>
      <c r="M192" s="10" t="s">
        <v>54</v>
      </c>
    </row>
    <row r="193" spans="1:13" x14ac:dyDescent="0.35">
      <c r="A193" s="1" t="s">
        <v>6</v>
      </c>
      <c r="B193" s="1">
        <v>1128299</v>
      </c>
      <c r="C193" s="2">
        <v>44220</v>
      </c>
      <c r="D193" s="1" t="s">
        <v>10</v>
      </c>
      <c r="E193" s="1" t="s">
        <v>24</v>
      </c>
      <c r="F193" s="1" t="s">
        <v>36</v>
      </c>
      <c r="G193" s="3" t="s">
        <v>17</v>
      </c>
      <c r="H193" s="6">
        <v>5500</v>
      </c>
      <c r="I193" s="7">
        <v>925</v>
      </c>
      <c r="J193" s="8">
        <f t="shared" si="4"/>
        <v>5087500</v>
      </c>
      <c r="K193" s="8">
        <f t="shared" si="5"/>
        <v>1526250.0000000002</v>
      </c>
      <c r="L193" s="9">
        <v>0.30000000000000004</v>
      </c>
      <c r="M193" s="10" t="s">
        <v>54</v>
      </c>
    </row>
    <row r="194" spans="1:13" x14ac:dyDescent="0.35">
      <c r="A194" s="1" t="s">
        <v>6</v>
      </c>
      <c r="B194" s="1">
        <v>1128299</v>
      </c>
      <c r="C194" s="2">
        <v>44221</v>
      </c>
      <c r="D194" s="1" t="s">
        <v>10</v>
      </c>
      <c r="E194" s="1" t="s">
        <v>24</v>
      </c>
      <c r="F194" s="1" t="s">
        <v>36</v>
      </c>
      <c r="G194" s="3" t="s">
        <v>18</v>
      </c>
      <c r="H194" s="6">
        <v>6000</v>
      </c>
      <c r="I194" s="7">
        <v>925</v>
      </c>
      <c r="J194" s="8">
        <f t="shared" si="4"/>
        <v>5550000</v>
      </c>
      <c r="K194" s="8">
        <f t="shared" si="5"/>
        <v>832500</v>
      </c>
      <c r="L194" s="9">
        <v>0.15</v>
      </c>
      <c r="M194" s="10" t="s">
        <v>54</v>
      </c>
    </row>
    <row r="195" spans="1:13" x14ac:dyDescent="0.35">
      <c r="A195" s="1" t="s">
        <v>6</v>
      </c>
      <c r="B195" s="1">
        <v>1128299</v>
      </c>
      <c r="C195" s="2">
        <v>44222</v>
      </c>
      <c r="D195" s="1" t="s">
        <v>10</v>
      </c>
      <c r="E195" s="1" t="s">
        <v>24</v>
      </c>
      <c r="F195" s="1" t="s">
        <v>36</v>
      </c>
      <c r="G195" s="3" t="s">
        <v>19</v>
      </c>
      <c r="H195" s="6">
        <v>5500</v>
      </c>
      <c r="I195" s="7">
        <v>775</v>
      </c>
      <c r="J195" s="8">
        <f t="shared" si="4"/>
        <v>4262500</v>
      </c>
      <c r="K195" s="8">
        <f t="shared" si="5"/>
        <v>1278750.0000000002</v>
      </c>
      <c r="L195" s="9">
        <v>0.30000000000000004</v>
      </c>
      <c r="M195" s="10" t="s">
        <v>54</v>
      </c>
    </row>
    <row r="196" spans="1:13" x14ac:dyDescent="0.35">
      <c r="A196" s="1" t="s">
        <v>6</v>
      </c>
      <c r="B196" s="1">
        <v>1128299</v>
      </c>
      <c r="C196" s="2">
        <v>44223</v>
      </c>
      <c r="D196" s="1" t="s">
        <v>10</v>
      </c>
      <c r="E196" s="1" t="s">
        <v>24</v>
      </c>
      <c r="F196" s="1" t="s">
        <v>36</v>
      </c>
      <c r="G196" s="3" t="s">
        <v>20</v>
      </c>
      <c r="H196" s="6">
        <v>5500</v>
      </c>
      <c r="I196" s="7">
        <v>725</v>
      </c>
      <c r="J196" s="8">
        <f t="shared" si="4"/>
        <v>3987500</v>
      </c>
      <c r="K196" s="8">
        <f t="shared" si="5"/>
        <v>996874.99999999988</v>
      </c>
      <c r="L196" s="9">
        <v>0.24999999999999997</v>
      </c>
      <c r="M196" s="10" t="s">
        <v>54</v>
      </c>
    </row>
    <row r="197" spans="1:13" x14ac:dyDescent="0.35">
      <c r="A197" s="1" t="s">
        <v>6</v>
      </c>
      <c r="B197" s="1">
        <v>1128299</v>
      </c>
      <c r="C197" s="2">
        <v>44224</v>
      </c>
      <c r="D197" s="1" t="s">
        <v>10</v>
      </c>
      <c r="E197" s="1" t="s">
        <v>24</v>
      </c>
      <c r="F197" s="1" t="s">
        <v>36</v>
      </c>
      <c r="G197" s="3" t="s">
        <v>21</v>
      </c>
      <c r="H197" s="6">
        <v>6500</v>
      </c>
      <c r="I197" s="7">
        <v>725</v>
      </c>
      <c r="J197" s="8">
        <f t="shared" si="4"/>
        <v>4712500</v>
      </c>
      <c r="K197" s="8">
        <f t="shared" si="5"/>
        <v>2120625.0000000005</v>
      </c>
      <c r="L197" s="9">
        <v>0.45000000000000007</v>
      </c>
      <c r="M197" s="10" t="s">
        <v>54</v>
      </c>
    </row>
    <row r="198" spans="1:13" x14ac:dyDescent="0.35">
      <c r="A198" s="1" t="s">
        <v>6</v>
      </c>
      <c r="B198" s="1">
        <v>1128299</v>
      </c>
      <c r="C198" s="2">
        <v>44225</v>
      </c>
      <c r="D198" s="1" t="s">
        <v>10</v>
      </c>
      <c r="E198" s="1" t="s">
        <v>24</v>
      </c>
      <c r="F198" s="1" t="s">
        <v>36</v>
      </c>
      <c r="G198" s="3" t="s">
        <v>22</v>
      </c>
      <c r="H198" s="6">
        <v>7000</v>
      </c>
      <c r="I198" s="7">
        <v>775</v>
      </c>
      <c r="J198" s="8">
        <f t="shared" si="4"/>
        <v>5425000</v>
      </c>
      <c r="K198" s="8">
        <f t="shared" si="5"/>
        <v>542500</v>
      </c>
      <c r="L198" s="9">
        <v>0.1</v>
      </c>
      <c r="M198" s="10" t="s">
        <v>54</v>
      </c>
    </row>
    <row r="199" spans="1:13" x14ac:dyDescent="0.35">
      <c r="A199" s="1" t="s">
        <v>6</v>
      </c>
      <c r="B199" s="1">
        <v>1128299</v>
      </c>
      <c r="C199" s="2">
        <v>44226</v>
      </c>
      <c r="D199" s="1" t="s">
        <v>10</v>
      </c>
      <c r="E199" s="1" t="s">
        <v>24</v>
      </c>
      <c r="F199" s="1" t="s">
        <v>36</v>
      </c>
      <c r="G199" s="3" t="s">
        <v>17</v>
      </c>
      <c r="H199" s="6">
        <v>5500</v>
      </c>
      <c r="I199" s="7">
        <v>875</v>
      </c>
      <c r="J199" s="8">
        <f t="shared" ref="J199:J262" si="6">H199*I199</f>
        <v>4812500</v>
      </c>
      <c r="K199" s="8">
        <f t="shared" ref="K199:K262" si="7">L199*J199</f>
        <v>1443750.0000000002</v>
      </c>
      <c r="L199" s="9">
        <v>0.30000000000000004</v>
      </c>
      <c r="M199" s="10" t="s">
        <v>54</v>
      </c>
    </row>
    <row r="200" spans="1:13" x14ac:dyDescent="0.35">
      <c r="A200" s="1" t="s">
        <v>6</v>
      </c>
      <c r="B200" s="1">
        <v>1128299</v>
      </c>
      <c r="C200" s="2">
        <v>44227</v>
      </c>
      <c r="D200" s="1" t="s">
        <v>10</v>
      </c>
      <c r="E200" s="1" t="s">
        <v>24</v>
      </c>
      <c r="F200" s="1" t="s">
        <v>36</v>
      </c>
      <c r="G200" s="3" t="s">
        <v>18</v>
      </c>
      <c r="H200" s="6">
        <v>6000</v>
      </c>
      <c r="I200" s="7">
        <v>875</v>
      </c>
      <c r="J200" s="8">
        <f t="shared" si="6"/>
        <v>5250000</v>
      </c>
      <c r="K200" s="8">
        <f t="shared" si="7"/>
        <v>787500</v>
      </c>
      <c r="L200" s="9">
        <v>0.15</v>
      </c>
      <c r="M200" s="10" t="s">
        <v>54</v>
      </c>
    </row>
    <row r="201" spans="1:13" x14ac:dyDescent="0.35">
      <c r="A201" s="1" t="s">
        <v>6</v>
      </c>
      <c r="B201" s="1">
        <v>1128299</v>
      </c>
      <c r="C201" s="2">
        <v>44228</v>
      </c>
      <c r="D201" s="1" t="s">
        <v>10</v>
      </c>
      <c r="E201" s="1" t="s">
        <v>24</v>
      </c>
      <c r="F201" s="1" t="s">
        <v>36</v>
      </c>
      <c r="G201" s="3" t="s">
        <v>19</v>
      </c>
      <c r="H201" s="6">
        <v>5500</v>
      </c>
      <c r="I201" s="7">
        <v>700</v>
      </c>
      <c r="J201" s="8">
        <f t="shared" si="6"/>
        <v>3850000</v>
      </c>
      <c r="K201" s="8">
        <f t="shared" si="7"/>
        <v>1155000.0000000002</v>
      </c>
      <c r="L201" s="9">
        <v>0.30000000000000004</v>
      </c>
      <c r="M201" s="10" t="s">
        <v>54</v>
      </c>
    </row>
    <row r="202" spans="1:13" x14ac:dyDescent="0.35">
      <c r="A202" s="1" t="s">
        <v>6</v>
      </c>
      <c r="B202" s="1">
        <v>1128299</v>
      </c>
      <c r="C202" s="2">
        <v>44229</v>
      </c>
      <c r="D202" s="1" t="s">
        <v>10</v>
      </c>
      <c r="E202" s="1" t="s">
        <v>24</v>
      </c>
      <c r="F202" s="1" t="s">
        <v>36</v>
      </c>
      <c r="G202" s="3" t="s">
        <v>20</v>
      </c>
      <c r="H202" s="6">
        <v>5500</v>
      </c>
      <c r="I202" s="7">
        <v>675</v>
      </c>
      <c r="J202" s="8">
        <f t="shared" si="6"/>
        <v>3712500</v>
      </c>
      <c r="K202" s="8">
        <f t="shared" si="7"/>
        <v>928124.99999999988</v>
      </c>
      <c r="L202" s="9">
        <v>0.24999999999999997</v>
      </c>
      <c r="M202" s="10" t="s">
        <v>54</v>
      </c>
    </row>
    <row r="203" spans="1:13" x14ac:dyDescent="0.35">
      <c r="A203" s="1" t="s">
        <v>6</v>
      </c>
      <c r="B203" s="1">
        <v>1128299</v>
      </c>
      <c r="C203" s="2">
        <v>44230</v>
      </c>
      <c r="D203" s="1" t="s">
        <v>10</v>
      </c>
      <c r="E203" s="1" t="s">
        <v>24</v>
      </c>
      <c r="F203" s="1" t="s">
        <v>36</v>
      </c>
      <c r="G203" s="3" t="s">
        <v>21</v>
      </c>
      <c r="H203" s="6">
        <v>6500</v>
      </c>
      <c r="I203" s="7">
        <v>650</v>
      </c>
      <c r="J203" s="8">
        <f t="shared" si="6"/>
        <v>4225000</v>
      </c>
      <c r="K203" s="8">
        <f t="shared" si="7"/>
        <v>1901250.0000000002</v>
      </c>
      <c r="L203" s="9">
        <v>0.45000000000000007</v>
      </c>
      <c r="M203" s="10" t="s">
        <v>54</v>
      </c>
    </row>
    <row r="204" spans="1:13" x14ac:dyDescent="0.35">
      <c r="A204" s="1" t="s">
        <v>6</v>
      </c>
      <c r="B204" s="1">
        <v>1128299</v>
      </c>
      <c r="C204" s="2">
        <v>44231</v>
      </c>
      <c r="D204" s="1" t="s">
        <v>10</v>
      </c>
      <c r="E204" s="1" t="s">
        <v>24</v>
      </c>
      <c r="F204" s="1" t="s">
        <v>36</v>
      </c>
      <c r="G204" s="3" t="s">
        <v>22</v>
      </c>
      <c r="H204" s="6">
        <v>7000</v>
      </c>
      <c r="I204" s="7">
        <v>700</v>
      </c>
      <c r="J204" s="8">
        <f t="shared" si="6"/>
        <v>4900000</v>
      </c>
      <c r="K204" s="8">
        <f t="shared" si="7"/>
        <v>490000</v>
      </c>
      <c r="L204" s="9">
        <v>0.1</v>
      </c>
      <c r="M204" s="10" t="s">
        <v>54</v>
      </c>
    </row>
    <row r="205" spans="1:13" x14ac:dyDescent="0.35">
      <c r="A205" s="1" t="s">
        <v>6</v>
      </c>
      <c r="B205" s="1">
        <v>1128299</v>
      </c>
      <c r="C205" s="2">
        <v>44232</v>
      </c>
      <c r="D205" s="1" t="s">
        <v>11</v>
      </c>
      <c r="E205" s="1" t="s">
        <v>25</v>
      </c>
      <c r="F205" s="1" t="s">
        <v>37</v>
      </c>
      <c r="G205" s="3" t="s">
        <v>17</v>
      </c>
      <c r="H205" s="6">
        <v>5500</v>
      </c>
      <c r="I205" s="7">
        <v>875</v>
      </c>
      <c r="J205" s="8">
        <f t="shared" si="6"/>
        <v>4812500</v>
      </c>
      <c r="K205" s="8">
        <f t="shared" si="7"/>
        <v>1443750.0000000002</v>
      </c>
      <c r="L205" s="9">
        <v>0.30000000000000004</v>
      </c>
      <c r="M205" s="10" t="s">
        <v>54</v>
      </c>
    </row>
    <row r="206" spans="1:13" x14ac:dyDescent="0.35">
      <c r="A206" s="1" t="s">
        <v>6</v>
      </c>
      <c r="B206" s="1">
        <v>1128299</v>
      </c>
      <c r="C206" s="2">
        <v>44233</v>
      </c>
      <c r="D206" s="1" t="s">
        <v>11</v>
      </c>
      <c r="E206" s="1" t="s">
        <v>25</v>
      </c>
      <c r="F206" s="1" t="s">
        <v>37</v>
      </c>
      <c r="G206" s="3" t="s">
        <v>18</v>
      </c>
      <c r="H206" s="6">
        <v>6000</v>
      </c>
      <c r="I206" s="7">
        <v>875</v>
      </c>
      <c r="J206" s="8">
        <f t="shared" si="6"/>
        <v>5250000</v>
      </c>
      <c r="K206" s="8">
        <f t="shared" si="7"/>
        <v>787500</v>
      </c>
      <c r="L206" s="9">
        <v>0.15</v>
      </c>
      <c r="M206" s="10" t="s">
        <v>54</v>
      </c>
    </row>
    <row r="207" spans="1:13" x14ac:dyDescent="0.35">
      <c r="A207" s="1" t="s">
        <v>6</v>
      </c>
      <c r="B207" s="1">
        <v>1128299</v>
      </c>
      <c r="C207" s="2">
        <v>44234</v>
      </c>
      <c r="D207" s="1" t="s">
        <v>11</v>
      </c>
      <c r="E207" s="1" t="s">
        <v>25</v>
      </c>
      <c r="F207" s="1" t="s">
        <v>37</v>
      </c>
      <c r="G207" s="3" t="s">
        <v>19</v>
      </c>
      <c r="H207" s="6">
        <v>5500</v>
      </c>
      <c r="I207" s="7">
        <v>725</v>
      </c>
      <c r="J207" s="8">
        <f t="shared" si="6"/>
        <v>3987500</v>
      </c>
      <c r="K207" s="8">
        <f t="shared" si="7"/>
        <v>1196250.0000000002</v>
      </c>
      <c r="L207" s="9">
        <v>0.30000000000000004</v>
      </c>
      <c r="M207" s="10" t="s">
        <v>54</v>
      </c>
    </row>
    <row r="208" spans="1:13" x14ac:dyDescent="0.35">
      <c r="A208" s="1" t="s">
        <v>6</v>
      </c>
      <c r="B208" s="1">
        <v>1128299</v>
      </c>
      <c r="C208" s="2">
        <v>44235</v>
      </c>
      <c r="D208" s="1" t="s">
        <v>11</v>
      </c>
      <c r="E208" s="1" t="s">
        <v>25</v>
      </c>
      <c r="F208" s="1" t="s">
        <v>37</v>
      </c>
      <c r="G208" s="3" t="s">
        <v>20</v>
      </c>
      <c r="H208" s="6">
        <v>5500</v>
      </c>
      <c r="I208" s="7">
        <v>700</v>
      </c>
      <c r="J208" s="8">
        <f t="shared" si="6"/>
        <v>3850000</v>
      </c>
      <c r="K208" s="8">
        <f t="shared" si="7"/>
        <v>962499.99999999988</v>
      </c>
      <c r="L208" s="9">
        <v>0.24999999999999997</v>
      </c>
      <c r="M208" s="10" t="s">
        <v>54</v>
      </c>
    </row>
    <row r="209" spans="1:13" x14ac:dyDescent="0.35">
      <c r="A209" s="1" t="s">
        <v>6</v>
      </c>
      <c r="B209" s="1">
        <v>1128299</v>
      </c>
      <c r="C209" s="2">
        <v>44236</v>
      </c>
      <c r="D209" s="1" t="s">
        <v>11</v>
      </c>
      <c r="E209" s="1" t="s">
        <v>25</v>
      </c>
      <c r="F209" s="1" t="s">
        <v>37</v>
      </c>
      <c r="G209" s="3" t="s">
        <v>21</v>
      </c>
      <c r="H209" s="6">
        <v>6500</v>
      </c>
      <c r="I209" s="7">
        <v>650</v>
      </c>
      <c r="J209" s="8">
        <f t="shared" si="6"/>
        <v>4225000</v>
      </c>
      <c r="K209" s="8">
        <f t="shared" si="7"/>
        <v>1901250.0000000002</v>
      </c>
      <c r="L209" s="9">
        <v>0.45000000000000007</v>
      </c>
      <c r="M209" s="10" t="s">
        <v>54</v>
      </c>
    </row>
    <row r="210" spans="1:13" x14ac:dyDescent="0.35">
      <c r="A210" s="1" t="s">
        <v>6</v>
      </c>
      <c r="B210" s="1">
        <v>1128299</v>
      </c>
      <c r="C210" s="2">
        <v>44237</v>
      </c>
      <c r="D210" s="1" t="s">
        <v>11</v>
      </c>
      <c r="E210" s="1" t="s">
        <v>25</v>
      </c>
      <c r="F210" s="1" t="s">
        <v>37</v>
      </c>
      <c r="G210" s="3" t="s">
        <v>22</v>
      </c>
      <c r="H210" s="6">
        <v>7000</v>
      </c>
      <c r="I210" s="7">
        <v>775</v>
      </c>
      <c r="J210" s="8">
        <f t="shared" si="6"/>
        <v>5425000</v>
      </c>
      <c r="K210" s="8">
        <f t="shared" si="7"/>
        <v>542500</v>
      </c>
      <c r="L210" s="9">
        <v>0.1</v>
      </c>
      <c r="M210" s="10" t="s">
        <v>54</v>
      </c>
    </row>
    <row r="211" spans="1:13" x14ac:dyDescent="0.35">
      <c r="A211" s="1" t="s">
        <v>6</v>
      </c>
      <c r="B211" s="1">
        <v>1128299</v>
      </c>
      <c r="C211" s="2">
        <v>44238</v>
      </c>
      <c r="D211" s="1" t="s">
        <v>11</v>
      </c>
      <c r="E211" s="1" t="s">
        <v>25</v>
      </c>
      <c r="F211" s="1" t="s">
        <v>37</v>
      </c>
      <c r="G211" s="3" t="s">
        <v>17</v>
      </c>
      <c r="H211" s="6">
        <v>5500</v>
      </c>
      <c r="I211" s="7">
        <v>975</v>
      </c>
      <c r="J211" s="8">
        <f t="shared" si="6"/>
        <v>5362500</v>
      </c>
      <c r="K211" s="8">
        <f t="shared" si="7"/>
        <v>1608750.0000000002</v>
      </c>
      <c r="L211" s="9">
        <v>0.30000000000000004</v>
      </c>
      <c r="M211" s="10" t="s">
        <v>54</v>
      </c>
    </row>
    <row r="212" spans="1:13" x14ac:dyDescent="0.35">
      <c r="A212" s="1" t="s">
        <v>6</v>
      </c>
      <c r="B212" s="1">
        <v>1128299</v>
      </c>
      <c r="C212" s="2">
        <v>44239</v>
      </c>
      <c r="D212" s="1" t="s">
        <v>11</v>
      </c>
      <c r="E212" s="1" t="s">
        <v>25</v>
      </c>
      <c r="F212" s="1" t="s">
        <v>37</v>
      </c>
      <c r="G212" s="3" t="s">
        <v>18</v>
      </c>
      <c r="H212" s="6">
        <v>6000</v>
      </c>
      <c r="I212" s="7">
        <v>975</v>
      </c>
      <c r="J212" s="8">
        <f t="shared" si="6"/>
        <v>5850000</v>
      </c>
      <c r="K212" s="8">
        <f t="shared" si="7"/>
        <v>877500</v>
      </c>
      <c r="L212" s="9">
        <v>0.15</v>
      </c>
      <c r="M212" s="10" t="s">
        <v>54</v>
      </c>
    </row>
    <row r="213" spans="1:13" x14ac:dyDescent="0.35">
      <c r="A213" s="1" t="s">
        <v>6</v>
      </c>
      <c r="B213" s="1">
        <v>1128299</v>
      </c>
      <c r="C213" s="2">
        <v>44240</v>
      </c>
      <c r="D213" s="1" t="s">
        <v>11</v>
      </c>
      <c r="E213" s="1" t="s">
        <v>25</v>
      </c>
      <c r="F213" s="1" t="s">
        <v>37</v>
      </c>
      <c r="G213" s="3" t="s">
        <v>19</v>
      </c>
      <c r="H213" s="6">
        <v>5500</v>
      </c>
      <c r="I213" s="7">
        <v>775</v>
      </c>
      <c r="J213" s="8">
        <f t="shared" si="6"/>
        <v>4262500</v>
      </c>
      <c r="K213" s="8">
        <f t="shared" si="7"/>
        <v>1278750.0000000002</v>
      </c>
      <c r="L213" s="9">
        <v>0.30000000000000004</v>
      </c>
      <c r="M213" s="10" t="s">
        <v>54</v>
      </c>
    </row>
    <row r="214" spans="1:13" x14ac:dyDescent="0.35">
      <c r="A214" s="1" t="s">
        <v>6</v>
      </c>
      <c r="B214" s="1">
        <v>1128299</v>
      </c>
      <c r="C214" s="2">
        <v>44241</v>
      </c>
      <c r="D214" s="1" t="s">
        <v>11</v>
      </c>
      <c r="E214" s="1" t="s">
        <v>25</v>
      </c>
      <c r="F214" s="1" t="s">
        <v>37</v>
      </c>
      <c r="G214" s="3" t="s">
        <v>20</v>
      </c>
      <c r="H214" s="6">
        <v>5500</v>
      </c>
      <c r="I214" s="7">
        <v>775</v>
      </c>
      <c r="J214" s="8">
        <f t="shared" si="6"/>
        <v>4262500</v>
      </c>
      <c r="K214" s="8">
        <f t="shared" si="7"/>
        <v>1065624.9999999998</v>
      </c>
      <c r="L214" s="9">
        <v>0.24999999999999997</v>
      </c>
      <c r="M214" s="10" t="s">
        <v>54</v>
      </c>
    </row>
    <row r="215" spans="1:13" x14ac:dyDescent="0.35">
      <c r="A215" s="1" t="s">
        <v>6</v>
      </c>
      <c r="B215" s="1">
        <v>1128299</v>
      </c>
      <c r="C215" s="2">
        <v>44242</v>
      </c>
      <c r="D215" s="1" t="s">
        <v>11</v>
      </c>
      <c r="E215" s="1" t="s">
        <v>25</v>
      </c>
      <c r="F215" s="1" t="s">
        <v>37</v>
      </c>
      <c r="G215" s="3" t="s">
        <v>21</v>
      </c>
      <c r="H215" s="6">
        <v>6500</v>
      </c>
      <c r="I215" s="7">
        <v>700</v>
      </c>
      <c r="J215" s="8">
        <f t="shared" si="6"/>
        <v>4550000</v>
      </c>
      <c r="K215" s="8">
        <f t="shared" si="7"/>
        <v>2047500.0000000002</v>
      </c>
      <c r="L215" s="9">
        <v>0.45000000000000007</v>
      </c>
      <c r="M215" s="10" t="s">
        <v>54</v>
      </c>
    </row>
    <row r="216" spans="1:13" x14ac:dyDescent="0.35">
      <c r="A216" s="1" t="s">
        <v>6</v>
      </c>
      <c r="B216" s="1">
        <v>1128299</v>
      </c>
      <c r="C216" s="2">
        <v>44243</v>
      </c>
      <c r="D216" s="1" t="s">
        <v>11</v>
      </c>
      <c r="E216" s="1" t="s">
        <v>25</v>
      </c>
      <c r="F216" s="1" t="s">
        <v>37</v>
      </c>
      <c r="G216" s="3" t="s">
        <v>22</v>
      </c>
      <c r="H216" s="6">
        <v>7000</v>
      </c>
      <c r="I216" s="7">
        <v>800</v>
      </c>
      <c r="J216" s="8">
        <f t="shared" si="6"/>
        <v>5600000</v>
      </c>
      <c r="K216" s="8">
        <f t="shared" si="7"/>
        <v>560000</v>
      </c>
      <c r="L216" s="9">
        <v>0.1</v>
      </c>
      <c r="M216" s="10" t="s">
        <v>54</v>
      </c>
    </row>
    <row r="217" spans="1:13" x14ac:dyDescent="0.35">
      <c r="A217" s="1" t="s">
        <v>7</v>
      </c>
      <c r="B217" s="1">
        <v>1189833</v>
      </c>
      <c r="C217" s="2">
        <v>44244</v>
      </c>
      <c r="D217" s="1" t="s">
        <v>11</v>
      </c>
      <c r="E217" s="1" t="s">
        <v>25</v>
      </c>
      <c r="F217" s="1" t="s">
        <v>37</v>
      </c>
      <c r="G217" s="3" t="s">
        <v>17</v>
      </c>
      <c r="H217" s="6">
        <v>3500</v>
      </c>
      <c r="I217" s="7">
        <v>700</v>
      </c>
      <c r="J217" s="8">
        <f t="shared" si="6"/>
        <v>2450000</v>
      </c>
      <c r="K217" s="8">
        <f t="shared" si="7"/>
        <v>980000</v>
      </c>
      <c r="L217" s="9">
        <v>0.4</v>
      </c>
      <c r="M217" s="10" t="s">
        <v>54</v>
      </c>
    </row>
    <row r="218" spans="1:13" x14ac:dyDescent="0.35">
      <c r="A218" s="1" t="s">
        <v>7</v>
      </c>
      <c r="B218" s="1">
        <v>1189833</v>
      </c>
      <c r="C218" s="2">
        <v>44245</v>
      </c>
      <c r="D218" s="1" t="s">
        <v>11</v>
      </c>
      <c r="E218" s="1" t="s">
        <v>25</v>
      </c>
      <c r="F218" s="1" t="s">
        <v>37</v>
      </c>
      <c r="G218" s="3" t="s">
        <v>18</v>
      </c>
      <c r="H218" s="6">
        <v>4500</v>
      </c>
      <c r="I218" s="7">
        <v>700</v>
      </c>
      <c r="J218" s="8">
        <f t="shared" si="6"/>
        <v>3150000</v>
      </c>
      <c r="K218" s="8">
        <f t="shared" si="7"/>
        <v>787500</v>
      </c>
      <c r="L218" s="9">
        <v>0.25</v>
      </c>
      <c r="M218" s="10" t="s">
        <v>54</v>
      </c>
    </row>
    <row r="219" spans="1:13" x14ac:dyDescent="0.35">
      <c r="A219" s="1" t="s">
        <v>7</v>
      </c>
      <c r="B219" s="1">
        <v>1189833</v>
      </c>
      <c r="C219" s="2">
        <v>44264</v>
      </c>
      <c r="D219" s="1" t="s">
        <v>11</v>
      </c>
      <c r="E219" s="1" t="s">
        <v>25</v>
      </c>
      <c r="F219" s="1" t="s">
        <v>37</v>
      </c>
      <c r="G219" s="3" t="s">
        <v>19</v>
      </c>
      <c r="H219" s="6">
        <v>4500</v>
      </c>
      <c r="I219" s="7">
        <v>700</v>
      </c>
      <c r="J219" s="8">
        <f t="shared" si="6"/>
        <v>3150000</v>
      </c>
      <c r="K219" s="8">
        <f t="shared" si="7"/>
        <v>1260000</v>
      </c>
      <c r="L219" s="9">
        <v>0.4</v>
      </c>
      <c r="M219" s="10" t="s">
        <v>54</v>
      </c>
    </row>
    <row r="220" spans="1:13" x14ac:dyDescent="0.35">
      <c r="A220" s="1" t="s">
        <v>7</v>
      </c>
      <c r="B220" s="1">
        <v>1189833</v>
      </c>
      <c r="C220" s="2">
        <v>44265</v>
      </c>
      <c r="D220" s="1" t="s">
        <v>11</v>
      </c>
      <c r="E220" s="1" t="s">
        <v>25</v>
      </c>
      <c r="F220" s="1" t="s">
        <v>37</v>
      </c>
      <c r="G220" s="3" t="s">
        <v>20</v>
      </c>
      <c r="H220" s="6">
        <v>4500</v>
      </c>
      <c r="I220" s="7">
        <v>550</v>
      </c>
      <c r="J220" s="8">
        <f t="shared" si="6"/>
        <v>2475000</v>
      </c>
      <c r="K220" s="8">
        <f t="shared" si="7"/>
        <v>866250</v>
      </c>
      <c r="L220" s="9">
        <v>0.35</v>
      </c>
      <c r="M220" s="10" t="s">
        <v>54</v>
      </c>
    </row>
    <row r="221" spans="1:13" x14ac:dyDescent="0.35">
      <c r="A221" s="1" t="s">
        <v>7</v>
      </c>
      <c r="B221" s="1">
        <v>1189833</v>
      </c>
      <c r="C221" s="2">
        <v>44266</v>
      </c>
      <c r="D221" s="1" t="s">
        <v>11</v>
      </c>
      <c r="E221" s="1" t="s">
        <v>25</v>
      </c>
      <c r="F221" s="1" t="s">
        <v>37</v>
      </c>
      <c r="G221" s="3" t="s">
        <v>21</v>
      </c>
      <c r="H221" s="6">
        <v>5000</v>
      </c>
      <c r="I221" s="7">
        <v>500</v>
      </c>
      <c r="J221" s="8">
        <f t="shared" si="6"/>
        <v>2500000</v>
      </c>
      <c r="K221" s="8">
        <f t="shared" si="7"/>
        <v>1375000</v>
      </c>
      <c r="L221" s="9">
        <v>0.55000000000000004</v>
      </c>
      <c r="M221" s="10" t="s">
        <v>54</v>
      </c>
    </row>
    <row r="222" spans="1:13" x14ac:dyDescent="0.35">
      <c r="A222" s="1" t="s">
        <v>7</v>
      </c>
      <c r="B222" s="1">
        <v>1189833</v>
      </c>
      <c r="C222" s="2">
        <v>44267</v>
      </c>
      <c r="D222" s="1" t="s">
        <v>11</v>
      </c>
      <c r="E222" s="1" t="s">
        <v>25</v>
      </c>
      <c r="F222" s="1" t="s">
        <v>37</v>
      </c>
      <c r="G222" s="3" t="s">
        <v>22</v>
      </c>
      <c r="H222" s="6">
        <v>4500</v>
      </c>
      <c r="I222" s="7">
        <v>700</v>
      </c>
      <c r="J222" s="8">
        <f t="shared" si="6"/>
        <v>3150000</v>
      </c>
      <c r="K222" s="8">
        <f t="shared" si="7"/>
        <v>630000</v>
      </c>
      <c r="L222" s="9">
        <v>0.2</v>
      </c>
      <c r="M222" s="10" t="s">
        <v>54</v>
      </c>
    </row>
    <row r="223" spans="1:13" x14ac:dyDescent="0.35">
      <c r="A223" s="1" t="s">
        <v>7</v>
      </c>
      <c r="B223" s="1">
        <v>1189833</v>
      </c>
      <c r="C223" s="2">
        <v>44268</v>
      </c>
      <c r="D223" s="1" t="s">
        <v>11</v>
      </c>
      <c r="E223" s="1" t="s">
        <v>25</v>
      </c>
      <c r="F223" s="1" t="s">
        <v>37</v>
      </c>
      <c r="G223" s="3" t="s">
        <v>17</v>
      </c>
      <c r="H223" s="6">
        <v>3500</v>
      </c>
      <c r="I223" s="7">
        <v>750</v>
      </c>
      <c r="J223" s="8">
        <f t="shared" si="6"/>
        <v>2625000</v>
      </c>
      <c r="K223" s="8">
        <f t="shared" si="7"/>
        <v>1050000</v>
      </c>
      <c r="L223" s="9">
        <v>0.4</v>
      </c>
      <c r="M223" s="10" t="s">
        <v>54</v>
      </c>
    </row>
    <row r="224" spans="1:13" x14ac:dyDescent="0.35">
      <c r="A224" s="1" t="s">
        <v>7</v>
      </c>
      <c r="B224" s="1">
        <v>1189833</v>
      </c>
      <c r="C224" s="2">
        <v>44269</v>
      </c>
      <c r="D224" s="1" t="s">
        <v>11</v>
      </c>
      <c r="E224" s="1" t="s">
        <v>25</v>
      </c>
      <c r="F224" s="1" t="s">
        <v>37</v>
      </c>
      <c r="G224" s="3" t="s">
        <v>18</v>
      </c>
      <c r="H224" s="6">
        <v>4500</v>
      </c>
      <c r="I224" s="7">
        <v>650</v>
      </c>
      <c r="J224" s="8">
        <f t="shared" si="6"/>
        <v>2925000</v>
      </c>
      <c r="K224" s="8">
        <f t="shared" si="7"/>
        <v>731250</v>
      </c>
      <c r="L224" s="9">
        <v>0.25</v>
      </c>
      <c r="M224" s="10" t="s">
        <v>54</v>
      </c>
    </row>
    <row r="225" spans="1:13" x14ac:dyDescent="0.35">
      <c r="A225" s="1" t="s">
        <v>7</v>
      </c>
      <c r="B225" s="1">
        <v>1189833</v>
      </c>
      <c r="C225" s="2">
        <v>44270</v>
      </c>
      <c r="D225" s="1" t="s">
        <v>11</v>
      </c>
      <c r="E225" s="1" t="s">
        <v>25</v>
      </c>
      <c r="F225" s="1" t="s">
        <v>37</v>
      </c>
      <c r="G225" s="3" t="s">
        <v>19</v>
      </c>
      <c r="H225" s="6">
        <v>4500</v>
      </c>
      <c r="I225" s="7">
        <v>675</v>
      </c>
      <c r="J225" s="8">
        <f t="shared" si="6"/>
        <v>3037500</v>
      </c>
      <c r="K225" s="8">
        <f t="shared" si="7"/>
        <v>1215000</v>
      </c>
      <c r="L225" s="9">
        <v>0.4</v>
      </c>
      <c r="M225" s="10" t="s">
        <v>54</v>
      </c>
    </row>
    <row r="226" spans="1:13" x14ac:dyDescent="0.35">
      <c r="A226" s="1" t="s">
        <v>7</v>
      </c>
      <c r="B226" s="1">
        <v>1189833</v>
      </c>
      <c r="C226" s="2">
        <v>44271</v>
      </c>
      <c r="D226" s="1" t="s">
        <v>11</v>
      </c>
      <c r="E226" s="1" t="s">
        <v>25</v>
      </c>
      <c r="F226" s="1" t="s">
        <v>37</v>
      </c>
      <c r="G226" s="3" t="s">
        <v>20</v>
      </c>
      <c r="H226" s="6">
        <v>4500</v>
      </c>
      <c r="I226" s="7">
        <v>525</v>
      </c>
      <c r="J226" s="8">
        <f t="shared" si="6"/>
        <v>2362500</v>
      </c>
      <c r="K226" s="8">
        <f t="shared" si="7"/>
        <v>826875</v>
      </c>
      <c r="L226" s="9">
        <v>0.35</v>
      </c>
      <c r="M226" s="10" t="s">
        <v>54</v>
      </c>
    </row>
    <row r="227" spans="1:13" x14ac:dyDescent="0.35">
      <c r="A227" s="1" t="s">
        <v>7</v>
      </c>
      <c r="B227" s="1">
        <v>1189833</v>
      </c>
      <c r="C227" s="2">
        <v>44272</v>
      </c>
      <c r="D227" s="1" t="s">
        <v>11</v>
      </c>
      <c r="E227" s="1" t="s">
        <v>25</v>
      </c>
      <c r="F227" s="1" t="s">
        <v>37</v>
      </c>
      <c r="G227" s="3" t="s">
        <v>21</v>
      </c>
      <c r="H227" s="6">
        <v>5000</v>
      </c>
      <c r="I227" s="7">
        <v>450</v>
      </c>
      <c r="J227" s="8">
        <f t="shared" si="6"/>
        <v>2250000</v>
      </c>
      <c r="K227" s="8">
        <f t="shared" si="7"/>
        <v>1237500</v>
      </c>
      <c r="L227" s="9">
        <v>0.55000000000000004</v>
      </c>
      <c r="M227" s="10" t="s">
        <v>54</v>
      </c>
    </row>
    <row r="228" spans="1:13" x14ac:dyDescent="0.35">
      <c r="A228" s="1" t="s">
        <v>7</v>
      </c>
      <c r="B228" s="1">
        <v>1189833</v>
      </c>
      <c r="C228" s="2">
        <v>44273</v>
      </c>
      <c r="D228" s="1" t="s">
        <v>11</v>
      </c>
      <c r="E228" s="1" t="s">
        <v>25</v>
      </c>
      <c r="F228" s="1" t="s">
        <v>37</v>
      </c>
      <c r="G228" s="3" t="s">
        <v>22</v>
      </c>
      <c r="H228" s="6">
        <v>4500</v>
      </c>
      <c r="I228" s="7">
        <v>650</v>
      </c>
      <c r="J228" s="8">
        <f t="shared" si="6"/>
        <v>2925000</v>
      </c>
      <c r="K228" s="8">
        <f t="shared" si="7"/>
        <v>585000</v>
      </c>
      <c r="L228" s="9">
        <v>0.2</v>
      </c>
      <c r="M228" s="10" t="s">
        <v>54</v>
      </c>
    </row>
    <row r="229" spans="1:13" x14ac:dyDescent="0.35">
      <c r="A229" s="1" t="s">
        <v>7</v>
      </c>
      <c r="B229" s="1">
        <v>1189833</v>
      </c>
      <c r="C229" s="2">
        <v>44274</v>
      </c>
      <c r="D229" s="1" t="s">
        <v>11</v>
      </c>
      <c r="E229" s="1" t="s">
        <v>25</v>
      </c>
      <c r="F229" s="1" t="s">
        <v>37</v>
      </c>
      <c r="G229" s="3" t="s">
        <v>17</v>
      </c>
      <c r="H229" s="6">
        <v>3500</v>
      </c>
      <c r="I229" s="7">
        <v>800</v>
      </c>
      <c r="J229" s="8">
        <f t="shared" si="6"/>
        <v>2800000</v>
      </c>
      <c r="K229" s="8">
        <f t="shared" si="7"/>
        <v>1120000</v>
      </c>
      <c r="L229" s="9">
        <v>0.4</v>
      </c>
      <c r="M229" s="10" t="s">
        <v>54</v>
      </c>
    </row>
    <row r="230" spans="1:13" x14ac:dyDescent="0.35">
      <c r="A230" s="1" t="s">
        <v>7</v>
      </c>
      <c r="B230" s="1">
        <v>1189833</v>
      </c>
      <c r="C230" s="2">
        <v>44275</v>
      </c>
      <c r="D230" s="1" t="s">
        <v>11</v>
      </c>
      <c r="E230" s="1" t="s">
        <v>25</v>
      </c>
      <c r="F230" s="1" t="s">
        <v>37</v>
      </c>
      <c r="G230" s="3" t="s">
        <v>18</v>
      </c>
      <c r="H230" s="6">
        <v>4500</v>
      </c>
      <c r="I230" s="7">
        <v>650</v>
      </c>
      <c r="J230" s="8">
        <f t="shared" si="6"/>
        <v>2925000</v>
      </c>
      <c r="K230" s="8">
        <f t="shared" si="7"/>
        <v>731250</v>
      </c>
      <c r="L230" s="9">
        <v>0.25</v>
      </c>
      <c r="M230" s="10" t="s">
        <v>54</v>
      </c>
    </row>
    <row r="231" spans="1:13" x14ac:dyDescent="0.35">
      <c r="A231" s="1" t="s">
        <v>7</v>
      </c>
      <c r="B231" s="1">
        <v>1189833</v>
      </c>
      <c r="C231" s="2">
        <v>44276</v>
      </c>
      <c r="D231" s="1" t="s">
        <v>11</v>
      </c>
      <c r="E231" s="1" t="s">
        <v>25</v>
      </c>
      <c r="F231" s="1" t="s">
        <v>37</v>
      </c>
      <c r="G231" s="3" t="s">
        <v>19</v>
      </c>
      <c r="H231" s="6">
        <v>4500</v>
      </c>
      <c r="I231" s="7">
        <v>650</v>
      </c>
      <c r="J231" s="8">
        <f t="shared" si="6"/>
        <v>2925000</v>
      </c>
      <c r="K231" s="8">
        <f t="shared" si="7"/>
        <v>1170000</v>
      </c>
      <c r="L231" s="9">
        <v>0.4</v>
      </c>
      <c r="M231" s="10" t="s">
        <v>54</v>
      </c>
    </row>
    <row r="232" spans="1:13" x14ac:dyDescent="0.35">
      <c r="A232" s="1" t="s">
        <v>7</v>
      </c>
      <c r="B232" s="1">
        <v>1189833</v>
      </c>
      <c r="C232" s="2">
        <v>44277</v>
      </c>
      <c r="D232" s="1" t="s">
        <v>11</v>
      </c>
      <c r="E232" s="1" t="s">
        <v>25</v>
      </c>
      <c r="F232" s="1" t="s">
        <v>37</v>
      </c>
      <c r="G232" s="3" t="s">
        <v>20</v>
      </c>
      <c r="H232" s="6">
        <v>4500</v>
      </c>
      <c r="I232" s="7">
        <v>550</v>
      </c>
      <c r="J232" s="8">
        <f t="shared" si="6"/>
        <v>2475000</v>
      </c>
      <c r="K232" s="8">
        <f t="shared" si="7"/>
        <v>866250</v>
      </c>
      <c r="L232" s="9">
        <v>0.35</v>
      </c>
      <c r="M232" s="10" t="s">
        <v>54</v>
      </c>
    </row>
    <row r="233" spans="1:13" x14ac:dyDescent="0.35">
      <c r="A233" s="1" t="s">
        <v>7</v>
      </c>
      <c r="B233" s="1">
        <v>1189833</v>
      </c>
      <c r="C233" s="2">
        <v>44278</v>
      </c>
      <c r="D233" s="1" t="s">
        <v>11</v>
      </c>
      <c r="E233" s="1" t="s">
        <v>25</v>
      </c>
      <c r="F233" s="1" t="s">
        <v>37</v>
      </c>
      <c r="G233" s="3" t="s">
        <v>21</v>
      </c>
      <c r="H233" s="6">
        <v>5000</v>
      </c>
      <c r="I233" s="7">
        <v>425</v>
      </c>
      <c r="J233" s="8">
        <f t="shared" si="6"/>
        <v>2125000</v>
      </c>
      <c r="K233" s="8">
        <f t="shared" si="7"/>
        <v>1168750</v>
      </c>
      <c r="L233" s="9">
        <v>0.55000000000000004</v>
      </c>
      <c r="M233" s="10" t="s">
        <v>54</v>
      </c>
    </row>
    <row r="234" spans="1:13" x14ac:dyDescent="0.35">
      <c r="A234" s="1" t="s">
        <v>7</v>
      </c>
      <c r="B234" s="1">
        <v>1189833</v>
      </c>
      <c r="C234" s="2">
        <v>44292</v>
      </c>
      <c r="D234" s="1" t="s">
        <v>11</v>
      </c>
      <c r="E234" s="1" t="s">
        <v>25</v>
      </c>
      <c r="F234" s="1" t="s">
        <v>37</v>
      </c>
      <c r="G234" s="3" t="s">
        <v>22</v>
      </c>
      <c r="H234" s="6">
        <v>4500</v>
      </c>
      <c r="I234" s="7">
        <v>625</v>
      </c>
      <c r="J234" s="8">
        <f t="shared" si="6"/>
        <v>2812500</v>
      </c>
      <c r="K234" s="8">
        <f t="shared" si="7"/>
        <v>562500</v>
      </c>
      <c r="L234" s="9">
        <v>0.2</v>
      </c>
      <c r="M234" s="10" t="s">
        <v>54</v>
      </c>
    </row>
    <row r="235" spans="1:13" x14ac:dyDescent="0.35">
      <c r="A235" s="1" t="s">
        <v>7</v>
      </c>
      <c r="B235" s="1">
        <v>1189833</v>
      </c>
      <c r="C235" s="2">
        <v>44293</v>
      </c>
      <c r="D235" s="1" t="s">
        <v>11</v>
      </c>
      <c r="E235" s="1" t="s">
        <v>25</v>
      </c>
      <c r="F235" s="1" t="s">
        <v>37</v>
      </c>
      <c r="G235" s="3" t="s">
        <v>17</v>
      </c>
      <c r="H235" s="6">
        <v>4500</v>
      </c>
      <c r="I235" s="7">
        <v>800</v>
      </c>
      <c r="J235" s="8">
        <f t="shared" si="6"/>
        <v>3600000</v>
      </c>
      <c r="K235" s="8">
        <f t="shared" si="7"/>
        <v>1440000</v>
      </c>
      <c r="L235" s="9">
        <v>0.4</v>
      </c>
      <c r="M235" s="10" t="s">
        <v>54</v>
      </c>
    </row>
    <row r="236" spans="1:13" x14ac:dyDescent="0.35">
      <c r="A236" s="1" t="s">
        <v>7</v>
      </c>
      <c r="B236" s="1">
        <v>1189833</v>
      </c>
      <c r="C236" s="2">
        <v>44294</v>
      </c>
      <c r="D236" s="1" t="s">
        <v>11</v>
      </c>
      <c r="E236" s="1" t="s">
        <v>25</v>
      </c>
      <c r="F236" s="1" t="s">
        <v>37</v>
      </c>
      <c r="G236" s="3" t="s">
        <v>18</v>
      </c>
      <c r="H236" s="6">
        <v>5000</v>
      </c>
      <c r="I236" s="7">
        <v>600</v>
      </c>
      <c r="J236" s="8">
        <f t="shared" si="6"/>
        <v>3000000</v>
      </c>
      <c r="K236" s="8">
        <f t="shared" si="7"/>
        <v>750000</v>
      </c>
      <c r="L236" s="9">
        <v>0.25</v>
      </c>
      <c r="M236" s="10" t="s">
        <v>54</v>
      </c>
    </row>
    <row r="237" spans="1:13" x14ac:dyDescent="0.35">
      <c r="A237" s="1" t="s">
        <v>7</v>
      </c>
      <c r="B237" s="1">
        <v>1189833</v>
      </c>
      <c r="C237" s="2">
        <v>44295</v>
      </c>
      <c r="D237" s="1" t="s">
        <v>11</v>
      </c>
      <c r="E237" s="1" t="s">
        <v>25</v>
      </c>
      <c r="F237" s="1" t="s">
        <v>37</v>
      </c>
      <c r="G237" s="3" t="s">
        <v>19</v>
      </c>
      <c r="H237" s="6">
        <v>5000</v>
      </c>
      <c r="I237" s="7">
        <v>625</v>
      </c>
      <c r="J237" s="8">
        <f t="shared" si="6"/>
        <v>3125000</v>
      </c>
      <c r="K237" s="8">
        <f t="shared" si="7"/>
        <v>1250000</v>
      </c>
      <c r="L237" s="9">
        <v>0.4</v>
      </c>
      <c r="M237" s="10" t="s">
        <v>54</v>
      </c>
    </row>
    <row r="238" spans="1:13" x14ac:dyDescent="0.35">
      <c r="A238" s="1" t="s">
        <v>7</v>
      </c>
      <c r="B238" s="1">
        <v>1189833</v>
      </c>
      <c r="C238" s="2">
        <v>44296</v>
      </c>
      <c r="D238" s="1" t="s">
        <v>11</v>
      </c>
      <c r="E238" s="1" t="s">
        <v>25</v>
      </c>
      <c r="F238" s="1" t="s">
        <v>37</v>
      </c>
      <c r="G238" s="3" t="s">
        <v>20</v>
      </c>
      <c r="H238" s="6">
        <v>4500</v>
      </c>
      <c r="I238" s="7">
        <v>525</v>
      </c>
      <c r="J238" s="8">
        <f t="shared" si="6"/>
        <v>2362500</v>
      </c>
      <c r="K238" s="8">
        <f t="shared" si="7"/>
        <v>826875</v>
      </c>
      <c r="L238" s="9">
        <v>0.35</v>
      </c>
      <c r="M238" s="10" t="s">
        <v>54</v>
      </c>
    </row>
    <row r="239" spans="1:13" x14ac:dyDescent="0.35">
      <c r="A239" s="1" t="s">
        <v>7</v>
      </c>
      <c r="B239" s="1">
        <v>1189833</v>
      </c>
      <c r="C239" s="2">
        <v>44297</v>
      </c>
      <c r="D239" s="1" t="s">
        <v>11</v>
      </c>
      <c r="E239" s="1" t="s">
        <v>25</v>
      </c>
      <c r="F239" s="1" t="s">
        <v>37</v>
      </c>
      <c r="G239" s="3" t="s">
        <v>21</v>
      </c>
      <c r="H239" s="6">
        <v>5000</v>
      </c>
      <c r="I239" s="7">
        <v>425</v>
      </c>
      <c r="J239" s="8">
        <f t="shared" si="6"/>
        <v>2125000</v>
      </c>
      <c r="K239" s="8">
        <f t="shared" si="7"/>
        <v>1168750</v>
      </c>
      <c r="L239" s="9">
        <v>0.55000000000000004</v>
      </c>
      <c r="M239" s="10" t="s">
        <v>54</v>
      </c>
    </row>
    <row r="240" spans="1:13" x14ac:dyDescent="0.35">
      <c r="A240" s="1" t="s">
        <v>7</v>
      </c>
      <c r="B240" s="1">
        <v>1189833</v>
      </c>
      <c r="C240" s="2">
        <v>44298</v>
      </c>
      <c r="D240" s="1" t="s">
        <v>11</v>
      </c>
      <c r="E240" s="1" t="s">
        <v>25</v>
      </c>
      <c r="F240" s="1" t="s">
        <v>37</v>
      </c>
      <c r="G240" s="3" t="s">
        <v>22</v>
      </c>
      <c r="H240" s="6">
        <v>6500</v>
      </c>
      <c r="I240" s="7">
        <v>600</v>
      </c>
      <c r="J240" s="8">
        <f t="shared" si="6"/>
        <v>3900000</v>
      </c>
      <c r="K240" s="8">
        <f t="shared" si="7"/>
        <v>780000</v>
      </c>
      <c r="L240" s="9">
        <v>0.2</v>
      </c>
      <c r="M240" s="10" t="s">
        <v>54</v>
      </c>
    </row>
    <row r="241" spans="1:13" x14ac:dyDescent="0.35">
      <c r="A241" s="1" t="s">
        <v>7</v>
      </c>
      <c r="B241" s="1">
        <v>1189833</v>
      </c>
      <c r="C241" s="2">
        <v>44299</v>
      </c>
      <c r="D241" s="1" t="s">
        <v>11</v>
      </c>
      <c r="E241" s="1" t="s">
        <v>25</v>
      </c>
      <c r="F241" s="1" t="s">
        <v>37</v>
      </c>
      <c r="G241" s="3" t="s">
        <v>17</v>
      </c>
      <c r="H241" s="6">
        <v>4500</v>
      </c>
      <c r="I241" s="7">
        <v>800</v>
      </c>
      <c r="J241" s="8">
        <f t="shared" si="6"/>
        <v>3600000</v>
      </c>
      <c r="K241" s="8">
        <f t="shared" si="7"/>
        <v>1440000</v>
      </c>
      <c r="L241" s="9">
        <v>0.4</v>
      </c>
      <c r="M241" s="10" t="s">
        <v>54</v>
      </c>
    </row>
    <row r="242" spans="1:13" x14ac:dyDescent="0.35">
      <c r="A242" s="1" t="s">
        <v>7</v>
      </c>
      <c r="B242" s="1">
        <v>1189833</v>
      </c>
      <c r="C242" s="2">
        <v>44300</v>
      </c>
      <c r="D242" s="1" t="s">
        <v>11</v>
      </c>
      <c r="E242" s="1" t="s">
        <v>25</v>
      </c>
      <c r="F242" s="1" t="s">
        <v>37</v>
      </c>
      <c r="G242" s="3" t="s">
        <v>18</v>
      </c>
      <c r="H242" s="6">
        <v>5000</v>
      </c>
      <c r="I242" s="7">
        <v>650</v>
      </c>
      <c r="J242" s="8">
        <f t="shared" si="6"/>
        <v>3250000</v>
      </c>
      <c r="K242" s="8">
        <f t="shared" si="7"/>
        <v>812500</v>
      </c>
      <c r="L242" s="9">
        <v>0.25</v>
      </c>
      <c r="M242" s="10" t="s">
        <v>54</v>
      </c>
    </row>
    <row r="243" spans="1:13" x14ac:dyDescent="0.35">
      <c r="A243" s="1" t="s">
        <v>7</v>
      </c>
      <c r="B243" s="1">
        <v>1189833</v>
      </c>
      <c r="C243" s="2">
        <v>44301</v>
      </c>
      <c r="D243" s="1" t="s">
        <v>11</v>
      </c>
      <c r="E243" s="1" t="s">
        <v>25</v>
      </c>
      <c r="F243" s="1" t="s">
        <v>37</v>
      </c>
      <c r="G243" s="3" t="s">
        <v>19</v>
      </c>
      <c r="H243" s="6">
        <v>5000</v>
      </c>
      <c r="I243" s="7">
        <v>650</v>
      </c>
      <c r="J243" s="8">
        <f t="shared" si="6"/>
        <v>3250000</v>
      </c>
      <c r="K243" s="8">
        <f t="shared" si="7"/>
        <v>1300000</v>
      </c>
      <c r="L243" s="9">
        <v>0.4</v>
      </c>
      <c r="M243" s="10" t="s">
        <v>54</v>
      </c>
    </row>
    <row r="244" spans="1:13" x14ac:dyDescent="0.35">
      <c r="A244" s="1" t="s">
        <v>7</v>
      </c>
      <c r="B244" s="1">
        <v>1189833</v>
      </c>
      <c r="C244" s="2">
        <v>44302</v>
      </c>
      <c r="D244" s="1" t="s">
        <v>11</v>
      </c>
      <c r="E244" s="1" t="s">
        <v>25</v>
      </c>
      <c r="F244" s="1" t="s">
        <v>37</v>
      </c>
      <c r="G244" s="3" t="s">
        <v>20</v>
      </c>
      <c r="H244" s="6">
        <v>4500</v>
      </c>
      <c r="I244" s="7">
        <v>550</v>
      </c>
      <c r="J244" s="8">
        <f t="shared" si="6"/>
        <v>2475000</v>
      </c>
      <c r="K244" s="8">
        <f t="shared" si="7"/>
        <v>866250</v>
      </c>
      <c r="L244" s="9">
        <v>0.35</v>
      </c>
      <c r="M244" s="10" t="s">
        <v>54</v>
      </c>
    </row>
    <row r="245" spans="1:13" x14ac:dyDescent="0.35">
      <c r="A245" s="1" t="s">
        <v>7</v>
      </c>
      <c r="B245" s="1">
        <v>1189833</v>
      </c>
      <c r="C245" s="2">
        <v>44303</v>
      </c>
      <c r="D245" s="1" t="s">
        <v>11</v>
      </c>
      <c r="E245" s="1" t="s">
        <v>25</v>
      </c>
      <c r="F245" s="1" t="s">
        <v>37</v>
      </c>
      <c r="G245" s="3" t="s">
        <v>21</v>
      </c>
      <c r="H245" s="6">
        <v>5000</v>
      </c>
      <c r="I245" s="7">
        <v>450</v>
      </c>
      <c r="J245" s="8">
        <f t="shared" si="6"/>
        <v>2250000</v>
      </c>
      <c r="K245" s="8">
        <f t="shared" si="7"/>
        <v>1237500</v>
      </c>
      <c r="L245" s="9">
        <v>0.55000000000000004</v>
      </c>
      <c r="M245" s="10" t="s">
        <v>54</v>
      </c>
    </row>
    <row r="246" spans="1:13" x14ac:dyDescent="0.35">
      <c r="A246" s="1" t="s">
        <v>7</v>
      </c>
      <c r="B246" s="1">
        <v>1189833</v>
      </c>
      <c r="C246" s="2">
        <v>44304</v>
      </c>
      <c r="D246" s="1" t="s">
        <v>11</v>
      </c>
      <c r="E246" s="1" t="s">
        <v>25</v>
      </c>
      <c r="F246" s="1" t="s">
        <v>37</v>
      </c>
      <c r="G246" s="3" t="s">
        <v>22</v>
      </c>
      <c r="H246" s="6">
        <v>6500</v>
      </c>
      <c r="I246" s="7">
        <v>625</v>
      </c>
      <c r="J246" s="8">
        <f t="shared" si="6"/>
        <v>4062500</v>
      </c>
      <c r="K246" s="8">
        <f t="shared" si="7"/>
        <v>812500</v>
      </c>
      <c r="L246" s="9">
        <v>0.2</v>
      </c>
      <c r="M246" s="10" t="s">
        <v>54</v>
      </c>
    </row>
    <row r="247" spans="1:13" x14ac:dyDescent="0.35">
      <c r="A247" s="1" t="s">
        <v>7</v>
      </c>
      <c r="B247" s="1">
        <v>1189833</v>
      </c>
      <c r="C247" s="2">
        <v>44305</v>
      </c>
      <c r="D247" s="1" t="s">
        <v>11</v>
      </c>
      <c r="E247" s="1" t="s">
        <v>25</v>
      </c>
      <c r="F247" s="1" t="s">
        <v>37</v>
      </c>
      <c r="G247" s="3" t="s">
        <v>17</v>
      </c>
      <c r="H247" s="6">
        <v>4500</v>
      </c>
      <c r="I247" s="7">
        <v>900</v>
      </c>
      <c r="J247" s="8">
        <f t="shared" si="6"/>
        <v>4050000</v>
      </c>
      <c r="K247" s="8">
        <f t="shared" si="7"/>
        <v>1620000</v>
      </c>
      <c r="L247" s="9">
        <v>0.4</v>
      </c>
      <c r="M247" s="10" t="s">
        <v>54</v>
      </c>
    </row>
    <row r="248" spans="1:13" x14ac:dyDescent="0.35">
      <c r="A248" s="1" t="s">
        <v>7</v>
      </c>
      <c r="B248" s="1">
        <v>1189833</v>
      </c>
      <c r="C248" s="2">
        <v>44306</v>
      </c>
      <c r="D248" s="1" t="s">
        <v>11</v>
      </c>
      <c r="E248" s="1" t="s">
        <v>25</v>
      </c>
      <c r="F248" s="1" t="s">
        <v>37</v>
      </c>
      <c r="G248" s="3" t="s">
        <v>18</v>
      </c>
      <c r="H248" s="6">
        <v>5000</v>
      </c>
      <c r="I248" s="7">
        <v>750</v>
      </c>
      <c r="J248" s="8">
        <f t="shared" si="6"/>
        <v>3750000</v>
      </c>
      <c r="K248" s="8">
        <f t="shared" si="7"/>
        <v>937500</v>
      </c>
      <c r="L248" s="9">
        <v>0.25</v>
      </c>
      <c r="M248" s="10" t="s">
        <v>54</v>
      </c>
    </row>
    <row r="249" spans="1:13" x14ac:dyDescent="0.35">
      <c r="A249" s="1" t="s">
        <v>7</v>
      </c>
      <c r="B249" s="1">
        <v>1189833</v>
      </c>
      <c r="C249" s="2">
        <v>44307</v>
      </c>
      <c r="D249" s="1" t="s">
        <v>11</v>
      </c>
      <c r="E249" s="1" t="s">
        <v>25</v>
      </c>
      <c r="F249" s="1" t="s">
        <v>37</v>
      </c>
      <c r="G249" s="3" t="s">
        <v>19</v>
      </c>
      <c r="H249" s="6">
        <v>5000</v>
      </c>
      <c r="I249" s="7">
        <v>750</v>
      </c>
      <c r="J249" s="8">
        <f t="shared" si="6"/>
        <v>3750000</v>
      </c>
      <c r="K249" s="8">
        <f t="shared" si="7"/>
        <v>1500000</v>
      </c>
      <c r="L249" s="9">
        <v>0.4</v>
      </c>
      <c r="M249" s="10" t="s">
        <v>54</v>
      </c>
    </row>
    <row r="250" spans="1:13" x14ac:dyDescent="0.35">
      <c r="A250" s="1" t="s">
        <v>7</v>
      </c>
      <c r="B250" s="1">
        <v>1189833</v>
      </c>
      <c r="C250" s="2">
        <v>44308</v>
      </c>
      <c r="D250" s="1" t="s">
        <v>11</v>
      </c>
      <c r="E250" s="1" t="s">
        <v>25</v>
      </c>
      <c r="F250" s="1" t="s">
        <v>37</v>
      </c>
      <c r="G250" s="3" t="s">
        <v>20</v>
      </c>
      <c r="H250" s="6">
        <v>4500</v>
      </c>
      <c r="I250" s="7">
        <v>625</v>
      </c>
      <c r="J250" s="8">
        <f t="shared" si="6"/>
        <v>2812500</v>
      </c>
      <c r="K250" s="8">
        <f t="shared" si="7"/>
        <v>984374.99999999988</v>
      </c>
      <c r="L250" s="9">
        <v>0.35</v>
      </c>
      <c r="M250" s="10" t="s">
        <v>54</v>
      </c>
    </row>
    <row r="251" spans="1:13" x14ac:dyDescent="0.35">
      <c r="A251" s="1" t="s">
        <v>7</v>
      </c>
      <c r="B251" s="1">
        <v>1189833</v>
      </c>
      <c r="C251" s="2">
        <v>44309</v>
      </c>
      <c r="D251" s="1" t="s">
        <v>11</v>
      </c>
      <c r="E251" s="1" t="s">
        <v>25</v>
      </c>
      <c r="F251" s="1" t="s">
        <v>37</v>
      </c>
      <c r="G251" s="3" t="s">
        <v>21</v>
      </c>
      <c r="H251" s="6">
        <v>5000</v>
      </c>
      <c r="I251" s="7">
        <v>500</v>
      </c>
      <c r="J251" s="8">
        <f t="shared" si="6"/>
        <v>2500000</v>
      </c>
      <c r="K251" s="8">
        <f t="shared" si="7"/>
        <v>1375000</v>
      </c>
      <c r="L251" s="9">
        <v>0.55000000000000004</v>
      </c>
      <c r="M251" s="10" t="s">
        <v>54</v>
      </c>
    </row>
    <row r="252" spans="1:13" x14ac:dyDescent="0.35">
      <c r="A252" s="1" t="s">
        <v>7</v>
      </c>
      <c r="B252" s="1">
        <v>1189833</v>
      </c>
      <c r="C252" s="2">
        <v>44310</v>
      </c>
      <c r="D252" s="1" t="s">
        <v>11</v>
      </c>
      <c r="E252" s="1" t="s">
        <v>25</v>
      </c>
      <c r="F252" s="1" t="s">
        <v>37</v>
      </c>
      <c r="G252" s="3" t="s">
        <v>22</v>
      </c>
      <c r="H252" s="6">
        <v>6500</v>
      </c>
      <c r="I252" s="7">
        <v>800</v>
      </c>
      <c r="J252" s="8">
        <f t="shared" si="6"/>
        <v>5200000</v>
      </c>
      <c r="K252" s="8">
        <f t="shared" si="7"/>
        <v>1040000</v>
      </c>
      <c r="L252" s="9">
        <v>0.2</v>
      </c>
      <c r="M252" s="10" t="s">
        <v>54</v>
      </c>
    </row>
    <row r="253" spans="1:13" x14ac:dyDescent="0.35">
      <c r="A253" s="1" t="s">
        <v>7</v>
      </c>
      <c r="B253" s="1">
        <v>1189833</v>
      </c>
      <c r="C253" s="2">
        <v>44311</v>
      </c>
      <c r="D253" s="1" t="s">
        <v>11</v>
      </c>
      <c r="E253" s="1" t="s">
        <v>25</v>
      </c>
      <c r="F253" s="1" t="s">
        <v>37</v>
      </c>
      <c r="G253" s="3" t="s">
        <v>17</v>
      </c>
      <c r="H253" s="6">
        <v>4500</v>
      </c>
      <c r="I253" s="7">
        <v>950</v>
      </c>
      <c r="J253" s="8">
        <f t="shared" si="6"/>
        <v>4275000</v>
      </c>
      <c r="K253" s="8">
        <f t="shared" si="7"/>
        <v>1710000</v>
      </c>
      <c r="L253" s="9">
        <v>0.4</v>
      </c>
      <c r="M253" s="10" t="s">
        <v>54</v>
      </c>
    </row>
    <row r="254" spans="1:13" x14ac:dyDescent="0.35">
      <c r="A254" s="1" t="s">
        <v>7</v>
      </c>
      <c r="B254" s="1">
        <v>1189833</v>
      </c>
      <c r="C254" s="2">
        <v>44312</v>
      </c>
      <c r="D254" s="1" t="s">
        <v>11</v>
      </c>
      <c r="E254" s="1" t="s">
        <v>25</v>
      </c>
      <c r="F254" s="1" t="s">
        <v>37</v>
      </c>
      <c r="G254" s="3" t="s">
        <v>18</v>
      </c>
      <c r="H254" s="6">
        <v>5000</v>
      </c>
      <c r="I254" s="7">
        <v>800</v>
      </c>
      <c r="J254" s="8">
        <f t="shared" si="6"/>
        <v>4000000</v>
      </c>
      <c r="K254" s="8">
        <f t="shared" si="7"/>
        <v>1000000</v>
      </c>
      <c r="L254" s="9">
        <v>0.25</v>
      </c>
      <c r="M254" s="10" t="s">
        <v>54</v>
      </c>
    </row>
    <row r="255" spans="1:13" x14ac:dyDescent="0.35">
      <c r="A255" s="1" t="s">
        <v>7</v>
      </c>
      <c r="B255" s="1">
        <v>1189833</v>
      </c>
      <c r="C255" s="2">
        <v>44313</v>
      </c>
      <c r="D255" s="1" t="s">
        <v>11</v>
      </c>
      <c r="E255" s="1" t="s">
        <v>25</v>
      </c>
      <c r="F255" s="1" t="s">
        <v>37</v>
      </c>
      <c r="G255" s="3" t="s">
        <v>19</v>
      </c>
      <c r="H255" s="6">
        <v>5000</v>
      </c>
      <c r="I255" s="7">
        <v>750</v>
      </c>
      <c r="J255" s="8">
        <f t="shared" si="6"/>
        <v>3750000</v>
      </c>
      <c r="K255" s="8">
        <f t="shared" si="7"/>
        <v>1500000</v>
      </c>
      <c r="L255" s="9">
        <v>0.4</v>
      </c>
      <c r="M255" s="10" t="s">
        <v>54</v>
      </c>
    </row>
    <row r="256" spans="1:13" x14ac:dyDescent="0.35">
      <c r="A256" s="1" t="s">
        <v>7</v>
      </c>
      <c r="B256" s="1">
        <v>1189833</v>
      </c>
      <c r="C256" s="2">
        <v>44314</v>
      </c>
      <c r="D256" s="1" t="s">
        <v>11</v>
      </c>
      <c r="E256" s="1" t="s">
        <v>25</v>
      </c>
      <c r="F256" s="1" t="s">
        <v>37</v>
      </c>
      <c r="G256" s="3" t="s">
        <v>20</v>
      </c>
      <c r="H256" s="6">
        <v>4500</v>
      </c>
      <c r="I256" s="7">
        <v>650</v>
      </c>
      <c r="J256" s="8">
        <f t="shared" si="6"/>
        <v>2925000</v>
      </c>
      <c r="K256" s="8">
        <f t="shared" si="7"/>
        <v>1023749.9999999999</v>
      </c>
      <c r="L256" s="9">
        <v>0.35</v>
      </c>
      <c r="M256" s="10" t="s">
        <v>54</v>
      </c>
    </row>
    <row r="257" spans="1:13" x14ac:dyDescent="0.35">
      <c r="A257" s="1" t="s">
        <v>7</v>
      </c>
      <c r="B257" s="1">
        <v>1189833</v>
      </c>
      <c r="C257" s="2">
        <v>44315</v>
      </c>
      <c r="D257" s="1" t="s">
        <v>11</v>
      </c>
      <c r="E257" s="1" t="s">
        <v>25</v>
      </c>
      <c r="F257" s="1" t="s">
        <v>37</v>
      </c>
      <c r="G257" s="3" t="s">
        <v>21</v>
      </c>
      <c r="H257" s="6">
        <v>5000</v>
      </c>
      <c r="I257" s="7">
        <v>700</v>
      </c>
      <c r="J257" s="8">
        <f t="shared" si="6"/>
        <v>3500000</v>
      </c>
      <c r="K257" s="8">
        <f t="shared" si="7"/>
        <v>1925000.0000000002</v>
      </c>
      <c r="L257" s="9">
        <v>0.55000000000000004</v>
      </c>
      <c r="M257" s="10" t="s">
        <v>54</v>
      </c>
    </row>
    <row r="258" spans="1:13" x14ac:dyDescent="0.35">
      <c r="A258" s="1" t="s">
        <v>7</v>
      </c>
      <c r="B258" s="1">
        <v>1189833</v>
      </c>
      <c r="C258" s="2">
        <v>44316</v>
      </c>
      <c r="D258" s="1" t="s">
        <v>11</v>
      </c>
      <c r="E258" s="1" t="s">
        <v>25</v>
      </c>
      <c r="F258" s="1" t="s">
        <v>37</v>
      </c>
      <c r="G258" s="3" t="s">
        <v>22</v>
      </c>
      <c r="H258" s="6">
        <v>6500</v>
      </c>
      <c r="I258" s="7">
        <v>700</v>
      </c>
      <c r="J258" s="8">
        <f t="shared" si="6"/>
        <v>4550000</v>
      </c>
      <c r="K258" s="8">
        <f t="shared" si="7"/>
        <v>910000</v>
      </c>
      <c r="L258" s="9">
        <v>0.2</v>
      </c>
      <c r="M258" s="10" t="s">
        <v>54</v>
      </c>
    </row>
    <row r="259" spans="1:13" x14ac:dyDescent="0.35">
      <c r="A259" s="1" t="s">
        <v>7</v>
      </c>
      <c r="B259" s="1">
        <v>1189833</v>
      </c>
      <c r="C259" s="2">
        <v>44317</v>
      </c>
      <c r="D259" s="1" t="s">
        <v>11</v>
      </c>
      <c r="E259" s="1" t="s">
        <v>25</v>
      </c>
      <c r="F259" s="1" t="s">
        <v>37</v>
      </c>
      <c r="G259" s="3" t="s">
        <v>17</v>
      </c>
      <c r="H259" s="6">
        <v>5000</v>
      </c>
      <c r="I259" s="7">
        <v>900</v>
      </c>
      <c r="J259" s="8">
        <f t="shared" si="6"/>
        <v>4500000</v>
      </c>
      <c r="K259" s="8">
        <f t="shared" si="7"/>
        <v>1800000</v>
      </c>
      <c r="L259" s="9">
        <v>0.4</v>
      </c>
      <c r="M259" s="10" t="s">
        <v>54</v>
      </c>
    </row>
    <row r="260" spans="1:13" x14ac:dyDescent="0.35">
      <c r="A260" s="1" t="s">
        <v>7</v>
      </c>
      <c r="B260" s="1">
        <v>1189833</v>
      </c>
      <c r="C260" s="2">
        <v>44318</v>
      </c>
      <c r="D260" s="1" t="s">
        <v>11</v>
      </c>
      <c r="E260" s="1" t="s">
        <v>25</v>
      </c>
      <c r="F260" s="1" t="s">
        <v>37</v>
      </c>
      <c r="G260" s="3" t="s">
        <v>18</v>
      </c>
      <c r="H260" s="6">
        <v>5500</v>
      </c>
      <c r="I260" s="7">
        <v>850</v>
      </c>
      <c r="J260" s="8">
        <f t="shared" si="6"/>
        <v>4675000</v>
      </c>
      <c r="K260" s="8">
        <f t="shared" si="7"/>
        <v>1168750</v>
      </c>
      <c r="L260" s="9">
        <v>0.25</v>
      </c>
      <c r="M260" s="10" t="s">
        <v>54</v>
      </c>
    </row>
    <row r="261" spans="1:13" x14ac:dyDescent="0.35">
      <c r="A261" s="1" t="s">
        <v>7</v>
      </c>
      <c r="B261" s="1">
        <v>1189833</v>
      </c>
      <c r="C261" s="2">
        <v>44319</v>
      </c>
      <c r="D261" s="1" t="s">
        <v>11</v>
      </c>
      <c r="E261" s="1" t="s">
        <v>25</v>
      </c>
      <c r="F261" s="1" t="s">
        <v>37</v>
      </c>
      <c r="G261" s="3" t="s">
        <v>19</v>
      </c>
      <c r="H261" s="6">
        <v>5000</v>
      </c>
      <c r="I261" s="7">
        <v>725</v>
      </c>
      <c r="J261" s="8">
        <f t="shared" si="6"/>
        <v>3625000</v>
      </c>
      <c r="K261" s="8">
        <f t="shared" si="7"/>
        <v>1450000</v>
      </c>
      <c r="L261" s="9">
        <v>0.4</v>
      </c>
      <c r="M261" s="10" t="s">
        <v>54</v>
      </c>
    </row>
    <row r="262" spans="1:13" x14ac:dyDescent="0.35">
      <c r="A262" s="1" t="s">
        <v>7</v>
      </c>
      <c r="B262" s="1">
        <v>1189833</v>
      </c>
      <c r="C262" s="2">
        <v>44320</v>
      </c>
      <c r="D262" s="1" t="s">
        <v>11</v>
      </c>
      <c r="E262" s="1" t="s">
        <v>25</v>
      </c>
      <c r="F262" s="1" t="s">
        <v>37</v>
      </c>
      <c r="G262" s="3" t="s">
        <v>20</v>
      </c>
      <c r="H262" s="6">
        <v>5000</v>
      </c>
      <c r="I262" s="7">
        <v>675</v>
      </c>
      <c r="J262" s="8">
        <f t="shared" si="6"/>
        <v>3375000</v>
      </c>
      <c r="K262" s="8">
        <f t="shared" si="7"/>
        <v>1181250</v>
      </c>
      <c r="L262" s="9">
        <v>0.35</v>
      </c>
      <c r="M262" s="10" t="s">
        <v>54</v>
      </c>
    </row>
    <row r="263" spans="1:13" x14ac:dyDescent="0.35">
      <c r="A263" s="1" t="s">
        <v>7</v>
      </c>
      <c r="B263" s="1">
        <v>1189833</v>
      </c>
      <c r="C263" s="2">
        <v>44321</v>
      </c>
      <c r="D263" s="1" t="s">
        <v>11</v>
      </c>
      <c r="E263" s="1" t="s">
        <v>25</v>
      </c>
      <c r="F263" s="1" t="s">
        <v>37</v>
      </c>
      <c r="G263" s="3" t="s">
        <v>21</v>
      </c>
      <c r="H263" s="6">
        <v>6000</v>
      </c>
      <c r="I263" s="7">
        <v>675</v>
      </c>
      <c r="J263" s="8">
        <f t="shared" ref="J263:J326" si="8">H263*I263</f>
        <v>4050000</v>
      </c>
      <c r="K263" s="8">
        <f t="shared" ref="K263:K326" si="9">L263*J263</f>
        <v>2227500</v>
      </c>
      <c r="L263" s="9">
        <v>0.55000000000000004</v>
      </c>
      <c r="M263" s="10" t="s">
        <v>54</v>
      </c>
    </row>
    <row r="264" spans="1:13" x14ac:dyDescent="0.35">
      <c r="A264" s="1" t="s">
        <v>7</v>
      </c>
      <c r="B264" s="1">
        <v>1189833</v>
      </c>
      <c r="C264" s="2">
        <v>44322</v>
      </c>
      <c r="D264" s="1" t="s">
        <v>11</v>
      </c>
      <c r="E264" s="1" t="s">
        <v>25</v>
      </c>
      <c r="F264" s="1" t="s">
        <v>37</v>
      </c>
      <c r="G264" s="3" t="s">
        <v>22</v>
      </c>
      <c r="H264" s="6">
        <v>6500</v>
      </c>
      <c r="I264" s="7">
        <v>650</v>
      </c>
      <c r="J264" s="8">
        <f t="shared" si="8"/>
        <v>4225000</v>
      </c>
      <c r="K264" s="8">
        <f t="shared" si="9"/>
        <v>845000</v>
      </c>
      <c r="L264" s="9">
        <v>0.2</v>
      </c>
      <c r="M264" s="10" t="s">
        <v>54</v>
      </c>
    </row>
    <row r="265" spans="1:13" x14ac:dyDescent="0.35">
      <c r="A265" s="1" t="s">
        <v>7</v>
      </c>
      <c r="B265" s="1">
        <v>1189833</v>
      </c>
      <c r="C265" s="2">
        <v>44323</v>
      </c>
      <c r="D265" s="1" t="s">
        <v>11</v>
      </c>
      <c r="E265" s="1" t="s">
        <v>25</v>
      </c>
      <c r="F265" s="1" t="s">
        <v>37</v>
      </c>
      <c r="G265" s="3" t="s">
        <v>17</v>
      </c>
      <c r="H265" s="6">
        <v>5000</v>
      </c>
      <c r="I265" s="7">
        <v>850</v>
      </c>
      <c r="J265" s="8">
        <f t="shared" si="8"/>
        <v>4250000</v>
      </c>
      <c r="K265" s="8">
        <f t="shared" si="9"/>
        <v>1700000</v>
      </c>
      <c r="L265" s="9">
        <v>0.4</v>
      </c>
      <c r="M265" s="10" t="s">
        <v>54</v>
      </c>
    </row>
    <row r="266" spans="1:13" x14ac:dyDescent="0.35">
      <c r="A266" s="1" t="s">
        <v>7</v>
      </c>
      <c r="B266" s="1">
        <v>1189833</v>
      </c>
      <c r="C266" s="2">
        <v>44324</v>
      </c>
      <c r="D266" s="1" t="s">
        <v>11</v>
      </c>
      <c r="E266" s="1" t="s">
        <v>25</v>
      </c>
      <c r="F266" s="1" t="s">
        <v>37</v>
      </c>
      <c r="G266" s="3" t="s">
        <v>18</v>
      </c>
      <c r="H266" s="6">
        <v>5500</v>
      </c>
      <c r="I266" s="7">
        <v>850</v>
      </c>
      <c r="J266" s="8">
        <f t="shared" si="8"/>
        <v>4675000</v>
      </c>
      <c r="K266" s="8">
        <f t="shared" si="9"/>
        <v>1168750</v>
      </c>
      <c r="L266" s="9">
        <v>0.25</v>
      </c>
      <c r="M266" s="10" t="s">
        <v>54</v>
      </c>
    </row>
    <row r="267" spans="1:13" x14ac:dyDescent="0.35">
      <c r="A267" s="1" t="s">
        <v>7</v>
      </c>
      <c r="B267" s="1">
        <v>1189833</v>
      </c>
      <c r="C267" s="2">
        <v>44325</v>
      </c>
      <c r="D267" s="1" t="s">
        <v>11</v>
      </c>
      <c r="E267" s="1" t="s">
        <v>25</v>
      </c>
      <c r="F267" s="1" t="s">
        <v>37</v>
      </c>
      <c r="G267" s="3" t="s">
        <v>19</v>
      </c>
      <c r="H267" s="6">
        <v>5000</v>
      </c>
      <c r="I267" s="7">
        <v>700</v>
      </c>
      <c r="J267" s="8">
        <f t="shared" si="8"/>
        <v>3500000</v>
      </c>
      <c r="K267" s="8">
        <f t="shared" si="9"/>
        <v>1400000</v>
      </c>
      <c r="L267" s="9">
        <v>0.4</v>
      </c>
      <c r="M267" s="10" t="s">
        <v>54</v>
      </c>
    </row>
    <row r="268" spans="1:13" x14ac:dyDescent="0.35">
      <c r="A268" s="1" t="s">
        <v>7</v>
      </c>
      <c r="B268" s="1">
        <v>1189833</v>
      </c>
      <c r="C268" s="2">
        <v>44326</v>
      </c>
      <c r="D268" s="1" t="s">
        <v>11</v>
      </c>
      <c r="E268" s="1" t="s">
        <v>25</v>
      </c>
      <c r="F268" s="1" t="s">
        <v>37</v>
      </c>
      <c r="G268" s="3" t="s">
        <v>20</v>
      </c>
      <c r="H268" s="6">
        <v>5000</v>
      </c>
      <c r="I268" s="7">
        <v>650</v>
      </c>
      <c r="J268" s="8">
        <f t="shared" si="8"/>
        <v>3250000</v>
      </c>
      <c r="K268" s="8">
        <f t="shared" si="9"/>
        <v>1137500</v>
      </c>
      <c r="L268" s="9">
        <v>0.35</v>
      </c>
      <c r="M268" s="10" t="s">
        <v>54</v>
      </c>
    </row>
    <row r="269" spans="1:13" x14ac:dyDescent="0.35">
      <c r="A269" s="1" t="s">
        <v>7</v>
      </c>
      <c r="B269" s="1">
        <v>1189833</v>
      </c>
      <c r="C269" s="2">
        <v>44327</v>
      </c>
      <c r="D269" s="1" t="s">
        <v>11</v>
      </c>
      <c r="E269" s="1" t="s">
        <v>25</v>
      </c>
      <c r="F269" s="1" t="s">
        <v>37</v>
      </c>
      <c r="G269" s="3" t="s">
        <v>21</v>
      </c>
      <c r="H269" s="6">
        <v>6000</v>
      </c>
      <c r="I269" s="7">
        <v>650</v>
      </c>
      <c r="J269" s="8">
        <f t="shared" si="8"/>
        <v>3900000</v>
      </c>
      <c r="K269" s="8">
        <f t="shared" si="9"/>
        <v>2145000</v>
      </c>
      <c r="L269" s="9">
        <v>0.55000000000000004</v>
      </c>
      <c r="M269" s="10" t="s">
        <v>54</v>
      </c>
    </row>
    <row r="270" spans="1:13" x14ac:dyDescent="0.35">
      <c r="A270" s="1" t="s">
        <v>7</v>
      </c>
      <c r="B270" s="1">
        <v>1189833</v>
      </c>
      <c r="C270" s="2">
        <v>44328</v>
      </c>
      <c r="D270" s="1" t="s">
        <v>11</v>
      </c>
      <c r="E270" s="1" t="s">
        <v>25</v>
      </c>
      <c r="F270" s="1" t="s">
        <v>37</v>
      </c>
      <c r="G270" s="3" t="s">
        <v>22</v>
      </c>
      <c r="H270" s="6">
        <v>6500</v>
      </c>
      <c r="I270" s="7">
        <v>700</v>
      </c>
      <c r="J270" s="8">
        <f t="shared" si="8"/>
        <v>4550000</v>
      </c>
      <c r="K270" s="8">
        <f t="shared" si="9"/>
        <v>910000</v>
      </c>
      <c r="L270" s="9">
        <v>0.2</v>
      </c>
      <c r="M270" s="10" t="s">
        <v>54</v>
      </c>
    </row>
    <row r="271" spans="1:13" x14ac:dyDescent="0.35">
      <c r="A271" s="1" t="s">
        <v>7</v>
      </c>
      <c r="B271" s="1">
        <v>1189833</v>
      </c>
      <c r="C271" s="2">
        <v>44329</v>
      </c>
      <c r="D271" s="1" t="s">
        <v>11</v>
      </c>
      <c r="E271" s="1" t="s">
        <v>25</v>
      </c>
      <c r="F271" s="1" t="s">
        <v>37</v>
      </c>
      <c r="G271" s="3" t="s">
        <v>17</v>
      </c>
      <c r="H271" s="6">
        <v>5000</v>
      </c>
      <c r="I271" s="7">
        <v>800</v>
      </c>
      <c r="J271" s="8">
        <f t="shared" si="8"/>
        <v>4000000</v>
      </c>
      <c r="K271" s="8">
        <f t="shared" si="9"/>
        <v>1600000</v>
      </c>
      <c r="L271" s="9">
        <v>0.4</v>
      </c>
      <c r="M271" s="10" t="s">
        <v>54</v>
      </c>
    </row>
    <row r="272" spans="1:13" x14ac:dyDescent="0.35">
      <c r="A272" s="1" t="s">
        <v>7</v>
      </c>
      <c r="B272" s="1">
        <v>1189833</v>
      </c>
      <c r="C272" s="2">
        <v>44330</v>
      </c>
      <c r="D272" s="1" t="s">
        <v>11</v>
      </c>
      <c r="E272" s="1" t="s">
        <v>25</v>
      </c>
      <c r="F272" s="1" t="s">
        <v>37</v>
      </c>
      <c r="G272" s="3" t="s">
        <v>18</v>
      </c>
      <c r="H272" s="6">
        <v>5500</v>
      </c>
      <c r="I272" s="7">
        <v>800</v>
      </c>
      <c r="J272" s="8">
        <f t="shared" si="8"/>
        <v>4400000</v>
      </c>
      <c r="K272" s="8">
        <f t="shared" si="9"/>
        <v>1100000</v>
      </c>
      <c r="L272" s="9">
        <v>0.25</v>
      </c>
      <c r="M272" s="10" t="s">
        <v>54</v>
      </c>
    </row>
    <row r="273" spans="1:13" x14ac:dyDescent="0.35">
      <c r="A273" s="1" t="s">
        <v>7</v>
      </c>
      <c r="B273" s="1">
        <v>1189833</v>
      </c>
      <c r="C273" s="2">
        <v>44331</v>
      </c>
      <c r="D273" s="1" t="s">
        <v>11</v>
      </c>
      <c r="E273" s="1" t="s">
        <v>25</v>
      </c>
      <c r="F273" s="1" t="s">
        <v>37</v>
      </c>
      <c r="G273" s="3" t="s">
        <v>19</v>
      </c>
      <c r="H273" s="6">
        <v>5000</v>
      </c>
      <c r="I273" s="7">
        <v>650</v>
      </c>
      <c r="J273" s="8">
        <f t="shared" si="8"/>
        <v>3250000</v>
      </c>
      <c r="K273" s="8">
        <f t="shared" si="9"/>
        <v>1300000</v>
      </c>
      <c r="L273" s="9">
        <v>0.4</v>
      </c>
      <c r="M273" s="10" t="s">
        <v>54</v>
      </c>
    </row>
    <row r="274" spans="1:13" x14ac:dyDescent="0.35">
      <c r="A274" s="1" t="s">
        <v>7</v>
      </c>
      <c r="B274" s="1">
        <v>1189833</v>
      </c>
      <c r="C274" s="2">
        <v>44332</v>
      </c>
      <c r="D274" s="1" t="s">
        <v>11</v>
      </c>
      <c r="E274" s="1" t="s">
        <v>25</v>
      </c>
      <c r="F274" s="1" t="s">
        <v>37</v>
      </c>
      <c r="G274" s="3" t="s">
        <v>20</v>
      </c>
      <c r="H274" s="6">
        <v>5000</v>
      </c>
      <c r="I274" s="7">
        <v>625</v>
      </c>
      <c r="J274" s="8">
        <f t="shared" si="8"/>
        <v>3125000</v>
      </c>
      <c r="K274" s="8">
        <f t="shared" si="9"/>
        <v>1093750</v>
      </c>
      <c r="L274" s="9">
        <v>0.35</v>
      </c>
      <c r="M274" s="10" t="s">
        <v>54</v>
      </c>
    </row>
    <row r="275" spans="1:13" x14ac:dyDescent="0.35">
      <c r="A275" s="1" t="s">
        <v>7</v>
      </c>
      <c r="B275" s="1">
        <v>1189833</v>
      </c>
      <c r="C275" s="2">
        <v>44333</v>
      </c>
      <c r="D275" s="1" t="s">
        <v>11</v>
      </c>
      <c r="E275" s="1" t="s">
        <v>25</v>
      </c>
      <c r="F275" s="1" t="s">
        <v>37</v>
      </c>
      <c r="G275" s="3" t="s">
        <v>21</v>
      </c>
      <c r="H275" s="6">
        <v>6000</v>
      </c>
      <c r="I275" s="7">
        <v>600</v>
      </c>
      <c r="J275" s="8">
        <f t="shared" si="8"/>
        <v>3600000</v>
      </c>
      <c r="K275" s="8">
        <f t="shared" si="9"/>
        <v>1980000.0000000002</v>
      </c>
      <c r="L275" s="9">
        <v>0.55000000000000004</v>
      </c>
      <c r="M275" s="10" t="s">
        <v>54</v>
      </c>
    </row>
    <row r="276" spans="1:13" x14ac:dyDescent="0.35">
      <c r="A276" s="1" t="s">
        <v>7</v>
      </c>
      <c r="B276" s="1">
        <v>1189833</v>
      </c>
      <c r="C276" s="2">
        <v>44334</v>
      </c>
      <c r="D276" s="1" t="s">
        <v>11</v>
      </c>
      <c r="E276" s="1" t="s">
        <v>25</v>
      </c>
      <c r="F276" s="1" t="s">
        <v>37</v>
      </c>
      <c r="G276" s="3" t="s">
        <v>22</v>
      </c>
      <c r="H276" s="6">
        <v>6500</v>
      </c>
      <c r="I276" s="7">
        <v>650</v>
      </c>
      <c r="J276" s="8">
        <f t="shared" si="8"/>
        <v>4225000</v>
      </c>
      <c r="K276" s="8">
        <f t="shared" si="9"/>
        <v>845000</v>
      </c>
      <c r="L276" s="9">
        <v>0.2</v>
      </c>
      <c r="M276" s="10" t="s">
        <v>54</v>
      </c>
    </row>
    <row r="277" spans="1:13" x14ac:dyDescent="0.35">
      <c r="A277" s="1" t="s">
        <v>7</v>
      </c>
      <c r="B277" s="1">
        <v>1189833</v>
      </c>
      <c r="C277" s="2">
        <v>44335</v>
      </c>
      <c r="D277" s="1" t="s">
        <v>11</v>
      </c>
      <c r="E277" s="1" t="s">
        <v>25</v>
      </c>
      <c r="F277" s="1" t="s">
        <v>37</v>
      </c>
      <c r="G277" s="3" t="s">
        <v>17</v>
      </c>
      <c r="H277" s="6">
        <v>5000</v>
      </c>
      <c r="I277" s="7">
        <v>825</v>
      </c>
      <c r="J277" s="8">
        <f t="shared" si="8"/>
        <v>4125000</v>
      </c>
      <c r="K277" s="8">
        <f t="shared" si="9"/>
        <v>1650000</v>
      </c>
      <c r="L277" s="9">
        <v>0.4</v>
      </c>
      <c r="M277" s="10" t="s">
        <v>54</v>
      </c>
    </row>
    <row r="278" spans="1:13" x14ac:dyDescent="0.35">
      <c r="A278" s="1" t="s">
        <v>7</v>
      </c>
      <c r="B278" s="1">
        <v>1189833</v>
      </c>
      <c r="C278" s="2">
        <v>44336</v>
      </c>
      <c r="D278" s="1" t="s">
        <v>11</v>
      </c>
      <c r="E278" s="1" t="s">
        <v>25</v>
      </c>
      <c r="F278" s="1" t="s">
        <v>37</v>
      </c>
      <c r="G278" s="3" t="s">
        <v>18</v>
      </c>
      <c r="H278" s="6">
        <v>5500</v>
      </c>
      <c r="I278" s="7">
        <v>825</v>
      </c>
      <c r="J278" s="8">
        <f t="shared" si="8"/>
        <v>4537500</v>
      </c>
      <c r="K278" s="8">
        <f t="shared" si="9"/>
        <v>1134375</v>
      </c>
      <c r="L278" s="9">
        <v>0.25</v>
      </c>
      <c r="M278" s="10" t="s">
        <v>54</v>
      </c>
    </row>
    <row r="279" spans="1:13" x14ac:dyDescent="0.35">
      <c r="A279" s="1" t="s">
        <v>7</v>
      </c>
      <c r="B279" s="1">
        <v>1189833</v>
      </c>
      <c r="C279" s="2">
        <v>44337</v>
      </c>
      <c r="D279" s="1" t="s">
        <v>11</v>
      </c>
      <c r="E279" s="1" t="s">
        <v>25</v>
      </c>
      <c r="F279" s="1" t="s">
        <v>37</v>
      </c>
      <c r="G279" s="3" t="s">
        <v>19</v>
      </c>
      <c r="H279" s="6">
        <v>5000</v>
      </c>
      <c r="I279" s="7">
        <v>675</v>
      </c>
      <c r="J279" s="8">
        <f t="shared" si="8"/>
        <v>3375000</v>
      </c>
      <c r="K279" s="8">
        <f t="shared" si="9"/>
        <v>1350000</v>
      </c>
      <c r="L279" s="9">
        <v>0.4</v>
      </c>
      <c r="M279" s="10" t="s">
        <v>54</v>
      </c>
    </row>
    <row r="280" spans="1:13" x14ac:dyDescent="0.35">
      <c r="A280" s="1" t="s">
        <v>7</v>
      </c>
      <c r="B280" s="1">
        <v>1189833</v>
      </c>
      <c r="C280" s="2">
        <v>44338</v>
      </c>
      <c r="D280" s="1" t="s">
        <v>11</v>
      </c>
      <c r="E280" s="1" t="s">
        <v>25</v>
      </c>
      <c r="F280" s="1" t="s">
        <v>37</v>
      </c>
      <c r="G280" s="3" t="s">
        <v>20</v>
      </c>
      <c r="H280" s="6">
        <v>5000</v>
      </c>
      <c r="I280" s="7">
        <v>650</v>
      </c>
      <c r="J280" s="8">
        <f t="shared" si="8"/>
        <v>3250000</v>
      </c>
      <c r="K280" s="8">
        <f t="shared" si="9"/>
        <v>1137500</v>
      </c>
      <c r="L280" s="9">
        <v>0.35</v>
      </c>
      <c r="M280" s="10" t="s">
        <v>54</v>
      </c>
    </row>
    <row r="281" spans="1:13" x14ac:dyDescent="0.35">
      <c r="A281" s="1" t="s">
        <v>7</v>
      </c>
      <c r="B281" s="1">
        <v>1189833</v>
      </c>
      <c r="C281" s="2">
        <v>44339</v>
      </c>
      <c r="D281" s="1" t="s">
        <v>11</v>
      </c>
      <c r="E281" s="1" t="s">
        <v>25</v>
      </c>
      <c r="F281" s="1" t="s">
        <v>37</v>
      </c>
      <c r="G281" s="3" t="s">
        <v>21</v>
      </c>
      <c r="H281" s="6">
        <v>6000</v>
      </c>
      <c r="I281" s="7">
        <v>600</v>
      </c>
      <c r="J281" s="8">
        <f t="shared" si="8"/>
        <v>3600000</v>
      </c>
      <c r="K281" s="8">
        <f t="shared" si="9"/>
        <v>1980000.0000000002</v>
      </c>
      <c r="L281" s="9">
        <v>0.55000000000000004</v>
      </c>
      <c r="M281" s="10" t="s">
        <v>54</v>
      </c>
    </row>
    <row r="282" spans="1:13" x14ac:dyDescent="0.35">
      <c r="A282" s="1" t="s">
        <v>7</v>
      </c>
      <c r="B282" s="1">
        <v>1189833</v>
      </c>
      <c r="C282" s="2">
        <v>44340</v>
      </c>
      <c r="D282" s="1" t="s">
        <v>11</v>
      </c>
      <c r="E282" s="1" t="s">
        <v>25</v>
      </c>
      <c r="F282" s="1" t="s">
        <v>37</v>
      </c>
      <c r="G282" s="3" t="s">
        <v>22</v>
      </c>
      <c r="H282" s="6">
        <v>6500</v>
      </c>
      <c r="I282" s="7">
        <v>700</v>
      </c>
      <c r="J282" s="8">
        <f t="shared" si="8"/>
        <v>4550000</v>
      </c>
      <c r="K282" s="8">
        <f t="shared" si="9"/>
        <v>910000</v>
      </c>
      <c r="L282" s="9">
        <v>0.2</v>
      </c>
      <c r="M282" s="10" t="s">
        <v>54</v>
      </c>
    </row>
    <row r="283" spans="1:13" x14ac:dyDescent="0.35">
      <c r="A283" s="1" t="s">
        <v>7</v>
      </c>
      <c r="B283" s="1">
        <v>1189833</v>
      </c>
      <c r="C283" s="2">
        <v>44341</v>
      </c>
      <c r="D283" s="1" t="s">
        <v>11</v>
      </c>
      <c r="E283" s="1" t="s">
        <v>25</v>
      </c>
      <c r="F283" s="1" t="s">
        <v>37</v>
      </c>
      <c r="G283" s="3" t="s">
        <v>17</v>
      </c>
      <c r="H283" s="6">
        <v>5000</v>
      </c>
      <c r="I283" s="7">
        <v>900</v>
      </c>
      <c r="J283" s="8">
        <f t="shared" si="8"/>
        <v>4500000</v>
      </c>
      <c r="K283" s="8">
        <f t="shared" si="9"/>
        <v>1800000</v>
      </c>
      <c r="L283" s="9">
        <v>0.4</v>
      </c>
      <c r="M283" s="10" t="s">
        <v>54</v>
      </c>
    </row>
    <row r="284" spans="1:13" x14ac:dyDescent="0.35">
      <c r="A284" s="1" t="s">
        <v>7</v>
      </c>
      <c r="B284" s="1">
        <v>1189833</v>
      </c>
      <c r="C284" s="2">
        <v>44342</v>
      </c>
      <c r="D284" s="1" t="s">
        <v>11</v>
      </c>
      <c r="E284" s="1" t="s">
        <v>25</v>
      </c>
      <c r="F284" s="1" t="s">
        <v>37</v>
      </c>
      <c r="G284" s="3" t="s">
        <v>18</v>
      </c>
      <c r="H284" s="6">
        <v>5500</v>
      </c>
      <c r="I284" s="7">
        <v>900</v>
      </c>
      <c r="J284" s="8">
        <f t="shared" si="8"/>
        <v>4950000</v>
      </c>
      <c r="K284" s="8">
        <f t="shared" si="9"/>
        <v>1237500</v>
      </c>
      <c r="L284" s="9">
        <v>0.25</v>
      </c>
      <c r="M284" s="10" t="s">
        <v>54</v>
      </c>
    </row>
    <row r="285" spans="1:13" x14ac:dyDescent="0.35">
      <c r="A285" s="1" t="s">
        <v>7</v>
      </c>
      <c r="B285" s="1">
        <v>1189833</v>
      </c>
      <c r="C285" s="2">
        <v>44343</v>
      </c>
      <c r="D285" s="1" t="s">
        <v>11</v>
      </c>
      <c r="E285" s="1" t="s">
        <v>25</v>
      </c>
      <c r="F285" s="1" t="s">
        <v>37</v>
      </c>
      <c r="G285" s="3" t="s">
        <v>19</v>
      </c>
      <c r="H285" s="6">
        <v>5000</v>
      </c>
      <c r="I285" s="7">
        <v>700</v>
      </c>
      <c r="J285" s="8">
        <f t="shared" si="8"/>
        <v>3500000</v>
      </c>
      <c r="K285" s="8">
        <f t="shared" si="9"/>
        <v>1400000</v>
      </c>
      <c r="L285" s="9">
        <v>0.4</v>
      </c>
      <c r="M285" s="10" t="s">
        <v>54</v>
      </c>
    </row>
    <row r="286" spans="1:13" x14ac:dyDescent="0.35">
      <c r="A286" s="1" t="s">
        <v>7</v>
      </c>
      <c r="B286" s="1">
        <v>1189833</v>
      </c>
      <c r="C286" s="2">
        <v>44344</v>
      </c>
      <c r="D286" s="1" t="s">
        <v>11</v>
      </c>
      <c r="E286" s="1" t="s">
        <v>25</v>
      </c>
      <c r="F286" s="1" t="s">
        <v>37</v>
      </c>
      <c r="G286" s="3" t="s">
        <v>20</v>
      </c>
      <c r="H286" s="6">
        <v>5000</v>
      </c>
      <c r="I286" s="7">
        <v>700</v>
      </c>
      <c r="J286" s="8">
        <f t="shared" si="8"/>
        <v>3500000</v>
      </c>
      <c r="K286" s="8">
        <f t="shared" si="9"/>
        <v>1225000</v>
      </c>
      <c r="L286" s="9">
        <v>0.35</v>
      </c>
      <c r="M286" s="10" t="s">
        <v>54</v>
      </c>
    </row>
    <row r="287" spans="1:13" x14ac:dyDescent="0.35">
      <c r="A287" s="1" t="s">
        <v>7</v>
      </c>
      <c r="B287" s="1">
        <v>1189833</v>
      </c>
      <c r="C287" s="2">
        <v>44345</v>
      </c>
      <c r="D287" s="1" t="s">
        <v>11</v>
      </c>
      <c r="E287" s="1" t="s">
        <v>25</v>
      </c>
      <c r="F287" s="1" t="s">
        <v>37</v>
      </c>
      <c r="G287" s="3" t="s">
        <v>21</v>
      </c>
      <c r="H287" s="6">
        <v>6000</v>
      </c>
      <c r="I287" s="7">
        <v>625</v>
      </c>
      <c r="J287" s="8">
        <f t="shared" si="8"/>
        <v>3750000</v>
      </c>
      <c r="K287" s="8">
        <f t="shared" si="9"/>
        <v>2062500.0000000002</v>
      </c>
      <c r="L287" s="9">
        <v>0.55000000000000004</v>
      </c>
      <c r="M287" s="10" t="s">
        <v>54</v>
      </c>
    </row>
    <row r="288" spans="1:13" x14ac:dyDescent="0.35">
      <c r="A288" s="1" t="s">
        <v>7</v>
      </c>
      <c r="B288" s="1">
        <v>1189833</v>
      </c>
      <c r="C288" s="2">
        <v>44346</v>
      </c>
      <c r="D288" s="1" t="s">
        <v>11</v>
      </c>
      <c r="E288" s="1" t="s">
        <v>25</v>
      </c>
      <c r="F288" s="1" t="s">
        <v>37</v>
      </c>
      <c r="G288" s="3" t="s">
        <v>22</v>
      </c>
      <c r="H288" s="6">
        <v>6500</v>
      </c>
      <c r="I288" s="7">
        <v>725</v>
      </c>
      <c r="J288" s="8">
        <f t="shared" si="8"/>
        <v>4712500</v>
      </c>
      <c r="K288" s="8">
        <f t="shared" si="9"/>
        <v>942500</v>
      </c>
      <c r="L288" s="9">
        <v>0.2</v>
      </c>
      <c r="M288" s="10" t="s">
        <v>54</v>
      </c>
    </row>
    <row r="289" spans="1:13" x14ac:dyDescent="0.35">
      <c r="A289" s="1" t="s">
        <v>5</v>
      </c>
      <c r="B289" s="1">
        <v>1185732</v>
      </c>
      <c r="C289" s="2">
        <v>44347</v>
      </c>
      <c r="D289" s="1" t="s">
        <v>11</v>
      </c>
      <c r="E289" s="1" t="s">
        <v>25</v>
      </c>
      <c r="F289" s="1" t="s">
        <v>37</v>
      </c>
      <c r="G289" s="3" t="s">
        <v>17</v>
      </c>
      <c r="H289" s="6">
        <v>4500</v>
      </c>
      <c r="I289" s="7">
        <v>475</v>
      </c>
      <c r="J289" s="8">
        <f t="shared" si="8"/>
        <v>2137500</v>
      </c>
      <c r="K289" s="8">
        <f t="shared" si="9"/>
        <v>855000</v>
      </c>
      <c r="L289" s="9">
        <v>0.4</v>
      </c>
      <c r="M289" s="10" t="s">
        <v>54</v>
      </c>
    </row>
    <row r="290" spans="1:13" x14ac:dyDescent="0.35">
      <c r="A290" s="1" t="s">
        <v>5</v>
      </c>
      <c r="B290" s="1">
        <v>1185732</v>
      </c>
      <c r="C290" s="2">
        <v>44348</v>
      </c>
      <c r="D290" s="1" t="s">
        <v>11</v>
      </c>
      <c r="E290" s="1" t="s">
        <v>25</v>
      </c>
      <c r="F290" s="1" t="s">
        <v>37</v>
      </c>
      <c r="G290" s="3" t="s">
        <v>18</v>
      </c>
      <c r="H290" s="6">
        <v>4500</v>
      </c>
      <c r="I290" s="7">
        <v>275</v>
      </c>
      <c r="J290" s="8">
        <f t="shared" si="8"/>
        <v>1237500</v>
      </c>
      <c r="K290" s="8">
        <f t="shared" si="9"/>
        <v>433125</v>
      </c>
      <c r="L290" s="9">
        <v>0.35</v>
      </c>
      <c r="M290" s="10" t="s">
        <v>54</v>
      </c>
    </row>
    <row r="291" spans="1:13" x14ac:dyDescent="0.35">
      <c r="A291" s="1" t="s">
        <v>5</v>
      </c>
      <c r="B291" s="1">
        <v>1185732</v>
      </c>
      <c r="C291" s="2">
        <v>44349</v>
      </c>
      <c r="D291" s="1" t="s">
        <v>11</v>
      </c>
      <c r="E291" s="1" t="s">
        <v>25</v>
      </c>
      <c r="F291" s="1" t="s">
        <v>37</v>
      </c>
      <c r="G291" s="3" t="s">
        <v>19</v>
      </c>
      <c r="H291" s="6">
        <v>3500</v>
      </c>
      <c r="I291" s="7">
        <v>275</v>
      </c>
      <c r="J291" s="8">
        <f t="shared" si="8"/>
        <v>962500</v>
      </c>
      <c r="K291" s="8">
        <f t="shared" si="9"/>
        <v>336875</v>
      </c>
      <c r="L291" s="9">
        <v>0.35</v>
      </c>
      <c r="M291" s="10" t="s">
        <v>54</v>
      </c>
    </row>
    <row r="292" spans="1:13" x14ac:dyDescent="0.35">
      <c r="A292" s="1" t="s">
        <v>5</v>
      </c>
      <c r="B292" s="1">
        <v>1185732</v>
      </c>
      <c r="C292" s="2">
        <v>44350</v>
      </c>
      <c r="D292" s="1" t="s">
        <v>11</v>
      </c>
      <c r="E292" s="1" t="s">
        <v>25</v>
      </c>
      <c r="F292" s="1" t="s">
        <v>37</v>
      </c>
      <c r="G292" s="3" t="s">
        <v>20</v>
      </c>
      <c r="H292" s="6">
        <v>4000</v>
      </c>
      <c r="I292" s="7">
        <v>125</v>
      </c>
      <c r="J292" s="8">
        <f t="shared" si="8"/>
        <v>500000</v>
      </c>
      <c r="K292" s="8">
        <f t="shared" si="9"/>
        <v>200000</v>
      </c>
      <c r="L292" s="9">
        <v>0.4</v>
      </c>
      <c r="M292" s="10" t="s">
        <v>54</v>
      </c>
    </row>
    <row r="293" spans="1:13" x14ac:dyDescent="0.35">
      <c r="A293" s="1" t="s">
        <v>5</v>
      </c>
      <c r="B293" s="1">
        <v>1185732</v>
      </c>
      <c r="C293" s="2">
        <v>44351</v>
      </c>
      <c r="D293" s="1" t="s">
        <v>11</v>
      </c>
      <c r="E293" s="1" t="s">
        <v>25</v>
      </c>
      <c r="F293" s="1" t="s">
        <v>37</v>
      </c>
      <c r="G293" s="3" t="s">
        <v>21</v>
      </c>
      <c r="H293" s="6">
        <v>5500</v>
      </c>
      <c r="I293" s="7">
        <v>175</v>
      </c>
      <c r="J293" s="8">
        <f t="shared" si="8"/>
        <v>962500</v>
      </c>
      <c r="K293" s="8">
        <f t="shared" si="9"/>
        <v>336875</v>
      </c>
      <c r="L293" s="9">
        <v>0.35</v>
      </c>
      <c r="M293" s="10" t="s">
        <v>54</v>
      </c>
    </row>
    <row r="294" spans="1:13" x14ac:dyDescent="0.35">
      <c r="A294" s="1" t="s">
        <v>5</v>
      </c>
      <c r="B294" s="1">
        <v>1185732</v>
      </c>
      <c r="C294" s="2">
        <v>44352</v>
      </c>
      <c r="D294" s="1" t="s">
        <v>11</v>
      </c>
      <c r="E294" s="1" t="s">
        <v>25</v>
      </c>
      <c r="F294" s="1" t="s">
        <v>37</v>
      </c>
      <c r="G294" s="3" t="s">
        <v>22</v>
      </c>
      <c r="H294" s="6">
        <v>4500</v>
      </c>
      <c r="I294" s="7">
        <v>275</v>
      </c>
      <c r="J294" s="8">
        <f t="shared" si="8"/>
        <v>1237500</v>
      </c>
      <c r="K294" s="8">
        <f t="shared" si="9"/>
        <v>618750</v>
      </c>
      <c r="L294" s="9">
        <v>0.5</v>
      </c>
      <c r="M294" s="10" t="s">
        <v>54</v>
      </c>
    </row>
    <row r="295" spans="1:13" x14ac:dyDescent="0.35">
      <c r="A295" s="1" t="s">
        <v>5</v>
      </c>
      <c r="B295" s="1">
        <v>1185732</v>
      </c>
      <c r="C295" s="2">
        <v>44353</v>
      </c>
      <c r="D295" s="1" t="s">
        <v>11</v>
      </c>
      <c r="E295" s="1" t="s">
        <v>25</v>
      </c>
      <c r="F295" s="1" t="s">
        <v>37</v>
      </c>
      <c r="G295" s="3" t="s">
        <v>17</v>
      </c>
      <c r="H295" s="6">
        <v>4500</v>
      </c>
      <c r="I295" s="7">
        <v>525</v>
      </c>
      <c r="J295" s="8">
        <f t="shared" si="8"/>
        <v>2362500</v>
      </c>
      <c r="K295" s="8">
        <f t="shared" si="9"/>
        <v>945000</v>
      </c>
      <c r="L295" s="9">
        <v>0.4</v>
      </c>
      <c r="M295" s="10" t="s">
        <v>54</v>
      </c>
    </row>
    <row r="296" spans="1:13" x14ac:dyDescent="0.35">
      <c r="A296" s="1" t="s">
        <v>5</v>
      </c>
      <c r="B296" s="1">
        <v>1185732</v>
      </c>
      <c r="C296" s="2">
        <v>44354</v>
      </c>
      <c r="D296" s="1" t="s">
        <v>11</v>
      </c>
      <c r="E296" s="1" t="s">
        <v>25</v>
      </c>
      <c r="F296" s="1" t="s">
        <v>37</v>
      </c>
      <c r="G296" s="3" t="s">
        <v>18</v>
      </c>
      <c r="H296" s="6">
        <v>4500</v>
      </c>
      <c r="I296" s="7">
        <v>175</v>
      </c>
      <c r="J296" s="8">
        <f t="shared" si="8"/>
        <v>787500</v>
      </c>
      <c r="K296" s="8">
        <f t="shared" si="9"/>
        <v>275625</v>
      </c>
      <c r="L296" s="9">
        <v>0.35</v>
      </c>
      <c r="M296" s="10" t="s">
        <v>54</v>
      </c>
    </row>
    <row r="297" spans="1:13" x14ac:dyDescent="0.35">
      <c r="A297" s="1" t="s">
        <v>5</v>
      </c>
      <c r="B297" s="1">
        <v>1185732</v>
      </c>
      <c r="C297" s="2">
        <v>44355</v>
      </c>
      <c r="D297" s="1" t="s">
        <v>11</v>
      </c>
      <c r="E297" s="1" t="s">
        <v>25</v>
      </c>
      <c r="F297" s="1" t="s">
        <v>37</v>
      </c>
      <c r="G297" s="3" t="s">
        <v>19</v>
      </c>
      <c r="H297" s="6">
        <v>3500</v>
      </c>
      <c r="I297" s="7">
        <v>225</v>
      </c>
      <c r="J297" s="8">
        <f t="shared" si="8"/>
        <v>787500</v>
      </c>
      <c r="K297" s="8">
        <f t="shared" si="9"/>
        <v>275625</v>
      </c>
      <c r="L297" s="9">
        <v>0.35</v>
      </c>
      <c r="M297" s="10" t="s">
        <v>54</v>
      </c>
    </row>
    <row r="298" spans="1:13" x14ac:dyDescent="0.35">
      <c r="A298" s="1" t="s">
        <v>5</v>
      </c>
      <c r="B298" s="1">
        <v>1185732</v>
      </c>
      <c r="C298" s="2">
        <v>44356</v>
      </c>
      <c r="D298" s="1" t="s">
        <v>11</v>
      </c>
      <c r="E298" s="1" t="s">
        <v>25</v>
      </c>
      <c r="F298" s="1" t="s">
        <v>37</v>
      </c>
      <c r="G298" s="3" t="s">
        <v>20</v>
      </c>
      <c r="H298" s="6">
        <v>4000</v>
      </c>
      <c r="I298" s="7">
        <v>100</v>
      </c>
      <c r="J298" s="8">
        <f t="shared" si="8"/>
        <v>400000</v>
      </c>
      <c r="K298" s="8">
        <f t="shared" si="9"/>
        <v>160000</v>
      </c>
      <c r="L298" s="9">
        <v>0.4</v>
      </c>
      <c r="M298" s="10" t="s">
        <v>54</v>
      </c>
    </row>
    <row r="299" spans="1:13" x14ac:dyDescent="0.35">
      <c r="A299" s="1" t="s">
        <v>5</v>
      </c>
      <c r="B299" s="1">
        <v>1185732</v>
      </c>
      <c r="C299" s="2">
        <v>44357</v>
      </c>
      <c r="D299" s="1" t="s">
        <v>11</v>
      </c>
      <c r="E299" s="1" t="s">
        <v>25</v>
      </c>
      <c r="F299" s="1" t="s">
        <v>37</v>
      </c>
      <c r="G299" s="3" t="s">
        <v>21</v>
      </c>
      <c r="H299" s="6">
        <v>5500</v>
      </c>
      <c r="I299" s="7">
        <v>175</v>
      </c>
      <c r="J299" s="8">
        <f t="shared" si="8"/>
        <v>962500</v>
      </c>
      <c r="K299" s="8">
        <f t="shared" si="9"/>
        <v>336875</v>
      </c>
      <c r="L299" s="9">
        <v>0.35</v>
      </c>
      <c r="M299" s="10" t="s">
        <v>54</v>
      </c>
    </row>
    <row r="300" spans="1:13" x14ac:dyDescent="0.35">
      <c r="A300" s="1" t="s">
        <v>5</v>
      </c>
      <c r="B300" s="1">
        <v>1185732</v>
      </c>
      <c r="C300" s="2">
        <v>44358</v>
      </c>
      <c r="D300" s="1" t="s">
        <v>11</v>
      </c>
      <c r="E300" s="1" t="s">
        <v>25</v>
      </c>
      <c r="F300" s="1" t="s">
        <v>37</v>
      </c>
      <c r="G300" s="3" t="s">
        <v>22</v>
      </c>
      <c r="H300" s="6">
        <v>4500</v>
      </c>
      <c r="I300" s="7">
        <v>275</v>
      </c>
      <c r="J300" s="8">
        <f t="shared" si="8"/>
        <v>1237500</v>
      </c>
      <c r="K300" s="8">
        <f t="shared" si="9"/>
        <v>618750</v>
      </c>
      <c r="L300" s="9">
        <v>0.5</v>
      </c>
      <c r="M300" s="10" t="s">
        <v>54</v>
      </c>
    </row>
    <row r="301" spans="1:13" x14ac:dyDescent="0.35">
      <c r="A301" s="1" t="s">
        <v>5</v>
      </c>
      <c r="B301" s="1">
        <v>1185732</v>
      </c>
      <c r="C301" s="2">
        <v>44359</v>
      </c>
      <c r="D301" s="1" t="s">
        <v>11</v>
      </c>
      <c r="E301" s="1" t="s">
        <v>25</v>
      </c>
      <c r="F301" s="1" t="s">
        <v>37</v>
      </c>
      <c r="G301" s="3" t="s">
        <v>17</v>
      </c>
      <c r="H301" s="6">
        <v>5000</v>
      </c>
      <c r="I301" s="7">
        <v>495</v>
      </c>
      <c r="J301" s="8">
        <f t="shared" si="8"/>
        <v>2475000</v>
      </c>
      <c r="K301" s="8">
        <f t="shared" si="9"/>
        <v>990000</v>
      </c>
      <c r="L301" s="9">
        <v>0.4</v>
      </c>
      <c r="M301" s="10" t="s">
        <v>54</v>
      </c>
    </row>
    <row r="302" spans="1:13" x14ac:dyDescent="0.35">
      <c r="A302" s="1" t="s">
        <v>5</v>
      </c>
      <c r="B302" s="1">
        <v>1185732</v>
      </c>
      <c r="C302" s="2">
        <v>44360</v>
      </c>
      <c r="D302" s="1" t="s">
        <v>11</v>
      </c>
      <c r="E302" s="1" t="s">
        <v>25</v>
      </c>
      <c r="F302" s="1" t="s">
        <v>37</v>
      </c>
      <c r="G302" s="3" t="s">
        <v>18</v>
      </c>
      <c r="H302" s="6">
        <v>5000</v>
      </c>
      <c r="I302" s="7">
        <v>200</v>
      </c>
      <c r="J302" s="8">
        <f t="shared" si="8"/>
        <v>1000000</v>
      </c>
      <c r="K302" s="8">
        <f t="shared" si="9"/>
        <v>350000</v>
      </c>
      <c r="L302" s="9">
        <v>0.35</v>
      </c>
      <c r="M302" s="10" t="s">
        <v>54</v>
      </c>
    </row>
    <row r="303" spans="1:13" x14ac:dyDescent="0.35">
      <c r="A303" s="1" t="s">
        <v>5</v>
      </c>
      <c r="B303" s="1">
        <v>1185732</v>
      </c>
      <c r="C303" s="2">
        <v>44361</v>
      </c>
      <c r="D303" s="1" t="s">
        <v>11</v>
      </c>
      <c r="E303" s="1" t="s">
        <v>25</v>
      </c>
      <c r="F303" s="1" t="s">
        <v>37</v>
      </c>
      <c r="G303" s="3" t="s">
        <v>19</v>
      </c>
      <c r="H303" s="6">
        <v>4000</v>
      </c>
      <c r="I303" s="7">
        <v>225</v>
      </c>
      <c r="J303" s="8">
        <f t="shared" si="8"/>
        <v>900000</v>
      </c>
      <c r="K303" s="8">
        <f t="shared" si="9"/>
        <v>315000</v>
      </c>
      <c r="L303" s="9">
        <v>0.35</v>
      </c>
      <c r="M303" s="10" t="s">
        <v>54</v>
      </c>
    </row>
    <row r="304" spans="1:13" x14ac:dyDescent="0.35">
      <c r="A304" s="1" t="s">
        <v>5</v>
      </c>
      <c r="B304" s="1">
        <v>1185732</v>
      </c>
      <c r="C304" s="2">
        <v>44362</v>
      </c>
      <c r="D304" s="1" t="s">
        <v>11</v>
      </c>
      <c r="E304" s="1" t="s">
        <v>25</v>
      </c>
      <c r="F304" s="1" t="s">
        <v>37</v>
      </c>
      <c r="G304" s="3" t="s">
        <v>20</v>
      </c>
      <c r="H304" s="6">
        <v>4500</v>
      </c>
      <c r="I304" s="7">
        <v>75</v>
      </c>
      <c r="J304" s="8">
        <f t="shared" si="8"/>
        <v>337500</v>
      </c>
      <c r="K304" s="8">
        <f t="shared" si="9"/>
        <v>135000</v>
      </c>
      <c r="L304" s="9">
        <v>0.4</v>
      </c>
      <c r="M304" s="10" t="s">
        <v>54</v>
      </c>
    </row>
    <row r="305" spans="1:13" x14ac:dyDescent="0.35">
      <c r="A305" s="1" t="s">
        <v>5</v>
      </c>
      <c r="B305" s="1">
        <v>1185732</v>
      </c>
      <c r="C305" s="2">
        <v>44363</v>
      </c>
      <c r="D305" s="1" t="s">
        <v>12</v>
      </c>
      <c r="E305" s="1" t="s">
        <v>26</v>
      </c>
      <c r="F305" s="1" t="s">
        <v>38</v>
      </c>
      <c r="G305" s="3" t="s">
        <v>21</v>
      </c>
      <c r="H305" s="6">
        <v>6000</v>
      </c>
      <c r="I305" s="7">
        <v>125</v>
      </c>
      <c r="J305" s="8">
        <f t="shared" si="8"/>
        <v>750000</v>
      </c>
      <c r="K305" s="8">
        <f t="shared" si="9"/>
        <v>262500</v>
      </c>
      <c r="L305" s="9">
        <v>0.35</v>
      </c>
      <c r="M305" s="10" t="s">
        <v>54</v>
      </c>
    </row>
    <row r="306" spans="1:13" x14ac:dyDescent="0.35">
      <c r="A306" s="1" t="s">
        <v>5</v>
      </c>
      <c r="B306" s="1">
        <v>1185732</v>
      </c>
      <c r="C306" s="2">
        <v>44364</v>
      </c>
      <c r="D306" s="1" t="s">
        <v>12</v>
      </c>
      <c r="E306" s="1" t="s">
        <v>26</v>
      </c>
      <c r="F306" s="1" t="s">
        <v>38</v>
      </c>
      <c r="G306" s="3" t="s">
        <v>22</v>
      </c>
      <c r="H306" s="6">
        <v>5000</v>
      </c>
      <c r="I306" s="7">
        <v>225</v>
      </c>
      <c r="J306" s="8">
        <f t="shared" si="8"/>
        <v>1125000</v>
      </c>
      <c r="K306" s="8">
        <f t="shared" si="9"/>
        <v>562500</v>
      </c>
      <c r="L306" s="9">
        <v>0.5</v>
      </c>
      <c r="M306" s="10" t="s">
        <v>54</v>
      </c>
    </row>
    <row r="307" spans="1:13" x14ac:dyDescent="0.35">
      <c r="A307" s="1" t="s">
        <v>5</v>
      </c>
      <c r="B307" s="1">
        <v>1185732</v>
      </c>
      <c r="C307" s="2">
        <v>44365</v>
      </c>
      <c r="D307" s="1" t="s">
        <v>12</v>
      </c>
      <c r="E307" s="1" t="s">
        <v>26</v>
      </c>
      <c r="F307" s="1" t="s">
        <v>38</v>
      </c>
      <c r="G307" s="3" t="s">
        <v>17</v>
      </c>
      <c r="H307" s="6">
        <v>5000</v>
      </c>
      <c r="I307" s="7">
        <v>450</v>
      </c>
      <c r="J307" s="8">
        <f t="shared" si="8"/>
        <v>2250000</v>
      </c>
      <c r="K307" s="8">
        <f t="shared" si="9"/>
        <v>900000</v>
      </c>
      <c r="L307" s="9">
        <v>0.4</v>
      </c>
      <c r="M307" s="10" t="s">
        <v>54</v>
      </c>
    </row>
    <row r="308" spans="1:13" x14ac:dyDescent="0.35">
      <c r="A308" s="1" t="s">
        <v>5</v>
      </c>
      <c r="B308" s="1">
        <v>1185732</v>
      </c>
      <c r="C308" s="2">
        <v>44366</v>
      </c>
      <c r="D308" s="1" t="s">
        <v>12</v>
      </c>
      <c r="E308" s="1" t="s">
        <v>26</v>
      </c>
      <c r="F308" s="1" t="s">
        <v>38</v>
      </c>
      <c r="G308" s="3" t="s">
        <v>18</v>
      </c>
      <c r="H308" s="6">
        <v>5000</v>
      </c>
      <c r="I308" s="7">
        <v>150</v>
      </c>
      <c r="J308" s="8">
        <f t="shared" si="8"/>
        <v>750000</v>
      </c>
      <c r="K308" s="8">
        <f t="shared" si="9"/>
        <v>262500</v>
      </c>
      <c r="L308" s="9">
        <v>0.35</v>
      </c>
      <c r="M308" s="10" t="s">
        <v>54</v>
      </c>
    </row>
    <row r="309" spans="1:13" x14ac:dyDescent="0.35">
      <c r="A309" s="1" t="s">
        <v>5</v>
      </c>
      <c r="B309" s="1">
        <v>1185732</v>
      </c>
      <c r="C309" s="2">
        <v>44367</v>
      </c>
      <c r="D309" s="1" t="s">
        <v>12</v>
      </c>
      <c r="E309" s="1" t="s">
        <v>26</v>
      </c>
      <c r="F309" s="1" t="s">
        <v>38</v>
      </c>
      <c r="G309" s="3" t="s">
        <v>19</v>
      </c>
      <c r="H309" s="6">
        <v>4000</v>
      </c>
      <c r="I309" s="7">
        <v>150</v>
      </c>
      <c r="J309" s="8">
        <f t="shared" si="8"/>
        <v>600000</v>
      </c>
      <c r="K309" s="8">
        <f t="shared" si="9"/>
        <v>210000</v>
      </c>
      <c r="L309" s="9">
        <v>0.35</v>
      </c>
      <c r="M309" s="10" t="s">
        <v>54</v>
      </c>
    </row>
    <row r="310" spans="1:13" x14ac:dyDescent="0.35">
      <c r="A310" s="1" t="s">
        <v>5</v>
      </c>
      <c r="B310" s="1">
        <v>1185732</v>
      </c>
      <c r="C310" s="2">
        <v>44368</v>
      </c>
      <c r="D310" s="1" t="s">
        <v>12</v>
      </c>
      <c r="E310" s="1" t="s">
        <v>26</v>
      </c>
      <c r="F310" s="1" t="s">
        <v>38</v>
      </c>
      <c r="G310" s="3" t="s">
        <v>20</v>
      </c>
      <c r="H310" s="6">
        <v>4500</v>
      </c>
      <c r="I310" s="7">
        <v>75</v>
      </c>
      <c r="J310" s="8">
        <f t="shared" si="8"/>
        <v>337500</v>
      </c>
      <c r="K310" s="8">
        <f t="shared" si="9"/>
        <v>135000</v>
      </c>
      <c r="L310" s="9">
        <v>0.4</v>
      </c>
      <c r="M310" s="10" t="s">
        <v>54</v>
      </c>
    </row>
    <row r="311" spans="1:13" x14ac:dyDescent="0.35">
      <c r="A311" s="1" t="s">
        <v>5</v>
      </c>
      <c r="B311" s="1">
        <v>1185732</v>
      </c>
      <c r="C311" s="2">
        <v>44369</v>
      </c>
      <c r="D311" s="1" t="s">
        <v>12</v>
      </c>
      <c r="E311" s="1" t="s">
        <v>26</v>
      </c>
      <c r="F311" s="1" t="s">
        <v>38</v>
      </c>
      <c r="G311" s="3" t="s">
        <v>21</v>
      </c>
      <c r="H311" s="6">
        <v>6000</v>
      </c>
      <c r="I311" s="7">
        <v>100</v>
      </c>
      <c r="J311" s="8">
        <f t="shared" si="8"/>
        <v>600000</v>
      </c>
      <c r="K311" s="8">
        <f t="shared" si="9"/>
        <v>210000</v>
      </c>
      <c r="L311" s="9">
        <v>0.35</v>
      </c>
      <c r="M311" s="10" t="s">
        <v>54</v>
      </c>
    </row>
    <row r="312" spans="1:13" x14ac:dyDescent="0.35">
      <c r="A312" s="1" t="s">
        <v>5</v>
      </c>
      <c r="B312" s="1">
        <v>1185732</v>
      </c>
      <c r="C312" s="2">
        <v>44370</v>
      </c>
      <c r="D312" s="1" t="s">
        <v>12</v>
      </c>
      <c r="E312" s="1" t="s">
        <v>26</v>
      </c>
      <c r="F312" s="1" t="s">
        <v>38</v>
      </c>
      <c r="G312" s="3" t="s">
        <v>22</v>
      </c>
      <c r="H312" s="6">
        <v>5000</v>
      </c>
      <c r="I312" s="7">
        <v>225</v>
      </c>
      <c r="J312" s="8">
        <f t="shared" si="8"/>
        <v>1125000</v>
      </c>
      <c r="K312" s="8">
        <f t="shared" si="9"/>
        <v>562500</v>
      </c>
      <c r="L312" s="9">
        <v>0.5</v>
      </c>
      <c r="M312" s="10" t="s">
        <v>54</v>
      </c>
    </row>
    <row r="313" spans="1:13" x14ac:dyDescent="0.35">
      <c r="A313" s="1" t="s">
        <v>5</v>
      </c>
      <c r="B313" s="1">
        <v>1185732</v>
      </c>
      <c r="C313" s="2">
        <v>44371</v>
      </c>
      <c r="D313" s="1" t="s">
        <v>12</v>
      </c>
      <c r="E313" s="1" t="s">
        <v>26</v>
      </c>
      <c r="F313" s="1" t="s">
        <v>38</v>
      </c>
      <c r="G313" s="3" t="s">
        <v>17</v>
      </c>
      <c r="H313" s="6">
        <v>6000</v>
      </c>
      <c r="I313" s="7">
        <v>495</v>
      </c>
      <c r="J313" s="8">
        <f t="shared" si="8"/>
        <v>2970000</v>
      </c>
      <c r="K313" s="8">
        <f t="shared" si="9"/>
        <v>1188000</v>
      </c>
      <c r="L313" s="9">
        <v>0.4</v>
      </c>
      <c r="M313" s="10" t="s">
        <v>54</v>
      </c>
    </row>
    <row r="314" spans="1:13" x14ac:dyDescent="0.35">
      <c r="A314" s="1" t="s">
        <v>5</v>
      </c>
      <c r="B314" s="1">
        <v>1185732</v>
      </c>
      <c r="C314" s="2">
        <v>44372</v>
      </c>
      <c r="D314" s="1" t="s">
        <v>12</v>
      </c>
      <c r="E314" s="1" t="s">
        <v>26</v>
      </c>
      <c r="F314" s="1" t="s">
        <v>38</v>
      </c>
      <c r="G314" s="3" t="s">
        <v>18</v>
      </c>
      <c r="H314" s="6">
        <v>5500</v>
      </c>
      <c r="I314" s="7">
        <v>200</v>
      </c>
      <c r="J314" s="8">
        <f t="shared" si="8"/>
        <v>1100000</v>
      </c>
      <c r="K314" s="8">
        <f t="shared" si="9"/>
        <v>385000</v>
      </c>
      <c r="L314" s="9">
        <v>0.35</v>
      </c>
      <c r="M314" s="10" t="s">
        <v>54</v>
      </c>
    </row>
    <row r="315" spans="1:13" x14ac:dyDescent="0.35">
      <c r="A315" s="1" t="s">
        <v>5</v>
      </c>
      <c r="B315" s="1">
        <v>1185732</v>
      </c>
      <c r="C315" s="2">
        <v>44373</v>
      </c>
      <c r="D315" s="1" t="s">
        <v>12</v>
      </c>
      <c r="E315" s="1" t="s">
        <v>26</v>
      </c>
      <c r="F315" s="1" t="s">
        <v>38</v>
      </c>
      <c r="G315" s="3" t="s">
        <v>19</v>
      </c>
      <c r="H315" s="6">
        <v>5000</v>
      </c>
      <c r="I315" s="7">
        <v>175</v>
      </c>
      <c r="J315" s="8">
        <f t="shared" si="8"/>
        <v>875000</v>
      </c>
      <c r="K315" s="8">
        <f t="shared" si="9"/>
        <v>306250</v>
      </c>
      <c r="L315" s="9">
        <v>0.35</v>
      </c>
      <c r="M315" s="10" t="s">
        <v>54</v>
      </c>
    </row>
    <row r="316" spans="1:13" x14ac:dyDescent="0.35">
      <c r="A316" s="1" t="s">
        <v>5</v>
      </c>
      <c r="B316" s="1">
        <v>1185732</v>
      </c>
      <c r="C316" s="2">
        <v>44374</v>
      </c>
      <c r="D316" s="1" t="s">
        <v>12</v>
      </c>
      <c r="E316" s="1" t="s">
        <v>26</v>
      </c>
      <c r="F316" s="1" t="s">
        <v>38</v>
      </c>
      <c r="G316" s="3" t="s">
        <v>20</v>
      </c>
      <c r="H316" s="6">
        <v>5000</v>
      </c>
      <c r="I316" s="7">
        <v>100</v>
      </c>
      <c r="J316" s="8">
        <f t="shared" si="8"/>
        <v>500000</v>
      </c>
      <c r="K316" s="8">
        <f t="shared" si="9"/>
        <v>200000</v>
      </c>
      <c r="L316" s="9">
        <v>0.4</v>
      </c>
      <c r="M316" s="10" t="s">
        <v>54</v>
      </c>
    </row>
    <row r="317" spans="1:13" x14ac:dyDescent="0.35">
      <c r="A317" s="1" t="s">
        <v>5</v>
      </c>
      <c r="B317" s="1">
        <v>1185732</v>
      </c>
      <c r="C317" s="2">
        <v>44375</v>
      </c>
      <c r="D317" s="1" t="s">
        <v>12</v>
      </c>
      <c r="E317" s="1" t="s">
        <v>26</v>
      </c>
      <c r="F317" s="1" t="s">
        <v>38</v>
      </c>
      <c r="G317" s="3" t="s">
        <v>21</v>
      </c>
      <c r="H317" s="6">
        <v>6000</v>
      </c>
      <c r="I317" s="7">
        <v>125</v>
      </c>
      <c r="J317" s="8">
        <f t="shared" si="8"/>
        <v>750000</v>
      </c>
      <c r="K317" s="8">
        <f t="shared" si="9"/>
        <v>262500</v>
      </c>
      <c r="L317" s="9">
        <v>0.35</v>
      </c>
      <c r="M317" s="10" t="s">
        <v>54</v>
      </c>
    </row>
    <row r="318" spans="1:13" x14ac:dyDescent="0.35">
      <c r="A318" s="1" t="s">
        <v>5</v>
      </c>
      <c r="B318" s="1">
        <v>1185732</v>
      </c>
      <c r="C318" s="2">
        <v>44376</v>
      </c>
      <c r="D318" s="1" t="s">
        <v>12</v>
      </c>
      <c r="E318" s="1" t="s">
        <v>26</v>
      </c>
      <c r="F318" s="1" t="s">
        <v>38</v>
      </c>
      <c r="G318" s="3" t="s">
        <v>22</v>
      </c>
      <c r="H318" s="6">
        <v>6500</v>
      </c>
      <c r="I318" s="7">
        <v>250</v>
      </c>
      <c r="J318" s="8">
        <f t="shared" si="8"/>
        <v>1625000</v>
      </c>
      <c r="K318" s="8">
        <f t="shared" si="9"/>
        <v>812500</v>
      </c>
      <c r="L318" s="9">
        <v>0.5</v>
      </c>
      <c r="M318" s="10" t="s">
        <v>54</v>
      </c>
    </row>
    <row r="319" spans="1:13" x14ac:dyDescent="0.35">
      <c r="A319" s="1" t="s">
        <v>5</v>
      </c>
      <c r="B319" s="1">
        <v>1185732</v>
      </c>
      <c r="C319" s="2">
        <v>44377</v>
      </c>
      <c r="D319" s="1" t="s">
        <v>12</v>
      </c>
      <c r="E319" s="1" t="s">
        <v>26</v>
      </c>
      <c r="F319" s="1" t="s">
        <v>38</v>
      </c>
      <c r="G319" s="3" t="s">
        <v>17</v>
      </c>
      <c r="H319" s="6">
        <v>5000</v>
      </c>
      <c r="I319" s="7">
        <v>500</v>
      </c>
      <c r="J319" s="8">
        <f t="shared" si="8"/>
        <v>2500000</v>
      </c>
      <c r="K319" s="8">
        <f t="shared" si="9"/>
        <v>1000000</v>
      </c>
      <c r="L319" s="9">
        <v>0.4</v>
      </c>
      <c r="M319" s="10" t="s">
        <v>54</v>
      </c>
    </row>
    <row r="320" spans="1:13" x14ac:dyDescent="0.35">
      <c r="A320" s="1" t="s">
        <v>5</v>
      </c>
      <c r="B320" s="1">
        <v>1185732</v>
      </c>
      <c r="C320" s="2">
        <v>44378</v>
      </c>
      <c r="D320" s="1" t="s">
        <v>12</v>
      </c>
      <c r="E320" s="1" t="s">
        <v>26</v>
      </c>
      <c r="F320" s="1" t="s">
        <v>38</v>
      </c>
      <c r="G320" s="3" t="s">
        <v>18</v>
      </c>
      <c r="H320" s="6">
        <v>4500</v>
      </c>
      <c r="I320" s="7">
        <v>250</v>
      </c>
      <c r="J320" s="8">
        <f t="shared" si="8"/>
        <v>1125000</v>
      </c>
      <c r="K320" s="8">
        <f t="shared" si="9"/>
        <v>393750</v>
      </c>
      <c r="L320" s="9">
        <v>0.35</v>
      </c>
      <c r="M320" s="10" t="s">
        <v>54</v>
      </c>
    </row>
    <row r="321" spans="1:13" x14ac:dyDescent="0.35">
      <c r="A321" s="1" t="s">
        <v>5</v>
      </c>
      <c r="B321" s="1">
        <v>1185732</v>
      </c>
      <c r="C321" s="2">
        <v>44379</v>
      </c>
      <c r="D321" s="1" t="s">
        <v>12</v>
      </c>
      <c r="E321" s="1" t="s">
        <v>26</v>
      </c>
      <c r="F321" s="1" t="s">
        <v>38</v>
      </c>
      <c r="G321" s="3" t="s">
        <v>19</v>
      </c>
      <c r="H321" s="6">
        <v>4000</v>
      </c>
      <c r="I321" s="7">
        <v>200</v>
      </c>
      <c r="J321" s="8">
        <f t="shared" si="8"/>
        <v>800000</v>
      </c>
      <c r="K321" s="8">
        <f t="shared" si="9"/>
        <v>280000</v>
      </c>
      <c r="L321" s="9">
        <v>0.35</v>
      </c>
      <c r="M321" s="10" t="s">
        <v>54</v>
      </c>
    </row>
    <row r="322" spans="1:13" x14ac:dyDescent="0.35">
      <c r="A322" s="1" t="s">
        <v>5</v>
      </c>
      <c r="B322" s="1">
        <v>1185732</v>
      </c>
      <c r="C322" s="2">
        <v>44380</v>
      </c>
      <c r="D322" s="1" t="s">
        <v>12</v>
      </c>
      <c r="E322" s="1" t="s">
        <v>26</v>
      </c>
      <c r="F322" s="1" t="s">
        <v>38</v>
      </c>
      <c r="G322" s="3" t="s">
        <v>20</v>
      </c>
      <c r="H322" s="6">
        <v>4000</v>
      </c>
      <c r="I322" s="7">
        <v>175</v>
      </c>
      <c r="J322" s="8">
        <f t="shared" si="8"/>
        <v>700000</v>
      </c>
      <c r="K322" s="8">
        <f t="shared" si="9"/>
        <v>280000</v>
      </c>
      <c r="L322" s="9">
        <v>0.4</v>
      </c>
      <c r="M322" s="10" t="s">
        <v>54</v>
      </c>
    </row>
    <row r="323" spans="1:13" x14ac:dyDescent="0.35">
      <c r="A323" s="1" t="s">
        <v>5</v>
      </c>
      <c r="B323" s="1">
        <v>1185732</v>
      </c>
      <c r="C323" s="2">
        <v>44381</v>
      </c>
      <c r="D323" s="1" t="s">
        <v>12</v>
      </c>
      <c r="E323" s="1" t="s">
        <v>26</v>
      </c>
      <c r="F323" s="1" t="s">
        <v>38</v>
      </c>
      <c r="G323" s="3" t="s">
        <v>21</v>
      </c>
      <c r="H323" s="6">
        <v>5000</v>
      </c>
      <c r="I323" s="7">
        <v>175</v>
      </c>
      <c r="J323" s="8">
        <f t="shared" si="8"/>
        <v>875000</v>
      </c>
      <c r="K323" s="8">
        <f t="shared" si="9"/>
        <v>306250</v>
      </c>
      <c r="L323" s="9">
        <v>0.35</v>
      </c>
      <c r="M323" s="10" t="s">
        <v>54</v>
      </c>
    </row>
    <row r="324" spans="1:13" x14ac:dyDescent="0.35">
      <c r="A324" s="1" t="s">
        <v>5</v>
      </c>
      <c r="B324" s="1">
        <v>1185732</v>
      </c>
      <c r="C324" s="2">
        <v>44382</v>
      </c>
      <c r="D324" s="1" t="s">
        <v>12</v>
      </c>
      <c r="E324" s="1" t="s">
        <v>26</v>
      </c>
      <c r="F324" s="1" t="s">
        <v>38</v>
      </c>
      <c r="G324" s="3" t="s">
        <v>22</v>
      </c>
      <c r="H324" s="6">
        <v>5500</v>
      </c>
      <c r="I324" s="7">
        <v>350</v>
      </c>
      <c r="J324" s="8">
        <f t="shared" si="8"/>
        <v>1925000</v>
      </c>
      <c r="K324" s="8">
        <f t="shared" si="9"/>
        <v>962500</v>
      </c>
      <c r="L324" s="9">
        <v>0.5</v>
      </c>
      <c r="M324" s="10" t="s">
        <v>54</v>
      </c>
    </row>
    <row r="325" spans="1:13" x14ac:dyDescent="0.35">
      <c r="A325" s="1" t="s">
        <v>5</v>
      </c>
      <c r="B325" s="1">
        <v>1185732</v>
      </c>
      <c r="C325" s="2">
        <v>44383</v>
      </c>
      <c r="D325" s="1" t="s">
        <v>12</v>
      </c>
      <c r="E325" s="1" t="s">
        <v>26</v>
      </c>
      <c r="F325" s="1" t="s">
        <v>38</v>
      </c>
      <c r="G325" s="3" t="s">
        <v>17</v>
      </c>
      <c r="H325" s="6">
        <v>5000</v>
      </c>
      <c r="I325" s="7">
        <v>575</v>
      </c>
      <c r="J325" s="8">
        <f t="shared" si="8"/>
        <v>2875000</v>
      </c>
      <c r="K325" s="8">
        <f t="shared" si="9"/>
        <v>1150000</v>
      </c>
      <c r="L325" s="9">
        <v>0.4</v>
      </c>
      <c r="M325" s="10" t="s">
        <v>54</v>
      </c>
    </row>
    <row r="326" spans="1:13" x14ac:dyDescent="0.35">
      <c r="A326" s="1" t="s">
        <v>5</v>
      </c>
      <c r="B326" s="1">
        <v>1185732</v>
      </c>
      <c r="C326" s="2">
        <v>44384</v>
      </c>
      <c r="D326" s="1" t="s">
        <v>12</v>
      </c>
      <c r="E326" s="1" t="s">
        <v>26</v>
      </c>
      <c r="F326" s="1" t="s">
        <v>38</v>
      </c>
      <c r="G326" s="3" t="s">
        <v>18</v>
      </c>
      <c r="H326" s="6">
        <v>4500</v>
      </c>
      <c r="I326" s="7">
        <v>325</v>
      </c>
      <c r="J326" s="8">
        <f t="shared" si="8"/>
        <v>1462500</v>
      </c>
      <c r="K326" s="8">
        <f t="shared" si="9"/>
        <v>511874.99999999994</v>
      </c>
      <c r="L326" s="9">
        <v>0.35</v>
      </c>
      <c r="M326" s="10" t="s">
        <v>54</v>
      </c>
    </row>
    <row r="327" spans="1:13" x14ac:dyDescent="0.35">
      <c r="A327" s="1" t="s">
        <v>5</v>
      </c>
      <c r="B327" s="1">
        <v>1185732</v>
      </c>
      <c r="C327" s="2">
        <v>44385</v>
      </c>
      <c r="D327" s="1" t="s">
        <v>12</v>
      </c>
      <c r="E327" s="1" t="s">
        <v>26</v>
      </c>
      <c r="F327" s="1" t="s">
        <v>38</v>
      </c>
      <c r="G327" s="3" t="s">
        <v>19</v>
      </c>
      <c r="H327" s="6">
        <v>4000</v>
      </c>
      <c r="I327" s="7">
        <v>250</v>
      </c>
      <c r="J327" s="8">
        <f t="shared" ref="J327:J390" si="10">H327*I327</f>
        <v>1000000</v>
      </c>
      <c r="K327" s="8">
        <f t="shared" ref="K327:K390" si="11">L327*J327</f>
        <v>350000</v>
      </c>
      <c r="L327" s="9">
        <v>0.35</v>
      </c>
      <c r="M327" s="10" t="s">
        <v>54</v>
      </c>
    </row>
    <row r="328" spans="1:13" x14ac:dyDescent="0.35">
      <c r="A328" s="1" t="s">
        <v>5</v>
      </c>
      <c r="B328" s="1">
        <v>1185732</v>
      </c>
      <c r="C328" s="2">
        <v>44386</v>
      </c>
      <c r="D328" s="1" t="s">
        <v>12</v>
      </c>
      <c r="E328" s="1" t="s">
        <v>26</v>
      </c>
      <c r="F328" s="1" t="s">
        <v>38</v>
      </c>
      <c r="G328" s="3" t="s">
        <v>20</v>
      </c>
      <c r="H328" s="6">
        <v>4000</v>
      </c>
      <c r="I328" s="7">
        <v>200</v>
      </c>
      <c r="J328" s="8">
        <f t="shared" si="10"/>
        <v>800000</v>
      </c>
      <c r="K328" s="8">
        <f t="shared" si="11"/>
        <v>320000</v>
      </c>
      <c r="L328" s="9">
        <v>0.4</v>
      </c>
      <c r="M328" s="10" t="s">
        <v>54</v>
      </c>
    </row>
    <row r="329" spans="1:13" x14ac:dyDescent="0.35">
      <c r="A329" s="1" t="s">
        <v>5</v>
      </c>
      <c r="B329" s="1">
        <v>1185732</v>
      </c>
      <c r="C329" s="2">
        <v>44387</v>
      </c>
      <c r="D329" s="1" t="s">
        <v>12</v>
      </c>
      <c r="E329" s="1" t="s">
        <v>26</v>
      </c>
      <c r="F329" s="1" t="s">
        <v>38</v>
      </c>
      <c r="G329" s="3" t="s">
        <v>21</v>
      </c>
      <c r="H329" s="6">
        <v>5000</v>
      </c>
      <c r="I329" s="7">
        <v>225</v>
      </c>
      <c r="J329" s="8">
        <f t="shared" si="10"/>
        <v>1125000</v>
      </c>
      <c r="K329" s="8">
        <f t="shared" si="11"/>
        <v>393750</v>
      </c>
      <c r="L329" s="9">
        <v>0.35</v>
      </c>
      <c r="M329" s="10" t="s">
        <v>54</v>
      </c>
    </row>
    <row r="330" spans="1:13" x14ac:dyDescent="0.35">
      <c r="A330" s="1" t="s">
        <v>5</v>
      </c>
      <c r="B330" s="1">
        <v>1185732</v>
      </c>
      <c r="C330" s="2">
        <v>44388</v>
      </c>
      <c r="D330" s="1" t="s">
        <v>12</v>
      </c>
      <c r="E330" s="1" t="s">
        <v>26</v>
      </c>
      <c r="F330" s="1" t="s">
        <v>38</v>
      </c>
      <c r="G330" s="3" t="s">
        <v>22</v>
      </c>
      <c r="H330" s="6">
        <v>5500</v>
      </c>
      <c r="I330" s="7">
        <v>400</v>
      </c>
      <c r="J330" s="8">
        <f t="shared" si="10"/>
        <v>2200000</v>
      </c>
      <c r="K330" s="8">
        <f t="shared" si="11"/>
        <v>1100000</v>
      </c>
      <c r="L330" s="9">
        <v>0.5</v>
      </c>
      <c r="M330" s="10" t="s">
        <v>54</v>
      </c>
    </row>
    <row r="331" spans="1:13" x14ac:dyDescent="0.35">
      <c r="A331" s="1" t="s">
        <v>5</v>
      </c>
      <c r="B331" s="1">
        <v>1185732</v>
      </c>
      <c r="C331" s="2">
        <v>44389</v>
      </c>
      <c r="D331" s="1" t="s">
        <v>12</v>
      </c>
      <c r="E331" s="1" t="s">
        <v>26</v>
      </c>
      <c r="F331" s="1" t="s">
        <v>38</v>
      </c>
      <c r="G331" s="3" t="s">
        <v>17</v>
      </c>
      <c r="H331" s="6">
        <v>5000</v>
      </c>
      <c r="I331" s="7">
        <v>550</v>
      </c>
      <c r="J331" s="8">
        <f t="shared" si="10"/>
        <v>2750000</v>
      </c>
      <c r="K331" s="8">
        <f t="shared" si="11"/>
        <v>1100000</v>
      </c>
      <c r="L331" s="9">
        <v>0.4</v>
      </c>
      <c r="M331" s="10" t="s">
        <v>54</v>
      </c>
    </row>
    <row r="332" spans="1:13" x14ac:dyDescent="0.35">
      <c r="A332" s="1" t="s">
        <v>5</v>
      </c>
      <c r="B332" s="1">
        <v>1185732</v>
      </c>
      <c r="C332" s="2">
        <v>44390</v>
      </c>
      <c r="D332" s="1" t="s">
        <v>12</v>
      </c>
      <c r="E332" s="1" t="s">
        <v>26</v>
      </c>
      <c r="F332" s="1" t="s">
        <v>38</v>
      </c>
      <c r="G332" s="3" t="s">
        <v>18</v>
      </c>
      <c r="H332" s="6">
        <v>4500</v>
      </c>
      <c r="I332" s="7">
        <v>325</v>
      </c>
      <c r="J332" s="8">
        <f t="shared" si="10"/>
        <v>1462500</v>
      </c>
      <c r="K332" s="8">
        <f t="shared" si="11"/>
        <v>511874.99999999994</v>
      </c>
      <c r="L332" s="9">
        <v>0.35</v>
      </c>
      <c r="M332" s="10" t="s">
        <v>54</v>
      </c>
    </row>
    <row r="333" spans="1:13" x14ac:dyDescent="0.35">
      <c r="A333" s="1" t="s">
        <v>5</v>
      </c>
      <c r="B333" s="1">
        <v>1185732</v>
      </c>
      <c r="C333" s="2">
        <v>44391</v>
      </c>
      <c r="D333" s="1" t="s">
        <v>12</v>
      </c>
      <c r="E333" s="1" t="s">
        <v>26</v>
      </c>
      <c r="F333" s="1" t="s">
        <v>38</v>
      </c>
      <c r="G333" s="3" t="s">
        <v>19</v>
      </c>
      <c r="H333" s="6">
        <v>4000</v>
      </c>
      <c r="I333" s="7">
        <v>250</v>
      </c>
      <c r="J333" s="8">
        <f t="shared" si="10"/>
        <v>1000000</v>
      </c>
      <c r="K333" s="8">
        <f t="shared" si="11"/>
        <v>350000</v>
      </c>
      <c r="L333" s="9">
        <v>0.35</v>
      </c>
      <c r="M333" s="10" t="s">
        <v>54</v>
      </c>
    </row>
    <row r="334" spans="1:13" x14ac:dyDescent="0.35">
      <c r="A334" s="1" t="s">
        <v>5</v>
      </c>
      <c r="B334" s="1">
        <v>1185732</v>
      </c>
      <c r="C334" s="2">
        <v>44392</v>
      </c>
      <c r="D334" s="1" t="s">
        <v>12</v>
      </c>
      <c r="E334" s="1" t="s">
        <v>26</v>
      </c>
      <c r="F334" s="1" t="s">
        <v>38</v>
      </c>
      <c r="G334" s="3" t="s">
        <v>20</v>
      </c>
      <c r="H334" s="6">
        <v>4000</v>
      </c>
      <c r="I334" s="7">
        <v>225</v>
      </c>
      <c r="J334" s="8">
        <f t="shared" si="10"/>
        <v>900000</v>
      </c>
      <c r="K334" s="8">
        <f t="shared" si="11"/>
        <v>360000</v>
      </c>
      <c r="L334" s="9">
        <v>0.4</v>
      </c>
      <c r="M334" s="10" t="s">
        <v>54</v>
      </c>
    </row>
    <row r="335" spans="1:13" x14ac:dyDescent="0.35">
      <c r="A335" s="1" t="s">
        <v>5</v>
      </c>
      <c r="B335" s="1">
        <v>1185732</v>
      </c>
      <c r="C335" s="2">
        <v>44393</v>
      </c>
      <c r="D335" s="1" t="s">
        <v>12</v>
      </c>
      <c r="E335" s="1" t="s">
        <v>26</v>
      </c>
      <c r="F335" s="1" t="s">
        <v>38</v>
      </c>
      <c r="G335" s="3" t="s">
        <v>21</v>
      </c>
      <c r="H335" s="6">
        <v>5000</v>
      </c>
      <c r="I335" s="7">
        <v>200</v>
      </c>
      <c r="J335" s="8">
        <f t="shared" si="10"/>
        <v>1000000</v>
      </c>
      <c r="K335" s="8">
        <f t="shared" si="11"/>
        <v>350000</v>
      </c>
      <c r="L335" s="9">
        <v>0.35</v>
      </c>
      <c r="M335" s="10" t="s">
        <v>54</v>
      </c>
    </row>
    <row r="336" spans="1:13" x14ac:dyDescent="0.35">
      <c r="A336" s="1" t="s">
        <v>5</v>
      </c>
      <c r="B336" s="1">
        <v>1185732</v>
      </c>
      <c r="C336" s="2">
        <v>44394</v>
      </c>
      <c r="D336" s="1" t="s">
        <v>12</v>
      </c>
      <c r="E336" s="1" t="s">
        <v>26</v>
      </c>
      <c r="F336" s="1" t="s">
        <v>38</v>
      </c>
      <c r="G336" s="3" t="s">
        <v>22</v>
      </c>
      <c r="H336" s="6">
        <v>5500</v>
      </c>
      <c r="I336" s="7">
        <v>375</v>
      </c>
      <c r="J336" s="8">
        <f t="shared" si="10"/>
        <v>2062500</v>
      </c>
      <c r="K336" s="8">
        <f t="shared" si="11"/>
        <v>1031250</v>
      </c>
      <c r="L336" s="9">
        <v>0.5</v>
      </c>
      <c r="M336" s="10" t="s">
        <v>54</v>
      </c>
    </row>
    <row r="337" spans="1:13" x14ac:dyDescent="0.35">
      <c r="A337" s="1" t="s">
        <v>5</v>
      </c>
      <c r="B337" s="1">
        <v>1185732</v>
      </c>
      <c r="C337" s="2">
        <v>44395</v>
      </c>
      <c r="D337" s="1" t="s">
        <v>12</v>
      </c>
      <c r="E337" s="1" t="s">
        <v>26</v>
      </c>
      <c r="F337" s="1" t="s">
        <v>38</v>
      </c>
      <c r="G337" s="3" t="s">
        <v>17</v>
      </c>
      <c r="H337" s="6">
        <v>5000</v>
      </c>
      <c r="I337" s="7">
        <v>500</v>
      </c>
      <c r="J337" s="8">
        <f t="shared" si="10"/>
        <v>2500000</v>
      </c>
      <c r="K337" s="8">
        <f t="shared" si="11"/>
        <v>1000000</v>
      </c>
      <c r="L337" s="9">
        <v>0.4</v>
      </c>
      <c r="M337" s="10" t="s">
        <v>54</v>
      </c>
    </row>
    <row r="338" spans="1:13" x14ac:dyDescent="0.35">
      <c r="A338" s="1" t="s">
        <v>5</v>
      </c>
      <c r="B338" s="1">
        <v>1185732</v>
      </c>
      <c r="C338" s="2">
        <v>44396</v>
      </c>
      <c r="D338" s="1" t="s">
        <v>12</v>
      </c>
      <c r="E338" s="1" t="s">
        <v>26</v>
      </c>
      <c r="F338" s="1" t="s">
        <v>38</v>
      </c>
      <c r="G338" s="3" t="s">
        <v>18</v>
      </c>
      <c r="H338" s="6">
        <v>4500</v>
      </c>
      <c r="I338" s="7">
        <v>300</v>
      </c>
      <c r="J338" s="8">
        <f t="shared" si="10"/>
        <v>1350000</v>
      </c>
      <c r="K338" s="8">
        <f t="shared" si="11"/>
        <v>472499.99999999994</v>
      </c>
      <c r="L338" s="9">
        <v>0.35</v>
      </c>
      <c r="M338" s="10" t="s">
        <v>54</v>
      </c>
    </row>
    <row r="339" spans="1:13" x14ac:dyDescent="0.35">
      <c r="A339" s="1" t="s">
        <v>5</v>
      </c>
      <c r="B339" s="1">
        <v>1185732</v>
      </c>
      <c r="C339" s="2">
        <v>44397</v>
      </c>
      <c r="D339" s="1" t="s">
        <v>12</v>
      </c>
      <c r="E339" s="1" t="s">
        <v>26</v>
      </c>
      <c r="F339" s="1" t="s">
        <v>38</v>
      </c>
      <c r="G339" s="3" t="s">
        <v>19</v>
      </c>
      <c r="H339" s="6">
        <v>4000</v>
      </c>
      <c r="I339" s="7">
        <v>200</v>
      </c>
      <c r="J339" s="8">
        <f t="shared" si="10"/>
        <v>800000</v>
      </c>
      <c r="K339" s="8">
        <f t="shared" si="11"/>
        <v>280000</v>
      </c>
      <c r="L339" s="9">
        <v>0.35</v>
      </c>
      <c r="M339" s="10" t="s">
        <v>54</v>
      </c>
    </row>
    <row r="340" spans="1:13" x14ac:dyDescent="0.35">
      <c r="A340" s="1" t="s">
        <v>5</v>
      </c>
      <c r="B340" s="1">
        <v>1185732</v>
      </c>
      <c r="C340" s="2">
        <v>44398</v>
      </c>
      <c r="D340" s="1" t="s">
        <v>12</v>
      </c>
      <c r="E340" s="1" t="s">
        <v>26</v>
      </c>
      <c r="F340" s="1" t="s">
        <v>38</v>
      </c>
      <c r="G340" s="3" t="s">
        <v>20</v>
      </c>
      <c r="H340" s="6">
        <v>4000</v>
      </c>
      <c r="I340" s="7">
        <v>175</v>
      </c>
      <c r="J340" s="8">
        <f t="shared" si="10"/>
        <v>700000</v>
      </c>
      <c r="K340" s="8">
        <f t="shared" si="11"/>
        <v>280000</v>
      </c>
      <c r="L340" s="9">
        <v>0.4</v>
      </c>
      <c r="M340" s="10" t="s">
        <v>54</v>
      </c>
    </row>
    <row r="341" spans="1:13" x14ac:dyDescent="0.35">
      <c r="A341" s="1" t="s">
        <v>5</v>
      </c>
      <c r="B341" s="1">
        <v>1185732</v>
      </c>
      <c r="C341" s="2">
        <v>44399</v>
      </c>
      <c r="D341" s="1" t="s">
        <v>12</v>
      </c>
      <c r="E341" s="1" t="s">
        <v>26</v>
      </c>
      <c r="F341" s="1" t="s">
        <v>38</v>
      </c>
      <c r="G341" s="3" t="s">
        <v>21</v>
      </c>
      <c r="H341" s="6">
        <v>5000</v>
      </c>
      <c r="I341" s="7">
        <v>175</v>
      </c>
      <c r="J341" s="8">
        <f t="shared" si="10"/>
        <v>875000</v>
      </c>
      <c r="K341" s="8">
        <f t="shared" si="11"/>
        <v>306250</v>
      </c>
      <c r="L341" s="9">
        <v>0.35</v>
      </c>
      <c r="M341" s="10" t="s">
        <v>54</v>
      </c>
    </row>
    <row r="342" spans="1:13" x14ac:dyDescent="0.35">
      <c r="A342" s="1" t="s">
        <v>5</v>
      </c>
      <c r="B342" s="1">
        <v>1185732</v>
      </c>
      <c r="C342" s="2">
        <v>44400</v>
      </c>
      <c r="D342" s="1" t="s">
        <v>12</v>
      </c>
      <c r="E342" s="1" t="s">
        <v>26</v>
      </c>
      <c r="F342" s="1" t="s">
        <v>38</v>
      </c>
      <c r="G342" s="3" t="s">
        <v>22</v>
      </c>
      <c r="H342" s="6">
        <v>5500</v>
      </c>
      <c r="I342" s="7">
        <v>250</v>
      </c>
      <c r="J342" s="8">
        <f t="shared" si="10"/>
        <v>1375000</v>
      </c>
      <c r="K342" s="8">
        <f t="shared" si="11"/>
        <v>687500</v>
      </c>
      <c r="L342" s="9">
        <v>0.5</v>
      </c>
      <c r="M342" s="10" t="s">
        <v>54</v>
      </c>
    </row>
    <row r="343" spans="1:13" x14ac:dyDescent="0.35">
      <c r="A343" s="1" t="s">
        <v>5</v>
      </c>
      <c r="B343" s="1">
        <v>1185732</v>
      </c>
      <c r="C343" s="2">
        <v>44401</v>
      </c>
      <c r="D343" s="1" t="s">
        <v>12</v>
      </c>
      <c r="E343" s="1" t="s">
        <v>26</v>
      </c>
      <c r="F343" s="1" t="s">
        <v>38</v>
      </c>
      <c r="G343" s="3" t="s">
        <v>17</v>
      </c>
      <c r="H343" s="6">
        <v>6000</v>
      </c>
      <c r="I343" s="7">
        <v>425</v>
      </c>
      <c r="J343" s="8">
        <f t="shared" si="10"/>
        <v>2550000</v>
      </c>
      <c r="K343" s="8">
        <f t="shared" si="11"/>
        <v>1020000</v>
      </c>
      <c r="L343" s="9">
        <v>0.4</v>
      </c>
      <c r="M343" s="10" t="s">
        <v>54</v>
      </c>
    </row>
    <row r="344" spans="1:13" x14ac:dyDescent="0.35">
      <c r="A344" s="1" t="s">
        <v>5</v>
      </c>
      <c r="B344" s="1">
        <v>1185732</v>
      </c>
      <c r="C344" s="2">
        <v>44402</v>
      </c>
      <c r="D344" s="1" t="s">
        <v>12</v>
      </c>
      <c r="E344" s="1" t="s">
        <v>26</v>
      </c>
      <c r="F344" s="1" t="s">
        <v>38</v>
      </c>
      <c r="G344" s="3" t="s">
        <v>18</v>
      </c>
      <c r="H344" s="6">
        <v>5000</v>
      </c>
      <c r="I344" s="7">
        <v>250</v>
      </c>
      <c r="J344" s="8">
        <f t="shared" si="10"/>
        <v>1250000</v>
      </c>
      <c r="K344" s="8">
        <f t="shared" si="11"/>
        <v>437500</v>
      </c>
      <c r="L344" s="9">
        <v>0.35</v>
      </c>
      <c r="M344" s="10" t="s">
        <v>54</v>
      </c>
    </row>
    <row r="345" spans="1:13" x14ac:dyDescent="0.35">
      <c r="A345" s="1" t="s">
        <v>5</v>
      </c>
      <c r="B345" s="1">
        <v>1185732</v>
      </c>
      <c r="C345" s="2">
        <v>44403</v>
      </c>
      <c r="D345" s="1" t="s">
        <v>12</v>
      </c>
      <c r="E345" s="1" t="s">
        <v>26</v>
      </c>
      <c r="F345" s="1" t="s">
        <v>38</v>
      </c>
      <c r="G345" s="3" t="s">
        <v>19</v>
      </c>
      <c r="H345" s="6">
        <v>5000</v>
      </c>
      <c r="I345" s="7">
        <v>150</v>
      </c>
      <c r="J345" s="8">
        <f t="shared" si="10"/>
        <v>750000</v>
      </c>
      <c r="K345" s="8">
        <f t="shared" si="11"/>
        <v>262500</v>
      </c>
      <c r="L345" s="9">
        <v>0.35</v>
      </c>
      <c r="M345" s="10" t="s">
        <v>54</v>
      </c>
    </row>
    <row r="346" spans="1:13" x14ac:dyDescent="0.35">
      <c r="A346" s="1" t="s">
        <v>5</v>
      </c>
      <c r="B346" s="1">
        <v>1185732</v>
      </c>
      <c r="C346" s="2">
        <v>44404</v>
      </c>
      <c r="D346" s="1" t="s">
        <v>12</v>
      </c>
      <c r="E346" s="1" t="s">
        <v>26</v>
      </c>
      <c r="F346" s="1" t="s">
        <v>38</v>
      </c>
      <c r="G346" s="3" t="s">
        <v>20</v>
      </c>
      <c r="H346" s="6">
        <v>5000</v>
      </c>
      <c r="I346" s="7">
        <v>125</v>
      </c>
      <c r="J346" s="8">
        <f t="shared" si="10"/>
        <v>625000</v>
      </c>
      <c r="K346" s="8">
        <f t="shared" si="11"/>
        <v>250000</v>
      </c>
      <c r="L346" s="9">
        <v>0.4</v>
      </c>
      <c r="M346" s="10" t="s">
        <v>54</v>
      </c>
    </row>
    <row r="347" spans="1:13" x14ac:dyDescent="0.35">
      <c r="A347" s="1" t="s">
        <v>5</v>
      </c>
      <c r="B347" s="1">
        <v>1185732</v>
      </c>
      <c r="C347" s="2">
        <v>44405</v>
      </c>
      <c r="D347" s="1" t="s">
        <v>12</v>
      </c>
      <c r="E347" s="1" t="s">
        <v>26</v>
      </c>
      <c r="F347" s="1" t="s">
        <v>38</v>
      </c>
      <c r="G347" s="3" t="s">
        <v>21</v>
      </c>
      <c r="H347" s="6">
        <v>6000</v>
      </c>
      <c r="I347" s="7">
        <v>125</v>
      </c>
      <c r="J347" s="8">
        <f t="shared" si="10"/>
        <v>750000</v>
      </c>
      <c r="K347" s="8">
        <f t="shared" si="11"/>
        <v>262500</v>
      </c>
      <c r="L347" s="9">
        <v>0.35</v>
      </c>
      <c r="M347" s="10" t="s">
        <v>54</v>
      </c>
    </row>
    <row r="348" spans="1:13" x14ac:dyDescent="0.35">
      <c r="A348" s="1" t="s">
        <v>5</v>
      </c>
      <c r="B348" s="1">
        <v>1185732</v>
      </c>
      <c r="C348" s="2">
        <v>44406</v>
      </c>
      <c r="D348" s="1" t="s">
        <v>12</v>
      </c>
      <c r="E348" s="1" t="s">
        <v>26</v>
      </c>
      <c r="F348" s="1" t="s">
        <v>38</v>
      </c>
      <c r="G348" s="3" t="s">
        <v>22</v>
      </c>
      <c r="H348" s="6">
        <v>6500</v>
      </c>
      <c r="I348" s="7">
        <v>250</v>
      </c>
      <c r="J348" s="8">
        <f t="shared" si="10"/>
        <v>1625000</v>
      </c>
      <c r="K348" s="8">
        <f t="shared" si="11"/>
        <v>812500</v>
      </c>
      <c r="L348" s="9">
        <v>0.5</v>
      </c>
      <c r="M348" s="10" t="s">
        <v>54</v>
      </c>
    </row>
    <row r="349" spans="1:13" x14ac:dyDescent="0.35">
      <c r="A349" s="1" t="s">
        <v>5</v>
      </c>
      <c r="B349" s="1">
        <v>1185732</v>
      </c>
      <c r="C349" s="2">
        <v>44407</v>
      </c>
      <c r="D349" s="1" t="s">
        <v>12</v>
      </c>
      <c r="E349" s="1" t="s">
        <v>26</v>
      </c>
      <c r="F349" s="1" t="s">
        <v>38</v>
      </c>
      <c r="G349" s="3" t="s">
        <v>17</v>
      </c>
      <c r="H349" s="6">
        <v>6000</v>
      </c>
      <c r="I349" s="7">
        <v>400</v>
      </c>
      <c r="J349" s="8">
        <f t="shared" si="10"/>
        <v>2400000</v>
      </c>
      <c r="K349" s="8">
        <f t="shared" si="11"/>
        <v>960000</v>
      </c>
      <c r="L349" s="9">
        <v>0.4</v>
      </c>
      <c r="M349" s="10" t="s">
        <v>54</v>
      </c>
    </row>
    <row r="350" spans="1:13" x14ac:dyDescent="0.35">
      <c r="A350" s="1" t="s">
        <v>5</v>
      </c>
      <c r="B350" s="1">
        <v>1185732</v>
      </c>
      <c r="C350" s="2">
        <v>44408</v>
      </c>
      <c r="D350" s="1" t="s">
        <v>12</v>
      </c>
      <c r="E350" s="1" t="s">
        <v>26</v>
      </c>
      <c r="F350" s="1" t="s">
        <v>38</v>
      </c>
      <c r="G350" s="3" t="s">
        <v>18</v>
      </c>
      <c r="H350" s="6">
        <v>5000</v>
      </c>
      <c r="I350" s="7">
        <v>250</v>
      </c>
      <c r="J350" s="8">
        <f t="shared" si="10"/>
        <v>1250000</v>
      </c>
      <c r="K350" s="8">
        <f t="shared" si="11"/>
        <v>437500</v>
      </c>
      <c r="L350" s="9">
        <v>0.35</v>
      </c>
      <c r="M350" s="10" t="s">
        <v>54</v>
      </c>
    </row>
    <row r="351" spans="1:13" x14ac:dyDescent="0.35">
      <c r="A351" s="1" t="s">
        <v>5</v>
      </c>
      <c r="B351" s="1">
        <v>1185732</v>
      </c>
      <c r="C351" s="2">
        <v>44409</v>
      </c>
      <c r="D351" s="1" t="s">
        <v>12</v>
      </c>
      <c r="E351" s="1" t="s">
        <v>26</v>
      </c>
      <c r="F351" s="1" t="s">
        <v>38</v>
      </c>
      <c r="G351" s="3" t="s">
        <v>19</v>
      </c>
      <c r="H351" s="6">
        <v>5000</v>
      </c>
      <c r="I351" s="7">
        <v>195</v>
      </c>
      <c r="J351" s="8">
        <f t="shared" si="10"/>
        <v>975000</v>
      </c>
      <c r="K351" s="8">
        <f t="shared" si="11"/>
        <v>341250</v>
      </c>
      <c r="L351" s="9">
        <v>0.35</v>
      </c>
      <c r="M351" s="10" t="s">
        <v>54</v>
      </c>
    </row>
    <row r="352" spans="1:13" x14ac:dyDescent="0.35">
      <c r="A352" s="1" t="s">
        <v>5</v>
      </c>
      <c r="B352" s="1">
        <v>1185732</v>
      </c>
      <c r="C352" s="2">
        <v>44410</v>
      </c>
      <c r="D352" s="1" t="s">
        <v>12</v>
      </c>
      <c r="E352" s="1" t="s">
        <v>26</v>
      </c>
      <c r="F352" s="1" t="s">
        <v>38</v>
      </c>
      <c r="G352" s="3" t="s">
        <v>20</v>
      </c>
      <c r="H352" s="6">
        <v>5000</v>
      </c>
      <c r="I352" s="7">
        <v>175</v>
      </c>
      <c r="J352" s="8">
        <f t="shared" si="10"/>
        <v>875000</v>
      </c>
      <c r="K352" s="8">
        <f t="shared" si="11"/>
        <v>350000</v>
      </c>
      <c r="L352" s="9">
        <v>0.4</v>
      </c>
      <c r="M352" s="10" t="s">
        <v>54</v>
      </c>
    </row>
    <row r="353" spans="1:13" x14ac:dyDescent="0.35">
      <c r="A353" s="1" t="s">
        <v>5</v>
      </c>
      <c r="B353" s="1">
        <v>1185732</v>
      </c>
      <c r="C353" s="2">
        <v>44411</v>
      </c>
      <c r="D353" s="1" t="s">
        <v>12</v>
      </c>
      <c r="E353" s="1" t="s">
        <v>26</v>
      </c>
      <c r="F353" s="1" t="s">
        <v>38</v>
      </c>
      <c r="G353" s="3" t="s">
        <v>21</v>
      </c>
      <c r="H353" s="6">
        <v>6000</v>
      </c>
      <c r="I353" s="7">
        <v>150</v>
      </c>
      <c r="J353" s="8">
        <f t="shared" si="10"/>
        <v>900000</v>
      </c>
      <c r="K353" s="8">
        <f t="shared" si="11"/>
        <v>315000</v>
      </c>
      <c r="L353" s="9">
        <v>0.35</v>
      </c>
      <c r="M353" s="10" t="s">
        <v>54</v>
      </c>
    </row>
    <row r="354" spans="1:13" x14ac:dyDescent="0.35">
      <c r="A354" s="1" t="s">
        <v>5</v>
      </c>
      <c r="B354" s="1">
        <v>1185732</v>
      </c>
      <c r="C354" s="2">
        <v>44412</v>
      </c>
      <c r="D354" s="1" t="s">
        <v>12</v>
      </c>
      <c r="E354" s="1" t="s">
        <v>26</v>
      </c>
      <c r="F354" s="1" t="s">
        <v>38</v>
      </c>
      <c r="G354" s="3" t="s">
        <v>22</v>
      </c>
      <c r="H354" s="6">
        <v>6500</v>
      </c>
      <c r="I354" s="7">
        <v>250</v>
      </c>
      <c r="J354" s="8">
        <f t="shared" si="10"/>
        <v>1625000</v>
      </c>
      <c r="K354" s="8">
        <f t="shared" si="11"/>
        <v>812500</v>
      </c>
      <c r="L354" s="9">
        <v>0.5</v>
      </c>
      <c r="M354" s="10" t="s">
        <v>54</v>
      </c>
    </row>
    <row r="355" spans="1:13" x14ac:dyDescent="0.35">
      <c r="A355" s="1" t="s">
        <v>5</v>
      </c>
      <c r="B355" s="1">
        <v>1185732</v>
      </c>
      <c r="C355" s="2">
        <v>44413</v>
      </c>
      <c r="D355" s="1" t="s">
        <v>12</v>
      </c>
      <c r="E355" s="1" t="s">
        <v>26</v>
      </c>
      <c r="F355" s="1" t="s">
        <v>38</v>
      </c>
      <c r="G355" s="3" t="s">
        <v>17</v>
      </c>
      <c r="H355" s="6">
        <v>6000</v>
      </c>
      <c r="I355" s="7">
        <v>500</v>
      </c>
      <c r="J355" s="8">
        <f t="shared" si="10"/>
        <v>3000000</v>
      </c>
      <c r="K355" s="8">
        <f t="shared" si="11"/>
        <v>1200000</v>
      </c>
      <c r="L355" s="9">
        <v>0.4</v>
      </c>
      <c r="M355" s="10" t="s">
        <v>54</v>
      </c>
    </row>
    <row r="356" spans="1:13" x14ac:dyDescent="0.35">
      <c r="A356" s="1" t="s">
        <v>5</v>
      </c>
      <c r="B356" s="1">
        <v>1185732</v>
      </c>
      <c r="C356" s="2">
        <v>44414</v>
      </c>
      <c r="D356" s="1" t="s">
        <v>12</v>
      </c>
      <c r="E356" s="1" t="s">
        <v>26</v>
      </c>
      <c r="F356" s="1" t="s">
        <v>39</v>
      </c>
      <c r="G356" s="3" t="s">
        <v>18</v>
      </c>
      <c r="H356" s="6">
        <v>5000</v>
      </c>
      <c r="I356" s="7">
        <v>300</v>
      </c>
      <c r="J356" s="8">
        <f t="shared" si="10"/>
        <v>1500000</v>
      </c>
      <c r="K356" s="8">
        <f t="shared" si="11"/>
        <v>525000</v>
      </c>
      <c r="L356" s="9">
        <v>0.35</v>
      </c>
      <c r="M356" s="10" t="s">
        <v>54</v>
      </c>
    </row>
    <row r="357" spans="1:13" x14ac:dyDescent="0.35">
      <c r="A357" s="1" t="s">
        <v>5</v>
      </c>
      <c r="B357" s="1">
        <v>1185732</v>
      </c>
      <c r="C357" s="2">
        <v>44415</v>
      </c>
      <c r="D357" s="1" t="s">
        <v>12</v>
      </c>
      <c r="E357" s="1" t="s">
        <v>26</v>
      </c>
      <c r="F357" s="1" t="s">
        <v>39</v>
      </c>
      <c r="G357" s="3" t="s">
        <v>19</v>
      </c>
      <c r="H357" s="6">
        <v>5000</v>
      </c>
      <c r="I357" s="7">
        <v>250</v>
      </c>
      <c r="J357" s="8">
        <f t="shared" si="10"/>
        <v>1250000</v>
      </c>
      <c r="K357" s="8">
        <f t="shared" si="11"/>
        <v>437500</v>
      </c>
      <c r="L357" s="9">
        <v>0.35</v>
      </c>
      <c r="M357" s="10" t="s">
        <v>54</v>
      </c>
    </row>
    <row r="358" spans="1:13" x14ac:dyDescent="0.35">
      <c r="A358" s="1" t="s">
        <v>5</v>
      </c>
      <c r="B358" s="1">
        <v>1185732</v>
      </c>
      <c r="C358" s="2">
        <v>44416</v>
      </c>
      <c r="D358" s="1" t="s">
        <v>12</v>
      </c>
      <c r="E358" s="1" t="s">
        <v>26</v>
      </c>
      <c r="F358" s="1" t="s">
        <v>39</v>
      </c>
      <c r="G358" s="3" t="s">
        <v>20</v>
      </c>
      <c r="H358" s="6">
        <v>5000</v>
      </c>
      <c r="I358" s="7">
        <v>200</v>
      </c>
      <c r="J358" s="8">
        <f t="shared" si="10"/>
        <v>1000000</v>
      </c>
      <c r="K358" s="8">
        <f t="shared" si="11"/>
        <v>400000</v>
      </c>
      <c r="L358" s="9">
        <v>0.4</v>
      </c>
      <c r="M358" s="10" t="s">
        <v>54</v>
      </c>
    </row>
    <row r="359" spans="1:13" x14ac:dyDescent="0.35">
      <c r="A359" s="1" t="s">
        <v>5</v>
      </c>
      <c r="B359" s="1">
        <v>1185732</v>
      </c>
      <c r="C359" s="2">
        <v>44417</v>
      </c>
      <c r="D359" s="1" t="s">
        <v>12</v>
      </c>
      <c r="E359" s="1" t="s">
        <v>26</v>
      </c>
      <c r="F359" s="1" t="s">
        <v>39</v>
      </c>
      <c r="G359" s="3" t="s">
        <v>21</v>
      </c>
      <c r="H359" s="6">
        <v>6000</v>
      </c>
      <c r="I359" s="7">
        <v>200</v>
      </c>
      <c r="J359" s="8">
        <f t="shared" si="10"/>
        <v>1200000</v>
      </c>
      <c r="K359" s="8">
        <f t="shared" si="11"/>
        <v>420000</v>
      </c>
      <c r="L359" s="9">
        <v>0.35</v>
      </c>
      <c r="M359" s="10" t="s">
        <v>54</v>
      </c>
    </row>
    <row r="360" spans="1:13" x14ac:dyDescent="0.35">
      <c r="A360" s="1" t="s">
        <v>5</v>
      </c>
      <c r="B360" s="1">
        <v>1185732</v>
      </c>
      <c r="C360" s="2">
        <v>44418</v>
      </c>
      <c r="D360" s="1" t="s">
        <v>12</v>
      </c>
      <c r="E360" s="1" t="s">
        <v>26</v>
      </c>
      <c r="F360" s="1" t="s">
        <v>39</v>
      </c>
      <c r="G360" s="3" t="s">
        <v>22</v>
      </c>
      <c r="H360" s="6">
        <v>6500</v>
      </c>
      <c r="I360" s="7">
        <v>300</v>
      </c>
      <c r="J360" s="8">
        <f t="shared" si="10"/>
        <v>1950000</v>
      </c>
      <c r="K360" s="8">
        <f t="shared" si="11"/>
        <v>975000</v>
      </c>
      <c r="L360" s="9">
        <v>0.5</v>
      </c>
      <c r="M360" s="10" t="s">
        <v>54</v>
      </c>
    </row>
    <row r="361" spans="1:13" x14ac:dyDescent="0.35">
      <c r="A361" s="1" t="s">
        <v>1</v>
      </c>
      <c r="B361" s="1">
        <v>1197831</v>
      </c>
      <c r="C361" s="2">
        <v>44419</v>
      </c>
      <c r="D361" s="1" t="s">
        <v>12</v>
      </c>
      <c r="E361" s="1" t="s">
        <v>26</v>
      </c>
      <c r="F361" s="1" t="s">
        <v>39</v>
      </c>
      <c r="G361" s="3" t="s">
        <v>17</v>
      </c>
      <c r="H361" s="6">
        <v>2000</v>
      </c>
      <c r="I361" s="7">
        <v>725</v>
      </c>
      <c r="J361" s="8">
        <f t="shared" si="10"/>
        <v>1450000</v>
      </c>
      <c r="K361" s="8">
        <f t="shared" si="11"/>
        <v>435000</v>
      </c>
      <c r="L361" s="9">
        <v>0.3</v>
      </c>
      <c r="M361" s="10" t="s">
        <v>54</v>
      </c>
    </row>
    <row r="362" spans="1:13" x14ac:dyDescent="0.35">
      <c r="A362" s="1" t="s">
        <v>1</v>
      </c>
      <c r="B362" s="1">
        <v>1197831</v>
      </c>
      <c r="C362" s="2">
        <v>44420</v>
      </c>
      <c r="D362" s="1" t="s">
        <v>12</v>
      </c>
      <c r="E362" s="1" t="s">
        <v>26</v>
      </c>
      <c r="F362" s="1" t="s">
        <v>39</v>
      </c>
      <c r="G362" s="3" t="s">
        <v>18</v>
      </c>
      <c r="H362" s="6">
        <v>3000</v>
      </c>
      <c r="I362" s="7">
        <v>725</v>
      </c>
      <c r="J362" s="8">
        <f t="shared" si="10"/>
        <v>2175000</v>
      </c>
      <c r="K362" s="8">
        <f t="shared" si="11"/>
        <v>652500</v>
      </c>
      <c r="L362" s="9">
        <v>0.3</v>
      </c>
      <c r="M362" s="10" t="s">
        <v>54</v>
      </c>
    </row>
    <row r="363" spans="1:13" x14ac:dyDescent="0.35">
      <c r="A363" s="1" t="s">
        <v>1</v>
      </c>
      <c r="B363" s="1">
        <v>1197831</v>
      </c>
      <c r="C363" s="2">
        <v>44421</v>
      </c>
      <c r="D363" s="1" t="s">
        <v>12</v>
      </c>
      <c r="E363" s="1" t="s">
        <v>26</v>
      </c>
      <c r="F363" s="1" t="s">
        <v>39</v>
      </c>
      <c r="G363" s="3" t="s">
        <v>19</v>
      </c>
      <c r="H363" s="6">
        <v>3000</v>
      </c>
      <c r="I363" s="7">
        <v>525</v>
      </c>
      <c r="J363" s="8">
        <f t="shared" si="10"/>
        <v>1575000</v>
      </c>
      <c r="K363" s="8">
        <f t="shared" si="11"/>
        <v>472500</v>
      </c>
      <c r="L363" s="9">
        <v>0.3</v>
      </c>
      <c r="M363" s="10" t="s">
        <v>54</v>
      </c>
    </row>
    <row r="364" spans="1:13" x14ac:dyDescent="0.35">
      <c r="A364" s="1" t="s">
        <v>1</v>
      </c>
      <c r="B364" s="1">
        <v>1197831</v>
      </c>
      <c r="C364" s="2">
        <v>44422</v>
      </c>
      <c r="D364" s="1" t="s">
        <v>12</v>
      </c>
      <c r="E364" s="1" t="s">
        <v>26</v>
      </c>
      <c r="F364" s="1" t="s">
        <v>39</v>
      </c>
      <c r="G364" s="3" t="s">
        <v>20</v>
      </c>
      <c r="H364" s="6">
        <v>3500</v>
      </c>
      <c r="I364" s="7">
        <v>525</v>
      </c>
      <c r="J364" s="8">
        <f t="shared" si="10"/>
        <v>1837500</v>
      </c>
      <c r="K364" s="8">
        <f t="shared" si="11"/>
        <v>735000</v>
      </c>
      <c r="L364" s="9">
        <v>0.4</v>
      </c>
      <c r="M364" s="10" t="s">
        <v>54</v>
      </c>
    </row>
    <row r="365" spans="1:13" x14ac:dyDescent="0.35">
      <c r="A365" s="1" t="s">
        <v>1</v>
      </c>
      <c r="B365" s="1">
        <v>1197831</v>
      </c>
      <c r="C365" s="2">
        <v>44423</v>
      </c>
      <c r="D365" s="1" t="s">
        <v>12</v>
      </c>
      <c r="E365" s="1" t="s">
        <v>26</v>
      </c>
      <c r="F365" s="1" t="s">
        <v>39</v>
      </c>
      <c r="G365" s="3" t="s">
        <v>21</v>
      </c>
      <c r="H365" s="6">
        <v>4000</v>
      </c>
      <c r="I365" s="7">
        <v>375</v>
      </c>
      <c r="J365" s="8">
        <f t="shared" si="10"/>
        <v>1500000</v>
      </c>
      <c r="K365" s="8">
        <f t="shared" si="11"/>
        <v>375000</v>
      </c>
      <c r="L365" s="9">
        <v>0.25</v>
      </c>
      <c r="M365" s="10" t="s">
        <v>54</v>
      </c>
    </row>
    <row r="366" spans="1:13" x14ac:dyDescent="0.35">
      <c r="A366" s="1" t="s">
        <v>1</v>
      </c>
      <c r="B366" s="1">
        <v>1197831</v>
      </c>
      <c r="C366" s="2">
        <v>44424</v>
      </c>
      <c r="D366" s="1" t="s">
        <v>12</v>
      </c>
      <c r="E366" s="1" t="s">
        <v>26</v>
      </c>
      <c r="F366" s="1" t="s">
        <v>39</v>
      </c>
      <c r="G366" s="3" t="s">
        <v>22</v>
      </c>
      <c r="H366" s="6">
        <v>3500</v>
      </c>
      <c r="I366" s="7">
        <v>525</v>
      </c>
      <c r="J366" s="8">
        <f t="shared" si="10"/>
        <v>1837500</v>
      </c>
      <c r="K366" s="8">
        <f t="shared" si="11"/>
        <v>826875</v>
      </c>
      <c r="L366" s="9">
        <v>0.45</v>
      </c>
      <c r="M366" s="10" t="s">
        <v>54</v>
      </c>
    </row>
    <row r="367" spans="1:13" x14ac:dyDescent="0.35">
      <c r="A367" s="1" t="s">
        <v>1</v>
      </c>
      <c r="B367" s="1">
        <v>1197831</v>
      </c>
      <c r="C367" s="2">
        <v>44425</v>
      </c>
      <c r="D367" s="1" t="s">
        <v>12</v>
      </c>
      <c r="E367" s="1" t="s">
        <v>26</v>
      </c>
      <c r="F367" s="1" t="s">
        <v>39</v>
      </c>
      <c r="G367" s="3" t="s">
        <v>17</v>
      </c>
      <c r="H367" s="6">
        <v>2500</v>
      </c>
      <c r="I367" s="7">
        <v>675</v>
      </c>
      <c r="J367" s="8">
        <f t="shared" si="10"/>
        <v>1687500</v>
      </c>
      <c r="K367" s="8">
        <f t="shared" si="11"/>
        <v>506250</v>
      </c>
      <c r="L367" s="9">
        <v>0.3</v>
      </c>
      <c r="M367" s="10" t="s">
        <v>54</v>
      </c>
    </row>
    <row r="368" spans="1:13" x14ac:dyDescent="0.35">
      <c r="A368" s="1" t="s">
        <v>1</v>
      </c>
      <c r="B368" s="1">
        <v>1197831</v>
      </c>
      <c r="C368" s="2">
        <v>44426</v>
      </c>
      <c r="D368" s="1" t="s">
        <v>12</v>
      </c>
      <c r="E368" s="1" t="s">
        <v>26</v>
      </c>
      <c r="F368" s="1" t="s">
        <v>39</v>
      </c>
      <c r="G368" s="3" t="s">
        <v>18</v>
      </c>
      <c r="H368" s="6">
        <v>3500</v>
      </c>
      <c r="I368" s="7">
        <v>650</v>
      </c>
      <c r="J368" s="8">
        <f t="shared" si="10"/>
        <v>2275000</v>
      </c>
      <c r="K368" s="8">
        <f t="shared" si="11"/>
        <v>682500</v>
      </c>
      <c r="L368" s="9">
        <v>0.3</v>
      </c>
      <c r="M368" s="10" t="s">
        <v>54</v>
      </c>
    </row>
    <row r="369" spans="1:13" x14ac:dyDescent="0.35">
      <c r="A369" s="1" t="s">
        <v>1</v>
      </c>
      <c r="B369" s="1">
        <v>1197831</v>
      </c>
      <c r="C369" s="2">
        <v>44427</v>
      </c>
      <c r="D369" s="1" t="s">
        <v>12</v>
      </c>
      <c r="E369" s="1" t="s">
        <v>26</v>
      </c>
      <c r="F369" s="1" t="s">
        <v>39</v>
      </c>
      <c r="G369" s="3" t="s">
        <v>19</v>
      </c>
      <c r="H369" s="6">
        <v>3500</v>
      </c>
      <c r="I369" s="7">
        <v>475</v>
      </c>
      <c r="J369" s="8">
        <f t="shared" si="10"/>
        <v>1662500</v>
      </c>
      <c r="K369" s="8">
        <f t="shared" si="11"/>
        <v>498750</v>
      </c>
      <c r="L369" s="9">
        <v>0.3</v>
      </c>
      <c r="M369" s="10" t="s">
        <v>54</v>
      </c>
    </row>
    <row r="370" spans="1:13" x14ac:dyDescent="0.35">
      <c r="A370" s="1" t="s">
        <v>1</v>
      </c>
      <c r="B370" s="1">
        <v>1197831</v>
      </c>
      <c r="C370" s="2">
        <v>44428</v>
      </c>
      <c r="D370" s="1" t="s">
        <v>12</v>
      </c>
      <c r="E370" s="1" t="s">
        <v>26</v>
      </c>
      <c r="F370" s="1" t="s">
        <v>39</v>
      </c>
      <c r="G370" s="3" t="s">
        <v>20</v>
      </c>
      <c r="H370" s="6">
        <v>3500</v>
      </c>
      <c r="I370" s="7">
        <v>425</v>
      </c>
      <c r="J370" s="8">
        <f t="shared" si="10"/>
        <v>1487500</v>
      </c>
      <c r="K370" s="8">
        <f t="shared" si="11"/>
        <v>595000</v>
      </c>
      <c r="L370" s="9">
        <v>0.4</v>
      </c>
      <c r="M370" s="10" t="s">
        <v>54</v>
      </c>
    </row>
    <row r="371" spans="1:13" x14ac:dyDescent="0.35">
      <c r="A371" s="1" t="s">
        <v>1</v>
      </c>
      <c r="B371" s="1">
        <v>1197831</v>
      </c>
      <c r="C371" s="2">
        <v>44429</v>
      </c>
      <c r="D371" s="1" t="s">
        <v>12</v>
      </c>
      <c r="E371" s="1" t="s">
        <v>26</v>
      </c>
      <c r="F371" s="1" t="s">
        <v>39</v>
      </c>
      <c r="G371" s="3" t="s">
        <v>21</v>
      </c>
      <c r="H371" s="6">
        <v>4000</v>
      </c>
      <c r="I371" s="7">
        <v>300</v>
      </c>
      <c r="J371" s="8">
        <f t="shared" si="10"/>
        <v>1200000</v>
      </c>
      <c r="K371" s="8">
        <f t="shared" si="11"/>
        <v>300000</v>
      </c>
      <c r="L371" s="9">
        <v>0.25</v>
      </c>
      <c r="M371" s="10" t="s">
        <v>54</v>
      </c>
    </row>
    <row r="372" spans="1:13" x14ac:dyDescent="0.35">
      <c r="A372" s="1" t="s">
        <v>1</v>
      </c>
      <c r="B372" s="1">
        <v>1197831</v>
      </c>
      <c r="C372" s="2">
        <v>44430</v>
      </c>
      <c r="D372" s="1" t="s">
        <v>12</v>
      </c>
      <c r="E372" s="1" t="s">
        <v>26</v>
      </c>
      <c r="F372" s="1" t="s">
        <v>39</v>
      </c>
      <c r="G372" s="3" t="s">
        <v>22</v>
      </c>
      <c r="H372" s="6">
        <v>3500</v>
      </c>
      <c r="I372" s="7">
        <v>500</v>
      </c>
      <c r="J372" s="8">
        <f t="shared" si="10"/>
        <v>1750000</v>
      </c>
      <c r="K372" s="8">
        <f t="shared" si="11"/>
        <v>787500</v>
      </c>
      <c r="L372" s="9">
        <v>0.45</v>
      </c>
      <c r="M372" s="10" t="s">
        <v>54</v>
      </c>
    </row>
    <row r="373" spans="1:13" x14ac:dyDescent="0.35">
      <c r="A373" s="1" t="s">
        <v>1</v>
      </c>
      <c r="B373" s="1">
        <v>1197831</v>
      </c>
      <c r="C373" s="2">
        <v>44431</v>
      </c>
      <c r="D373" s="1" t="s">
        <v>12</v>
      </c>
      <c r="E373" s="1" t="s">
        <v>26</v>
      </c>
      <c r="F373" s="1" t="s">
        <v>39</v>
      </c>
      <c r="G373" s="3" t="s">
        <v>17</v>
      </c>
      <c r="H373" s="6">
        <v>3000</v>
      </c>
      <c r="I373" s="7">
        <v>675</v>
      </c>
      <c r="J373" s="8">
        <f t="shared" si="10"/>
        <v>2025000</v>
      </c>
      <c r="K373" s="8">
        <f t="shared" si="11"/>
        <v>708750</v>
      </c>
      <c r="L373" s="9">
        <v>0.35</v>
      </c>
      <c r="M373" s="10" t="s">
        <v>54</v>
      </c>
    </row>
    <row r="374" spans="1:13" x14ac:dyDescent="0.35">
      <c r="A374" s="1" t="s">
        <v>1</v>
      </c>
      <c r="B374" s="1">
        <v>1197831</v>
      </c>
      <c r="C374" s="2">
        <v>44432</v>
      </c>
      <c r="D374" s="1" t="s">
        <v>12</v>
      </c>
      <c r="E374" s="1" t="s">
        <v>26</v>
      </c>
      <c r="F374" s="1" t="s">
        <v>39</v>
      </c>
      <c r="G374" s="3" t="s">
        <v>18</v>
      </c>
      <c r="H374" s="6">
        <v>4000</v>
      </c>
      <c r="I374" s="7">
        <v>675</v>
      </c>
      <c r="J374" s="8">
        <f t="shared" si="10"/>
        <v>2700000</v>
      </c>
      <c r="K374" s="8">
        <f t="shared" si="11"/>
        <v>944999.99999999988</v>
      </c>
      <c r="L374" s="9">
        <v>0.35</v>
      </c>
      <c r="M374" s="10" t="s">
        <v>54</v>
      </c>
    </row>
    <row r="375" spans="1:13" x14ac:dyDescent="0.35">
      <c r="A375" s="1" t="s">
        <v>1</v>
      </c>
      <c r="B375" s="1">
        <v>1197831</v>
      </c>
      <c r="C375" s="2">
        <v>44433</v>
      </c>
      <c r="D375" s="1" t="s">
        <v>12</v>
      </c>
      <c r="E375" s="1" t="s">
        <v>26</v>
      </c>
      <c r="F375" s="1" t="s">
        <v>39</v>
      </c>
      <c r="G375" s="3" t="s">
        <v>19</v>
      </c>
      <c r="H375" s="6">
        <v>3000</v>
      </c>
      <c r="I375" s="7">
        <v>500</v>
      </c>
      <c r="J375" s="8">
        <f t="shared" si="10"/>
        <v>1500000</v>
      </c>
      <c r="K375" s="8">
        <f t="shared" si="11"/>
        <v>525000</v>
      </c>
      <c r="L375" s="9">
        <v>0.35</v>
      </c>
      <c r="M375" s="10" t="s">
        <v>54</v>
      </c>
    </row>
    <row r="376" spans="1:13" x14ac:dyDescent="0.35">
      <c r="A376" s="1" t="s">
        <v>1</v>
      </c>
      <c r="B376" s="1">
        <v>1197831</v>
      </c>
      <c r="C376" s="2">
        <v>44434</v>
      </c>
      <c r="D376" s="1" t="s">
        <v>12</v>
      </c>
      <c r="E376" s="1" t="s">
        <v>26</v>
      </c>
      <c r="F376" s="1" t="s">
        <v>39</v>
      </c>
      <c r="G376" s="3" t="s">
        <v>20</v>
      </c>
      <c r="H376" s="6">
        <v>3500</v>
      </c>
      <c r="I376" s="7">
        <v>400</v>
      </c>
      <c r="J376" s="8">
        <f t="shared" si="10"/>
        <v>1400000</v>
      </c>
      <c r="K376" s="8">
        <f t="shared" si="11"/>
        <v>630000</v>
      </c>
      <c r="L376" s="9">
        <v>0.45</v>
      </c>
      <c r="M376" s="10" t="s">
        <v>54</v>
      </c>
    </row>
    <row r="377" spans="1:13" x14ac:dyDescent="0.35">
      <c r="A377" s="1" t="s">
        <v>1</v>
      </c>
      <c r="B377" s="1">
        <v>1197831</v>
      </c>
      <c r="C377" s="2">
        <v>44435</v>
      </c>
      <c r="D377" s="1" t="s">
        <v>12</v>
      </c>
      <c r="E377" s="1" t="s">
        <v>26</v>
      </c>
      <c r="F377" s="1" t="s">
        <v>39</v>
      </c>
      <c r="G377" s="3" t="s">
        <v>21</v>
      </c>
      <c r="H377" s="6">
        <v>4000</v>
      </c>
      <c r="I377" s="7">
        <v>300</v>
      </c>
      <c r="J377" s="8">
        <f t="shared" si="10"/>
        <v>1200000</v>
      </c>
      <c r="K377" s="8">
        <f t="shared" si="11"/>
        <v>360000</v>
      </c>
      <c r="L377" s="9">
        <v>0.3</v>
      </c>
      <c r="M377" s="10" t="s">
        <v>54</v>
      </c>
    </row>
    <row r="378" spans="1:13" x14ac:dyDescent="0.35">
      <c r="A378" s="1" t="s">
        <v>1</v>
      </c>
      <c r="B378" s="1">
        <v>1197831</v>
      </c>
      <c r="C378" s="2">
        <v>44436</v>
      </c>
      <c r="D378" s="1" t="s">
        <v>12</v>
      </c>
      <c r="E378" s="1" t="s">
        <v>26</v>
      </c>
      <c r="F378" s="1" t="s">
        <v>39</v>
      </c>
      <c r="G378" s="3" t="s">
        <v>22</v>
      </c>
      <c r="H378" s="6">
        <v>3500</v>
      </c>
      <c r="I378" s="7">
        <v>450</v>
      </c>
      <c r="J378" s="8">
        <f t="shared" si="10"/>
        <v>1575000</v>
      </c>
      <c r="K378" s="8">
        <f t="shared" si="11"/>
        <v>787500</v>
      </c>
      <c r="L378" s="9">
        <v>0.5</v>
      </c>
      <c r="M378" s="10" t="s">
        <v>54</v>
      </c>
    </row>
    <row r="379" spans="1:13" x14ac:dyDescent="0.35">
      <c r="A379" s="1" t="s">
        <v>1</v>
      </c>
      <c r="B379" s="1">
        <v>1197831</v>
      </c>
      <c r="C379" s="2">
        <v>44437</v>
      </c>
      <c r="D379" s="1" t="s">
        <v>12</v>
      </c>
      <c r="E379" s="1" t="s">
        <v>26</v>
      </c>
      <c r="F379" s="1" t="s">
        <v>39</v>
      </c>
      <c r="G379" s="3" t="s">
        <v>17</v>
      </c>
      <c r="H379" s="6">
        <v>2000</v>
      </c>
      <c r="I379" s="7">
        <v>700</v>
      </c>
      <c r="J379" s="8">
        <f t="shared" si="10"/>
        <v>1400000</v>
      </c>
      <c r="K379" s="8">
        <f t="shared" si="11"/>
        <v>489999.99999999994</v>
      </c>
      <c r="L379" s="9">
        <v>0.35</v>
      </c>
      <c r="M379" s="10" t="s">
        <v>54</v>
      </c>
    </row>
    <row r="380" spans="1:13" x14ac:dyDescent="0.35">
      <c r="A380" s="1" t="s">
        <v>1</v>
      </c>
      <c r="B380" s="1">
        <v>1197831</v>
      </c>
      <c r="C380" s="2">
        <v>44438</v>
      </c>
      <c r="D380" s="1" t="s">
        <v>12</v>
      </c>
      <c r="E380" s="1" t="s">
        <v>26</v>
      </c>
      <c r="F380" s="1" t="s">
        <v>39</v>
      </c>
      <c r="G380" s="3" t="s">
        <v>18</v>
      </c>
      <c r="H380" s="6">
        <v>3000</v>
      </c>
      <c r="I380" s="7">
        <v>700</v>
      </c>
      <c r="J380" s="8">
        <f t="shared" si="10"/>
        <v>2100000</v>
      </c>
      <c r="K380" s="8">
        <f t="shared" si="11"/>
        <v>735000</v>
      </c>
      <c r="L380" s="9">
        <v>0.35</v>
      </c>
      <c r="M380" s="10" t="s">
        <v>54</v>
      </c>
    </row>
    <row r="381" spans="1:13" x14ac:dyDescent="0.35">
      <c r="A381" s="1" t="s">
        <v>1</v>
      </c>
      <c r="B381" s="1">
        <v>1197831</v>
      </c>
      <c r="C381" s="2">
        <v>44439</v>
      </c>
      <c r="D381" s="1" t="s">
        <v>12</v>
      </c>
      <c r="E381" s="1" t="s">
        <v>26</v>
      </c>
      <c r="F381" s="1" t="s">
        <v>39</v>
      </c>
      <c r="G381" s="3" t="s">
        <v>19</v>
      </c>
      <c r="H381" s="6">
        <v>2500</v>
      </c>
      <c r="I381" s="7">
        <v>525</v>
      </c>
      <c r="J381" s="8">
        <f t="shared" si="10"/>
        <v>1312500</v>
      </c>
      <c r="K381" s="8">
        <f t="shared" si="11"/>
        <v>459374.99999999994</v>
      </c>
      <c r="L381" s="9">
        <v>0.35</v>
      </c>
      <c r="M381" s="10" t="s">
        <v>54</v>
      </c>
    </row>
    <row r="382" spans="1:13" x14ac:dyDescent="0.35">
      <c r="A382" s="1" t="s">
        <v>1</v>
      </c>
      <c r="B382" s="1">
        <v>1197831</v>
      </c>
      <c r="C382" s="2">
        <v>44440</v>
      </c>
      <c r="D382" s="1" t="s">
        <v>12</v>
      </c>
      <c r="E382" s="1" t="s">
        <v>26</v>
      </c>
      <c r="F382" s="1" t="s">
        <v>39</v>
      </c>
      <c r="G382" s="3" t="s">
        <v>20</v>
      </c>
      <c r="H382" s="6">
        <v>3000</v>
      </c>
      <c r="I382" s="7">
        <v>425</v>
      </c>
      <c r="J382" s="8">
        <f t="shared" si="10"/>
        <v>1275000</v>
      </c>
      <c r="K382" s="8">
        <f t="shared" si="11"/>
        <v>573750</v>
      </c>
      <c r="L382" s="9">
        <v>0.45</v>
      </c>
      <c r="M382" s="10" t="s">
        <v>54</v>
      </c>
    </row>
    <row r="383" spans="1:13" x14ac:dyDescent="0.35">
      <c r="A383" s="1" t="s">
        <v>1</v>
      </c>
      <c r="B383" s="1">
        <v>1197831</v>
      </c>
      <c r="C383" s="2">
        <v>44441</v>
      </c>
      <c r="D383" s="1" t="s">
        <v>12</v>
      </c>
      <c r="E383" s="1" t="s">
        <v>26</v>
      </c>
      <c r="F383" s="1" t="s">
        <v>39</v>
      </c>
      <c r="G383" s="3" t="s">
        <v>21</v>
      </c>
      <c r="H383" s="6">
        <v>3500</v>
      </c>
      <c r="I383" s="7">
        <v>325</v>
      </c>
      <c r="J383" s="8">
        <f t="shared" si="10"/>
        <v>1137500</v>
      </c>
      <c r="K383" s="8">
        <f t="shared" si="11"/>
        <v>341250</v>
      </c>
      <c r="L383" s="9">
        <v>0.3</v>
      </c>
      <c r="M383" s="10" t="s">
        <v>54</v>
      </c>
    </row>
    <row r="384" spans="1:13" x14ac:dyDescent="0.35">
      <c r="A384" s="1" t="s">
        <v>1</v>
      </c>
      <c r="B384" s="1">
        <v>1197831</v>
      </c>
      <c r="C384" s="2">
        <v>44442</v>
      </c>
      <c r="D384" s="1" t="s">
        <v>12</v>
      </c>
      <c r="E384" s="1" t="s">
        <v>26</v>
      </c>
      <c r="F384" s="1" t="s">
        <v>39</v>
      </c>
      <c r="G384" s="3" t="s">
        <v>22</v>
      </c>
      <c r="H384" s="6">
        <v>3000</v>
      </c>
      <c r="I384" s="7">
        <v>600</v>
      </c>
      <c r="J384" s="8">
        <f t="shared" si="10"/>
        <v>1800000</v>
      </c>
      <c r="K384" s="8">
        <f t="shared" si="11"/>
        <v>900000</v>
      </c>
      <c r="L384" s="9">
        <v>0.5</v>
      </c>
      <c r="M384" s="10" t="s">
        <v>54</v>
      </c>
    </row>
    <row r="385" spans="1:13" x14ac:dyDescent="0.35">
      <c r="A385" s="1" t="s">
        <v>1</v>
      </c>
      <c r="B385" s="1">
        <v>1197831</v>
      </c>
      <c r="C385" s="2">
        <v>44443</v>
      </c>
      <c r="D385" s="1" t="s">
        <v>12</v>
      </c>
      <c r="E385" s="1" t="s">
        <v>26</v>
      </c>
      <c r="F385" s="1" t="s">
        <v>39</v>
      </c>
      <c r="G385" s="3" t="s">
        <v>17</v>
      </c>
      <c r="H385" s="6">
        <v>2000</v>
      </c>
      <c r="I385" s="7">
        <v>750</v>
      </c>
      <c r="J385" s="8">
        <f t="shared" si="10"/>
        <v>1500000</v>
      </c>
      <c r="K385" s="8">
        <f t="shared" si="11"/>
        <v>525000</v>
      </c>
      <c r="L385" s="9">
        <v>0.35</v>
      </c>
      <c r="M385" s="10" t="s">
        <v>54</v>
      </c>
    </row>
    <row r="386" spans="1:13" x14ac:dyDescent="0.35">
      <c r="A386" s="1" t="s">
        <v>1</v>
      </c>
      <c r="B386" s="1">
        <v>1197831</v>
      </c>
      <c r="C386" s="2">
        <v>44444</v>
      </c>
      <c r="D386" s="1" t="s">
        <v>12</v>
      </c>
      <c r="E386" s="1" t="s">
        <v>26</v>
      </c>
      <c r="F386" s="1" t="s">
        <v>39</v>
      </c>
      <c r="G386" s="3" t="s">
        <v>18</v>
      </c>
      <c r="H386" s="6">
        <v>3000</v>
      </c>
      <c r="I386" s="7">
        <v>775</v>
      </c>
      <c r="J386" s="8">
        <f t="shared" si="10"/>
        <v>2325000</v>
      </c>
      <c r="K386" s="8">
        <f t="shared" si="11"/>
        <v>813750</v>
      </c>
      <c r="L386" s="9">
        <v>0.35</v>
      </c>
      <c r="M386" s="10" t="s">
        <v>54</v>
      </c>
    </row>
    <row r="387" spans="1:13" x14ac:dyDescent="0.35">
      <c r="A387" s="1" t="s">
        <v>1</v>
      </c>
      <c r="B387" s="1">
        <v>1197831</v>
      </c>
      <c r="C387" s="2">
        <v>44445</v>
      </c>
      <c r="D387" s="1" t="s">
        <v>12</v>
      </c>
      <c r="E387" s="1" t="s">
        <v>26</v>
      </c>
      <c r="F387" s="1" t="s">
        <v>39</v>
      </c>
      <c r="G387" s="3" t="s">
        <v>19</v>
      </c>
      <c r="H387" s="6">
        <v>2500</v>
      </c>
      <c r="I387" s="7">
        <v>625</v>
      </c>
      <c r="J387" s="8">
        <f t="shared" si="10"/>
        <v>1562500</v>
      </c>
      <c r="K387" s="8">
        <f t="shared" si="11"/>
        <v>546875</v>
      </c>
      <c r="L387" s="9">
        <v>0.35</v>
      </c>
      <c r="M387" s="10" t="s">
        <v>54</v>
      </c>
    </row>
    <row r="388" spans="1:13" x14ac:dyDescent="0.35">
      <c r="A388" s="1" t="s">
        <v>1</v>
      </c>
      <c r="B388" s="1">
        <v>1197831</v>
      </c>
      <c r="C388" s="2">
        <v>44446</v>
      </c>
      <c r="D388" s="1" t="s">
        <v>12</v>
      </c>
      <c r="E388" s="1" t="s">
        <v>26</v>
      </c>
      <c r="F388" s="1" t="s">
        <v>39</v>
      </c>
      <c r="G388" s="3" t="s">
        <v>20</v>
      </c>
      <c r="H388" s="6">
        <v>3500</v>
      </c>
      <c r="I388" s="7">
        <v>550</v>
      </c>
      <c r="J388" s="8">
        <f t="shared" si="10"/>
        <v>1925000</v>
      </c>
      <c r="K388" s="8">
        <f t="shared" si="11"/>
        <v>866250</v>
      </c>
      <c r="L388" s="9">
        <v>0.45</v>
      </c>
      <c r="M388" s="10" t="s">
        <v>54</v>
      </c>
    </row>
    <row r="389" spans="1:13" x14ac:dyDescent="0.35">
      <c r="A389" s="1" t="s">
        <v>1</v>
      </c>
      <c r="B389" s="1">
        <v>1197831</v>
      </c>
      <c r="C389" s="2">
        <v>44447</v>
      </c>
      <c r="D389" s="1" t="s">
        <v>12</v>
      </c>
      <c r="E389" s="1" t="s">
        <v>26</v>
      </c>
      <c r="F389" s="1" t="s">
        <v>39</v>
      </c>
      <c r="G389" s="3" t="s">
        <v>21</v>
      </c>
      <c r="H389" s="6">
        <v>5000</v>
      </c>
      <c r="I389" s="7">
        <v>450</v>
      </c>
      <c r="J389" s="8">
        <f t="shared" si="10"/>
        <v>2250000</v>
      </c>
      <c r="K389" s="8">
        <f t="shared" si="11"/>
        <v>675000</v>
      </c>
      <c r="L389" s="9">
        <v>0.3</v>
      </c>
      <c r="M389" s="10" t="s">
        <v>54</v>
      </c>
    </row>
    <row r="390" spans="1:13" x14ac:dyDescent="0.35">
      <c r="A390" s="1" t="s">
        <v>1</v>
      </c>
      <c r="B390" s="1">
        <v>1197831</v>
      </c>
      <c r="C390" s="2">
        <v>44448</v>
      </c>
      <c r="D390" s="1" t="s">
        <v>12</v>
      </c>
      <c r="E390" s="1" t="s">
        <v>26</v>
      </c>
      <c r="F390" s="1" t="s">
        <v>39</v>
      </c>
      <c r="G390" s="3" t="s">
        <v>22</v>
      </c>
      <c r="H390" s="6">
        <v>4500</v>
      </c>
      <c r="I390" s="7">
        <v>800</v>
      </c>
      <c r="J390" s="8">
        <f t="shared" si="10"/>
        <v>3600000</v>
      </c>
      <c r="K390" s="8">
        <f t="shared" si="11"/>
        <v>1800000</v>
      </c>
      <c r="L390" s="9">
        <v>0.5</v>
      </c>
      <c r="M390" s="10" t="s">
        <v>54</v>
      </c>
    </row>
    <row r="391" spans="1:13" x14ac:dyDescent="0.35">
      <c r="A391" s="1" t="s">
        <v>1</v>
      </c>
      <c r="B391" s="1">
        <v>1197831</v>
      </c>
      <c r="C391" s="2">
        <v>44449</v>
      </c>
      <c r="D391" s="1" t="s">
        <v>12</v>
      </c>
      <c r="E391" s="1" t="s">
        <v>26</v>
      </c>
      <c r="F391" s="1" t="s">
        <v>39</v>
      </c>
      <c r="G391" s="3" t="s">
        <v>17</v>
      </c>
      <c r="H391" s="6">
        <v>4500</v>
      </c>
      <c r="I391" s="7">
        <v>800</v>
      </c>
      <c r="J391" s="8">
        <f t="shared" ref="J391:J454" si="12">H391*I391</f>
        <v>3600000</v>
      </c>
      <c r="K391" s="8">
        <f t="shared" ref="K391:K454" si="13">L391*J391</f>
        <v>1260000</v>
      </c>
      <c r="L391" s="9">
        <v>0.35</v>
      </c>
      <c r="M391" s="10" t="s">
        <v>54</v>
      </c>
    </row>
    <row r="392" spans="1:13" x14ac:dyDescent="0.35">
      <c r="A392" s="1" t="s">
        <v>1</v>
      </c>
      <c r="B392" s="1">
        <v>1197831</v>
      </c>
      <c r="C392" s="2">
        <v>44450</v>
      </c>
      <c r="D392" s="1" t="s">
        <v>12</v>
      </c>
      <c r="E392" s="1" t="s">
        <v>26</v>
      </c>
      <c r="F392" s="1" t="s">
        <v>39</v>
      </c>
      <c r="G392" s="3" t="s">
        <v>18</v>
      </c>
      <c r="H392" s="6">
        <v>5000</v>
      </c>
      <c r="I392" s="7">
        <v>800</v>
      </c>
      <c r="J392" s="8">
        <f t="shared" si="12"/>
        <v>4000000</v>
      </c>
      <c r="K392" s="8">
        <f t="shared" si="13"/>
        <v>1400000</v>
      </c>
      <c r="L392" s="9">
        <v>0.35</v>
      </c>
      <c r="M392" s="10" t="s">
        <v>54</v>
      </c>
    </row>
    <row r="393" spans="1:13" x14ac:dyDescent="0.35">
      <c r="A393" s="1" t="s">
        <v>1</v>
      </c>
      <c r="B393" s="1">
        <v>1197831</v>
      </c>
      <c r="C393" s="2">
        <v>44451</v>
      </c>
      <c r="D393" s="1" t="s">
        <v>12</v>
      </c>
      <c r="E393" s="1" t="s">
        <v>26</v>
      </c>
      <c r="F393" s="1" t="s">
        <v>39</v>
      </c>
      <c r="G393" s="3" t="s">
        <v>19</v>
      </c>
      <c r="H393" s="6">
        <v>4500</v>
      </c>
      <c r="I393" s="7">
        <v>650</v>
      </c>
      <c r="J393" s="8">
        <f t="shared" si="12"/>
        <v>2925000</v>
      </c>
      <c r="K393" s="8">
        <f t="shared" si="13"/>
        <v>1023749.9999999999</v>
      </c>
      <c r="L393" s="9">
        <v>0.35</v>
      </c>
      <c r="M393" s="10" t="s">
        <v>54</v>
      </c>
    </row>
    <row r="394" spans="1:13" x14ac:dyDescent="0.35">
      <c r="A394" s="1" t="s">
        <v>1</v>
      </c>
      <c r="B394" s="1">
        <v>1197831</v>
      </c>
      <c r="C394" s="2">
        <v>44452</v>
      </c>
      <c r="D394" s="1" t="s">
        <v>12</v>
      </c>
      <c r="E394" s="1" t="s">
        <v>26</v>
      </c>
      <c r="F394" s="1" t="s">
        <v>39</v>
      </c>
      <c r="G394" s="3" t="s">
        <v>20</v>
      </c>
      <c r="H394" s="6">
        <v>4500</v>
      </c>
      <c r="I394" s="7">
        <v>600</v>
      </c>
      <c r="J394" s="8">
        <f t="shared" si="12"/>
        <v>2700000</v>
      </c>
      <c r="K394" s="8">
        <f t="shared" si="13"/>
        <v>1215000</v>
      </c>
      <c r="L394" s="9">
        <v>0.45</v>
      </c>
      <c r="M394" s="10" t="s">
        <v>54</v>
      </c>
    </row>
    <row r="395" spans="1:13" x14ac:dyDescent="0.35">
      <c r="A395" s="1" t="s">
        <v>1</v>
      </c>
      <c r="B395" s="1">
        <v>1197831</v>
      </c>
      <c r="C395" s="2">
        <v>44453</v>
      </c>
      <c r="D395" s="1" t="s">
        <v>12</v>
      </c>
      <c r="E395" s="1" t="s">
        <v>26</v>
      </c>
      <c r="F395" s="1" t="s">
        <v>39</v>
      </c>
      <c r="G395" s="3" t="s">
        <v>21</v>
      </c>
      <c r="H395" s="6">
        <v>5000</v>
      </c>
      <c r="I395" s="7">
        <v>500</v>
      </c>
      <c r="J395" s="8">
        <f t="shared" si="12"/>
        <v>2500000</v>
      </c>
      <c r="K395" s="8">
        <f t="shared" si="13"/>
        <v>750000</v>
      </c>
      <c r="L395" s="9">
        <v>0.3</v>
      </c>
      <c r="M395" s="10" t="s">
        <v>54</v>
      </c>
    </row>
    <row r="396" spans="1:13" x14ac:dyDescent="0.35">
      <c r="A396" s="1" t="s">
        <v>1</v>
      </c>
      <c r="B396" s="1">
        <v>1197831</v>
      </c>
      <c r="C396" s="2">
        <v>44454</v>
      </c>
      <c r="D396" s="1" t="s">
        <v>12</v>
      </c>
      <c r="E396" s="1" t="s">
        <v>26</v>
      </c>
      <c r="F396" s="1" t="s">
        <v>39</v>
      </c>
      <c r="G396" s="3" t="s">
        <v>22</v>
      </c>
      <c r="H396" s="6">
        <v>5500</v>
      </c>
      <c r="I396" s="7">
        <v>875</v>
      </c>
      <c r="J396" s="8">
        <f t="shared" si="12"/>
        <v>4812500</v>
      </c>
      <c r="K396" s="8">
        <f t="shared" si="13"/>
        <v>2406250</v>
      </c>
      <c r="L396" s="9">
        <v>0.5</v>
      </c>
      <c r="M396" s="10" t="s">
        <v>54</v>
      </c>
    </row>
    <row r="397" spans="1:13" x14ac:dyDescent="0.35">
      <c r="A397" s="1" t="s">
        <v>1</v>
      </c>
      <c r="B397" s="1">
        <v>1197831</v>
      </c>
      <c r="C397" s="2">
        <v>44455</v>
      </c>
      <c r="D397" s="1" t="s">
        <v>12</v>
      </c>
      <c r="E397" s="1" t="s">
        <v>26</v>
      </c>
      <c r="F397" s="1" t="s">
        <v>39</v>
      </c>
      <c r="G397" s="3" t="s">
        <v>17</v>
      </c>
      <c r="H397" s="6">
        <v>4500</v>
      </c>
      <c r="I397" s="7">
        <v>825</v>
      </c>
      <c r="J397" s="8">
        <f t="shared" si="12"/>
        <v>3712500</v>
      </c>
      <c r="K397" s="8">
        <f t="shared" si="13"/>
        <v>1484999.9999999998</v>
      </c>
      <c r="L397" s="9">
        <v>0.39999999999999997</v>
      </c>
      <c r="M397" s="10" t="s">
        <v>54</v>
      </c>
    </row>
    <row r="398" spans="1:13" x14ac:dyDescent="0.35">
      <c r="A398" s="1" t="s">
        <v>1</v>
      </c>
      <c r="B398" s="1">
        <v>1197831</v>
      </c>
      <c r="C398" s="2">
        <v>44456</v>
      </c>
      <c r="D398" s="1" t="s">
        <v>12</v>
      </c>
      <c r="E398" s="1" t="s">
        <v>26</v>
      </c>
      <c r="F398" s="1" t="s">
        <v>39</v>
      </c>
      <c r="G398" s="3" t="s">
        <v>18</v>
      </c>
      <c r="H398" s="6">
        <v>5000</v>
      </c>
      <c r="I398" s="7">
        <v>825</v>
      </c>
      <c r="J398" s="8">
        <f t="shared" si="12"/>
        <v>4125000</v>
      </c>
      <c r="K398" s="8">
        <f t="shared" si="13"/>
        <v>1649999.9999999998</v>
      </c>
      <c r="L398" s="9">
        <v>0.39999999999999997</v>
      </c>
      <c r="M398" s="10" t="s">
        <v>54</v>
      </c>
    </row>
    <row r="399" spans="1:13" x14ac:dyDescent="0.35">
      <c r="A399" s="1" t="s">
        <v>1</v>
      </c>
      <c r="B399" s="1">
        <v>1197831</v>
      </c>
      <c r="C399" s="2">
        <v>44457</v>
      </c>
      <c r="D399" s="1" t="s">
        <v>12</v>
      </c>
      <c r="E399" s="1" t="s">
        <v>26</v>
      </c>
      <c r="F399" s="1" t="s">
        <v>39</v>
      </c>
      <c r="G399" s="3" t="s">
        <v>19</v>
      </c>
      <c r="H399" s="6">
        <v>4500</v>
      </c>
      <c r="I399" s="7">
        <v>975</v>
      </c>
      <c r="J399" s="8">
        <f t="shared" si="12"/>
        <v>4387500</v>
      </c>
      <c r="K399" s="8">
        <f t="shared" si="13"/>
        <v>1754999.9999999998</v>
      </c>
      <c r="L399" s="9">
        <v>0.39999999999999997</v>
      </c>
      <c r="M399" s="10" t="s">
        <v>54</v>
      </c>
    </row>
    <row r="400" spans="1:13" x14ac:dyDescent="0.35">
      <c r="A400" s="1" t="s">
        <v>1</v>
      </c>
      <c r="B400" s="1">
        <v>1197831</v>
      </c>
      <c r="C400" s="2">
        <v>44458</v>
      </c>
      <c r="D400" s="1" t="s">
        <v>12</v>
      </c>
      <c r="E400" s="1" t="s">
        <v>26</v>
      </c>
      <c r="F400" s="1" t="s">
        <v>39</v>
      </c>
      <c r="G400" s="3" t="s">
        <v>20</v>
      </c>
      <c r="H400" s="6">
        <v>4500</v>
      </c>
      <c r="I400" s="7">
        <v>575</v>
      </c>
      <c r="J400" s="8">
        <f t="shared" si="12"/>
        <v>2587500</v>
      </c>
      <c r="K400" s="8">
        <f t="shared" si="13"/>
        <v>1293750</v>
      </c>
      <c r="L400" s="9">
        <v>0.5</v>
      </c>
      <c r="M400" s="10" t="s">
        <v>54</v>
      </c>
    </row>
    <row r="401" spans="1:13" x14ac:dyDescent="0.35">
      <c r="A401" s="1" t="s">
        <v>1</v>
      </c>
      <c r="B401" s="1">
        <v>1197831</v>
      </c>
      <c r="C401" s="2">
        <v>44459</v>
      </c>
      <c r="D401" s="1" t="s">
        <v>12</v>
      </c>
      <c r="E401" s="1" t="s">
        <v>26</v>
      </c>
      <c r="F401" s="1" t="s">
        <v>39</v>
      </c>
      <c r="G401" s="3" t="s">
        <v>21</v>
      </c>
      <c r="H401" s="6">
        <v>5000</v>
      </c>
      <c r="I401" s="7">
        <v>575</v>
      </c>
      <c r="J401" s="8">
        <f t="shared" si="12"/>
        <v>2875000</v>
      </c>
      <c r="K401" s="8">
        <f t="shared" si="13"/>
        <v>1006249.9999999999</v>
      </c>
      <c r="L401" s="9">
        <v>0.35</v>
      </c>
      <c r="M401" s="10" t="s">
        <v>54</v>
      </c>
    </row>
    <row r="402" spans="1:13" x14ac:dyDescent="0.35">
      <c r="A402" s="1" t="s">
        <v>1</v>
      </c>
      <c r="B402" s="1">
        <v>1197831</v>
      </c>
      <c r="C402" s="2">
        <v>44460</v>
      </c>
      <c r="D402" s="1" t="s">
        <v>12</v>
      </c>
      <c r="E402" s="1" t="s">
        <v>26</v>
      </c>
      <c r="F402" s="1" t="s">
        <v>39</v>
      </c>
      <c r="G402" s="3" t="s">
        <v>22</v>
      </c>
      <c r="H402" s="6">
        <v>6000</v>
      </c>
      <c r="I402" s="7">
        <v>850</v>
      </c>
      <c r="J402" s="8">
        <f t="shared" si="12"/>
        <v>5100000</v>
      </c>
      <c r="K402" s="8">
        <f t="shared" si="13"/>
        <v>2805000</v>
      </c>
      <c r="L402" s="9">
        <v>0.55000000000000004</v>
      </c>
      <c r="M402" s="10" t="s">
        <v>54</v>
      </c>
    </row>
    <row r="403" spans="1:13" x14ac:dyDescent="0.35">
      <c r="A403" s="1" t="s">
        <v>1</v>
      </c>
      <c r="B403" s="1">
        <v>1197831</v>
      </c>
      <c r="C403" s="2">
        <v>44461</v>
      </c>
      <c r="D403" s="1" t="s">
        <v>12</v>
      </c>
      <c r="E403" s="1" t="s">
        <v>26</v>
      </c>
      <c r="F403" s="1" t="s">
        <v>39</v>
      </c>
      <c r="G403" s="3" t="s">
        <v>17</v>
      </c>
      <c r="H403" s="6">
        <v>5000</v>
      </c>
      <c r="I403" s="7">
        <v>800</v>
      </c>
      <c r="J403" s="8">
        <f t="shared" si="12"/>
        <v>4000000</v>
      </c>
      <c r="K403" s="8">
        <f t="shared" si="13"/>
        <v>1599999.9999999998</v>
      </c>
      <c r="L403" s="9">
        <v>0.39999999999999997</v>
      </c>
      <c r="M403" s="10" t="s">
        <v>54</v>
      </c>
    </row>
    <row r="404" spans="1:13" x14ac:dyDescent="0.35">
      <c r="A404" s="1" t="s">
        <v>1</v>
      </c>
      <c r="B404" s="1">
        <v>1197831</v>
      </c>
      <c r="C404" s="2">
        <v>44462</v>
      </c>
      <c r="D404" s="1" t="s">
        <v>12</v>
      </c>
      <c r="E404" s="1" t="s">
        <v>26</v>
      </c>
      <c r="F404" s="1" t="s">
        <v>39</v>
      </c>
      <c r="G404" s="3" t="s">
        <v>18</v>
      </c>
      <c r="H404" s="6">
        <v>5500</v>
      </c>
      <c r="I404" s="7">
        <v>800</v>
      </c>
      <c r="J404" s="8">
        <f t="shared" si="12"/>
        <v>4400000</v>
      </c>
      <c r="K404" s="8">
        <f t="shared" si="13"/>
        <v>1759999.9999999998</v>
      </c>
      <c r="L404" s="9">
        <v>0.39999999999999997</v>
      </c>
      <c r="M404" s="10" t="s">
        <v>54</v>
      </c>
    </row>
    <row r="405" spans="1:13" x14ac:dyDescent="0.35">
      <c r="A405" s="1" t="s">
        <v>1</v>
      </c>
      <c r="B405" s="1">
        <v>1197831</v>
      </c>
      <c r="C405" s="2">
        <v>44463</v>
      </c>
      <c r="D405" s="1" t="s">
        <v>11</v>
      </c>
      <c r="E405" s="1" t="s">
        <v>27</v>
      </c>
      <c r="F405" s="1" t="s">
        <v>40</v>
      </c>
      <c r="G405" s="3" t="s">
        <v>19</v>
      </c>
      <c r="H405" s="6">
        <v>5000</v>
      </c>
      <c r="I405" s="7">
        <v>975</v>
      </c>
      <c r="J405" s="8">
        <f t="shared" si="12"/>
        <v>4875000</v>
      </c>
      <c r="K405" s="8">
        <f t="shared" si="13"/>
        <v>1949999.9999999998</v>
      </c>
      <c r="L405" s="9">
        <v>0.39999999999999997</v>
      </c>
      <c r="M405" s="10" t="s">
        <v>54</v>
      </c>
    </row>
    <row r="406" spans="1:13" x14ac:dyDescent="0.35">
      <c r="A406" s="1" t="s">
        <v>1</v>
      </c>
      <c r="B406" s="1">
        <v>1197831</v>
      </c>
      <c r="C406" s="2">
        <v>44464</v>
      </c>
      <c r="D406" s="1" t="s">
        <v>11</v>
      </c>
      <c r="E406" s="1" t="s">
        <v>27</v>
      </c>
      <c r="F406" s="1" t="s">
        <v>40</v>
      </c>
      <c r="G406" s="3" t="s">
        <v>20</v>
      </c>
      <c r="H406" s="6">
        <v>5000</v>
      </c>
      <c r="I406" s="7">
        <v>525</v>
      </c>
      <c r="J406" s="8">
        <f t="shared" si="12"/>
        <v>2625000</v>
      </c>
      <c r="K406" s="8">
        <f t="shared" si="13"/>
        <v>1312500</v>
      </c>
      <c r="L406" s="9">
        <v>0.5</v>
      </c>
      <c r="M406" s="10" t="s">
        <v>54</v>
      </c>
    </row>
    <row r="407" spans="1:13" x14ac:dyDescent="0.35">
      <c r="A407" s="1" t="s">
        <v>1</v>
      </c>
      <c r="B407" s="1">
        <v>1197831</v>
      </c>
      <c r="C407" s="2">
        <v>44465</v>
      </c>
      <c r="D407" s="1" t="s">
        <v>11</v>
      </c>
      <c r="E407" s="1" t="s">
        <v>27</v>
      </c>
      <c r="F407" s="1" t="s">
        <v>40</v>
      </c>
      <c r="G407" s="3" t="s">
        <v>21</v>
      </c>
      <c r="H407" s="6">
        <v>5500</v>
      </c>
      <c r="I407" s="7">
        <v>525</v>
      </c>
      <c r="J407" s="8">
        <f t="shared" si="12"/>
        <v>2887500</v>
      </c>
      <c r="K407" s="8">
        <f t="shared" si="13"/>
        <v>1010624.9999999999</v>
      </c>
      <c r="L407" s="9">
        <v>0.35</v>
      </c>
      <c r="M407" s="10" t="s">
        <v>54</v>
      </c>
    </row>
    <row r="408" spans="1:13" x14ac:dyDescent="0.35">
      <c r="A408" s="1" t="s">
        <v>1</v>
      </c>
      <c r="B408" s="1">
        <v>1197831</v>
      </c>
      <c r="C408" s="2">
        <v>44466</v>
      </c>
      <c r="D408" s="1" t="s">
        <v>11</v>
      </c>
      <c r="E408" s="1" t="s">
        <v>27</v>
      </c>
      <c r="F408" s="1" t="s">
        <v>40</v>
      </c>
      <c r="G408" s="3" t="s">
        <v>22</v>
      </c>
      <c r="H408" s="6">
        <v>6000</v>
      </c>
      <c r="I408" s="7">
        <v>775</v>
      </c>
      <c r="J408" s="8">
        <f t="shared" si="12"/>
        <v>4650000</v>
      </c>
      <c r="K408" s="8">
        <f t="shared" si="13"/>
        <v>2557500</v>
      </c>
      <c r="L408" s="9">
        <v>0.55000000000000004</v>
      </c>
      <c r="M408" s="10" t="s">
        <v>54</v>
      </c>
    </row>
    <row r="409" spans="1:13" x14ac:dyDescent="0.35">
      <c r="A409" s="1" t="s">
        <v>1</v>
      </c>
      <c r="B409" s="1">
        <v>1197831</v>
      </c>
      <c r="C409" s="2">
        <v>44467</v>
      </c>
      <c r="D409" s="1" t="s">
        <v>11</v>
      </c>
      <c r="E409" s="1" t="s">
        <v>27</v>
      </c>
      <c r="F409" s="1" t="s">
        <v>40</v>
      </c>
      <c r="G409" s="3" t="s">
        <v>17</v>
      </c>
      <c r="H409" s="6">
        <v>5500</v>
      </c>
      <c r="I409" s="7">
        <v>725</v>
      </c>
      <c r="J409" s="8">
        <f t="shared" si="12"/>
        <v>3987500</v>
      </c>
      <c r="K409" s="8">
        <f t="shared" si="13"/>
        <v>1594999.9999999998</v>
      </c>
      <c r="L409" s="9">
        <v>0.39999999999999997</v>
      </c>
      <c r="M409" s="10" t="s">
        <v>54</v>
      </c>
    </row>
    <row r="410" spans="1:13" x14ac:dyDescent="0.35">
      <c r="A410" s="1" t="s">
        <v>1</v>
      </c>
      <c r="B410" s="1">
        <v>1197831</v>
      </c>
      <c r="C410" s="2">
        <v>44468</v>
      </c>
      <c r="D410" s="1" t="s">
        <v>11</v>
      </c>
      <c r="E410" s="1" t="s">
        <v>27</v>
      </c>
      <c r="F410" s="1" t="s">
        <v>40</v>
      </c>
      <c r="G410" s="3" t="s">
        <v>18</v>
      </c>
      <c r="H410" s="6">
        <v>5500</v>
      </c>
      <c r="I410" s="7">
        <v>675</v>
      </c>
      <c r="J410" s="8">
        <f t="shared" si="12"/>
        <v>3712500</v>
      </c>
      <c r="K410" s="8">
        <f t="shared" si="13"/>
        <v>1484999.9999999998</v>
      </c>
      <c r="L410" s="9">
        <v>0.39999999999999997</v>
      </c>
      <c r="M410" s="10" t="s">
        <v>54</v>
      </c>
    </row>
    <row r="411" spans="1:13" x14ac:dyDescent="0.35">
      <c r="A411" s="1" t="s">
        <v>1</v>
      </c>
      <c r="B411" s="1">
        <v>1197831</v>
      </c>
      <c r="C411" s="2">
        <v>44469</v>
      </c>
      <c r="D411" s="1" t="s">
        <v>11</v>
      </c>
      <c r="E411" s="1" t="s">
        <v>27</v>
      </c>
      <c r="F411" s="1" t="s">
        <v>40</v>
      </c>
      <c r="G411" s="3" t="s">
        <v>19</v>
      </c>
      <c r="H411" s="6">
        <v>6000</v>
      </c>
      <c r="I411" s="7">
        <v>725</v>
      </c>
      <c r="J411" s="8">
        <f t="shared" si="12"/>
        <v>4350000</v>
      </c>
      <c r="K411" s="8">
        <f t="shared" si="13"/>
        <v>1739999.9999999998</v>
      </c>
      <c r="L411" s="9">
        <v>0.39999999999999997</v>
      </c>
      <c r="M411" s="10" t="s">
        <v>54</v>
      </c>
    </row>
    <row r="412" spans="1:13" x14ac:dyDescent="0.35">
      <c r="A412" s="1" t="s">
        <v>1</v>
      </c>
      <c r="B412" s="1">
        <v>1197831</v>
      </c>
      <c r="C412" s="2">
        <v>44470</v>
      </c>
      <c r="D412" s="1" t="s">
        <v>11</v>
      </c>
      <c r="E412" s="1" t="s">
        <v>27</v>
      </c>
      <c r="F412" s="1" t="s">
        <v>40</v>
      </c>
      <c r="G412" s="3" t="s">
        <v>20</v>
      </c>
      <c r="H412" s="6">
        <v>6000</v>
      </c>
      <c r="I412" s="7">
        <v>450</v>
      </c>
      <c r="J412" s="8">
        <f t="shared" si="12"/>
        <v>2700000</v>
      </c>
      <c r="K412" s="8">
        <f t="shared" si="13"/>
        <v>1350000</v>
      </c>
      <c r="L412" s="9">
        <v>0.5</v>
      </c>
      <c r="M412" s="10" t="s">
        <v>54</v>
      </c>
    </row>
    <row r="413" spans="1:13" x14ac:dyDescent="0.35">
      <c r="A413" s="1" t="s">
        <v>1</v>
      </c>
      <c r="B413" s="1">
        <v>1197831</v>
      </c>
      <c r="C413" s="2">
        <v>44471</v>
      </c>
      <c r="D413" s="1" t="s">
        <v>11</v>
      </c>
      <c r="E413" s="1" t="s">
        <v>27</v>
      </c>
      <c r="F413" s="1" t="s">
        <v>40</v>
      </c>
      <c r="G413" s="3" t="s">
        <v>21</v>
      </c>
      <c r="H413" s="6">
        <v>5500</v>
      </c>
      <c r="I413" s="7">
        <v>450</v>
      </c>
      <c r="J413" s="8">
        <f t="shared" si="12"/>
        <v>2475000</v>
      </c>
      <c r="K413" s="8">
        <f t="shared" si="13"/>
        <v>866250</v>
      </c>
      <c r="L413" s="9">
        <v>0.35</v>
      </c>
      <c r="M413" s="10" t="s">
        <v>54</v>
      </c>
    </row>
    <row r="414" spans="1:13" x14ac:dyDescent="0.35">
      <c r="A414" s="1" t="s">
        <v>1</v>
      </c>
      <c r="B414" s="1">
        <v>1197831</v>
      </c>
      <c r="C414" s="2">
        <v>44472</v>
      </c>
      <c r="D414" s="1" t="s">
        <v>11</v>
      </c>
      <c r="E414" s="1" t="s">
        <v>27</v>
      </c>
      <c r="F414" s="1" t="s">
        <v>40</v>
      </c>
      <c r="G414" s="3" t="s">
        <v>22</v>
      </c>
      <c r="H414" s="6">
        <v>5000</v>
      </c>
      <c r="I414" s="7">
        <v>675</v>
      </c>
      <c r="J414" s="8">
        <f t="shared" si="12"/>
        <v>3375000</v>
      </c>
      <c r="K414" s="8">
        <f t="shared" si="13"/>
        <v>1856250.0000000002</v>
      </c>
      <c r="L414" s="9">
        <v>0.55000000000000004</v>
      </c>
      <c r="M414" s="10" t="s">
        <v>54</v>
      </c>
    </row>
    <row r="415" spans="1:13" x14ac:dyDescent="0.35">
      <c r="A415" s="1" t="s">
        <v>1</v>
      </c>
      <c r="B415" s="1">
        <v>1197831</v>
      </c>
      <c r="C415" s="2">
        <v>44473</v>
      </c>
      <c r="D415" s="1" t="s">
        <v>11</v>
      </c>
      <c r="E415" s="1" t="s">
        <v>27</v>
      </c>
      <c r="F415" s="1" t="s">
        <v>40</v>
      </c>
      <c r="G415" s="3" t="s">
        <v>17</v>
      </c>
      <c r="H415" s="6">
        <v>4000</v>
      </c>
      <c r="I415" s="7">
        <v>625</v>
      </c>
      <c r="J415" s="8">
        <f t="shared" si="12"/>
        <v>2500000</v>
      </c>
      <c r="K415" s="8">
        <f t="shared" si="13"/>
        <v>999999.99999999988</v>
      </c>
      <c r="L415" s="9">
        <v>0.39999999999999997</v>
      </c>
      <c r="M415" s="10" t="s">
        <v>54</v>
      </c>
    </row>
    <row r="416" spans="1:13" x14ac:dyDescent="0.35">
      <c r="A416" s="1" t="s">
        <v>1</v>
      </c>
      <c r="B416" s="1">
        <v>1197831</v>
      </c>
      <c r="C416" s="2">
        <v>44474</v>
      </c>
      <c r="D416" s="1" t="s">
        <v>11</v>
      </c>
      <c r="E416" s="1" t="s">
        <v>27</v>
      </c>
      <c r="F416" s="1" t="s">
        <v>40</v>
      </c>
      <c r="G416" s="3" t="s">
        <v>18</v>
      </c>
      <c r="H416" s="6">
        <v>4000</v>
      </c>
      <c r="I416" s="7">
        <v>625</v>
      </c>
      <c r="J416" s="8">
        <f t="shared" si="12"/>
        <v>2500000</v>
      </c>
      <c r="K416" s="8">
        <f t="shared" si="13"/>
        <v>999999.99999999988</v>
      </c>
      <c r="L416" s="9">
        <v>0.39999999999999997</v>
      </c>
      <c r="M416" s="10" t="s">
        <v>54</v>
      </c>
    </row>
    <row r="417" spans="1:13" x14ac:dyDescent="0.35">
      <c r="A417" s="1" t="s">
        <v>1</v>
      </c>
      <c r="B417" s="1">
        <v>1197831</v>
      </c>
      <c r="C417" s="2">
        <v>44475</v>
      </c>
      <c r="D417" s="1" t="s">
        <v>11</v>
      </c>
      <c r="E417" s="1" t="s">
        <v>27</v>
      </c>
      <c r="F417" s="1" t="s">
        <v>40</v>
      </c>
      <c r="G417" s="3" t="s">
        <v>19</v>
      </c>
      <c r="H417" s="6">
        <v>4500</v>
      </c>
      <c r="I417" s="7">
        <v>575</v>
      </c>
      <c r="J417" s="8">
        <f t="shared" si="12"/>
        <v>2587500</v>
      </c>
      <c r="K417" s="8">
        <f t="shared" si="13"/>
        <v>1034999.9999999999</v>
      </c>
      <c r="L417" s="9">
        <v>0.39999999999999997</v>
      </c>
      <c r="M417" s="10" t="s">
        <v>54</v>
      </c>
    </row>
    <row r="418" spans="1:13" x14ac:dyDescent="0.35">
      <c r="A418" s="1" t="s">
        <v>1</v>
      </c>
      <c r="B418" s="1">
        <v>1197831</v>
      </c>
      <c r="C418" s="2">
        <v>44476</v>
      </c>
      <c r="D418" s="1" t="s">
        <v>11</v>
      </c>
      <c r="E418" s="1" t="s">
        <v>27</v>
      </c>
      <c r="F418" s="1" t="s">
        <v>40</v>
      </c>
      <c r="G418" s="3" t="s">
        <v>20</v>
      </c>
      <c r="H418" s="6">
        <v>4500</v>
      </c>
      <c r="I418" s="7">
        <v>425</v>
      </c>
      <c r="J418" s="8">
        <f t="shared" si="12"/>
        <v>1912500</v>
      </c>
      <c r="K418" s="8">
        <f t="shared" si="13"/>
        <v>956250</v>
      </c>
      <c r="L418" s="9">
        <v>0.5</v>
      </c>
      <c r="M418" s="10" t="s">
        <v>54</v>
      </c>
    </row>
    <row r="419" spans="1:13" x14ac:dyDescent="0.35">
      <c r="A419" s="1" t="s">
        <v>1</v>
      </c>
      <c r="B419" s="1">
        <v>1197831</v>
      </c>
      <c r="C419" s="2">
        <v>44477</v>
      </c>
      <c r="D419" s="1" t="s">
        <v>11</v>
      </c>
      <c r="E419" s="1" t="s">
        <v>27</v>
      </c>
      <c r="F419" s="1" t="s">
        <v>40</v>
      </c>
      <c r="G419" s="3" t="s">
        <v>21</v>
      </c>
      <c r="H419" s="6">
        <v>4000</v>
      </c>
      <c r="I419" s="7">
        <v>400</v>
      </c>
      <c r="J419" s="8">
        <f t="shared" si="12"/>
        <v>1600000</v>
      </c>
      <c r="K419" s="8">
        <f t="shared" si="13"/>
        <v>560000</v>
      </c>
      <c r="L419" s="9">
        <v>0.35</v>
      </c>
      <c r="M419" s="10" t="s">
        <v>54</v>
      </c>
    </row>
    <row r="420" spans="1:13" x14ac:dyDescent="0.35">
      <c r="A420" s="1" t="s">
        <v>1</v>
      </c>
      <c r="B420" s="1">
        <v>1197831</v>
      </c>
      <c r="C420" s="2">
        <v>44478</v>
      </c>
      <c r="D420" s="1" t="s">
        <v>11</v>
      </c>
      <c r="E420" s="1" t="s">
        <v>27</v>
      </c>
      <c r="F420" s="1" t="s">
        <v>40</v>
      </c>
      <c r="G420" s="3" t="s">
        <v>22</v>
      </c>
      <c r="H420" s="6">
        <v>5000</v>
      </c>
      <c r="I420" s="7">
        <v>575</v>
      </c>
      <c r="J420" s="8">
        <f t="shared" si="12"/>
        <v>2875000</v>
      </c>
      <c r="K420" s="8">
        <f t="shared" si="13"/>
        <v>1581250.0000000002</v>
      </c>
      <c r="L420" s="9">
        <v>0.55000000000000004</v>
      </c>
      <c r="M420" s="10" t="s">
        <v>54</v>
      </c>
    </row>
    <row r="421" spans="1:13" x14ac:dyDescent="0.35">
      <c r="A421" s="1" t="s">
        <v>1</v>
      </c>
      <c r="B421" s="1">
        <v>1197831</v>
      </c>
      <c r="C421" s="2">
        <v>44479</v>
      </c>
      <c r="D421" s="1" t="s">
        <v>11</v>
      </c>
      <c r="E421" s="1" t="s">
        <v>27</v>
      </c>
      <c r="F421" s="1" t="s">
        <v>40</v>
      </c>
      <c r="G421" s="3" t="s">
        <v>17</v>
      </c>
      <c r="H421" s="6">
        <v>4000</v>
      </c>
      <c r="I421" s="7">
        <v>725</v>
      </c>
      <c r="J421" s="8">
        <f t="shared" si="12"/>
        <v>2900000</v>
      </c>
      <c r="K421" s="8">
        <f t="shared" si="13"/>
        <v>1160000</v>
      </c>
      <c r="L421" s="9">
        <v>0.39999999999999997</v>
      </c>
      <c r="M421" s="10" t="s">
        <v>54</v>
      </c>
    </row>
    <row r="422" spans="1:13" x14ac:dyDescent="0.35">
      <c r="A422" s="1" t="s">
        <v>1</v>
      </c>
      <c r="B422" s="1">
        <v>1197831</v>
      </c>
      <c r="C422" s="2">
        <v>44480</v>
      </c>
      <c r="D422" s="1" t="s">
        <v>11</v>
      </c>
      <c r="E422" s="1" t="s">
        <v>27</v>
      </c>
      <c r="F422" s="1" t="s">
        <v>40</v>
      </c>
      <c r="G422" s="3" t="s">
        <v>18</v>
      </c>
      <c r="H422" s="6">
        <v>4000</v>
      </c>
      <c r="I422" s="7">
        <v>725</v>
      </c>
      <c r="J422" s="8">
        <f t="shared" si="12"/>
        <v>2900000</v>
      </c>
      <c r="K422" s="8">
        <f t="shared" si="13"/>
        <v>1160000</v>
      </c>
      <c r="L422" s="9">
        <v>0.39999999999999997</v>
      </c>
      <c r="M422" s="10" t="s">
        <v>54</v>
      </c>
    </row>
    <row r="423" spans="1:13" x14ac:dyDescent="0.35">
      <c r="A423" s="1" t="s">
        <v>1</v>
      </c>
      <c r="B423" s="1">
        <v>1197831</v>
      </c>
      <c r="C423" s="2">
        <v>44481</v>
      </c>
      <c r="D423" s="1" t="s">
        <v>11</v>
      </c>
      <c r="E423" s="1" t="s">
        <v>27</v>
      </c>
      <c r="F423" s="1" t="s">
        <v>40</v>
      </c>
      <c r="G423" s="3" t="s">
        <v>19</v>
      </c>
      <c r="H423" s="6">
        <v>6500</v>
      </c>
      <c r="I423" s="7">
        <v>650</v>
      </c>
      <c r="J423" s="8">
        <f t="shared" si="12"/>
        <v>4225000</v>
      </c>
      <c r="K423" s="8">
        <f t="shared" si="13"/>
        <v>1689999.9999999998</v>
      </c>
      <c r="L423" s="9">
        <v>0.39999999999999997</v>
      </c>
      <c r="M423" s="10" t="s">
        <v>54</v>
      </c>
    </row>
    <row r="424" spans="1:13" x14ac:dyDescent="0.35">
      <c r="A424" s="1" t="s">
        <v>1</v>
      </c>
      <c r="B424" s="1">
        <v>1197831</v>
      </c>
      <c r="C424" s="2">
        <v>44482</v>
      </c>
      <c r="D424" s="1" t="s">
        <v>11</v>
      </c>
      <c r="E424" s="1" t="s">
        <v>27</v>
      </c>
      <c r="F424" s="1" t="s">
        <v>40</v>
      </c>
      <c r="G424" s="3" t="s">
        <v>20</v>
      </c>
      <c r="H424" s="6">
        <v>6500</v>
      </c>
      <c r="I424" s="7">
        <v>500</v>
      </c>
      <c r="J424" s="8">
        <f t="shared" si="12"/>
        <v>3250000</v>
      </c>
      <c r="K424" s="8">
        <f t="shared" si="13"/>
        <v>1625000</v>
      </c>
      <c r="L424" s="9">
        <v>0.5</v>
      </c>
      <c r="M424" s="10" t="s">
        <v>54</v>
      </c>
    </row>
    <row r="425" spans="1:13" x14ac:dyDescent="0.35">
      <c r="A425" s="1" t="s">
        <v>1</v>
      </c>
      <c r="B425" s="1">
        <v>1197831</v>
      </c>
      <c r="C425" s="2">
        <v>44483</v>
      </c>
      <c r="D425" s="1" t="s">
        <v>11</v>
      </c>
      <c r="E425" s="1" t="s">
        <v>27</v>
      </c>
      <c r="F425" s="1" t="s">
        <v>40</v>
      </c>
      <c r="G425" s="3" t="s">
        <v>21</v>
      </c>
      <c r="H425" s="6">
        <v>6000</v>
      </c>
      <c r="I425" s="7">
        <v>475</v>
      </c>
      <c r="J425" s="8">
        <f t="shared" si="12"/>
        <v>2850000</v>
      </c>
      <c r="K425" s="8">
        <f t="shared" si="13"/>
        <v>997499.99999999988</v>
      </c>
      <c r="L425" s="9">
        <v>0.35</v>
      </c>
      <c r="M425" s="10" t="s">
        <v>54</v>
      </c>
    </row>
    <row r="426" spans="1:13" x14ac:dyDescent="0.35">
      <c r="A426" s="1" t="s">
        <v>1</v>
      </c>
      <c r="B426" s="1">
        <v>1197831</v>
      </c>
      <c r="C426" s="2">
        <v>44484</v>
      </c>
      <c r="D426" s="1" t="s">
        <v>11</v>
      </c>
      <c r="E426" s="1" t="s">
        <v>27</v>
      </c>
      <c r="F426" s="1" t="s">
        <v>40</v>
      </c>
      <c r="G426" s="3" t="s">
        <v>22</v>
      </c>
      <c r="H426" s="6">
        <v>7000</v>
      </c>
      <c r="I426" s="7">
        <v>675</v>
      </c>
      <c r="J426" s="8">
        <f t="shared" si="12"/>
        <v>4725000</v>
      </c>
      <c r="K426" s="8">
        <f t="shared" si="13"/>
        <v>2598750</v>
      </c>
      <c r="L426" s="9">
        <v>0.55000000000000004</v>
      </c>
      <c r="M426" s="10" t="s">
        <v>54</v>
      </c>
    </row>
    <row r="427" spans="1:13" x14ac:dyDescent="0.35">
      <c r="A427" s="1" t="s">
        <v>1</v>
      </c>
      <c r="B427" s="1">
        <v>1197831</v>
      </c>
      <c r="C427" s="2">
        <v>44485</v>
      </c>
      <c r="D427" s="1" t="s">
        <v>11</v>
      </c>
      <c r="E427" s="1" t="s">
        <v>27</v>
      </c>
      <c r="F427" s="1" t="s">
        <v>40</v>
      </c>
      <c r="G427" s="3" t="s">
        <v>17</v>
      </c>
      <c r="H427" s="6">
        <v>6000</v>
      </c>
      <c r="I427" s="7">
        <v>825</v>
      </c>
      <c r="J427" s="8">
        <f t="shared" si="12"/>
        <v>4950000</v>
      </c>
      <c r="K427" s="8">
        <f t="shared" si="13"/>
        <v>1979999.9999999998</v>
      </c>
      <c r="L427" s="9">
        <v>0.39999999999999997</v>
      </c>
      <c r="M427" s="10" t="s">
        <v>54</v>
      </c>
    </row>
    <row r="428" spans="1:13" x14ac:dyDescent="0.35">
      <c r="A428" s="1" t="s">
        <v>1</v>
      </c>
      <c r="B428" s="1">
        <v>1197831</v>
      </c>
      <c r="C428" s="2">
        <v>44486</v>
      </c>
      <c r="D428" s="1" t="s">
        <v>11</v>
      </c>
      <c r="E428" s="1" t="s">
        <v>27</v>
      </c>
      <c r="F428" s="1" t="s">
        <v>40</v>
      </c>
      <c r="G428" s="3" t="s">
        <v>18</v>
      </c>
      <c r="H428" s="6">
        <v>6000</v>
      </c>
      <c r="I428" s="7">
        <v>825</v>
      </c>
      <c r="J428" s="8">
        <f t="shared" si="12"/>
        <v>4950000</v>
      </c>
      <c r="K428" s="8">
        <f t="shared" si="13"/>
        <v>1979999.9999999998</v>
      </c>
      <c r="L428" s="9">
        <v>0.39999999999999997</v>
      </c>
      <c r="M428" s="10" t="s">
        <v>54</v>
      </c>
    </row>
    <row r="429" spans="1:13" x14ac:dyDescent="0.35">
      <c r="A429" s="1" t="s">
        <v>1</v>
      </c>
      <c r="B429" s="1">
        <v>1197831</v>
      </c>
      <c r="C429" s="2">
        <v>44487</v>
      </c>
      <c r="D429" s="1" t="s">
        <v>11</v>
      </c>
      <c r="E429" s="1" t="s">
        <v>27</v>
      </c>
      <c r="F429" s="1" t="s">
        <v>40</v>
      </c>
      <c r="G429" s="3" t="s">
        <v>19</v>
      </c>
      <c r="H429" s="6">
        <v>6500</v>
      </c>
      <c r="I429" s="7">
        <v>725</v>
      </c>
      <c r="J429" s="8">
        <f t="shared" si="12"/>
        <v>4712500</v>
      </c>
      <c r="K429" s="8">
        <f t="shared" si="13"/>
        <v>1884999.9999999998</v>
      </c>
      <c r="L429" s="9">
        <v>0.39999999999999997</v>
      </c>
      <c r="M429" s="10" t="s">
        <v>54</v>
      </c>
    </row>
    <row r="430" spans="1:13" x14ac:dyDescent="0.35">
      <c r="A430" s="1" t="s">
        <v>1</v>
      </c>
      <c r="B430" s="1">
        <v>1197831</v>
      </c>
      <c r="C430" s="2">
        <v>44488</v>
      </c>
      <c r="D430" s="1" t="s">
        <v>11</v>
      </c>
      <c r="E430" s="1" t="s">
        <v>27</v>
      </c>
      <c r="F430" s="1" t="s">
        <v>40</v>
      </c>
      <c r="G430" s="3" t="s">
        <v>20</v>
      </c>
      <c r="H430" s="6">
        <v>6500</v>
      </c>
      <c r="I430" s="7">
        <v>575</v>
      </c>
      <c r="J430" s="8">
        <f t="shared" si="12"/>
        <v>3737500</v>
      </c>
      <c r="K430" s="8">
        <f t="shared" si="13"/>
        <v>1868750</v>
      </c>
      <c r="L430" s="9">
        <v>0.5</v>
      </c>
      <c r="M430" s="10" t="s">
        <v>54</v>
      </c>
    </row>
    <row r="431" spans="1:13" x14ac:dyDescent="0.35">
      <c r="A431" s="1" t="s">
        <v>1</v>
      </c>
      <c r="B431" s="1">
        <v>1197831</v>
      </c>
      <c r="C431" s="2">
        <v>44489</v>
      </c>
      <c r="D431" s="1" t="s">
        <v>11</v>
      </c>
      <c r="E431" s="1" t="s">
        <v>27</v>
      </c>
      <c r="F431" s="1" t="s">
        <v>40</v>
      </c>
      <c r="G431" s="3" t="s">
        <v>21</v>
      </c>
      <c r="H431" s="6">
        <v>6000</v>
      </c>
      <c r="I431" s="7">
        <v>525</v>
      </c>
      <c r="J431" s="8">
        <f t="shared" si="12"/>
        <v>3150000</v>
      </c>
      <c r="K431" s="8">
        <f t="shared" si="13"/>
        <v>1102500</v>
      </c>
      <c r="L431" s="9">
        <v>0.35</v>
      </c>
      <c r="M431" s="10" t="s">
        <v>54</v>
      </c>
    </row>
    <row r="432" spans="1:13" x14ac:dyDescent="0.35">
      <c r="A432" s="1" t="s">
        <v>1</v>
      </c>
      <c r="B432" s="1">
        <v>1197831</v>
      </c>
      <c r="C432" s="2">
        <v>44490</v>
      </c>
      <c r="D432" s="1" t="s">
        <v>11</v>
      </c>
      <c r="E432" s="1" t="s">
        <v>27</v>
      </c>
      <c r="F432" s="1" t="s">
        <v>40</v>
      </c>
      <c r="G432" s="3" t="s">
        <v>22</v>
      </c>
      <c r="H432" s="6">
        <v>7000</v>
      </c>
      <c r="I432" s="7">
        <v>775</v>
      </c>
      <c r="J432" s="8">
        <f t="shared" si="12"/>
        <v>5425000</v>
      </c>
      <c r="K432" s="8">
        <f t="shared" si="13"/>
        <v>2983750.0000000005</v>
      </c>
      <c r="L432" s="9">
        <v>0.55000000000000004</v>
      </c>
      <c r="M432" s="10" t="s">
        <v>54</v>
      </c>
    </row>
    <row r="433" spans="1:13" x14ac:dyDescent="0.35">
      <c r="A433" s="1" t="s">
        <v>5</v>
      </c>
      <c r="B433" s="1">
        <v>1185732</v>
      </c>
      <c r="C433" s="2">
        <v>44491</v>
      </c>
      <c r="D433" s="1" t="s">
        <v>11</v>
      </c>
      <c r="E433" s="1" t="s">
        <v>27</v>
      </c>
      <c r="F433" s="1" t="s">
        <v>40</v>
      </c>
      <c r="G433" s="3" t="s">
        <v>17</v>
      </c>
      <c r="H433" s="6">
        <v>4500</v>
      </c>
      <c r="I433" s="7">
        <v>425</v>
      </c>
      <c r="J433" s="8">
        <f t="shared" si="12"/>
        <v>1912500</v>
      </c>
      <c r="K433" s="8">
        <f t="shared" si="13"/>
        <v>1051875</v>
      </c>
      <c r="L433" s="9">
        <v>0.55000000000000004</v>
      </c>
      <c r="M433" s="10" t="s">
        <v>54</v>
      </c>
    </row>
    <row r="434" spans="1:13" x14ac:dyDescent="0.35">
      <c r="A434" s="1" t="s">
        <v>5</v>
      </c>
      <c r="B434" s="1">
        <v>1185732</v>
      </c>
      <c r="C434" s="2">
        <v>44492</v>
      </c>
      <c r="D434" s="1" t="s">
        <v>11</v>
      </c>
      <c r="E434" s="1" t="s">
        <v>27</v>
      </c>
      <c r="F434" s="1" t="s">
        <v>40</v>
      </c>
      <c r="G434" s="3" t="s">
        <v>18</v>
      </c>
      <c r="H434" s="6">
        <v>4500</v>
      </c>
      <c r="I434" s="7">
        <v>225</v>
      </c>
      <c r="J434" s="8">
        <f t="shared" si="12"/>
        <v>1012500</v>
      </c>
      <c r="K434" s="8">
        <f t="shared" si="13"/>
        <v>354375</v>
      </c>
      <c r="L434" s="9">
        <v>0.35</v>
      </c>
      <c r="M434" s="10" t="s">
        <v>54</v>
      </c>
    </row>
    <row r="435" spans="1:13" x14ac:dyDescent="0.35">
      <c r="A435" s="1" t="s">
        <v>5</v>
      </c>
      <c r="B435" s="1">
        <v>1185732</v>
      </c>
      <c r="C435" s="2">
        <v>44493</v>
      </c>
      <c r="D435" s="1" t="s">
        <v>11</v>
      </c>
      <c r="E435" s="1" t="s">
        <v>27</v>
      </c>
      <c r="F435" s="1" t="s">
        <v>40</v>
      </c>
      <c r="G435" s="3" t="s">
        <v>19</v>
      </c>
      <c r="H435" s="6">
        <v>3500</v>
      </c>
      <c r="I435" s="7">
        <v>225</v>
      </c>
      <c r="J435" s="8">
        <f t="shared" si="12"/>
        <v>787500</v>
      </c>
      <c r="K435" s="8">
        <f t="shared" si="13"/>
        <v>315000</v>
      </c>
      <c r="L435" s="9">
        <v>0.39999999999999997</v>
      </c>
      <c r="M435" s="10" t="s">
        <v>54</v>
      </c>
    </row>
    <row r="436" spans="1:13" x14ac:dyDescent="0.35">
      <c r="A436" s="1" t="s">
        <v>5</v>
      </c>
      <c r="B436" s="1">
        <v>1185732</v>
      </c>
      <c r="C436" s="2">
        <v>44494</v>
      </c>
      <c r="D436" s="1" t="s">
        <v>11</v>
      </c>
      <c r="E436" s="1" t="s">
        <v>27</v>
      </c>
      <c r="F436" s="1" t="s">
        <v>40</v>
      </c>
      <c r="G436" s="3" t="s">
        <v>20</v>
      </c>
      <c r="H436" s="6">
        <v>4000</v>
      </c>
      <c r="I436" s="7">
        <v>75</v>
      </c>
      <c r="J436" s="8">
        <f t="shared" si="12"/>
        <v>300000</v>
      </c>
      <c r="K436" s="8">
        <f t="shared" si="13"/>
        <v>119999.99999999999</v>
      </c>
      <c r="L436" s="9">
        <v>0.39999999999999997</v>
      </c>
      <c r="M436" s="10" t="s">
        <v>54</v>
      </c>
    </row>
    <row r="437" spans="1:13" x14ac:dyDescent="0.35">
      <c r="A437" s="1" t="s">
        <v>5</v>
      </c>
      <c r="B437" s="1">
        <v>1185732</v>
      </c>
      <c r="C437" s="2">
        <v>44495</v>
      </c>
      <c r="D437" s="1" t="s">
        <v>11</v>
      </c>
      <c r="E437" s="1" t="s">
        <v>27</v>
      </c>
      <c r="F437" s="1" t="s">
        <v>40</v>
      </c>
      <c r="G437" s="3" t="s">
        <v>21</v>
      </c>
      <c r="H437" s="6">
        <v>5500</v>
      </c>
      <c r="I437" s="7">
        <v>125</v>
      </c>
      <c r="J437" s="8">
        <f t="shared" si="12"/>
        <v>687500</v>
      </c>
      <c r="K437" s="8">
        <f t="shared" si="13"/>
        <v>240624.99999999997</v>
      </c>
      <c r="L437" s="9">
        <v>0.35</v>
      </c>
      <c r="M437" s="10" t="s">
        <v>54</v>
      </c>
    </row>
    <row r="438" spans="1:13" x14ac:dyDescent="0.35">
      <c r="A438" s="1" t="s">
        <v>5</v>
      </c>
      <c r="B438" s="1">
        <v>1185732</v>
      </c>
      <c r="C438" s="2">
        <v>44496</v>
      </c>
      <c r="D438" s="1" t="s">
        <v>11</v>
      </c>
      <c r="E438" s="1" t="s">
        <v>27</v>
      </c>
      <c r="F438" s="1" t="s">
        <v>40</v>
      </c>
      <c r="G438" s="3" t="s">
        <v>22</v>
      </c>
      <c r="H438" s="6">
        <v>4500</v>
      </c>
      <c r="I438" s="7">
        <v>225</v>
      </c>
      <c r="J438" s="8">
        <f t="shared" si="12"/>
        <v>1012500</v>
      </c>
      <c r="K438" s="8">
        <f t="shared" si="13"/>
        <v>303750</v>
      </c>
      <c r="L438" s="9">
        <v>0.3</v>
      </c>
      <c r="M438" s="10" t="s">
        <v>54</v>
      </c>
    </row>
    <row r="439" spans="1:13" x14ac:dyDescent="0.35">
      <c r="A439" s="1" t="s">
        <v>5</v>
      </c>
      <c r="B439" s="1">
        <v>1185732</v>
      </c>
      <c r="C439" s="2">
        <v>44497</v>
      </c>
      <c r="D439" s="1" t="s">
        <v>11</v>
      </c>
      <c r="E439" s="1" t="s">
        <v>27</v>
      </c>
      <c r="F439" s="1" t="s">
        <v>40</v>
      </c>
      <c r="G439" s="3" t="s">
        <v>17</v>
      </c>
      <c r="H439" s="6">
        <v>4500</v>
      </c>
      <c r="I439" s="7">
        <v>475</v>
      </c>
      <c r="J439" s="8">
        <f t="shared" si="12"/>
        <v>2137500</v>
      </c>
      <c r="K439" s="8">
        <f t="shared" si="13"/>
        <v>1175625</v>
      </c>
      <c r="L439" s="9">
        <v>0.55000000000000004</v>
      </c>
      <c r="M439" s="10" t="s">
        <v>54</v>
      </c>
    </row>
    <row r="440" spans="1:13" x14ac:dyDescent="0.35">
      <c r="A440" s="1" t="s">
        <v>5</v>
      </c>
      <c r="B440" s="1">
        <v>1185732</v>
      </c>
      <c r="C440" s="2">
        <v>44498</v>
      </c>
      <c r="D440" s="1" t="s">
        <v>11</v>
      </c>
      <c r="E440" s="1" t="s">
        <v>27</v>
      </c>
      <c r="F440" s="1" t="s">
        <v>40</v>
      </c>
      <c r="G440" s="3" t="s">
        <v>18</v>
      </c>
      <c r="H440" s="6">
        <v>4500</v>
      </c>
      <c r="I440" s="7">
        <v>125</v>
      </c>
      <c r="J440" s="8">
        <f t="shared" si="12"/>
        <v>562500</v>
      </c>
      <c r="K440" s="8">
        <f t="shared" si="13"/>
        <v>196875</v>
      </c>
      <c r="L440" s="9">
        <v>0.35</v>
      </c>
      <c r="M440" s="10" t="s">
        <v>54</v>
      </c>
    </row>
    <row r="441" spans="1:13" x14ac:dyDescent="0.35">
      <c r="A441" s="1" t="s">
        <v>5</v>
      </c>
      <c r="B441" s="1">
        <v>1185732</v>
      </c>
      <c r="C441" s="2">
        <v>44499</v>
      </c>
      <c r="D441" s="1" t="s">
        <v>11</v>
      </c>
      <c r="E441" s="1" t="s">
        <v>27</v>
      </c>
      <c r="F441" s="1" t="s">
        <v>40</v>
      </c>
      <c r="G441" s="3" t="s">
        <v>19</v>
      </c>
      <c r="H441" s="6">
        <v>3500</v>
      </c>
      <c r="I441" s="7">
        <v>175</v>
      </c>
      <c r="J441" s="8">
        <f t="shared" si="12"/>
        <v>612500</v>
      </c>
      <c r="K441" s="8">
        <f t="shared" si="13"/>
        <v>244999.99999999997</v>
      </c>
      <c r="L441" s="9">
        <v>0.39999999999999997</v>
      </c>
      <c r="M441" s="10" t="s">
        <v>54</v>
      </c>
    </row>
    <row r="442" spans="1:13" x14ac:dyDescent="0.35">
      <c r="A442" s="1" t="s">
        <v>5</v>
      </c>
      <c r="B442" s="1">
        <v>1185732</v>
      </c>
      <c r="C442" s="2">
        <v>44500</v>
      </c>
      <c r="D442" s="1" t="s">
        <v>11</v>
      </c>
      <c r="E442" s="1" t="s">
        <v>27</v>
      </c>
      <c r="F442" s="1" t="s">
        <v>40</v>
      </c>
      <c r="G442" s="3" t="s">
        <v>20</v>
      </c>
      <c r="H442" s="6">
        <v>4000</v>
      </c>
      <c r="I442" s="7">
        <v>50</v>
      </c>
      <c r="J442" s="8">
        <f t="shared" si="12"/>
        <v>200000</v>
      </c>
      <c r="K442" s="8">
        <f t="shared" si="13"/>
        <v>80000</v>
      </c>
      <c r="L442" s="9">
        <v>0.39999999999999997</v>
      </c>
      <c r="M442" s="10" t="s">
        <v>54</v>
      </c>
    </row>
    <row r="443" spans="1:13" x14ac:dyDescent="0.35">
      <c r="A443" s="1" t="s">
        <v>5</v>
      </c>
      <c r="B443" s="1">
        <v>1185732</v>
      </c>
      <c r="C443" s="2">
        <v>44501</v>
      </c>
      <c r="D443" s="1" t="s">
        <v>11</v>
      </c>
      <c r="E443" s="1" t="s">
        <v>27</v>
      </c>
      <c r="F443" s="1" t="s">
        <v>40</v>
      </c>
      <c r="G443" s="3" t="s">
        <v>21</v>
      </c>
      <c r="H443" s="6">
        <v>5500</v>
      </c>
      <c r="I443" s="7">
        <v>125</v>
      </c>
      <c r="J443" s="8">
        <f t="shared" si="12"/>
        <v>687500</v>
      </c>
      <c r="K443" s="8">
        <f t="shared" si="13"/>
        <v>240624.99999999997</v>
      </c>
      <c r="L443" s="9">
        <v>0.35</v>
      </c>
      <c r="M443" s="10" t="s">
        <v>54</v>
      </c>
    </row>
    <row r="444" spans="1:13" x14ac:dyDescent="0.35">
      <c r="A444" s="1" t="s">
        <v>5</v>
      </c>
      <c r="B444" s="1">
        <v>1185732</v>
      </c>
      <c r="C444" s="2">
        <v>44502</v>
      </c>
      <c r="D444" s="1" t="s">
        <v>11</v>
      </c>
      <c r="E444" s="1" t="s">
        <v>27</v>
      </c>
      <c r="F444" s="1" t="s">
        <v>40</v>
      </c>
      <c r="G444" s="3" t="s">
        <v>22</v>
      </c>
      <c r="H444" s="6">
        <v>4500</v>
      </c>
      <c r="I444" s="7">
        <v>225</v>
      </c>
      <c r="J444" s="8">
        <f t="shared" si="12"/>
        <v>1012500</v>
      </c>
      <c r="K444" s="8">
        <f t="shared" si="13"/>
        <v>303750</v>
      </c>
      <c r="L444" s="9">
        <v>0.3</v>
      </c>
      <c r="M444" s="10" t="s">
        <v>54</v>
      </c>
    </row>
    <row r="445" spans="1:13" x14ac:dyDescent="0.35">
      <c r="A445" s="1" t="s">
        <v>5</v>
      </c>
      <c r="B445" s="1">
        <v>1185732</v>
      </c>
      <c r="C445" s="2">
        <v>44503</v>
      </c>
      <c r="D445" s="1" t="s">
        <v>11</v>
      </c>
      <c r="E445" s="1" t="s">
        <v>27</v>
      </c>
      <c r="F445" s="1" t="s">
        <v>40</v>
      </c>
      <c r="G445" s="3" t="s">
        <v>17</v>
      </c>
      <c r="H445" s="6">
        <v>5000</v>
      </c>
      <c r="I445" s="7">
        <v>445</v>
      </c>
      <c r="J445" s="8">
        <f t="shared" si="12"/>
        <v>2225000</v>
      </c>
      <c r="K445" s="8">
        <f t="shared" si="13"/>
        <v>1223750</v>
      </c>
      <c r="L445" s="9">
        <v>0.55000000000000004</v>
      </c>
      <c r="M445" s="10" t="s">
        <v>54</v>
      </c>
    </row>
    <row r="446" spans="1:13" x14ac:dyDescent="0.35">
      <c r="A446" s="1" t="s">
        <v>5</v>
      </c>
      <c r="B446" s="1">
        <v>1185732</v>
      </c>
      <c r="C446" s="2">
        <v>44504</v>
      </c>
      <c r="D446" s="1" t="s">
        <v>11</v>
      </c>
      <c r="E446" s="1" t="s">
        <v>27</v>
      </c>
      <c r="F446" s="1" t="s">
        <v>40</v>
      </c>
      <c r="G446" s="3" t="s">
        <v>18</v>
      </c>
      <c r="H446" s="6">
        <v>5000</v>
      </c>
      <c r="I446" s="7">
        <v>150</v>
      </c>
      <c r="J446" s="8">
        <f t="shared" si="12"/>
        <v>750000</v>
      </c>
      <c r="K446" s="8">
        <f t="shared" si="13"/>
        <v>262500</v>
      </c>
      <c r="L446" s="9">
        <v>0.35</v>
      </c>
      <c r="M446" s="10" t="s">
        <v>54</v>
      </c>
    </row>
    <row r="447" spans="1:13" x14ac:dyDescent="0.35">
      <c r="A447" s="1" t="s">
        <v>5</v>
      </c>
      <c r="B447" s="1">
        <v>1185732</v>
      </c>
      <c r="C447" s="2">
        <v>44505</v>
      </c>
      <c r="D447" s="1" t="s">
        <v>11</v>
      </c>
      <c r="E447" s="1" t="s">
        <v>27</v>
      </c>
      <c r="F447" s="1" t="s">
        <v>40</v>
      </c>
      <c r="G447" s="3" t="s">
        <v>19</v>
      </c>
      <c r="H447" s="6">
        <v>4000</v>
      </c>
      <c r="I447" s="7">
        <v>175</v>
      </c>
      <c r="J447" s="8">
        <f t="shared" si="12"/>
        <v>700000</v>
      </c>
      <c r="K447" s="8">
        <f t="shared" si="13"/>
        <v>280000</v>
      </c>
      <c r="L447" s="9">
        <v>0.39999999999999997</v>
      </c>
      <c r="M447" s="10" t="s">
        <v>54</v>
      </c>
    </row>
    <row r="448" spans="1:13" x14ac:dyDescent="0.35">
      <c r="A448" s="1" t="s">
        <v>5</v>
      </c>
      <c r="B448" s="1">
        <v>1185732</v>
      </c>
      <c r="C448" s="2">
        <v>44506</v>
      </c>
      <c r="D448" s="1" t="s">
        <v>11</v>
      </c>
      <c r="E448" s="1" t="s">
        <v>27</v>
      </c>
      <c r="F448" s="1" t="s">
        <v>40</v>
      </c>
      <c r="G448" s="3" t="s">
        <v>20</v>
      </c>
      <c r="H448" s="6">
        <v>4500</v>
      </c>
      <c r="I448" s="7">
        <v>25</v>
      </c>
      <c r="J448" s="8">
        <f t="shared" si="12"/>
        <v>112500</v>
      </c>
      <c r="K448" s="8">
        <f t="shared" si="13"/>
        <v>44999.999999999993</v>
      </c>
      <c r="L448" s="9">
        <v>0.39999999999999997</v>
      </c>
      <c r="M448" s="10" t="s">
        <v>54</v>
      </c>
    </row>
    <row r="449" spans="1:13" x14ac:dyDescent="0.35">
      <c r="A449" s="1" t="s">
        <v>5</v>
      </c>
      <c r="B449" s="1">
        <v>1185732</v>
      </c>
      <c r="C449" s="2">
        <v>44507</v>
      </c>
      <c r="D449" s="1" t="s">
        <v>11</v>
      </c>
      <c r="E449" s="1" t="s">
        <v>27</v>
      </c>
      <c r="F449" s="1" t="s">
        <v>40</v>
      </c>
      <c r="G449" s="3" t="s">
        <v>21</v>
      </c>
      <c r="H449" s="6">
        <v>6000</v>
      </c>
      <c r="I449" s="7">
        <v>75</v>
      </c>
      <c r="J449" s="8">
        <f t="shared" si="12"/>
        <v>450000</v>
      </c>
      <c r="K449" s="8">
        <f t="shared" si="13"/>
        <v>135000</v>
      </c>
      <c r="L449" s="9">
        <v>0.3</v>
      </c>
      <c r="M449" s="10" t="s">
        <v>54</v>
      </c>
    </row>
    <row r="450" spans="1:13" x14ac:dyDescent="0.35">
      <c r="A450" s="1" t="s">
        <v>5</v>
      </c>
      <c r="B450" s="1">
        <v>1185732</v>
      </c>
      <c r="C450" s="2">
        <v>44508</v>
      </c>
      <c r="D450" s="1" t="s">
        <v>11</v>
      </c>
      <c r="E450" s="1" t="s">
        <v>27</v>
      </c>
      <c r="F450" s="1" t="s">
        <v>40</v>
      </c>
      <c r="G450" s="3" t="s">
        <v>22</v>
      </c>
      <c r="H450" s="6">
        <v>5000</v>
      </c>
      <c r="I450" s="7">
        <v>175</v>
      </c>
      <c r="J450" s="8">
        <f t="shared" si="12"/>
        <v>875000</v>
      </c>
      <c r="K450" s="8">
        <f t="shared" si="13"/>
        <v>218750</v>
      </c>
      <c r="L450" s="9">
        <v>0.25</v>
      </c>
      <c r="M450" s="10" t="s">
        <v>54</v>
      </c>
    </row>
    <row r="451" spans="1:13" x14ac:dyDescent="0.35">
      <c r="A451" s="1" t="s">
        <v>5</v>
      </c>
      <c r="B451" s="1">
        <v>1185732</v>
      </c>
      <c r="C451" s="2">
        <v>44509</v>
      </c>
      <c r="D451" s="1" t="s">
        <v>11</v>
      </c>
      <c r="E451" s="1" t="s">
        <v>27</v>
      </c>
      <c r="F451" s="1" t="s">
        <v>40</v>
      </c>
      <c r="G451" s="3" t="s">
        <v>17</v>
      </c>
      <c r="H451" s="6">
        <v>5000</v>
      </c>
      <c r="I451" s="7">
        <v>450</v>
      </c>
      <c r="J451" s="8">
        <f t="shared" si="12"/>
        <v>2250000</v>
      </c>
      <c r="K451" s="8">
        <f t="shared" si="13"/>
        <v>1125000</v>
      </c>
      <c r="L451" s="9">
        <v>0.5</v>
      </c>
      <c r="M451" s="10" t="s">
        <v>54</v>
      </c>
    </row>
    <row r="452" spans="1:13" x14ac:dyDescent="0.35">
      <c r="A452" s="1" t="s">
        <v>5</v>
      </c>
      <c r="B452" s="1">
        <v>1185732</v>
      </c>
      <c r="C452" s="2">
        <v>44510</v>
      </c>
      <c r="D452" s="1" t="s">
        <v>11</v>
      </c>
      <c r="E452" s="1" t="s">
        <v>27</v>
      </c>
      <c r="F452" s="1" t="s">
        <v>40</v>
      </c>
      <c r="G452" s="3" t="s">
        <v>18</v>
      </c>
      <c r="H452" s="6">
        <v>5000</v>
      </c>
      <c r="I452" s="7">
        <v>150</v>
      </c>
      <c r="J452" s="8">
        <f t="shared" si="12"/>
        <v>750000</v>
      </c>
      <c r="K452" s="8">
        <f t="shared" si="13"/>
        <v>225000</v>
      </c>
      <c r="L452" s="9">
        <v>0.3</v>
      </c>
      <c r="M452" s="10" t="s">
        <v>54</v>
      </c>
    </row>
    <row r="453" spans="1:13" x14ac:dyDescent="0.35">
      <c r="A453" s="1" t="s">
        <v>5</v>
      </c>
      <c r="B453" s="1">
        <v>1185732</v>
      </c>
      <c r="C453" s="2">
        <v>44511</v>
      </c>
      <c r="D453" s="1" t="s">
        <v>11</v>
      </c>
      <c r="E453" s="1" t="s">
        <v>27</v>
      </c>
      <c r="F453" s="1" t="s">
        <v>40</v>
      </c>
      <c r="G453" s="3" t="s">
        <v>19</v>
      </c>
      <c r="H453" s="6">
        <v>4000</v>
      </c>
      <c r="I453" s="7">
        <v>150</v>
      </c>
      <c r="J453" s="8">
        <f t="shared" si="12"/>
        <v>600000</v>
      </c>
      <c r="K453" s="8">
        <f t="shared" si="13"/>
        <v>210000</v>
      </c>
      <c r="L453" s="9">
        <v>0.35</v>
      </c>
      <c r="M453" s="10" t="s">
        <v>54</v>
      </c>
    </row>
    <row r="454" spans="1:13" x14ac:dyDescent="0.35">
      <c r="A454" s="1" t="s">
        <v>5</v>
      </c>
      <c r="B454" s="1">
        <v>1185732</v>
      </c>
      <c r="C454" s="2">
        <v>44512</v>
      </c>
      <c r="D454" s="1" t="s">
        <v>11</v>
      </c>
      <c r="E454" s="1" t="s">
        <v>27</v>
      </c>
      <c r="F454" s="1" t="s">
        <v>40</v>
      </c>
      <c r="G454" s="3" t="s">
        <v>20</v>
      </c>
      <c r="H454" s="6">
        <v>4500</v>
      </c>
      <c r="I454" s="7">
        <v>75</v>
      </c>
      <c r="J454" s="8">
        <f t="shared" si="12"/>
        <v>337500</v>
      </c>
      <c r="K454" s="8">
        <f t="shared" si="13"/>
        <v>118124.99999999999</v>
      </c>
      <c r="L454" s="9">
        <v>0.35</v>
      </c>
      <c r="M454" s="10" t="s">
        <v>54</v>
      </c>
    </row>
    <row r="455" spans="1:13" x14ac:dyDescent="0.35">
      <c r="A455" s="1" t="s">
        <v>5</v>
      </c>
      <c r="B455" s="1">
        <v>1185732</v>
      </c>
      <c r="C455" s="2">
        <v>44513</v>
      </c>
      <c r="D455" s="1" t="s">
        <v>11</v>
      </c>
      <c r="E455" s="1" t="s">
        <v>27</v>
      </c>
      <c r="F455" s="1" t="s">
        <v>40</v>
      </c>
      <c r="G455" s="3" t="s">
        <v>21</v>
      </c>
      <c r="H455" s="6">
        <v>6000</v>
      </c>
      <c r="I455" s="7">
        <v>75</v>
      </c>
      <c r="J455" s="8">
        <f t="shared" ref="J455:J518" si="14">H455*I455</f>
        <v>450000</v>
      </c>
      <c r="K455" s="8">
        <f t="shared" ref="K455:K518" si="15">L455*J455</f>
        <v>135000</v>
      </c>
      <c r="L455" s="9">
        <v>0.3</v>
      </c>
      <c r="M455" s="10" t="s">
        <v>54</v>
      </c>
    </row>
    <row r="456" spans="1:13" x14ac:dyDescent="0.35">
      <c r="A456" s="1" t="s">
        <v>5</v>
      </c>
      <c r="B456" s="1">
        <v>1185732</v>
      </c>
      <c r="C456" s="2">
        <v>44514</v>
      </c>
      <c r="D456" s="1" t="s">
        <v>11</v>
      </c>
      <c r="E456" s="1" t="s">
        <v>27</v>
      </c>
      <c r="F456" s="1" t="s">
        <v>40</v>
      </c>
      <c r="G456" s="3" t="s">
        <v>22</v>
      </c>
      <c r="H456" s="6">
        <v>5000</v>
      </c>
      <c r="I456" s="7">
        <v>200</v>
      </c>
      <c r="J456" s="8">
        <f t="shared" si="14"/>
        <v>1000000</v>
      </c>
      <c r="K456" s="8">
        <f t="shared" si="15"/>
        <v>250000</v>
      </c>
      <c r="L456" s="9">
        <v>0.25</v>
      </c>
      <c r="M456" s="10" t="s">
        <v>54</v>
      </c>
    </row>
    <row r="457" spans="1:13" x14ac:dyDescent="0.35">
      <c r="A457" s="1" t="s">
        <v>5</v>
      </c>
      <c r="B457" s="1">
        <v>1185732</v>
      </c>
      <c r="C457" s="2">
        <v>44515</v>
      </c>
      <c r="D457" s="1" t="s">
        <v>11</v>
      </c>
      <c r="E457" s="1" t="s">
        <v>27</v>
      </c>
      <c r="F457" s="1" t="s">
        <v>40</v>
      </c>
      <c r="G457" s="3" t="s">
        <v>17</v>
      </c>
      <c r="H457" s="6">
        <v>6000</v>
      </c>
      <c r="I457" s="7">
        <v>470</v>
      </c>
      <c r="J457" s="8">
        <f t="shared" si="14"/>
        <v>2820000</v>
      </c>
      <c r="K457" s="8">
        <f t="shared" si="15"/>
        <v>1410000</v>
      </c>
      <c r="L457" s="9">
        <v>0.5</v>
      </c>
      <c r="M457" s="10" t="s">
        <v>54</v>
      </c>
    </row>
    <row r="458" spans="1:13" x14ac:dyDescent="0.35">
      <c r="A458" s="1" t="s">
        <v>5</v>
      </c>
      <c r="B458" s="1">
        <v>1185732</v>
      </c>
      <c r="C458" s="2">
        <v>44516</v>
      </c>
      <c r="D458" s="1" t="s">
        <v>11</v>
      </c>
      <c r="E458" s="1" t="s">
        <v>27</v>
      </c>
      <c r="F458" s="1" t="s">
        <v>40</v>
      </c>
      <c r="G458" s="3" t="s">
        <v>18</v>
      </c>
      <c r="H458" s="6">
        <v>6000</v>
      </c>
      <c r="I458" s="7">
        <v>175</v>
      </c>
      <c r="J458" s="8">
        <f t="shared" si="14"/>
        <v>1050000</v>
      </c>
      <c r="K458" s="8">
        <f t="shared" si="15"/>
        <v>315000</v>
      </c>
      <c r="L458" s="9">
        <v>0.3</v>
      </c>
      <c r="M458" s="10" t="s">
        <v>54</v>
      </c>
    </row>
    <row r="459" spans="1:13" x14ac:dyDescent="0.35">
      <c r="A459" s="1" t="s">
        <v>5</v>
      </c>
      <c r="B459" s="1">
        <v>1185732</v>
      </c>
      <c r="C459" s="2">
        <v>44517</v>
      </c>
      <c r="D459" s="1" t="s">
        <v>11</v>
      </c>
      <c r="E459" s="1" t="s">
        <v>27</v>
      </c>
      <c r="F459" s="1" t="s">
        <v>40</v>
      </c>
      <c r="G459" s="3" t="s">
        <v>19</v>
      </c>
      <c r="H459" s="6">
        <v>5500</v>
      </c>
      <c r="I459" s="7">
        <v>150</v>
      </c>
      <c r="J459" s="8">
        <f t="shared" si="14"/>
        <v>825000</v>
      </c>
      <c r="K459" s="8">
        <f t="shared" si="15"/>
        <v>288750</v>
      </c>
      <c r="L459" s="9">
        <v>0.35</v>
      </c>
      <c r="M459" s="10" t="s">
        <v>54</v>
      </c>
    </row>
    <row r="460" spans="1:13" x14ac:dyDescent="0.35">
      <c r="A460" s="1" t="s">
        <v>5</v>
      </c>
      <c r="B460" s="1">
        <v>1185732</v>
      </c>
      <c r="C460" s="2">
        <v>44518</v>
      </c>
      <c r="D460" s="1" t="s">
        <v>11</v>
      </c>
      <c r="E460" s="1" t="s">
        <v>27</v>
      </c>
      <c r="F460" s="1" t="s">
        <v>40</v>
      </c>
      <c r="G460" s="3" t="s">
        <v>20</v>
      </c>
      <c r="H460" s="6">
        <v>5500</v>
      </c>
      <c r="I460" s="7">
        <v>100</v>
      </c>
      <c r="J460" s="8">
        <f t="shared" si="14"/>
        <v>550000</v>
      </c>
      <c r="K460" s="8">
        <f t="shared" si="15"/>
        <v>192500</v>
      </c>
      <c r="L460" s="9">
        <v>0.35</v>
      </c>
      <c r="M460" s="10" t="s">
        <v>54</v>
      </c>
    </row>
    <row r="461" spans="1:13" x14ac:dyDescent="0.35">
      <c r="A461" s="1" t="s">
        <v>5</v>
      </c>
      <c r="B461" s="1">
        <v>1185732</v>
      </c>
      <c r="C461" s="2">
        <v>44519</v>
      </c>
      <c r="D461" s="1" t="s">
        <v>11</v>
      </c>
      <c r="E461" s="1" t="s">
        <v>27</v>
      </c>
      <c r="F461" s="1" t="s">
        <v>40</v>
      </c>
      <c r="G461" s="3" t="s">
        <v>21</v>
      </c>
      <c r="H461" s="6">
        <v>6500</v>
      </c>
      <c r="I461" s="7">
        <v>125</v>
      </c>
      <c r="J461" s="8">
        <f t="shared" si="14"/>
        <v>812500</v>
      </c>
      <c r="K461" s="8">
        <f t="shared" si="15"/>
        <v>243750</v>
      </c>
      <c r="L461" s="9">
        <v>0.3</v>
      </c>
      <c r="M461" s="10" t="s">
        <v>54</v>
      </c>
    </row>
    <row r="462" spans="1:13" x14ac:dyDescent="0.35">
      <c r="A462" s="1" t="s">
        <v>5</v>
      </c>
      <c r="B462" s="1">
        <v>1185732</v>
      </c>
      <c r="C462" s="2">
        <v>44520</v>
      </c>
      <c r="D462" s="1" t="s">
        <v>11</v>
      </c>
      <c r="E462" s="1" t="s">
        <v>27</v>
      </c>
      <c r="F462" s="1" t="s">
        <v>40</v>
      </c>
      <c r="G462" s="3" t="s">
        <v>22</v>
      </c>
      <c r="H462" s="6">
        <v>7000</v>
      </c>
      <c r="I462" s="7">
        <v>250</v>
      </c>
      <c r="J462" s="8">
        <f t="shared" si="14"/>
        <v>1750000</v>
      </c>
      <c r="K462" s="8">
        <f t="shared" si="15"/>
        <v>525000</v>
      </c>
      <c r="L462" s="9">
        <v>0.3</v>
      </c>
      <c r="M462" s="10" t="s">
        <v>54</v>
      </c>
    </row>
    <row r="463" spans="1:13" x14ac:dyDescent="0.35">
      <c r="A463" s="1" t="s">
        <v>5</v>
      </c>
      <c r="B463" s="1">
        <v>1185732</v>
      </c>
      <c r="C463" s="2">
        <v>44521</v>
      </c>
      <c r="D463" s="1" t="s">
        <v>11</v>
      </c>
      <c r="E463" s="1" t="s">
        <v>27</v>
      </c>
      <c r="F463" s="1" t="s">
        <v>40</v>
      </c>
      <c r="G463" s="3" t="s">
        <v>17</v>
      </c>
      <c r="H463" s="6">
        <v>6500</v>
      </c>
      <c r="I463" s="7">
        <v>500</v>
      </c>
      <c r="J463" s="8">
        <f t="shared" si="14"/>
        <v>3250000</v>
      </c>
      <c r="K463" s="8">
        <f t="shared" si="15"/>
        <v>1787500.0000000002</v>
      </c>
      <c r="L463" s="9">
        <v>0.55000000000000004</v>
      </c>
      <c r="M463" s="10" t="s">
        <v>54</v>
      </c>
    </row>
    <row r="464" spans="1:13" x14ac:dyDescent="0.35">
      <c r="A464" s="1" t="s">
        <v>5</v>
      </c>
      <c r="B464" s="1">
        <v>1185732</v>
      </c>
      <c r="C464" s="2">
        <v>44522</v>
      </c>
      <c r="D464" s="1" t="s">
        <v>11</v>
      </c>
      <c r="E464" s="1" t="s">
        <v>27</v>
      </c>
      <c r="F464" s="1" t="s">
        <v>40</v>
      </c>
      <c r="G464" s="3" t="s">
        <v>18</v>
      </c>
      <c r="H464" s="6">
        <v>6000</v>
      </c>
      <c r="I464" s="7">
        <v>250</v>
      </c>
      <c r="J464" s="8">
        <f t="shared" si="14"/>
        <v>1500000</v>
      </c>
      <c r="K464" s="8">
        <f t="shared" si="15"/>
        <v>525000</v>
      </c>
      <c r="L464" s="9">
        <v>0.35</v>
      </c>
      <c r="M464" s="10" t="s">
        <v>54</v>
      </c>
    </row>
    <row r="465" spans="1:13" x14ac:dyDescent="0.35">
      <c r="A465" s="1" t="s">
        <v>5</v>
      </c>
      <c r="B465" s="1">
        <v>1185732</v>
      </c>
      <c r="C465" s="2">
        <v>44523</v>
      </c>
      <c r="D465" s="1" t="s">
        <v>11</v>
      </c>
      <c r="E465" s="1" t="s">
        <v>27</v>
      </c>
      <c r="F465" s="1" t="s">
        <v>40</v>
      </c>
      <c r="G465" s="3" t="s">
        <v>19</v>
      </c>
      <c r="H465" s="6">
        <v>5500</v>
      </c>
      <c r="I465" s="7">
        <v>175</v>
      </c>
      <c r="J465" s="8">
        <f t="shared" si="14"/>
        <v>962500</v>
      </c>
      <c r="K465" s="8">
        <f t="shared" si="15"/>
        <v>384999.99999999994</v>
      </c>
      <c r="L465" s="9">
        <v>0.39999999999999997</v>
      </c>
      <c r="M465" s="10" t="s">
        <v>54</v>
      </c>
    </row>
    <row r="466" spans="1:13" x14ac:dyDescent="0.35">
      <c r="A466" s="1" t="s">
        <v>5</v>
      </c>
      <c r="B466" s="1">
        <v>1185732</v>
      </c>
      <c r="C466" s="2">
        <v>44524</v>
      </c>
      <c r="D466" s="1" t="s">
        <v>11</v>
      </c>
      <c r="E466" s="1" t="s">
        <v>27</v>
      </c>
      <c r="F466" s="1" t="s">
        <v>40</v>
      </c>
      <c r="G466" s="3" t="s">
        <v>20</v>
      </c>
      <c r="H466" s="6">
        <v>5500</v>
      </c>
      <c r="I466" s="7">
        <v>150</v>
      </c>
      <c r="J466" s="8">
        <f t="shared" si="14"/>
        <v>825000</v>
      </c>
      <c r="K466" s="8">
        <f t="shared" si="15"/>
        <v>330000</v>
      </c>
      <c r="L466" s="9">
        <v>0.39999999999999997</v>
      </c>
      <c r="M466" s="10" t="s">
        <v>54</v>
      </c>
    </row>
    <row r="467" spans="1:13" x14ac:dyDescent="0.35">
      <c r="A467" s="1" t="s">
        <v>5</v>
      </c>
      <c r="B467" s="1">
        <v>1185732</v>
      </c>
      <c r="C467" s="2">
        <v>44525</v>
      </c>
      <c r="D467" s="1" t="s">
        <v>11</v>
      </c>
      <c r="E467" s="1" t="s">
        <v>27</v>
      </c>
      <c r="F467" s="1" t="s">
        <v>40</v>
      </c>
      <c r="G467" s="3" t="s">
        <v>21</v>
      </c>
      <c r="H467" s="6">
        <v>6500</v>
      </c>
      <c r="I467" s="7">
        <v>150</v>
      </c>
      <c r="J467" s="8">
        <f t="shared" si="14"/>
        <v>975000</v>
      </c>
      <c r="K467" s="8">
        <f t="shared" si="15"/>
        <v>341250</v>
      </c>
      <c r="L467" s="9">
        <v>0.35</v>
      </c>
      <c r="M467" s="10" t="s">
        <v>54</v>
      </c>
    </row>
    <row r="468" spans="1:13" x14ac:dyDescent="0.35">
      <c r="A468" s="1" t="s">
        <v>5</v>
      </c>
      <c r="B468" s="1">
        <v>1185732</v>
      </c>
      <c r="C468" s="2">
        <v>44526</v>
      </c>
      <c r="D468" s="1" t="s">
        <v>11</v>
      </c>
      <c r="E468" s="1" t="s">
        <v>27</v>
      </c>
      <c r="F468" s="1" t="s">
        <v>40</v>
      </c>
      <c r="G468" s="3" t="s">
        <v>22</v>
      </c>
      <c r="H468" s="6">
        <v>7000</v>
      </c>
      <c r="I468" s="7">
        <v>300</v>
      </c>
      <c r="J468" s="8">
        <f t="shared" si="14"/>
        <v>2100000</v>
      </c>
      <c r="K468" s="8">
        <f t="shared" si="15"/>
        <v>630000</v>
      </c>
      <c r="L468" s="9">
        <v>0.3</v>
      </c>
      <c r="M468" s="10" t="s">
        <v>54</v>
      </c>
    </row>
    <row r="469" spans="1:13" x14ac:dyDescent="0.35">
      <c r="A469" s="1" t="s">
        <v>5</v>
      </c>
      <c r="B469" s="1">
        <v>1185732</v>
      </c>
      <c r="C469" s="2">
        <v>44527</v>
      </c>
      <c r="D469" s="1" t="s">
        <v>11</v>
      </c>
      <c r="E469" s="1" t="s">
        <v>27</v>
      </c>
      <c r="F469" s="1" t="s">
        <v>40</v>
      </c>
      <c r="G469" s="3" t="s">
        <v>17</v>
      </c>
      <c r="H469" s="6">
        <v>6500</v>
      </c>
      <c r="I469" s="7">
        <v>500</v>
      </c>
      <c r="J469" s="8">
        <f t="shared" si="14"/>
        <v>3250000</v>
      </c>
      <c r="K469" s="8">
        <f t="shared" si="15"/>
        <v>1787500.0000000002</v>
      </c>
      <c r="L469" s="9">
        <v>0.55000000000000004</v>
      </c>
      <c r="M469" s="10" t="s">
        <v>54</v>
      </c>
    </row>
    <row r="470" spans="1:13" x14ac:dyDescent="0.35">
      <c r="A470" s="1" t="s">
        <v>5</v>
      </c>
      <c r="B470" s="1">
        <v>1185732</v>
      </c>
      <c r="C470" s="2">
        <v>44528</v>
      </c>
      <c r="D470" s="1" t="s">
        <v>11</v>
      </c>
      <c r="E470" s="1" t="s">
        <v>27</v>
      </c>
      <c r="F470" s="1" t="s">
        <v>40</v>
      </c>
      <c r="G470" s="3" t="s">
        <v>18</v>
      </c>
      <c r="H470" s="6">
        <v>6000</v>
      </c>
      <c r="I470" s="7">
        <v>300</v>
      </c>
      <c r="J470" s="8">
        <f t="shared" si="14"/>
        <v>1800000</v>
      </c>
      <c r="K470" s="8">
        <f t="shared" si="15"/>
        <v>630000</v>
      </c>
      <c r="L470" s="9">
        <v>0.35</v>
      </c>
      <c r="M470" s="10" t="s">
        <v>54</v>
      </c>
    </row>
    <row r="471" spans="1:13" x14ac:dyDescent="0.35">
      <c r="A471" s="1" t="s">
        <v>5</v>
      </c>
      <c r="B471" s="1">
        <v>1185732</v>
      </c>
      <c r="C471" s="2">
        <v>44529</v>
      </c>
      <c r="D471" s="1" t="s">
        <v>11</v>
      </c>
      <c r="E471" s="1" t="s">
        <v>27</v>
      </c>
      <c r="F471" s="1" t="s">
        <v>40</v>
      </c>
      <c r="G471" s="3" t="s">
        <v>19</v>
      </c>
      <c r="H471" s="6">
        <v>5500</v>
      </c>
      <c r="I471" s="7">
        <v>225</v>
      </c>
      <c r="J471" s="8">
        <f t="shared" si="14"/>
        <v>1237500</v>
      </c>
      <c r="K471" s="8">
        <f t="shared" si="15"/>
        <v>494999.99999999994</v>
      </c>
      <c r="L471" s="9">
        <v>0.39999999999999997</v>
      </c>
      <c r="M471" s="10" t="s">
        <v>54</v>
      </c>
    </row>
    <row r="472" spans="1:13" x14ac:dyDescent="0.35">
      <c r="A472" s="1" t="s">
        <v>5</v>
      </c>
      <c r="B472" s="1">
        <v>1185732</v>
      </c>
      <c r="C472" s="2">
        <v>44530</v>
      </c>
      <c r="D472" s="1" t="s">
        <v>11</v>
      </c>
      <c r="E472" s="1" t="s">
        <v>27</v>
      </c>
      <c r="F472" s="1" t="s">
        <v>40</v>
      </c>
      <c r="G472" s="3" t="s">
        <v>20</v>
      </c>
      <c r="H472" s="6">
        <v>5500</v>
      </c>
      <c r="I472" s="7">
        <v>175</v>
      </c>
      <c r="J472" s="8">
        <f t="shared" si="14"/>
        <v>962500</v>
      </c>
      <c r="K472" s="8">
        <f t="shared" si="15"/>
        <v>384999.99999999994</v>
      </c>
      <c r="L472" s="9">
        <v>0.39999999999999997</v>
      </c>
      <c r="M472" s="10" t="s">
        <v>54</v>
      </c>
    </row>
    <row r="473" spans="1:13" x14ac:dyDescent="0.35">
      <c r="A473" s="1" t="s">
        <v>5</v>
      </c>
      <c r="B473" s="1">
        <v>1185732</v>
      </c>
      <c r="C473" s="2">
        <v>44531</v>
      </c>
      <c r="D473" s="1" t="s">
        <v>11</v>
      </c>
      <c r="E473" s="1" t="s">
        <v>27</v>
      </c>
      <c r="F473" s="1" t="s">
        <v>40</v>
      </c>
      <c r="G473" s="3" t="s">
        <v>21</v>
      </c>
      <c r="H473" s="6">
        <v>6500</v>
      </c>
      <c r="I473" s="7">
        <v>200</v>
      </c>
      <c r="J473" s="8">
        <f t="shared" si="14"/>
        <v>1300000</v>
      </c>
      <c r="K473" s="8">
        <f t="shared" si="15"/>
        <v>455000</v>
      </c>
      <c r="L473" s="9">
        <v>0.35</v>
      </c>
      <c r="M473" s="10" t="s">
        <v>54</v>
      </c>
    </row>
    <row r="474" spans="1:13" x14ac:dyDescent="0.35">
      <c r="A474" s="1" t="s">
        <v>5</v>
      </c>
      <c r="B474" s="1">
        <v>1185732</v>
      </c>
      <c r="C474" s="2">
        <v>44532</v>
      </c>
      <c r="D474" s="1" t="s">
        <v>11</v>
      </c>
      <c r="E474" s="1" t="s">
        <v>27</v>
      </c>
      <c r="F474" s="1" t="s">
        <v>40</v>
      </c>
      <c r="G474" s="3" t="s">
        <v>22</v>
      </c>
      <c r="H474" s="6">
        <v>7000</v>
      </c>
      <c r="I474" s="7">
        <v>375</v>
      </c>
      <c r="J474" s="8">
        <f t="shared" si="14"/>
        <v>2625000</v>
      </c>
      <c r="K474" s="8">
        <f t="shared" si="15"/>
        <v>787500</v>
      </c>
      <c r="L474" s="9">
        <v>0.3</v>
      </c>
      <c r="M474" s="10" t="s">
        <v>54</v>
      </c>
    </row>
    <row r="475" spans="1:13" x14ac:dyDescent="0.35">
      <c r="A475" s="1" t="s">
        <v>5</v>
      </c>
      <c r="B475" s="1">
        <v>1185732</v>
      </c>
      <c r="C475" s="2">
        <v>44533</v>
      </c>
      <c r="D475" s="1" t="s">
        <v>11</v>
      </c>
      <c r="E475" s="1" t="s">
        <v>27</v>
      </c>
      <c r="F475" s="1" t="s">
        <v>40</v>
      </c>
      <c r="G475" s="3" t="s">
        <v>17</v>
      </c>
      <c r="H475" s="6">
        <v>6500</v>
      </c>
      <c r="I475" s="7">
        <v>525</v>
      </c>
      <c r="J475" s="8">
        <f t="shared" si="14"/>
        <v>3412500</v>
      </c>
      <c r="K475" s="8">
        <f t="shared" si="15"/>
        <v>1876875.0000000002</v>
      </c>
      <c r="L475" s="9">
        <v>0.55000000000000004</v>
      </c>
      <c r="M475" s="10" t="s">
        <v>54</v>
      </c>
    </row>
    <row r="476" spans="1:13" x14ac:dyDescent="0.35">
      <c r="A476" s="1" t="s">
        <v>5</v>
      </c>
      <c r="B476" s="1">
        <v>1185732</v>
      </c>
      <c r="C476" s="2">
        <v>44534</v>
      </c>
      <c r="D476" s="1" t="s">
        <v>11</v>
      </c>
      <c r="E476" s="1" t="s">
        <v>27</v>
      </c>
      <c r="F476" s="1" t="s">
        <v>40</v>
      </c>
      <c r="G476" s="3" t="s">
        <v>18</v>
      </c>
      <c r="H476" s="6">
        <v>6000</v>
      </c>
      <c r="I476" s="7">
        <v>300</v>
      </c>
      <c r="J476" s="8">
        <f t="shared" si="14"/>
        <v>1800000</v>
      </c>
      <c r="K476" s="8">
        <f t="shared" si="15"/>
        <v>630000</v>
      </c>
      <c r="L476" s="9">
        <v>0.35</v>
      </c>
      <c r="M476" s="10" t="s">
        <v>54</v>
      </c>
    </row>
    <row r="477" spans="1:13" x14ac:dyDescent="0.35">
      <c r="A477" s="1" t="s">
        <v>5</v>
      </c>
      <c r="B477" s="1">
        <v>1185732</v>
      </c>
      <c r="C477" s="2">
        <v>44535</v>
      </c>
      <c r="D477" s="1" t="s">
        <v>11</v>
      </c>
      <c r="E477" s="1" t="s">
        <v>27</v>
      </c>
      <c r="F477" s="1" t="s">
        <v>40</v>
      </c>
      <c r="G477" s="3" t="s">
        <v>19</v>
      </c>
      <c r="H477" s="6">
        <v>5500</v>
      </c>
      <c r="I477" s="7">
        <v>225</v>
      </c>
      <c r="J477" s="8">
        <f t="shared" si="14"/>
        <v>1237500</v>
      </c>
      <c r="K477" s="8">
        <f t="shared" si="15"/>
        <v>494999.99999999994</v>
      </c>
      <c r="L477" s="9">
        <v>0.39999999999999997</v>
      </c>
      <c r="M477" s="10" t="s">
        <v>54</v>
      </c>
    </row>
    <row r="478" spans="1:13" x14ac:dyDescent="0.35">
      <c r="A478" s="1" t="s">
        <v>5</v>
      </c>
      <c r="B478" s="1">
        <v>1185732</v>
      </c>
      <c r="C478" s="2">
        <v>44536</v>
      </c>
      <c r="D478" s="1" t="s">
        <v>11</v>
      </c>
      <c r="E478" s="1" t="s">
        <v>27</v>
      </c>
      <c r="F478" s="1" t="s">
        <v>40</v>
      </c>
      <c r="G478" s="3" t="s">
        <v>20</v>
      </c>
      <c r="H478" s="6">
        <v>5500</v>
      </c>
      <c r="I478" s="7">
        <v>200</v>
      </c>
      <c r="J478" s="8">
        <f t="shared" si="14"/>
        <v>1100000</v>
      </c>
      <c r="K478" s="8">
        <f t="shared" si="15"/>
        <v>439999.99999999994</v>
      </c>
      <c r="L478" s="9">
        <v>0.39999999999999997</v>
      </c>
      <c r="M478" s="10" t="s">
        <v>54</v>
      </c>
    </row>
    <row r="479" spans="1:13" x14ac:dyDescent="0.35">
      <c r="A479" s="1" t="s">
        <v>5</v>
      </c>
      <c r="B479" s="1">
        <v>1185732</v>
      </c>
      <c r="C479" s="2">
        <v>44537</v>
      </c>
      <c r="D479" s="1" t="s">
        <v>11</v>
      </c>
      <c r="E479" s="1" t="s">
        <v>27</v>
      </c>
      <c r="F479" s="1" t="s">
        <v>40</v>
      </c>
      <c r="G479" s="3" t="s">
        <v>21</v>
      </c>
      <c r="H479" s="6">
        <v>6500</v>
      </c>
      <c r="I479" s="7">
        <v>175</v>
      </c>
      <c r="J479" s="8">
        <f t="shared" si="14"/>
        <v>1137500</v>
      </c>
      <c r="K479" s="8">
        <f t="shared" si="15"/>
        <v>398125</v>
      </c>
      <c r="L479" s="9">
        <v>0.35</v>
      </c>
      <c r="M479" s="10" t="s">
        <v>54</v>
      </c>
    </row>
    <row r="480" spans="1:13" x14ac:dyDescent="0.35">
      <c r="A480" s="1" t="s">
        <v>5</v>
      </c>
      <c r="B480" s="1">
        <v>1185732</v>
      </c>
      <c r="C480" s="2">
        <v>44538</v>
      </c>
      <c r="D480" s="1" t="s">
        <v>10</v>
      </c>
      <c r="E480" s="1" t="s">
        <v>28</v>
      </c>
      <c r="F480" s="1" t="s">
        <v>41</v>
      </c>
      <c r="G480" s="3" t="s">
        <v>22</v>
      </c>
      <c r="H480" s="6">
        <v>7000</v>
      </c>
      <c r="I480" s="7">
        <v>350</v>
      </c>
      <c r="J480" s="8">
        <f t="shared" si="14"/>
        <v>2450000</v>
      </c>
      <c r="K480" s="8">
        <f t="shared" si="15"/>
        <v>735000</v>
      </c>
      <c r="L480" s="9">
        <v>0.3</v>
      </c>
      <c r="M480" s="10" t="s">
        <v>54</v>
      </c>
    </row>
    <row r="481" spans="1:13" x14ac:dyDescent="0.35">
      <c r="A481" s="1" t="s">
        <v>5</v>
      </c>
      <c r="B481" s="1">
        <v>1185732</v>
      </c>
      <c r="C481" s="2">
        <v>44539</v>
      </c>
      <c r="D481" s="1" t="s">
        <v>10</v>
      </c>
      <c r="E481" s="1" t="s">
        <v>28</v>
      </c>
      <c r="F481" s="1" t="s">
        <v>41</v>
      </c>
      <c r="G481" s="3" t="s">
        <v>17</v>
      </c>
      <c r="H481" s="6">
        <v>6500</v>
      </c>
      <c r="I481" s="7">
        <v>475</v>
      </c>
      <c r="J481" s="8">
        <f t="shared" si="14"/>
        <v>3087500</v>
      </c>
      <c r="K481" s="8">
        <f t="shared" si="15"/>
        <v>1543750</v>
      </c>
      <c r="L481" s="9">
        <v>0.5</v>
      </c>
      <c r="M481" s="10" t="s">
        <v>54</v>
      </c>
    </row>
    <row r="482" spans="1:13" x14ac:dyDescent="0.35">
      <c r="A482" s="1" t="s">
        <v>5</v>
      </c>
      <c r="B482" s="1">
        <v>1185732</v>
      </c>
      <c r="C482" s="2">
        <v>44540</v>
      </c>
      <c r="D482" s="1" t="s">
        <v>10</v>
      </c>
      <c r="E482" s="1" t="s">
        <v>28</v>
      </c>
      <c r="F482" s="1" t="s">
        <v>41</v>
      </c>
      <c r="G482" s="3" t="s">
        <v>18</v>
      </c>
      <c r="H482" s="6">
        <v>5000</v>
      </c>
      <c r="I482" s="7">
        <v>275</v>
      </c>
      <c r="J482" s="8">
        <f t="shared" si="14"/>
        <v>1375000</v>
      </c>
      <c r="K482" s="8">
        <f t="shared" si="15"/>
        <v>412500</v>
      </c>
      <c r="L482" s="9">
        <v>0.3</v>
      </c>
      <c r="M482" s="10" t="s">
        <v>54</v>
      </c>
    </row>
    <row r="483" spans="1:13" x14ac:dyDescent="0.35">
      <c r="A483" s="1" t="s">
        <v>5</v>
      </c>
      <c r="B483" s="1">
        <v>1185732</v>
      </c>
      <c r="C483" s="2">
        <v>44541</v>
      </c>
      <c r="D483" s="1" t="s">
        <v>10</v>
      </c>
      <c r="E483" s="1" t="s">
        <v>28</v>
      </c>
      <c r="F483" s="1" t="s">
        <v>41</v>
      </c>
      <c r="G483" s="3" t="s">
        <v>19</v>
      </c>
      <c r="H483" s="6">
        <v>4500</v>
      </c>
      <c r="I483" s="7">
        <v>200</v>
      </c>
      <c r="J483" s="8">
        <f t="shared" si="14"/>
        <v>900000</v>
      </c>
      <c r="K483" s="8">
        <f t="shared" si="15"/>
        <v>315000</v>
      </c>
      <c r="L483" s="9">
        <v>0.35</v>
      </c>
      <c r="M483" s="10" t="s">
        <v>54</v>
      </c>
    </row>
    <row r="484" spans="1:13" x14ac:dyDescent="0.35">
      <c r="A484" s="1" t="s">
        <v>5</v>
      </c>
      <c r="B484" s="1">
        <v>1185732</v>
      </c>
      <c r="C484" s="2">
        <v>44542</v>
      </c>
      <c r="D484" s="1" t="s">
        <v>10</v>
      </c>
      <c r="E484" s="1" t="s">
        <v>28</v>
      </c>
      <c r="F484" s="1" t="s">
        <v>41</v>
      </c>
      <c r="G484" s="3" t="s">
        <v>20</v>
      </c>
      <c r="H484" s="6">
        <v>4500</v>
      </c>
      <c r="I484" s="7">
        <v>175</v>
      </c>
      <c r="J484" s="8">
        <f t="shared" si="14"/>
        <v>787500</v>
      </c>
      <c r="K484" s="8">
        <f t="shared" si="15"/>
        <v>275625</v>
      </c>
      <c r="L484" s="9">
        <v>0.35</v>
      </c>
      <c r="M484" s="10" t="s">
        <v>54</v>
      </c>
    </row>
    <row r="485" spans="1:13" x14ac:dyDescent="0.35">
      <c r="A485" s="1" t="s">
        <v>5</v>
      </c>
      <c r="B485" s="1">
        <v>1185732</v>
      </c>
      <c r="C485" s="2">
        <v>44543</v>
      </c>
      <c r="D485" s="1" t="s">
        <v>10</v>
      </c>
      <c r="E485" s="1" t="s">
        <v>28</v>
      </c>
      <c r="F485" s="1" t="s">
        <v>41</v>
      </c>
      <c r="G485" s="3" t="s">
        <v>21</v>
      </c>
      <c r="H485" s="6">
        <v>5500</v>
      </c>
      <c r="I485" s="7">
        <v>125</v>
      </c>
      <c r="J485" s="8">
        <f t="shared" si="14"/>
        <v>687500</v>
      </c>
      <c r="K485" s="8">
        <f t="shared" si="15"/>
        <v>206250</v>
      </c>
      <c r="L485" s="9">
        <v>0.3</v>
      </c>
      <c r="M485" s="10" t="s">
        <v>54</v>
      </c>
    </row>
    <row r="486" spans="1:13" x14ac:dyDescent="0.35">
      <c r="A486" s="1" t="s">
        <v>5</v>
      </c>
      <c r="B486" s="1">
        <v>1185732</v>
      </c>
      <c r="C486" s="2">
        <v>44544</v>
      </c>
      <c r="D486" s="1" t="s">
        <v>10</v>
      </c>
      <c r="E486" s="1" t="s">
        <v>28</v>
      </c>
      <c r="F486" s="1" t="s">
        <v>41</v>
      </c>
      <c r="G486" s="3" t="s">
        <v>22</v>
      </c>
      <c r="H486" s="6">
        <v>6000</v>
      </c>
      <c r="I486" s="7">
        <v>225</v>
      </c>
      <c r="J486" s="8">
        <f t="shared" si="14"/>
        <v>1350000</v>
      </c>
      <c r="K486" s="8">
        <f t="shared" si="15"/>
        <v>337500</v>
      </c>
      <c r="L486" s="9">
        <v>0.25</v>
      </c>
      <c r="M486" s="10" t="s">
        <v>54</v>
      </c>
    </row>
    <row r="487" spans="1:13" x14ac:dyDescent="0.35">
      <c r="A487" s="1" t="s">
        <v>5</v>
      </c>
      <c r="B487" s="1">
        <v>1185732</v>
      </c>
      <c r="C487" s="2">
        <v>44545</v>
      </c>
      <c r="D487" s="1" t="s">
        <v>10</v>
      </c>
      <c r="E487" s="1" t="s">
        <v>28</v>
      </c>
      <c r="F487" s="1" t="s">
        <v>41</v>
      </c>
      <c r="G487" s="3" t="s">
        <v>17</v>
      </c>
      <c r="H487" s="6">
        <v>6000</v>
      </c>
      <c r="I487" s="7">
        <v>400</v>
      </c>
      <c r="J487" s="8">
        <f t="shared" si="14"/>
        <v>2400000</v>
      </c>
      <c r="K487" s="8">
        <f t="shared" si="15"/>
        <v>1200000</v>
      </c>
      <c r="L487" s="9">
        <v>0.5</v>
      </c>
      <c r="M487" s="10" t="s">
        <v>54</v>
      </c>
    </row>
    <row r="488" spans="1:13" x14ac:dyDescent="0.35">
      <c r="A488" s="1" t="s">
        <v>5</v>
      </c>
      <c r="B488" s="1">
        <v>1185732</v>
      </c>
      <c r="C488" s="2">
        <v>44546</v>
      </c>
      <c r="D488" s="1" t="s">
        <v>10</v>
      </c>
      <c r="E488" s="1" t="s">
        <v>28</v>
      </c>
      <c r="F488" s="1" t="s">
        <v>41</v>
      </c>
      <c r="G488" s="3" t="s">
        <v>18</v>
      </c>
      <c r="H488" s="6">
        <v>5000</v>
      </c>
      <c r="I488" s="7">
        <v>225</v>
      </c>
      <c r="J488" s="8">
        <f t="shared" si="14"/>
        <v>1125000</v>
      </c>
      <c r="K488" s="8">
        <f t="shared" si="15"/>
        <v>337500</v>
      </c>
      <c r="L488" s="9">
        <v>0.3</v>
      </c>
      <c r="M488" s="10" t="s">
        <v>54</v>
      </c>
    </row>
    <row r="489" spans="1:13" x14ac:dyDescent="0.35">
      <c r="A489" s="1" t="s">
        <v>5</v>
      </c>
      <c r="B489" s="1">
        <v>1185732</v>
      </c>
      <c r="C489" s="2">
        <v>44547</v>
      </c>
      <c r="D489" s="1" t="s">
        <v>10</v>
      </c>
      <c r="E489" s="1" t="s">
        <v>28</v>
      </c>
      <c r="F489" s="1" t="s">
        <v>41</v>
      </c>
      <c r="G489" s="3" t="s">
        <v>19</v>
      </c>
      <c r="H489" s="6">
        <v>5000</v>
      </c>
      <c r="I489" s="7">
        <v>125</v>
      </c>
      <c r="J489" s="8">
        <f t="shared" si="14"/>
        <v>625000</v>
      </c>
      <c r="K489" s="8">
        <f t="shared" si="15"/>
        <v>218750</v>
      </c>
      <c r="L489" s="9">
        <v>0.35</v>
      </c>
      <c r="M489" s="10" t="s">
        <v>54</v>
      </c>
    </row>
    <row r="490" spans="1:13" x14ac:dyDescent="0.35">
      <c r="A490" s="1" t="s">
        <v>5</v>
      </c>
      <c r="B490" s="1">
        <v>1185732</v>
      </c>
      <c r="C490" s="2">
        <v>44548</v>
      </c>
      <c r="D490" s="1" t="s">
        <v>10</v>
      </c>
      <c r="E490" s="1" t="s">
        <v>28</v>
      </c>
      <c r="F490" s="1" t="s">
        <v>41</v>
      </c>
      <c r="G490" s="3" t="s">
        <v>20</v>
      </c>
      <c r="H490" s="6">
        <v>5000</v>
      </c>
      <c r="I490" s="7">
        <v>100</v>
      </c>
      <c r="J490" s="8">
        <f t="shared" si="14"/>
        <v>500000</v>
      </c>
      <c r="K490" s="8">
        <f t="shared" si="15"/>
        <v>175000</v>
      </c>
      <c r="L490" s="9">
        <v>0.35</v>
      </c>
      <c r="M490" s="10" t="s">
        <v>54</v>
      </c>
    </row>
    <row r="491" spans="1:13" x14ac:dyDescent="0.35">
      <c r="A491" s="1" t="s">
        <v>5</v>
      </c>
      <c r="B491" s="1">
        <v>1185732</v>
      </c>
      <c r="C491" s="2">
        <v>44549</v>
      </c>
      <c r="D491" s="1" t="s">
        <v>10</v>
      </c>
      <c r="E491" s="1" t="s">
        <v>28</v>
      </c>
      <c r="F491" s="1" t="s">
        <v>41</v>
      </c>
      <c r="G491" s="3" t="s">
        <v>21</v>
      </c>
      <c r="H491" s="6">
        <v>6000</v>
      </c>
      <c r="I491" s="7">
        <v>100</v>
      </c>
      <c r="J491" s="8">
        <f t="shared" si="14"/>
        <v>600000</v>
      </c>
      <c r="K491" s="8">
        <f t="shared" si="15"/>
        <v>180000</v>
      </c>
      <c r="L491" s="9">
        <v>0.3</v>
      </c>
      <c r="M491" s="10" t="s">
        <v>54</v>
      </c>
    </row>
    <row r="492" spans="1:13" x14ac:dyDescent="0.35">
      <c r="A492" s="1" t="s">
        <v>5</v>
      </c>
      <c r="B492" s="1">
        <v>1185732</v>
      </c>
      <c r="C492" s="2">
        <v>44550</v>
      </c>
      <c r="D492" s="1" t="s">
        <v>10</v>
      </c>
      <c r="E492" s="1" t="s">
        <v>28</v>
      </c>
      <c r="F492" s="1" t="s">
        <v>41</v>
      </c>
      <c r="G492" s="3" t="s">
        <v>22</v>
      </c>
      <c r="H492" s="6">
        <v>6500</v>
      </c>
      <c r="I492" s="7">
        <v>225</v>
      </c>
      <c r="J492" s="8">
        <f t="shared" si="14"/>
        <v>1462500</v>
      </c>
      <c r="K492" s="8">
        <f t="shared" si="15"/>
        <v>365625</v>
      </c>
      <c r="L492" s="9">
        <v>0.25</v>
      </c>
      <c r="M492" s="10" t="s">
        <v>54</v>
      </c>
    </row>
    <row r="493" spans="1:13" x14ac:dyDescent="0.35">
      <c r="A493" s="1" t="s">
        <v>5</v>
      </c>
      <c r="B493" s="1">
        <v>1185732</v>
      </c>
      <c r="C493" s="2">
        <v>44551</v>
      </c>
      <c r="D493" s="1" t="s">
        <v>10</v>
      </c>
      <c r="E493" s="1" t="s">
        <v>28</v>
      </c>
      <c r="F493" s="1" t="s">
        <v>41</v>
      </c>
      <c r="G493" s="3" t="s">
        <v>17</v>
      </c>
      <c r="H493" s="6">
        <v>7000</v>
      </c>
      <c r="I493" s="7">
        <v>375</v>
      </c>
      <c r="J493" s="8">
        <f t="shared" si="14"/>
        <v>2625000</v>
      </c>
      <c r="K493" s="8">
        <f t="shared" si="15"/>
        <v>1443750.0000000002</v>
      </c>
      <c r="L493" s="9">
        <v>0.55000000000000004</v>
      </c>
      <c r="M493" s="10" t="s">
        <v>54</v>
      </c>
    </row>
    <row r="494" spans="1:13" x14ac:dyDescent="0.35">
      <c r="A494" s="1" t="s">
        <v>5</v>
      </c>
      <c r="B494" s="1">
        <v>1185732</v>
      </c>
      <c r="C494" s="2">
        <v>44552</v>
      </c>
      <c r="D494" s="1" t="s">
        <v>10</v>
      </c>
      <c r="E494" s="1" t="s">
        <v>28</v>
      </c>
      <c r="F494" s="1" t="s">
        <v>41</v>
      </c>
      <c r="G494" s="3" t="s">
        <v>18</v>
      </c>
      <c r="H494" s="6">
        <v>6000</v>
      </c>
      <c r="I494" s="7">
        <v>200</v>
      </c>
      <c r="J494" s="8">
        <f t="shared" si="14"/>
        <v>1200000</v>
      </c>
      <c r="K494" s="8">
        <f t="shared" si="15"/>
        <v>420000</v>
      </c>
      <c r="L494" s="9">
        <v>0.35</v>
      </c>
      <c r="M494" s="10" t="s">
        <v>54</v>
      </c>
    </row>
    <row r="495" spans="1:13" x14ac:dyDescent="0.35">
      <c r="A495" s="1" t="s">
        <v>5</v>
      </c>
      <c r="B495" s="1">
        <v>1185732</v>
      </c>
      <c r="C495" s="2">
        <v>44553</v>
      </c>
      <c r="D495" s="1" t="s">
        <v>10</v>
      </c>
      <c r="E495" s="1" t="s">
        <v>28</v>
      </c>
      <c r="F495" s="1" t="s">
        <v>41</v>
      </c>
      <c r="G495" s="3" t="s">
        <v>19</v>
      </c>
      <c r="H495" s="6">
        <v>6000</v>
      </c>
      <c r="I495" s="7">
        <v>195</v>
      </c>
      <c r="J495" s="8">
        <f t="shared" si="14"/>
        <v>1170000</v>
      </c>
      <c r="K495" s="8">
        <f t="shared" si="15"/>
        <v>467999.99999999994</v>
      </c>
      <c r="L495" s="9">
        <v>0.39999999999999997</v>
      </c>
      <c r="M495" s="10" t="s">
        <v>54</v>
      </c>
    </row>
    <row r="496" spans="1:13" x14ac:dyDescent="0.35">
      <c r="A496" s="1" t="s">
        <v>5</v>
      </c>
      <c r="B496" s="1">
        <v>1185732</v>
      </c>
      <c r="C496" s="2">
        <v>44554</v>
      </c>
      <c r="D496" s="1" t="s">
        <v>10</v>
      </c>
      <c r="E496" s="1" t="s">
        <v>28</v>
      </c>
      <c r="F496" s="1" t="s">
        <v>41</v>
      </c>
      <c r="G496" s="3" t="s">
        <v>20</v>
      </c>
      <c r="H496" s="6">
        <v>6000</v>
      </c>
      <c r="I496" s="7">
        <v>175</v>
      </c>
      <c r="J496" s="8">
        <f t="shared" si="14"/>
        <v>1050000</v>
      </c>
      <c r="K496" s="8">
        <f t="shared" si="15"/>
        <v>419999.99999999994</v>
      </c>
      <c r="L496" s="9">
        <v>0.39999999999999997</v>
      </c>
      <c r="M496" s="10" t="s">
        <v>54</v>
      </c>
    </row>
    <row r="497" spans="1:13" x14ac:dyDescent="0.35">
      <c r="A497" s="1" t="s">
        <v>5</v>
      </c>
      <c r="B497" s="1">
        <v>1185732</v>
      </c>
      <c r="C497" s="2">
        <v>44555</v>
      </c>
      <c r="D497" s="1" t="s">
        <v>10</v>
      </c>
      <c r="E497" s="1" t="s">
        <v>28</v>
      </c>
      <c r="F497" s="1" t="s">
        <v>41</v>
      </c>
      <c r="G497" s="3" t="s">
        <v>21</v>
      </c>
      <c r="H497" s="6">
        <v>7000</v>
      </c>
      <c r="I497" s="7">
        <v>150</v>
      </c>
      <c r="J497" s="8">
        <f t="shared" si="14"/>
        <v>1050000</v>
      </c>
      <c r="K497" s="8">
        <f t="shared" si="15"/>
        <v>367500</v>
      </c>
      <c r="L497" s="9">
        <v>0.35</v>
      </c>
      <c r="M497" s="10" t="s">
        <v>54</v>
      </c>
    </row>
    <row r="498" spans="1:13" x14ac:dyDescent="0.35">
      <c r="A498" s="1" t="s">
        <v>5</v>
      </c>
      <c r="B498" s="1">
        <v>1185732</v>
      </c>
      <c r="C498" s="2">
        <v>44556</v>
      </c>
      <c r="D498" s="1" t="s">
        <v>10</v>
      </c>
      <c r="E498" s="1" t="s">
        <v>28</v>
      </c>
      <c r="F498" s="1" t="s">
        <v>41</v>
      </c>
      <c r="G498" s="3" t="s">
        <v>22</v>
      </c>
      <c r="H498" s="6">
        <v>7500</v>
      </c>
      <c r="I498" s="7">
        <v>250</v>
      </c>
      <c r="J498" s="8">
        <f t="shared" si="14"/>
        <v>1875000</v>
      </c>
      <c r="K498" s="8">
        <f t="shared" si="15"/>
        <v>562500</v>
      </c>
      <c r="L498" s="9">
        <v>0.3</v>
      </c>
      <c r="M498" s="10" t="s">
        <v>54</v>
      </c>
    </row>
    <row r="499" spans="1:13" x14ac:dyDescent="0.35">
      <c r="A499" s="1" t="s">
        <v>5</v>
      </c>
      <c r="B499" s="1">
        <v>1185732</v>
      </c>
      <c r="C499" s="2">
        <v>44557</v>
      </c>
      <c r="D499" s="1" t="s">
        <v>10</v>
      </c>
      <c r="E499" s="1" t="s">
        <v>28</v>
      </c>
      <c r="F499" s="1" t="s">
        <v>41</v>
      </c>
      <c r="G499" s="3" t="s">
        <v>17</v>
      </c>
      <c r="H499" s="6">
        <v>7000</v>
      </c>
      <c r="I499" s="7">
        <v>475</v>
      </c>
      <c r="J499" s="8">
        <f t="shared" si="14"/>
        <v>3325000</v>
      </c>
      <c r="K499" s="8">
        <f t="shared" si="15"/>
        <v>1828750.0000000002</v>
      </c>
      <c r="L499" s="9">
        <v>0.55000000000000004</v>
      </c>
      <c r="M499" s="10" t="s">
        <v>54</v>
      </c>
    </row>
    <row r="500" spans="1:13" x14ac:dyDescent="0.35">
      <c r="A500" s="1" t="s">
        <v>5</v>
      </c>
      <c r="B500" s="1">
        <v>1185732</v>
      </c>
      <c r="C500" s="2">
        <v>44558</v>
      </c>
      <c r="D500" s="1" t="s">
        <v>10</v>
      </c>
      <c r="E500" s="1" t="s">
        <v>28</v>
      </c>
      <c r="F500" s="1" t="s">
        <v>41</v>
      </c>
      <c r="G500" s="3" t="s">
        <v>18</v>
      </c>
      <c r="H500" s="6">
        <v>6000</v>
      </c>
      <c r="I500" s="7">
        <v>275</v>
      </c>
      <c r="J500" s="8">
        <f t="shared" si="14"/>
        <v>1650000</v>
      </c>
      <c r="K500" s="8">
        <f t="shared" si="15"/>
        <v>577500</v>
      </c>
      <c r="L500" s="9">
        <v>0.35</v>
      </c>
      <c r="M500" s="10" t="s">
        <v>54</v>
      </c>
    </row>
    <row r="501" spans="1:13" x14ac:dyDescent="0.35">
      <c r="A501" s="1" t="s">
        <v>5</v>
      </c>
      <c r="B501" s="1">
        <v>1185732</v>
      </c>
      <c r="C501" s="2">
        <v>44559</v>
      </c>
      <c r="D501" s="1" t="s">
        <v>10</v>
      </c>
      <c r="E501" s="1" t="s">
        <v>28</v>
      </c>
      <c r="F501" s="1" t="s">
        <v>41</v>
      </c>
      <c r="G501" s="3" t="s">
        <v>19</v>
      </c>
      <c r="H501" s="6">
        <v>6000</v>
      </c>
      <c r="I501" s="7">
        <v>225</v>
      </c>
      <c r="J501" s="8">
        <f t="shared" si="14"/>
        <v>1350000</v>
      </c>
      <c r="K501" s="8">
        <f t="shared" si="15"/>
        <v>540000</v>
      </c>
      <c r="L501" s="9">
        <v>0.39999999999999997</v>
      </c>
      <c r="M501" s="10" t="s">
        <v>54</v>
      </c>
    </row>
    <row r="502" spans="1:13" x14ac:dyDescent="0.35">
      <c r="A502" s="1" t="s">
        <v>5</v>
      </c>
      <c r="B502" s="1">
        <v>1185732</v>
      </c>
      <c r="C502" s="2">
        <v>44560</v>
      </c>
      <c r="D502" s="1" t="s">
        <v>10</v>
      </c>
      <c r="E502" s="1" t="s">
        <v>28</v>
      </c>
      <c r="F502" s="1" t="s">
        <v>41</v>
      </c>
      <c r="G502" s="3" t="s">
        <v>20</v>
      </c>
      <c r="H502" s="6">
        <v>6000</v>
      </c>
      <c r="I502" s="7">
        <v>175</v>
      </c>
      <c r="J502" s="8">
        <f t="shared" si="14"/>
        <v>1050000</v>
      </c>
      <c r="K502" s="8">
        <f t="shared" si="15"/>
        <v>419999.99999999994</v>
      </c>
      <c r="L502" s="9">
        <v>0.39999999999999997</v>
      </c>
      <c r="M502" s="10" t="s">
        <v>54</v>
      </c>
    </row>
    <row r="503" spans="1:13" x14ac:dyDescent="0.35">
      <c r="A503" s="1" t="s">
        <v>5</v>
      </c>
      <c r="B503" s="1">
        <v>1185732</v>
      </c>
      <c r="C503" s="2">
        <v>44561</v>
      </c>
      <c r="D503" s="1" t="s">
        <v>10</v>
      </c>
      <c r="E503" s="1" t="s">
        <v>28</v>
      </c>
      <c r="F503" s="1" t="s">
        <v>41</v>
      </c>
      <c r="G503" s="3" t="s">
        <v>21</v>
      </c>
      <c r="H503" s="6">
        <v>7000</v>
      </c>
      <c r="I503" s="7">
        <v>175</v>
      </c>
      <c r="J503" s="8">
        <f t="shared" si="14"/>
        <v>1225000</v>
      </c>
      <c r="K503" s="8">
        <f t="shared" si="15"/>
        <v>428750</v>
      </c>
      <c r="L503" s="9">
        <v>0.35</v>
      </c>
      <c r="M503" s="10" t="s">
        <v>54</v>
      </c>
    </row>
    <row r="504" spans="1:13" x14ac:dyDescent="0.35">
      <c r="A504" s="1" t="s">
        <v>5</v>
      </c>
      <c r="B504" s="1">
        <v>1185732</v>
      </c>
      <c r="C504" s="2">
        <v>43831</v>
      </c>
      <c r="D504" s="1" t="s">
        <v>10</v>
      </c>
      <c r="E504" s="1" t="s">
        <v>28</v>
      </c>
      <c r="F504" s="1" t="s">
        <v>41</v>
      </c>
      <c r="G504" s="3" t="s">
        <v>22</v>
      </c>
      <c r="H504" s="6">
        <v>7500</v>
      </c>
      <c r="I504" s="7">
        <v>275</v>
      </c>
      <c r="J504" s="8">
        <f t="shared" si="14"/>
        <v>2062500</v>
      </c>
      <c r="K504" s="8">
        <f t="shared" si="15"/>
        <v>618750</v>
      </c>
      <c r="L504" s="9">
        <v>0.3</v>
      </c>
      <c r="M504" s="10" t="s">
        <v>54</v>
      </c>
    </row>
    <row r="505" spans="1:13" x14ac:dyDescent="0.35">
      <c r="A505" s="1" t="s">
        <v>6</v>
      </c>
      <c r="B505" s="1">
        <v>1128299</v>
      </c>
      <c r="C505" s="2">
        <v>43832</v>
      </c>
      <c r="D505" s="1" t="s">
        <v>10</v>
      </c>
      <c r="E505" s="1" t="s">
        <v>28</v>
      </c>
      <c r="F505" s="1" t="s">
        <v>41</v>
      </c>
      <c r="G505" s="3" t="s">
        <v>17</v>
      </c>
      <c r="H505" s="6">
        <v>3500</v>
      </c>
      <c r="I505" s="7">
        <v>450</v>
      </c>
      <c r="J505" s="8">
        <f t="shared" si="14"/>
        <v>1575000</v>
      </c>
      <c r="K505" s="8">
        <f t="shared" si="15"/>
        <v>630000</v>
      </c>
      <c r="L505" s="9">
        <v>0.4</v>
      </c>
      <c r="M505" s="10" t="s">
        <v>54</v>
      </c>
    </row>
    <row r="506" spans="1:13" x14ac:dyDescent="0.35">
      <c r="A506" s="1" t="s">
        <v>6</v>
      </c>
      <c r="B506" s="1">
        <v>1128299</v>
      </c>
      <c r="C506" s="2">
        <v>43833</v>
      </c>
      <c r="D506" s="1" t="s">
        <v>10</v>
      </c>
      <c r="E506" s="1" t="s">
        <v>28</v>
      </c>
      <c r="F506" s="1" t="s">
        <v>41</v>
      </c>
      <c r="G506" s="3" t="s">
        <v>18</v>
      </c>
      <c r="H506" s="6">
        <v>4500</v>
      </c>
      <c r="I506" s="7">
        <v>450</v>
      </c>
      <c r="J506" s="8">
        <f t="shared" si="14"/>
        <v>2025000</v>
      </c>
      <c r="K506" s="8">
        <f t="shared" si="15"/>
        <v>506250</v>
      </c>
      <c r="L506" s="9">
        <v>0.25</v>
      </c>
      <c r="M506" s="10" t="s">
        <v>54</v>
      </c>
    </row>
    <row r="507" spans="1:13" x14ac:dyDescent="0.35">
      <c r="A507" s="1" t="s">
        <v>6</v>
      </c>
      <c r="B507" s="1">
        <v>1128299</v>
      </c>
      <c r="C507" s="2">
        <v>43834</v>
      </c>
      <c r="D507" s="1" t="s">
        <v>10</v>
      </c>
      <c r="E507" s="1" t="s">
        <v>28</v>
      </c>
      <c r="F507" s="1" t="s">
        <v>41</v>
      </c>
      <c r="G507" s="3" t="s">
        <v>19</v>
      </c>
      <c r="H507" s="6">
        <v>4500</v>
      </c>
      <c r="I507" s="7">
        <v>450</v>
      </c>
      <c r="J507" s="8">
        <f t="shared" si="14"/>
        <v>2025000</v>
      </c>
      <c r="K507" s="8">
        <f t="shared" si="15"/>
        <v>810000</v>
      </c>
      <c r="L507" s="9">
        <v>0.4</v>
      </c>
      <c r="M507" s="10" t="s">
        <v>54</v>
      </c>
    </row>
    <row r="508" spans="1:13" x14ac:dyDescent="0.35">
      <c r="A508" s="1" t="s">
        <v>6</v>
      </c>
      <c r="B508" s="1">
        <v>1128299</v>
      </c>
      <c r="C508" s="2">
        <v>43835</v>
      </c>
      <c r="D508" s="1" t="s">
        <v>10</v>
      </c>
      <c r="E508" s="1" t="s">
        <v>28</v>
      </c>
      <c r="F508" s="1" t="s">
        <v>41</v>
      </c>
      <c r="G508" s="3" t="s">
        <v>20</v>
      </c>
      <c r="H508" s="6">
        <v>4500</v>
      </c>
      <c r="I508" s="7">
        <v>300</v>
      </c>
      <c r="J508" s="8">
        <f t="shared" si="14"/>
        <v>1350000</v>
      </c>
      <c r="K508" s="8">
        <f t="shared" si="15"/>
        <v>472499.99999999994</v>
      </c>
      <c r="L508" s="9">
        <v>0.35</v>
      </c>
      <c r="M508" s="10" t="s">
        <v>54</v>
      </c>
    </row>
    <row r="509" spans="1:13" x14ac:dyDescent="0.35">
      <c r="A509" s="1" t="s">
        <v>6</v>
      </c>
      <c r="B509" s="1">
        <v>1128299</v>
      </c>
      <c r="C509" s="2">
        <v>43836</v>
      </c>
      <c r="D509" s="1" t="s">
        <v>10</v>
      </c>
      <c r="E509" s="1" t="s">
        <v>28</v>
      </c>
      <c r="F509" s="1" t="s">
        <v>41</v>
      </c>
      <c r="G509" s="3" t="s">
        <v>21</v>
      </c>
      <c r="H509" s="6">
        <v>5000</v>
      </c>
      <c r="I509" s="7">
        <v>250</v>
      </c>
      <c r="J509" s="8">
        <f t="shared" si="14"/>
        <v>1250000</v>
      </c>
      <c r="K509" s="8">
        <f t="shared" si="15"/>
        <v>687500</v>
      </c>
      <c r="L509" s="9">
        <v>0.55000000000000004</v>
      </c>
      <c r="M509" s="10" t="s">
        <v>54</v>
      </c>
    </row>
    <row r="510" spans="1:13" x14ac:dyDescent="0.35">
      <c r="A510" s="1" t="s">
        <v>6</v>
      </c>
      <c r="B510" s="1">
        <v>1128299</v>
      </c>
      <c r="C510" s="2">
        <v>43837</v>
      </c>
      <c r="D510" s="1" t="s">
        <v>10</v>
      </c>
      <c r="E510" s="1" t="s">
        <v>28</v>
      </c>
      <c r="F510" s="1" t="s">
        <v>41</v>
      </c>
      <c r="G510" s="3" t="s">
        <v>22</v>
      </c>
      <c r="H510" s="6">
        <v>4500</v>
      </c>
      <c r="I510" s="7">
        <v>475</v>
      </c>
      <c r="J510" s="8">
        <f t="shared" si="14"/>
        <v>2137500</v>
      </c>
      <c r="K510" s="8">
        <f t="shared" si="15"/>
        <v>427500</v>
      </c>
      <c r="L510" s="9">
        <v>0.2</v>
      </c>
      <c r="M510" s="10" t="s">
        <v>54</v>
      </c>
    </row>
    <row r="511" spans="1:13" x14ac:dyDescent="0.35">
      <c r="A511" s="1" t="s">
        <v>6</v>
      </c>
      <c r="B511" s="1">
        <v>1128299</v>
      </c>
      <c r="C511" s="2">
        <v>43838</v>
      </c>
      <c r="D511" s="1" t="s">
        <v>10</v>
      </c>
      <c r="E511" s="1" t="s">
        <v>28</v>
      </c>
      <c r="F511" s="1" t="s">
        <v>41</v>
      </c>
      <c r="G511" s="3" t="s">
        <v>17</v>
      </c>
      <c r="H511" s="6">
        <v>3500</v>
      </c>
      <c r="I511" s="7">
        <v>525</v>
      </c>
      <c r="J511" s="8">
        <f t="shared" si="14"/>
        <v>1837500</v>
      </c>
      <c r="K511" s="8">
        <f t="shared" si="15"/>
        <v>735000</v>
      </c>
      <c r="L511" s="9">
        <v>0.4</v>
      </c>
      <c r="M511" s="10" t="s">
        <v>54</v>
      </c>
    </row>
    <row r="512" spans="1:13" x14ac:dyDescent="0.35">
      <c r="A512" s="1" t="s">
        <v>6</v>
      </c>
      <c r="B512" s="1">
        <v>1128299</v>
      </c>
      <c r="C512" s="2">
        <v>43839</v>
      </c>
      <c r="D512" s="1" t="s">
        <v>10</v>
      </c>
      <c r="E512" s="1" t="s">
        <v>28</v>
      </c>
      <c r="F512" s="1" t="s">
        <v>41</v>
      </c>
      <c r="G512" s="3" t="s">
        <v>18</v>
      </c>
      <c r="H512" s="6">
        <v>4500</v>
      </c>
      <c r="I512" s="7">
        <v>425</v>
      </c>
      <c r="J512" s="8">
        <f t="shared" si="14"/>
        <v>1912500</v>
      </c>
      <c r="K512" s="8">
        <f t="shared" si="15"/>
        <v>478125</v>
      </c>
      <c r="L512" s="9">
        <v>0.25</v>
      </c>
      <c r="M512" s="10" t="s">
        <v>54</v>
      </c>
    </row>
    <row r="513" spans="1:13" x14ac:dyDescent="0.35">
      <c r="A513" s="1" t="s">
        <v>6</v>
      </c>
      <c r="B513" s="1">
        <v>1128299</v>
      </c>
      <c r="C513" s="2">
        <v>43840</v>
      </c>
      <c r="D513" s="1" t="s">
        <v>10</v>
      </c>
      <c r="E513" s="1" t="s">
        <v>28</v>
      </c>
      <c r="F513" s="1" t="s">
        <v>41</v>
      </c>
      <c r="G513" s="3" t="s">
        <v>19</v>
      </c>
      <c r="H513" s="6">
        <v>4500</v>
      </c>
      <c r="I513" s="7">
        <v>425</v>
      </c>
      <c r="J513" s="8">
        <f t="shared" si="14"/>
        <v>1912500</v>
      </c>
      <c r="K513" s="8">
        <f t="shared" si="15"/>
        <v>765000</v>
      </c>
      <c r="L513" s="9">
        <v>0.4</v>
      </c>
      <c r="M513" s="10" t="s">
        <v>54</v>
      </c>
    </row>
    <row r="514" spans="1:13" x14ac:dyDescent="0.35">
      <c r="A514" s="1" t="s">
        <v>6</v>
      </c>
      <c r="B514" s="1">
        <v>1128299</v>
      </c>
      <c r="C514" s="2">
        <v>43841</v>
      </c>
      <c r="D514" s="1" t="s">
        <v>10</v>
      </c>
      <c r="E514" s="1" t="s">
        <v>28</v>
      </c>
      <c r="F514" s="1" t="s">
        <v>41</v>
      </c>
      <c r="G514" s="3" t="s">
        <v>20</v>
      </c>
      <c r="H514" s="6">
        <v>4500</v>
      </c>
      <c r="I514" s="7">
        <v>275</v>
      </c>
      <c r="J514" s="8">
        <f t="shared" si="14"/>
        <v>1237500</v>
      </c>
      <c r="K514" s="8">
        <f t="shared" si="15"/>
        <v>433125</v>
      </c>
      <c r="L514" s="9">
        <v>0.35</v>
      </c>
      <c r="M514" s="10" t="s">
        <v>54</v>
      </c>
    </row>
    <row r="515" spans="1:13" x14ac:dyDescent="0.35">
      <c r="A515" s="1" t="s">
        <v>6</v>
      </c>
      <c r="B515" s="1">
        <v>1128299</v>
      </c>
      <c r="C515" s="2">
        <v>43842</v>
      </c>
      <c r="D515" s="1" t="s">
        <v>10</v>
      </c>
      <c r="E515" s="1" t="s">
        <v>28</v>
      </c>
      <c r="F515" s="1" t="s">
        <v>41</v>
      </c>
      <c r="G515" s="3" t="s">
        <v>21</v>
      </c>
      <c r="H515" s="6">
        <v>5000</v>
      </c>
      <c r="I515" s="7">
        <v>200</v>
      </c>
      <c r="J515" s="8">
        <f t="shared" si="14"/>
        <v>1000000</v>
      </c>
      <c r="K515" s="8">
        <f t="shared" si="15"/>
        <v>550000</v>
      </c>
      <c r="L515" s="9">
        <v>0.55000000000000004</v>
      </c>
      <c r="M515" s="10" t="s">
        <v>54</v>
      </c>
    </row>
    <row r="516" spans="1:13" x14ac:dyDescent="0.35">
      <c r="A516" s="1" t="s">
        <v>6</v>
      </c>
      <c r="B516" s="1">
        <v>1128299</v>
      </c>
      <c r="C516" s="2">
        <v>43843</v>
      </c>
      <c r="D516" s="1" t="s">
        <v>10</v>
      </c>
      <c r="E516" s="1" t="s">
        <v>28</v>
      </c>
      <c r="F516" s="1" t="s">
        <v>41</v>
      </c>
      <c r="G516" s="3" t="s">
        <v>22</v>
      </c>
      <c r="H516" s="6">
        <v>4500</v>
      </c>
      <c r="I516" s="7">
        <v>400</v>
      </c>
      <c r="J516" s="8">
        <f t="shared" si="14"/>
        <v>1800000</v>
      </c>
      <c r="K516" s="8">
        <f t="shared" si="15"/>
        <v>360000</v>
      </c>
      <c r="L516" s="9">
        <v>0.2</v>
      </c>
      <c r="M516" s="10" t="s">
        <v>54</v>
      </c>
    </row>
    <row r="517" spans="1:13" x14ac:dyDescent="0.35">
      <c r="A517" s="1" t="s">
        <v>6</v>
      </c>
      <c r="B517" s="1">
        <v>1128299</v>
      </c>
      <c r="C517" s="2">
        <v>43844</v>
      </c>
      <c r="D517" s="1" t="s">
        <v>10</v>
      </c>
      <c r="E517" s="1" t="s">
        <v>28</v>
      </c>
      <c r="F517" s="1" t="s">
        <v>41</v>
      </c>
      <c r="G517" s="3" t="s">
        <v>17</v>
      </c>
      <c r="H517" s="6">
        <v>4500</v>
      </c>
      <c r="I517" s="7">
        <v>550</v>
      </c>
      <c r="J517" s="8">
        <f t="shared" si="14"/>
        <v>2475000</v>
      </c>
      <c r="K517" s="8">
        <f t="shared" si="15"/>
        <v>990000</v>
      </c>
      <c r="L517" s="9">
        <v>0.4</v>
      </c>
      <c r="M517" s="10" t="s">
        <v>54</v>
      </c>
    </row>
    <row r="518" spans="1:13" x14ac:dyDescent="0.35">
      <c r="A518" s="1" t="s">
        <v>6</v>
      </c>
      <c r="B518" s="1">
        <v>1128299</v>
      </c>
      <c r="C518" s="2">
        <v>43845</v>
      </c>
      <c r="D518" s="1" t="s">
        <v>10</v>
      </c>
      <c r="E518" s="1" t="s">
        <v>28</v>
      </c>
      <c r="F518" s="1" t="s">
        <v>41</v>
      </c>
      <c r="G518" s="3" t="s">
        <v>18</v>
      </c>
      <c r="H518" s="6">
        <v>5500</v>
      </c>
      <c r="I518" s="7">
        <v>400</v>
      </c>
      <c r="J518" s="8">
        <f t="shared" si="14"/>
        <v>2200000</v>
      </c>
      <c r="K518" s="8">
        <f t="shared" si="15"/>
        <v>550000</v>
      </c>
      <c r="L518" s="9">
        <v>0.25</v>
      </c>
      <c r="M518" s="10" t="s">
        <v>54</v>
      </c>
    </row>
    <row r="519" spans="1:13" x14ac:dyDescent="0.35">
      <c r="A519" s="1" t="s">
        <v>6</v>
      </c>
      <c r="B519" s="1">
        <v>1128299</v>
      </c>
      <c r="C519" s="2">
        <v>43846</v>
      </c>
      <c r="D519" s="1" t="s">
        <v>10</v>
      </c>
      <c r="E519" s="1" t="s">
        <v>28</v>
      </c>
      <c r="F519" s="1" t="s">
        <v>41</v>
      </c>
      <c r="G519" s="3" t="s">
        <v>19</v>
      </c>
      <c r="H519" s="6">
        <v>5500</v>
      </c>
      <c r="I519" s="7">
        <v>400</v>
      </c>
      <c r="J519" s="8">
        <f t="shared" ref="J519:J582" si="16">H519*I519</f>
        <v>2200000</v>
      </c>
      <c r="K519" s="8">
        <f t="shared" ref="K519:K582" si="17">L519*J519</f>
        <v>880000</v>
      </c>
      <c r="L519" s="9">
        <v>0.4</v>
      </c>
      <c r="M519" s="10" t="s">
        <v>54</v>
      </c>
    </row>
    <row r="520" spans="1:13" x14ac:dyDescent="0.35">
      <c r="A520" s="1" t="s">
        <v>6</v>
      </c>
      <c r="B520" s="1">
        <v>1128299</v>
      </c>
      <c r="C520" s="2">
        <v>43847</v>
      </c>
      <c r="D520" s="1" t="s">
        <v>10</v>
      </c>
      <c r="E520" s="1" t="s">
        <v>28</v>
      </c>
      <c r="F520" s="1" t="s">
        <v>41</v>
      </c>
      <c r="G520" s="3" t="s">
        <v>20</v>
      </c>
      <c r="H520" s="6">
        <v>5500</v>
      </c>
      <c r="I520" s="7">
        <v>300</v>
      </c>
      <c r="J520" s="8">
        <f t="shared" si="16"/>
        <v>1650000</v>
      </c>
      <c r="K520" s="8">
        <f t="shared" si="17"/>
        <v>577500</v>
      </c>
      <c r="L520" s="9">
        <v>0.35</v>
      </c>
      <c r="M520" s="10" t="s">
        <v>54</v>
      </c>
    </row>
    <row r="521" spans="1:13" x14ac:dyDescent="0.35">
      <c r="A521" s="1" t="s">
        <v>6</v>
      </c>
      <c r="B521" s="1">
        <v>1128299</v>
      </c>
      <c r="C521" s="2">
        <v>43848</v>
      </c>
      <c r="D521" s="1" t="s">
        <v>10</v>
      </c>
      <c r="E521" s="1" t="s">
        <v>28</v>
      </c>
      <c r="F521" s="1" t="s">
        <v>41</v>
      </c>
      <c r="G521" s="3" t="s">
        <v>21</v>
      </c>
      <c r="H521" s="6">
        <v>6000</v>
      </c>
      <c r="I521" s="7">
        <v>175</v>
      </c>
      <c r="J521" s="8">
        <f t="shared" si="16"/>
        <v>1050000</v>
      </c>
      <c r="K521" s="8">
        <f t="shared" si="17"/>
        <v>577500</v>
      </c>
      <c r="L521" s="9">
        <v>0.55000000000000004</v>
      </c>
      <c r="M521" s="10" t="s">
        <v>54</v>
      </c>
    </row>
    <row r="522" spans="1:13" x14ac:dyDescent="0.35">
      <c r="A522" s="1" t="s">
        <v>6</v>
      </c>
      <c r="B522" s="1">
        <v>1128299</v>
      </c>
      <c r="C522" s="2">
        <v>43849</v>
      </c>
      <c r="D522" s="1" t="s">
        <v>10</v>
      </c>
      <c r="E522" s="1" t="s">
        <v>28</v>
      </c>
      <c r="F522" s="1" t="s">
        <v>41</v>
      </c>
      <c r="G522" s="3" t="s">
        <v>22</v>
      </c>
      <c r="H522" s="6">
        <v>5500</v>
      </c>
      <c r="I522" s="7">
        <v>375</v>
      </c>
      <c r="J522" s="8">
        <f t="shared" si="16"/>
        <v>2062500</v>
      </c>
      <c r="K522" s="8">
        <f t="shared" si="17"/>
        <v>412500</v>
      </c>
      <c r="L522" s="9">
        <v>0.2</v>
      </c>
      <c r="M522" s="10" t="s">
        <v>54</v>
      </c>
    </row>
    <row r="523" spans="1:13" x14ac:dyDescent="0.35">
      <c r="A523" s="1" t="s">
        <v>6</v>
      </c>
      <c r="B523" s="1">
        <v>1128299</v>
      </c>
      <c r="C523" s="2">
        <v>43850</v>
      </c>
      <c r="D523" s="1" t="s">
        <v>10</v>
      </c>
      <c r="E523" s="1" t="s">
        <v>28</v>
      </c>
      <c r="F523" s="1" t="s">
        <v>41</v>
      </c>
      <c r="G523" s="3" t="s">
        <v>17</v>
      </c>
      <c r="H523" s="6">
        <v>6000</v>
      </c>
      <c r="I523" s="7">
        <v>550</v>
      </c>
      <c r="J523" s="8">
        <f t="shared" si="16"/>
        <v>3300000</v>
      </c>
      <c r="K523" s="8">
        <f t="shared" si="17"/>
        <v>1320000</v>
      </c>
      <c r="L523" s="9">
        <v>0.4</v>
      </c>
      <c r="M523" s="10" t="s">
        <v>54</v>
      </c>
    </row>
    <row r="524" spans="1:13" x14ac:dyDescent="0.35">
      <c r="A524" s="1" t="s">
        <v>6</v>
      </c>
      <c r="B524" s="1">
        <v>1128299</v>
      </c>
      <c r="C524" s="2">
        <v>43851</v>
      </c>
      <c r="D524" s="1" t="s">
        <v>10</v>
      </c>
      <c r="E524" s="1" t="s">
        <v>28</v>
      </c>
      <c r="F524" s="1" t="s">
        <v>41</v>
      </c>
      <c r="G524" s="3" t="s">
        <v>18</v>
      </c>
      <c r="H524" s="6">
        <v>6500</v>
      </c>
      <c r="I524" s="7">
        <v>350</v>
      </c>
      <c r="J524" s="8">
        <f t="shared" si="16"/>
        <v>2275000</v>
      </c>
      <c r="K524" s="8">
        <f t="shared" si="17"/>
        <v>568750</v>
      </c>
      <c r="L524" s="9">
        <v>0.25</v>
      </c>
      <c r="M524" s="10" t="s">
        <v>54</v>
      </c>
    </row>
    <row r="525" spans="1:13" x14ac:dyDescent="0.35">
      <c r="A525" s="1" t="s">
        <v>6</v>
      </c>
      <c r="B525" s="1">
        <v>1128299</v>
      </c>
      <c r="C525" s="2">
        <v>43852</v>
      </c>
      <c r="D525" s="1" t="s">
        <v>10</v>
      </c>
      <c r="E525" s="1" t="s">
        <v>28</v>
      </c>
      <c r="F525" s="1" t="s">
        <v>41</v>
      </c>
      <c r="G525" s="3" t="s">
        <v>19</v>
      </c>
      <c r="H525" s="6">
        <v>6500</v>
      </c>
      <c r="I525" s="7">
        <v>400</v>
      </c>
      <c r="J525" s="8">
        <f t="shared" si="16"/>
        <v>2600000</v>
      </c>
      <c r="K525" s="8">
        <f t="shared" si="17"/>
        <v>1040000</v>
      </c>
      <c r="L525" s="9">
        <v>0.4</v>
      </c>
      <c r="M525" s="10" t="s">
        <v>54</v>
      </c>
    </row>
    <row r="526" spans="1:13" x14ac:dyDescent="0.35">
      <c r="A526" s="1" t="s">
        <v>6</v>
      </c>
      <c r="B526" s="1">
        <v>1128299</v>
      </c>
      <c r="C526" s="2">
        <v>43853</v>
      </c>
      <c r="D526" s="1" t="s">
        <v>10</v>
      </c>
      <c r="E526" s="1" t="s">
        <v>28</v>
      </c>
      <c r="F526" s="1" t="s">
        <v>41</v>
      </c>
      <c r="G526" s="3" t="s">
        <v>20</v>
      </c>
      <c r="H526" s="6">
        <v>6000</v>
      </c>
      <c r="I526" s="7">
        <v>300</v>
      </c>
      <c r="J526" s="8">
        <f t="shared" si="16"/>
        <v>1800000</v>
      </c>
      <c r="K526" s="8">
        <f t="shared" si="17"/>
        <v>630000</v>
      </c>
      <c r="L526" s="9">
        <v>0.35</v>
      </c>
      <c r="M526" s="10" t="s">
        <v>54</v>
      </c>
    </row>
    <row r="527" spans="1:13" x14ac:dyDescent="0.35">
      <c r="A527" s="1" t="s">
        <v>6</v>
      </c>
      <c r="B527" s="1">
        <v>1128299</v>
      </c>
      <c r="C527" s="2">
        <v>43854</v>
      </c>
      <c r="D527" s="1" t="s">
        <v>10</v>
      </c>
      <c r="E527" s="1" t="s">
        <v>28</v>
      </c>
      <c r="F527" s="1" t="s">
        <v>41</v>
      </c>
      <c r="G527" s="3" t="s">
        <v>21</v>
      </c>
      <c r="H527" s="6">
        <v>6500</v>
      </c>
      <c r="I527" s="7">
        <v>200</v>
      </c>
      <c r="J527" s="8">
        <f t="shared" si="16"/>
        <v>1300000</v>
      </c>
      <c r="K527" s="8">
        <f t="shared" si="17"/>
        <v>715000</v>
      </c>
      <c r="L527" s="9">
        <v>0.55000000000000004</v>
      </c>
      <c r="M527" s="10" t="s">
        <v>54</v>
      </c>
    </row>
    <row r="528" spans="1:13" x14ac:dyDescent="0.35">
      <c r="A528" s="1" t="s">
        <v>6</v>
      </c>
      <c r="B528" s="1">
        <v>1128299</v>
      </c>
      <c r="C528" s="2">
        <v>43855</v>
      </c>
      <c r="D528" s="1" t="s">
        <v>10</v>
      </c>
      <c r="E528" s="1" t="s">
        <v>28</v>
      </c>
      <c r="F528" s="1" t="s">
        <v>41</v>
      </c>
      <c r="G528" s="3" t="s">
        <v>22</v>
      </c>
      <c r="H528" s="6">
        <v>8000</v>
      </c>
      <c r="I528" s="7">
        <v>350</v>
      </c>
      <c r="J528" s="8">
        <f t="shared" si="16"/>
        <v>2800000</v>
      </c>
      <c r="K528" s="8">
        <f t="shared" si="17"/>
        <v>560000</v>
      </c>
      <c r="L528" s="9">
        <v>0.2</v>
      </c>
      <c r="M528" s="10" t="s">
        <v>54</v>
      </c>
    </row>
    <row r="529" spans="1:13" x14ac:dyDescent="0.35">
      <c r="A529" s="1" t="s">
        <v>6</v>
      </c>
      <c r="B529" s="1">
        <v>1128299</v>
      </c>
      <c r="C529" s="2">
        <v>43856</v>
      </c>
      <c r="D529" s="1" t="s">
        <v>10</v>
      </c>
      <c r="E529" s="1" t="s">
        <v>28</v>
      </c>
      <c r="F529" s="1" t="s">
        <v>41</v>
      </c>
      <c r="G529" s="3" t="s">
        <v>17</v>
      </c>
      <c r="H529" s="6">
        <v>6000</v>
      </c>
      <c r="I529" s="7">
        <v>550</v>
      </c>
      <c r="J529" s="8">
        <f t="shared" si="16"/>
        <v>3300000</v>
      </c>
      <c r="K529" s="8">
        <f t="shared" si="17"/>
        <v>1485000</v>
      </c>
      <c r="L529" s="9">
        <v>0.45</v>
      </c>
      <c r="M529" s="10" t="s">
        <v>54</v>
      </c>
    </row>
    <row r="530" spans="1:13" x14ac:dyDescent="0.35">
      <c r="A530" s="1" t="s">
        <v>6</v>
      </c>
      <c r="B530" s="1">
        <v>1128299</v>
      </c>
      <c r="C530" s="2">
        <v>43857</v>
      </c>
      <c r="D530" s="1" t="s">
        <v>10</v>
      </c>
      <c r="E530" s="1" t="s">
        <v>28</v>
      </c>
      <c r="F530" s="1" t="s">
        <v>41</v>
      </c>
      <c r="G530" s="3" t="s">
        <v>18</v>
      </c>
      <c r="H530" s="6">
        <v>6500</v>
      </c>
      <c r="I530" s="7">
        <v>400</v>
      </c>
      <c r="J530" s="8">
        <f t="shared" si="16"/>
        <v>2600000</v>
      </c>
      <c r="K530" s="8">
        <f t="shared" si="17"/>
        <v>780000</v>
      </c>
      <c r="L530" s="9">
        <v>0.3</v>
      </c>
      <c r="M530" s="10" t="s">
        <v>54</v>
      </c>
    </row>
    <row r="531" spans="1:13" x14ac:dyDescent="0.35">
      <c r="A531" s="1" t="s">
        <v>6</v>
      </c>
      <c r="B531" s="1">
        <v>1128299</v>
      </c>
      <c r="C531" s="2">
        <v>43858</v>
      </c>
      <c r="D531" s="1" t="s">
        <v>10</v>
      </c>
      <c r="E531" s="1" t="s">
        <v>28</v>
      </c>
      <c r="F531" s="1" t="s">
        <v>41</v>
      </c>
      <c r="G531" s="3" t="s">
        <v>19</v>
      </c>
      <c r="H531" s="6">
        <v>6500</v>
      </c>
      <c r="I531" s="7">
        <v>400</v>
      </c>
      <c r="J531" s="8">
        <f t="shared" si="16"/>
        <v>2600000</v>
      </c>
      <c r="K531" s="8">
        <f t="shared" si="17"/>
        <v>1170000</v>
      </c>
      <c r="L531" s="9">
        <v>0.45</v>
      </c>
      <c r="M531" s="10" t="s">
        <v>54</v>
      </c>
    </row>
    <row r="532" spans="1:13" x14ac:dyDescent="0.35">
      <c r="A532" s="1" t="s">
        <v>6</v>
      </c>
      <c r="B532" s="1">
        <v>1128299</v>
      </c>
      <c r="C532" s="2">
        <v>43859</v>
      </c>
      <c r="D532" s="1" t="s">
        <v>10</v>
      </c>
      <c r="E532" s="1" t="s">
        <v>28</v>
      </c>
      <c r="F532" s="1" t="s">
        <v>41</v>
      </c>
      <c r="G532" s="3" t="s">
        <v>20</v>
      </c>
      <c r="H532" s="6">
        <v>6000</v>
      </c>
      <c r="I532" s="7">
        <v>300</v>
      </c>
      <c r="J532" s="8">
        <f t="shared" si="16"/>
        <v>1800000</v>
      </c>
      <c r="K532" s="8">
        <f t="shared" si="17"/>
        <v>719999.99999999988</v>
      </c>
      <c r="L532" s="9">
        <v>0.39999999999999997</v>
      </c>
      <c r="M532" s="10" t="s">
        <v>54</v>
      </c>
    </row>
    <row r="533" spans="1:13" x14ac:dyDescent="0.35">
      <c r="A533" s="1" t="s">
        <v>6</v>
      </c>
      <c r="B533" s="1">
        <v>1128299</v>
      </c>
      <c r="C533" s="2">
        <v>43860</v>
      </c>
      <c r="D533" s="1" t="s">
        <v>10</v>
      </c>
      <c r="E533" s="1" t="s">
        <v>28</v>
      </c>
      <c r="F533" s="1" t="s">
        <v>41</v>
      </c>
      <c r="G533" s="3" t="s">
        <v>21</v>
      </c>
      <c r="H533" s="6">
        <v>6500</v>
      </c>
      <c r="I533" s="7">
        <v>200</v>
      </c>
      <c r="J533" s="8">
        <f t="shared" si="16"/>
        <v>1300000</v>
      </c>
      <c r="K533" s="8">
        <f t="shared" si="17"/>
        <v>780000.00000000012</v>
      </c>
      <c r="L533" s="9">
        <v>0.60000000000000009</v>
      </c>
      <c r="M533" s="10" t="s">
        <v>54</v>
      </c>
    </row>
    <row r="534" spans="1:13" x14ac:dyDescent="0.35">
      <c r="A534" s="1" t="s">
        <v>6</v>
      </c>
      <c r="B534" s="1">
        <v>1128299</v>
      </c>
      <c r="C534" s="2">
        <v>43861</v>
      </c>
      <c r="D534" s="1" t="s">
        <v>10</v>
      </c>
      <c r="E534" s="1" t="s">
        <v>28</v>
      </c>
      <c r="F534" s="1" t="s">
        <v>41</v>
      </c>
      <c r="G534" s="3" t="s">
        <v>22</v>
      </c>
      <c r="H534" s="6">
        <v>8000</v>
      </c>
      <c r="I534" s="7">
        <v>450</v>
      </c>
      <c r="J534" s="8">
        <f t="shared" si="16"/>
        <v>3600000</v>
      </c>
      <c r="K534" s="8">
        <f t="shared" si="17"/>
        <v>900000</v>
      </c>
      <c r="L534" s="9">
        <v>0.25</v>
      </c>
      <c r="M534" s="10" t="s">
        <v>54</v>
      </c>
    </row>
    <row r="535" spans="1:13" x14ac:dyDescent="0.35">
      <c r="A535" s="1" t="s">
        <v>6</v>
      </c>
      <c r="B535" s="1">
        <v>1128299</v>
      </c>
      <c r="C535" s="2">
        <v>43862</v>
      </c>
      <c r="D535" s="1" t="s">
        <v>10</v>
      </c>
      <c r="E535" s="1" t="s">
        <v>28</v>
      </c>
      <c r="F535" s="1" t="s">
        <v>41</v>
      </c>
      <c r="G535" s="3" t="s">
        <v>17</v>
      </c>
      <c r="H535" s="6">
        <v>6000</v>
      </c>
      <c r="I535" s="7">
        <v>700</v>
      </c>
      <c r="J535" s="8">
        <f t="shared" si="16"/>
        <v>4200000</v>
      </c>
      <c r="K535" s="8">
        <f t="shared" si="17"/>
        <v>1890000</v>
      </c>
      <c r="L535" s="9">
        <v>0.45</v>
      </c>
      <c r="M535" s="10" t="s">
        <v>54</v>
      </c>
    </row>
    <row r="536" spans="1:13" x14ac:dyDescent="0.35">
      <c r="A536" s="1" t="s">
        <v>6</v>
      </c>
      <c r="B536" s="1">
        <v>1128299</v>
      </c>
      <c r="C536" s="2">
        <v>43863</v>
      </c>
      <c r="D536" s="1" t="s">
        <v>10</v>
      </c>
      <c r="E536" s="1" t="s">
        <v>28</v>
      </c>
      <c r="F536" s="1" t="s">
        <v>41</v>
      </c>
      <c r="G536" s="3" t="s">
        <v>18</v>
      </c>
      <c r="H536" s="6">
        <v>6500</v>
      </c>
      <c r="I536" s="7">
        <v>550</v>
      </c>
      <c r="J536" s="8">
        <f t="shared" si="16"/>
        <v>3575000</v>
      </c>
      <c r="K536" s="8">
        <f t="shared" si="17"/>
        <v>1072500</v>
      </c>
      <c r="L536" s="9">
        <v>0.3</v>
      </c>
      <c r="M536" s="10" t="s">
        <v>54</v>
      </c>
    </row>
    <row r="537" spans="1:13" x14ac:dyDescent="0.35">
      <c r="A537" s="1" t="s">
        <v>6</v>
      </c>
      <c r="B537" s="1">
        <v>1128299</v>
      </c>
      <c r="C537" s="2">
        <v>43864</v>
      </c>
      <c r="D537" s="1" t="s">
        <v>10</v>
      </c>
      <c r="E537" s="1" t="s">
        <v>28</v>
      </c>
      <c r="F537" s="1" t="s">
        <v>41</v>
      </c>
      <c r="G537" s="3" t="s">
        <v>19</v>
      </c>
      <c r="H537" s="6">
        <v>6500</v>
      </c>
      <c r="I537" s="7">
        <v>550</v>
      </c>
      <c r="J537" s="8">
        <f t="shared" si="16"/>
        <v>3575000</v>
      </c>
      <c r="K537" s="8">
        <f t="shared" si="17"/>
        <v>1608750</v>
      </c>
      <c r="L537" s="9">
        <v>0.45</v>
      </c>
      <c r="M537" s="10" t="s">
        <v>54</v>
      </c>
    </row>
    <row r="538" spans="1:13" x14ac:dyDescent="0.35">
      <c r="A538" s="1" t="s">
        <v>6</v>
      </c>
      <c r="B538" s="1">
        <v>1128299</v>
      </c>
      <c r="C538" s="2">
        <v>43865</v>
      </c>
      <c r="D538" s="1" t="s">
        <v>10</v>
      </c>
      <c r="E538" s="1" t="s">
        <v>28</v>
      </c>
      <c r="F538" s="1" t="s">
        <v>41</v>
      </c>
      <c r="G538" s="3" t="s">
        <v>20</v>
      </c>
      <c r="H538" s="6">
        <v>6000</v>
      </c>
      <c r="I538" s="7">
        <v>425</v>
      </c>
      <c r="J538" s="8">
        <f t="shared" si="16"/>
        <v>2550000</v>
      </c>
      <c r="K538" s="8">
        <f t="shared" si="17"/>
        <v>1019999.9999999999</v>
      </c>
      <c r="L538" s="9">
        <v>0.39999999999999997</v>
      </c>
      <c r="M538" s="10" t="s">
        <v>54</v>
      </c>
    </row>
    <row r="539" spans="1:13" x14ac:dyDescent="0.35">
      <c r="A539" s="1" t="s">
        <v>6</v>
      </c>
      <c r="B539" s="1">
        <v>1128299</v>
      </c>
      <c r="C539" s="2">
        <v>43866</v>
      </c>
      <c r="D539" s="1" t="s">
        <v>10</v>
      </c>
      <c r="E539" s="1" t="s">
        <v>28</v>
      </c>
      <c r="F539" s="1" t="s">
        <v>41</v>
      </c>
      <c r="G539" s="3" t="s">
        <v>21</v>
      </c>
      <c r="H539" s="6">
        <v>6500</v>
      </c>
      <c r="I539" s="7">
        <v>300</v>
      </c>
      <c r="J539" s="8">
        <f t="shared" si="16"/>
        <v>1950000</v>
      </c>
      <c r="K539" s="8">
        <f t="shared" si="17"/>
        <v>1170000.0000000002</v>
      </c>
      <c r="L539" s="9">
        <v>0.60000000000000009</v>
      </c>
      <c r="M539" s="10" t="s">
        <v>54</v>
      </c>
    </row>
    <row r="540" spans="1:13" x14ac:dyDescent="0.35">
      <c r="A540" s="1" t="s">
        <v>6</v>
      </c>
      <c r="B540" s="1">
        <v>1128299</v>
      </c>
      <c r="C540" s="2">
        <v>43867</v>
      </c>
      <c r="D540" s="1" t="s">
        <v>10</v>
      </c>
      <c r="E540" s="1" t="s">
        <v>28</v>
      </c>
      <c r="F540" s="1" t="s">
        <v>41</v>
      </c>
      <c r="G540" s="3" t="s">
        <v>22</v>
      </c>
      <c r="H540" s="6">
        <v>8000</v>
      </c>
      <c r="I540" s="7">
        <v>600</v>
      </c>
      <c r="J540" s="8">
        <f t="shared" si="16"/>
        <v>4800000</v>
      </c>
      <c r="K540" s="8">
        <f t="shared" si="17"/>
        <v>1200000</v>
      </c>
      <c r="L540" s="9">
        <v>0.25</v>
      </c>
      <c r="M540" s="10" t="s">
        <v>54</v>
      </c>
    </row>
    <row r="541" spans="1:13" x14ac:dyDescent="0.35">
      <c r="A541" s="1" t="s">
        <v>6</v>
      </c>
      <c r="B541" s="1">
        <v>1128299</v>
      </c>
      <c r="C541" s="2">
        <v>43868</v>
      </c>
      <c r="D541" s="1" t="s">
        <v>10</v>
      </c>
      <c r="E541" s="1" t="s">
        <v>28</v>
      </c>
      <c r="F541" s="1" t="s">
        <v>41</v>
      </c>
      <c r="G541" s="3" t="s">
        <v>17</v>
      </c>
      <c r="H541" s="6">
        <v>6000</v>
      </c>
      <c r="I541" s="7">
        <v>750</v>
      </c>
      <c r="J541" s="8">
        <f t="shared" si="16"/>
        <v>4500000</v>
      </c>
      <c r="K541" s="8">
        <f t="shared" si="17"/>
        <v>1800000</v>
      </c>
      <c r="L541" s="9">
        <v>0.4</v>
      </c>
      <c r="M541" s="10" t="s">
        <v>54</v>
      </c>
    </row>
    <row r="542" spans="1:13" x14ac:dyDescent="0.35">
      <c r="A542" s="1" t="s">
        <v>6</v>
      </c>
      <c r="B542" s="1">
        <v>1128299</v>
      </c>
      <c r="C542" s="2">
        <v>43869</v>
      </c>
      <c r="D542" s="1" t="s">
        <v>10</v>
      </c>
      <c r="E542" s="1" t="s">
        <v>28</v>
      </c>
      <c r="F542" s="1" t="s">
        <v>41</v>
      </c>
      <c r="G542" s="3" t="s">
        <v>18</v>
      </c>
      <c r="H542" s="6">
        <v>6500</v>
      </c>
      <c r="I542" s="7">
        <v>600</v>
      </c>
      <c r="J542" s="8">
        <f t="shared" si="16"/>
        <v>3900000</v>
      </c>
      <c r="K542" s="8">
        <f t="shared" si="17"/>
        <v>975000</v>
      </c>
      <c r="L542" s="9">
        <v>0.25</v>
      </c>
      <c r="M542" s="10" t="s">
        <v>54</v>
      </c>
    </row>
    <row r="543" spans="1:13" x14ac:dyDescent="0.35">
      <c r="A543" s="1" t="s">
        <v>6</v>
      </c>
      <c r="B543" s="1">
        <v>1128299</v>
      </c>
      <c r="C543" s="2">
        <v>43870</v>
      </c>
      <c r="D543" s="1" t="s">
        <v>10</v>
      </c>
      <c r="E543" s="1" t="s">
        <v>28</v>
      </c>
      <c r="F543" s="1" t="s">
        <v>41</v>
      </c>
      <c r="G543" s="3" t="s">
        <v>19</v>
      </c>
      <c r="H543" s="6">
        <v>6500</v>
      </c>
      <c r="I543" s="7">
        <v>550</v>
      </c>
      <c r="J543" s="8">
        <f t="shared" si="16"/>
        <v>3575000</v>
      </c>
      <c r="K543" s="8">
        <f t="shared" si="17"/>
        <v>1430000</v>
      </c>
      <c r="L543" s="9">
        <v>0.4</v>
      </c>
      <c r="M543" s="10" t="s">
        <v>53</v>
      </c>
    </row>
    <row r="544" spans="1:13" x14ac:dyDescent="0.35">
      <c r="A544" s="1" t="s">
        <v>6</v>
      </c>
      <c r="B544" s="1">
        <v>1128299</v>
      </c>
      <c r="C544" s="2">
        <v>43871</v>
      </c>
      <c r="D544" s="1" t="s">
        <v>10</v>
      </c>
      <c r="E544" s="1" t="s">
        <v>28</v>
      </c>
      <c r="F544" s="1" t="s">
        <v>41</v>
      </c>
      <c r="G544" s="3" t="s">
        <v>20</v>
      </c>
      <c r="H544" s="6">
        <v>6000</v>
      </c>
      <c r="I544" s="7">
        <v>450</v>
      </c>
      <c r="J544" s="8">
        <f t="shared" si="16"/>
        <v>2700000</v>
      </c>
      <c r="K544" s="8">
        <f t="shared" si="17"/>
        <v>944999.99999999988</v>
      </c>
      <c r="L544" s="9">
        <v>0.35</v>
      </c>
      <c r="M544" s="10" t="s">
        <v>53</v>
      </c>
    </row>
    <row r="545" spans="1:13" x14ac:dyDescent="0.35">
      <c r="A545" s="1" t="s">
        <v>6</v>
      </c>
      <c r="B545" s="1">
        <v>1128299</v>
      </c>
      <c r="C545" s="2">
        <v>43872</v>
      </c>
      <c r="D545" s="1" t="s">
        <v>10</v>
      </c>
      <c r="E545" s="1" t="s">
        <v>28</v>
      </c>
      <c r="F545" s="1" t="s">
        <v>41</v>
      </c>
      <c r="G545" s="3" t="s">
        <v>21</v>
      </c>
      <c r="H545" s="6">
        <v>6500</v>
      </c>
      <c r="I545" s="7">
        <v>500</v>
      </c>
      <c r="J545" s="8">
        <f t="shared" si="16"/>
        <v>3250000</v>
      </c>
      <c r="K545" s="8">
        <f t="shared" si="17"/>
        <v>1787500.0000000002</v>
      </c>
      <c r="L545" s="9">
        <v>0.55000000000000004</v>
      </c>
      <c r="M545" s="10" t="s">
        <v>53</v>
      </c>
    </row>
    <row r="546" spans="1:13" x14ac:dyDescent="0.35">
      <c r="A546" s="1" t="s">
        <v>6</v>
      </c>
      <c r="B546" s="1">
        <v>1128299</v>
      </c>
      <c r="C546" s="2">
        <v>43873</v>
      </c>
      <c r="D546" s="1" t="s">
        <v>10</v>
      </c>
      <c r="E546" s="1" t="s">
        <v>28</v>
      </c>
      <c r="F546" s="1" t="s">
        <v>41</v>
      </c>
      <c r="G546" s="3" t="s">
        <v>22</v>
      </c>
      <c r="H546" s="6">
        <v>8000</v>
      </c>
      <c r="I546" s="7">
        <v>500</v>
      </c>
      <c r="J546" s="8">
        <f t="shared" si="16"/>
        <v>4000000</v>
      </c>
      <c r="K546" s="8">
        <f t="shared" si="17"/>
        <v>800000</v>
      </c>
      <c r="L546" s="9">
        <v>0.2</v>
      </c>
      <c r="M546" s="10" t="s">
        <v>53</v>
      </c>
    </row>
    <row r="547" spans="1:13" x14ac:dyDescent="0.35">
      <c r="A547" s="1" t="s">
        <v>6</v>
      </c>
      <c r="B547" s="1">
        <v>1128299</v>
      </c>
      <c r="C547" s="2">
        <v>43874</v>
      </c>
      <c r="D547" s="1" t="s">
        <v>10</v>
      </c>
      <c r="E547" s="1" t="s">
        <v>28</v>
      </c>
      <c r="F547" s="1" t="s">
        <v>41</v>
      </c>
      <c r="G547" s="3" t="s">
        <v>17</v>
      </c>
      <c r="H547" s="6">
        <v>6500</v>
      </c>
      <c r="I547" s="7">
        <v>700</v>
      </c>
      <c r="J547" s="8">
        <f t="shared" si="16"/>
        <v>4550000</v>
      </c>
      <c r="K547" s="8">
        <f t="shared" si="17"/>
        <v>1820000</v>
      </c>
      <c r="L547" s="9">
        <v>0.4</v>
      </c>
      <c r="M547" s="10" t="s">
        <v>53</v>
      </c>
    </row>
    <row r="548" spans="1:13" x14ac:dyDescent="0.35">
      <c r="A548" s="1" t="s">
        <v>6</v>
      </c>
      <c r="B548" s="1">
        <v>1128299</v>
      </c>
      <c r="C548" s="2">
        <v>43875</v>
      </c>
      <c r="D548" s="1" t="s">
        <v>10</v>
      </c>
      <c r="E548" s="1" t="s">
        <v>28</v>
      </c>
      <c r="F548" s="1" t="s">
        <v>41</v>
      </c>
      <c r="G548" s="3" t="s">
        <v>18</v>
      </c>
      <c r="H548" s="6">
        <v>7000</v>
      </c>
      <c r="I548" s="7">
        <v>650</v>
      </c>
      <c r="J548" s="8">
        <f t="shared" si="16"/>
        <v>4550000</v>
      </c>
      <c r="K548" s="8">
        <f t="shared" si="17"/>
        <v>1137500</v>
      </c>
      <c r="L548" s="9">
        <v>0.25</v>
      </c>
      <c r="M548" s="10" t="s">
        <v>53</v>
      </c>
    </row>
    <row r="549" spans="1:13" x14ac:dyDescent="0.35">
      <c r="A549" s="1" t="s">
        <v>6</v>
      </c>
      <c r="B549" s="1">
        <v>1128299</v>
      </c>
      <c r="C549" s="2">
        <v>43876</v>
      </c>
      <c r="D549" s="1" t="s">
        <v>10</v>
      </c>
      <c r="E549" s="1" t="s">
        <v>28</v>
      </c>
      <c r="F549" s="1" t="s">
        <v>41</v>
      </c>
      <c r="G549" s="3" t="s">
        <v>19</v>
      </c>
      <c r="H549" s="6">
        <v>6500</v>
      </c>
      <c r="I549" s="7">
        <v>525</v>
      </c>
      <c r="J549" s="8">
        <f t="shared" si="16"/>
        <v>3412500</v>
      </c>
      <c r="K549" s="8">
        <f t="shared" si="17"/>
        <v>1365000</v>
      </c>
      <c r="L549" s="9">
        <v>0.4</v>
      </c>
      <c r="M549" s="10" t="s">
        <v>53</v>
      </c>
    </row>
    <row r="550" spans="1:13" x14ac:dyDescent="0.35">
      <c r="A550" s="1" t="s">
        <v>6</v>
      </c>
      <c r="B550" s="1">
        <v>1128299</v>
      </c>
      <c r="C550" s="2">
        <v>43877</v>
      </c>
      <c r="D550" s="1" t="s">
        <v>10</v>
      </c>
      <c r="E550" s="1" t="s">
        <v>28</v>
      </c>
      <c r="F550" s="1" t="s">
        <v>41</v>
      </c>
      <c r="G550" s="3" t="s">
        <v>20</v>
      </c>
      <c r="H550" s="6">
        <v>6500</v>
      </c>
      <c r="I550" s="7">
        <v>475</v>
      </c>
      <c r="J550" s="8">
        <f t="shared" si="16"/>
        <v>3087500</v>
      </c>
      <c r="K550" s="8">
        <f t="shared" si="17"/>
        <v>1080625</v>
      </c>
      <c r="L550" s="9">
        <v>0.35</v>
      </c>
      <c r="M550" s="10" t="s">
        <v>53</v>
      </c>
    </row>
    <row r="551" spans="1:13" x14ac:dyDescent="0.35">
      <c r="A551" s="1" t="s">
        <v>6</v>
      </c>
      <c r="B551" s="1">
        <v>1128299</v>
      </c>
      <c r="C551" s="2">
        <v>43878</v>
      </c>
      <c r="D551" s="1" t="s">
        <v>10</v>
      </c>
      <c r="E551" s="1" t="s">
        <v>28</v>
      </c>
      <c r="F551" s="1" t="s">
        <v>41</v>
      </c>
      <c r="G551" s="3" t="s">
        <v>21</v>
      </c>
      <c r="H551" s="6">
        <v>7500</v>
      </c>
      <c r="I551" s="7">
        <v>475</v>
      </c>
      <c r="J551" s="8">
        <f t="shared" si="16"/>
        <v>3562500</v>
      </c>
      <c r="K551" s="8">
        <f t="shared" si="17"/>
        <v>1959375.0000000002</v>
      </c>
      <c r="L551" s="9">
        <v>0.55000000000000004</v>
      </c>
      <c r="M551" s="10" t="s">
        <v>53</v>
      </c>
    </row>
    <row r="552" spans="1:13" x14ac:dyDescent="0.35">
      <c r="A552" s="1" t="s">
        <v>6</v>
      </c>
      <c r="B552" s="1">
        <v>1128299</v>
      </c>
      <c r="C552" s="2">
        <v>43879</v>
      </c>
      <c r="D552" s="1" t="s">
        <v>10</v>
      </c>
      <c r="E552" s="1" t="s">
        <v>28</v>
      </c>
      <c r="F552" s="1" t="s">
        <v>41</v>
      </c>
      <c r="G552" s="3" t="s">
        <v>22</v>
      </c>
      <c r="H552" s="6">
        <v>8000</v>
      </c>
      <c r="I552" s="7">
        <v>400</v>
      </c>
      <c r="J552" s="8">
        <f t="shared" si="16"/>
        <v>3200000</v>
      </c>
      <c r="K552" s="8">
        <f t="shared" si="17"/>
        <v>640000</v>
      </c>
      <c r="L552" s="9">
        <v>0.2</v>
      </c>
      <c r="M552" s="10" t="s">
        <v>53</v>
      </c>
    </row>
    <row r="553" spans="1:13" x14ac:dyDescent="0.35">
      <c r="A553" s="1" t="s">
        <v>6</v>
      </c>
      <c r="B553" s="1">
        <v>1128299</v>
      </c>
      <c r="C553" s="2">
        <v>43880</v>
      </c>
      <c r="D553" s="1" t="s">
        <v>10</v>
      </c>
      <c r="E553" s="1" t="s">
        <v>28</v>
      </c>
      <c r="F553" s="1" t="s">
        <v>41</v>
      </c>
      <c r="G553" s="3" t="s">
        <v>17</v>
      </c>
      <c r="H553" s="6">
        <v>6000</v>
      </c>
      <c r="I553" s="7">
        <v>600</v>
      </c>
      <c r="J553" s="8">
        <f t="shared" si="16"/>
        <v>3600000</v>
      </c>
      <c r="K553" s="8">
        <f t="shared" si="17"/>
        <v>1260000.0000000002</v>
      </c>
      <c r="L553" s="9">
        <v>0.35000000000000003</v>
      </c>
      <c r="M553" s="10" t="s">
        <v>53</v>
      </c>
    </row>
    <row r="554" spans="1:13" x14ac:dyDescent="0.35">
      <c r="A554" s="1" t="s">
        <v>6</v>
      </c>
      <c r="B554" s="1">
        <v>1128299</v>
      </c>
      <c r="C554" s="2">
        <v>43881</v>
      </c>
      <c r="D554" s="1" t="s">
        <v>10</v>
      </c>
      <c r="E554" s="1" t="s">
        <v>28</v>
      </c>
      <c r="F554" s="1" t="s">
        <v>41</v>
      </c>
      <c r="G554" s="3" t="s">
        <v>18</v>
      </c>
      <c r="H554" s="6">
        <v>6500</v>
      </c>
      <c r="I554" s="7">
        <v>600</v>
      </c>
      <c r="J554" s="8">
        <f t="shared" si="16"/>
        <v>3900000</v>
      </c>
      <c r="K554" s="8">
        <f t="shared" si="17"/>
        <v>780000</v>
      </c>
      <c r="L554" s="9">
        <v>0.2</v>
      </c>
      <c r="M554" s="10" t="s">
        <v>53</v>
      </c>
    </row>
    <row r="555" spans="1:13" x14ac:dyDescent="0.35">
      <c r="A555" s="1" t="s">
        <v>6</v>
      </c>
      <c r="B555" s="1">
        <v>1128299</v>
      </c>
      <c r="C555" s="2">
        <v>43882</v>
      </c>
      <c r="D555" s="1" t="s">
        <v>13</v>
      </c>
      <c r="E555" s="1" t="s">
        <v>29</v>
      </c>
      <c r="F555" s="1" t="s">
        <v>42</v>
      </c>
      <c r="G555" s="3" t="s">
        <v>19</v>
      </c>
      <c r="H555" s="6">
        <v>6000</v>
      </c>
      <c r="I555" s="7">
        <v>450</v>
      </c>
      <c r="J555" s="8">
        <f t="shared" si="16"/>
        <v>2700000</v>
      </c>
      <c r="K555" s="8">
        <f t="shared" si="17"/>
        <v>945000.00000000012</v>
      </c>
      <c r="L555" s="9">
        <v>0.35000000000000003</v>
      </c>
      <c r="M555" s="10" t="s">
        <v>53</v>
      </c>
    </row>
    <row r="556" spans="1:13" x14ac:dyDescent="0.35">
      <c r="A556" s="1" t="s">
        <v>6</v>
      </c>
      <c r="B556" s="1">
        <v>1128299</v>
      </c>
      <c r="C556" s="2">
        <v>43883</v>
      </c>
      <c r="D556" s="1" t="s">
        <v>13</v>
      </c>
      <c r="E556" s="1" t="s">
        <v>29</v>
      </c>
      <c r="F556" s="1" t="s">
        <v>42</v>
      </c>
      <c r="G556" s="3" t="s">
        <v>20</v>
      </c>
      <c r="H556" s="6">
        <v>6000</v>
      </c>
      <c r="I556" s="7">
        <v>400</v>
      </c>
      <c r="J556" s="8">
        <f t="shared" si="16"/>
        <v>2400000</v>
      </c>
      <c r="K556" s="8">
        <f t="shared" si="17"/>
        <v>720000</v>
      </c>
      <c r="L556" s="9">
        <v>0.3</v>
      </c>
      <c r="M556" s="10" t="s">
        <v>53</v>
      </c>
    </row>
    <row r="557" spans="1:13" x14ac:dyDescent="0.35">
      <c r="A557" s="1" t="s">
        <v>6</v>
      </c>
      <c r="B557" s="1">
        <v>1128299</v>
      </c>
      <c r="C557" s="2">
        <v>43884</v>
      </c>
      <c r="D557" s="1" t="s">
        <v>13</v>
      </c>
      <c r="E557" s="1" t="s">
        <v>29</v>
      </c>
      <c r="F557" s="1" t="s">
        <v>42</v>
      </c>
      <c r="G557" s="3" t="s">
        <v>21</v>
      </c>
      <c r="H557" s="6">
        <v>7000</v>
      </c>
      <c r="I557" s="7">
        <v>400</v>
      </c>
      <c r="J557" s="8">
        <f t="shared" si="16"/>
        <v>2800000</v>
      </c>
      <c r="K557" s="8">
        <f t="shared" si="17"/>
        <v>1400000.0000000002</v>
      </c>
      <c r="L557" s="9">
        <v>0.50000000000000011</v>
      </c>
      <c r="M557" s="10" t="s">
        <v>53</v>
      </c>
    </row>
    <row r="558" spans="1:13" x14ac:dyDescent="0.35">
      <c r="A558" s="1" t="s">
        <v>6</v>
      </c>
      <c r="B558" s="1">
        <v>1128299</v>
      </c>
      <c r="C558" s="2">
        <v>43885</v>
      </c>
      <c r="D558" s="1" t="s">
        <v>13</v>
      </c>
      <c r="E558" s="1" t="s">
        <v>29</v>
      </c>
      <c r="F558" s="1" t="s">
        <v>42</v>
      </c>
      <c r="G558" s="3" t="s">
        <v>22</v>
      </c>
      <c r="H558" s="6">
        <v>7500</v>
      </c>
      <c r="I558" s="7">
        <v>450</v>
      </c>
      <c r="J558" s="8">
        <f t="shared" si="16"/>
        <v>3375000</v>
      </c>
      <c r="K558" s="8">
        <f t="shared" si="17"/>
        <v>506250.00000000006</v>
      </c>
      <c r="L558" s="9">
        <v>0.15000000000000002</v>
      </c>
      <c r="M558" s="10" t="s">
        <v>53</v>
      </c>
    </row>
    <row r="559" spans="1:13" x14ac:dyDescent="0.35">
      <c r="A559" s="1" t="s">
        <v>6</v>
      </c>
      <c r="B559" s="1">
        <v>1128299</v>
      </c>
      <c r="C559" s="2">
        <v>43886</v>
      </c>
      <c r="D559" s="1" t="s">
        <v>13</v>
      </c>
      <c r="E559" s="1" t="s">
        <v>29</v>
      </c>
      <c r="F559" s="1" t="s">
        <v>42</v>
      </c>
      <c r="G559" s="3" t="s">
        <v>17</v>
      </c>
      <c r="H559" s="6">
        <v>6000</v>
      </c>
      <c r="I559" s="7">
        <v>550</v>
      </c>
      <c r="J559" s="8">
        <f t="shared" si="16"/>
        <v>3300000</v>
      </c>
      <c r="K559" s="8">
        <f t="shared" si="17"/>
        <v>1155000</v>
      </c>
      <c r="L559" s="9">
        <v>0.35000000000000003</v>
      </c>
      <c r="M559" s="10" t="s">
        <v>53</v>
      </c>
    </row>
    <row r="560" spans="1:13" x14ac:dyDescent="0.35">
      <c r="A560" s="1" t="s">
        <v>6</v>
      </c>
      <c r="B560" s="1">
        <v>1128299</v>
      </c>
      <c r="C560" s="2">
        <v>43887</v>
      </c>
      <c r="D560" s="1" t="s">
        <v>13</v>
      </c>
      <c r="E560" s="1" t="s">
        <v>29</v>
      </c>
      <c r="F560" s="1" t="s">
        <v>42</v>
      </c>
      <c r="G560" s="3" t="s">
        <v>18</v>
      </c>
      <c r="H560" s="6">
        <v>6500</v>
      </c>
      <c r="I560" s="7">
        <v>550</v>
      </c>
      <c r="J560" s="8">
        <f t="shared" si="16"/>
        <v>3575000</v>
      </c>
      <c r="K560" s="8">
        <f t="shared" si="17"/>
        <v>715000</v>
      </c>
      <c r="L560" s="9">
        <v>0.2</v>
      </c>
      <c r="M560" s="10" t="s">
        <v>53</v>
      </c>
    </row>
    <row r="561" spans="1:13" x14ac:dyDescent="0.35">
      <c r="A561" s="1" t="s">
        <v>6</v>
      </c>
      <c r="B561" s="1">
        <v>1128299</v>
      </c>
      <c r="C561" s="2">
        <v>43888</v>
      </c>
      <c r="D561" s="1" t="s">
        <v>13</v>
      </c>
      <c r="E561" s="1" t="s">
        <v>29</v>
      </c>
      <c r="F561" s="1" t="s">
        <v>42</v>
      </c>
      <c r="G561" s="3" t="s">
        <v>19</v>
      </c>
      <c r="H561" s="6">
        <v>6000</v>
      </c>
      <c r="I561" s="7">
        <v>375</v>
      </c>
      <c r="J561" s="8">
        <f t="shared" si="16"/>
        <v>2250000</v>
      </c>
      <c r="K561" s="8">
        <f t="shared" si="17"/>
        <v>787500.00000000012</v>
      </c>
      <c r="L561" s="9">
        <v>0.35000000000000003</v>
      </c>
      <c r="M561" s="10" t="s">
        <v>53</v>
      </c>
    </row>
    <row r="562" spans="1:13" x14ac:dyDescent="0.35">
      <c r="A562" s="1" t="s">
        <v>6</v>
      </c>
      <c r="B562" s="1">
        <v>1128299</v>
      </c>
      <c r="C562" s="2">
        <v>43889</v>
      </c>
      <c r="D562" s="1" t="s">
        <v>13</v>
      </c>
      <c r="E562" s="1" t="s">
        <v>29</v>
      </c>
      <c r="F562" s="1" t="s">
        <v>42</v>
      </c>
      <c r="G562" s="3" t="s">
        <v>20</v>
      </c>
      <c r="H562" s="6">
        <v>6000</v>
      </c>
      <c r="I562" s="7">
        <v>350</v>
      </c>
      <c r="J562" s="8">
        <f t="shared" si="16"/>
        <v>2100000</v>
      </c>
      <c r="K562" s="8">
        <f t="shared" si="17"/>
        <v>630000</v>
      </c>
      <c r="L562" s="9">
        <v>0.3</v>
      </c>
      <c r="M562" s="10" t="s">
        <v>53</v>
      </c>
    </row>
    <row r="563" spans="1:13" x14ac:dyDescent="0.35">
      <c r="A563" s="1" t="s">
        <v>6</v>
      </c>
      <c r="B563" s="1">
        <v>1128299</v>
      </c>
      <c r="C563" s="2">
        <v>43891</v>
      </c>
      <c r="D563" s="1" t="s">
        <v>13</v>
      </c>
      <c r="E563" s="1" t="s">
        <v>29</v>
      </c>
      <c r="F563" s="1" t="s">
        <v>42</v>
      </c>
      <c r="G563" s="3" t="s">
        <v>21</v>
      </c>
      <c r="H563" s="6">
        <v>7000</v>
      </c>
      <c r="I563" s="7">
        <v>325</v>
      </c>
      <c r="J563" s="8">
        <f t="shared" si="16"/>
        <v>2275000</v>
      </c>
      <c r="K563" s="8">
        <f t="shared" si="17"/>
        <v>1137500.0000000002</v>
      </c>
      <c r="L563" s="9">
        <v>0.50000000000000011</v>
      </c>
      <c r="M563" s="10" t="s">
        <v>53</v>
      </c>
    </row>
    <row r="564" spans="1:13" x14ac:dyDescent="0.35">
      <c r="A564" s="1" t="s">
        <v>6</v>
      </c>
      <c r="B564" s="1">
        <v>1128299</v>
      </c>
      <c r="C564" s="2">
        <v>43892</v>
      </c>
      <c r="D564" s="1" t="s">
        <v>13</v>
      </c>
      <c r="E564" s="1" t="s">
        <v>29</v>
      </c>
      <c r="F564" s="1" t="s">
        <v>42</v>
      </c>
      <c r="G564" s="3" t="s">
        <v>22</v>
      </c>
      <c r="H564" s="6">
        <v>7500</v>
      </c>
      <c r="I564" s="7">
        <v>375</v>
      </c>
      <c r="J564" s="8">
        <f t="shared" si="16"/>
        <v>2812500</v>
      </c>
      <c r="K564" s="8">
        <f t="shared" si="17"/>
        <v>421875.00000000006</v>
      </c>
      <c r="L564" s="9">
        <v>0.15000000000000002</v>
      </c>
      <c r="M564" s="10" t="s">
        <v>53</v>
      </c>
    </row>
    <row r="565" spans="1:13" x14ac:dyDescent="0.35">
      <c r="A565" s="1" t="s">
        <v>6</v>
      </c>
      <c r="B565" s="1">
        <v>1128299</v>
      </c>
      <c r="C565" s="2">
        <v>43893</v>
      </c>
      <c r="D565" s="1" t="s">
        <v>13</v>
      </c>
      <c r="E565" s="1" t="s">
        <v>29</v>
      </c>
      <c r="F565" s="1" t="s">
        <v>42</v>
      </c>
      <c r="G565" s="3" t="s">
        <v>17</v>
      </c>
      <c r="H565" s="6">
        <v>6000</v>
      </c>
      <c r="I565" s="7">
        <v>575</v>
      </c>
      <c r="J565" s="8">
        <f t="shared" si="16"/>
        <v>3450000</v>
      </c>
      <c r="K565" s="8">
        <f t="shared" si="17"/>
        <v>1207500</v>
      </c>
      <c r="L565" s="9">
        <v>0.35000000000000003</v>
      </c>
      <c r="M565" s="10" t="s">
        <v>53</v>
      </c>
    </row>
    <row r="566" spans="1:13" x14ac:dyDescent="0.35">
      <c r="A566" s="1" t="s">
        <v>6</v>
      </c>
      <c r="B566" s="1">
        <v>1128299</v>
      </c>
      <c r="C566" s="2">
        <v>43894</v>
      </c>
      <c r="D566" s="1" t="s">
        <v>13</v>
      </c>
      <c r="E566" s="1" t="s">
        <v>29</v>
      </c>
      <c r="F566" s="1" t="s">
        <v>42</v>
      </c>
      <c r="G566" s="3" t="s">
        <v>18</v>
      </c>
      <c r="H566" s="6">
        <v>6500</v>
      </c>
      <c r="I566" s="7">
        <v>575</v>
      </c>
      <c r="J566" s="8">
        <f t="shared" si="16"/>
        <v>3737500</v>
      </c>
      <c r="K566" s="8">
        <f t="shared" si="17"/>
        <v>747500</v>
      </c>
      <c r="L566" s="9">
        <v>0.2</v>
      </c>
      <c r="M566" s="10" t="s">
        <v>53</v>
      </c>
    </row>
    <row r="567" spans="1:13" x14ac:dyDescent="0.35">
      <c r="A567" s="1" t="s">
        <v>6</v>
      </c>
      <c r="B567" s="1">
        <v>1128299</v>
      </c>
      <c r="C567" s="2">
        <v>43895</v>
      </c>
      <c r="D567" s="1" t="s">
        <v>13</v>
      </c>
      <c r="E567" s="1" t="s">
        <v>29</v>
      </c>
      <c r="F567" s="1" t="s">
        <v>42</v>
      </c>
      <c r="G567" s="3" t="s">
        <v>19</v>
      </c>
      <c r="H567" s="6">
        <v>6000</v>
      </c>
      <c r="I567" s="7">
        <v>425</v>
      </c>
      <c r="J567" s="8">
        <f t="shared" si="16"/>
        <v>2550000</v>
      </c>
      <c r="K567" s="8">
        <f t="shared" si="17"/>
        <v>892500.00000000012</v>
      </c>
      <c r="L567" s="9">
        <v>0.35000000000000003</v>
      </c>
      <c r="M567" s="10" t="s">
        <v>53</v>
      </c>
    </row>
    <row r="568" spans="1:13" x14ac:dyDescent="0.35">
      <c r="A568" s="1" t="s">
        <v>6</v>
      </c>
      <c r="B568" s="1">
        <v>1128299</v>
      </c>
      <c r="C568" s="2">
        <v>43896</v>
      </c>
      <c r="D568" s="1" t="s">
        <v>13</v>
      </c>
      <c r="E568" s="1" t="s">
        <v>29</v>
      </c>
      <c r="F568" s="1" t="s">
        <v>42</v>
      </c>
      <c r="G568" s="3" t="s">
        <v>20</v>
      </c>
      <c r="H568" s="6">
        <v>6000</v>
      </c>
      <c r="I568" s="7">
        <v>400</v>
      </c>
      <c r="J568" s="8">
        <f t="shared" si="16"/>
        <v>2400000</v>
      </c>
      <c r="K568" s="8">
        <f t="shared" si="17"/>
        <v>720000</v>
      </c>
      <c r="L568" s="9">
        <v>0.3</v>
      </c>
      <c r="M568" s="10" t="s">
        <v>53</v>
      </c>
    </row>
    <row r="569" spans="1:13" x14ac:dyDescent="0.35">
      <c r="A569" s="1" t="s">
        <v>6</v>
      </c>
      <c r="B569" s="1">
        <v>1128299</v>
      </c>
      <c r="C569" s="2">
        <v>43897</v>
      </c>
      <c r="D569" s="1" t="s">
        <v>13</v>
      </c>
      <c r="E569" s="1" t="s">
        <v>29</v>
      </c>
      <c r="F569" s="1" t="s">
        <v>42</v>
      </c>
      <c r="G569" s="3" t="s">
        <v>21</v>
      </c>
      <c r="H569" s="6">
        <v>7000</v>
      </c>
      <c r="I569" s="7">
        <v>350</v>
      </c>
      <c r="J569" s="8">
        <f t="shared" si="16"/>
        <v>2450000</v>
      </c>
      <c r="K569" s="8">
        <f t="shared" si="17"/>
        <v>1225000.0000000002</v>
      </c>
      <c r="L569" s="9">
        <v>0.50000000000000011</v>
      </c>
      <c r="M569" s="10" t="s">
        <v>53</v>
      </c>
    </row>
    <row r="570" spans="1:13" x14ac:dyDescent="0.35">
      <c r="A570" s="1" t="s">
        <v>6</v>
      </c>
      <c r="B570" s="1">
        <v>1128299</v>
      </c>
      <c r="C570" s="2">
        <v>43898</v>
      </c>
      <c r="D570" s="1" t="s">
        <v>13</v>
      </c>
      <c r="E570" s="1" t="s">
        <v>29</v>
      </c>
      <c r="F570" s="1" t="s">
        <v>42</v>
      </c>
      <c r="G570" s="3" t="s">
        <v>22</v>
      </c>
      <c r="H570" s="6">
        <v>7500</v>
      </c>
      <c r="I570" s="7">
        <v>475</v>
      </c>
      <c r="J570" s="8">
        <f t="shared" si="16"/>
        <v>3562500</v>
      </c>
      <c r="K570" s="8">
        <f t="shared" si="17"/>
        <v>534375.00000000012</v>
      </c>
      <c r="L570" s="9">
        <v>0.15000000000000002</v>
      </c>
      <c r="M570" s="10" t="s">
        <v>53</v>
      </c>
    </row>
    <row r="571" spans="1:13" x14ac:dyDescent="0.35">
      <c r="A571" s="1" t="s">
        <v>6</v>
      </c>
      <c r="B571" s="1">
        <v>1128299</v>
      </c>
      <c r="C571" s="2">
        <v>43899</v>
      </c>
      <c r="D571" s="1" t="s">
        <v>13</v>
      </c>
      <c r="E571" s="1" t="s">
        <v>29</v>
      </c>
      <c r="F571" s="1" t="s">
        <v>42</v>
      </c>
      <c r="G571" s="3" t="s">
        <v>17</v>
      </c>
      <c r="H571" s="6">
        <v>6000</v>
      </c>
      <c r="I571" s="7">
        <v>675</v>
      </c>
      <c r="J571" s="8">
        <f t="shared" si="16"/>
        <v>4050000</v>
      </c>
      <c r="K571" s="8">
        <f t="shared" si="17"/>
        <v>1417500.0000000002</v>
      </c>
      <c r="L571" s="9">
        <v>0.35000000000000003</v>
      </c>
      <c r="M571" s="10" t="s">
        <v>53</v>
      </c>
    </row>
    <row r="572" spans="1:13" x14ac:dyDescent="0.35">
      <c r="A572" s="1" t="s">
        <v>6</v>
      </c>
      <c r="B572" s="1">
        <v>1128299</v>
      </c>
      <c r="C572" s="2">
        <v>43900</v>
      </c>
      <c r="D572" s="1" t="s">
        <v>13</v>
      </c>
      <c r="E572" s="1" t="s">
        <v>29</v>
      </c>
      <c r="F572" s="1" t="s">
        <v>42</v>
      </c>
      <c r="G572" s="3" t="s">
        <v>18</v>
      </c>
      <c r="H572" s="6">
        <v>6500</v>
      </c>
      <c r="I572" s="7">
        <v>675</v>
      </c>
      <c r="J572" s="8">
        <f t="shared" si="16"/>
        <v>4387500</v>
      </c>
      <c r="K572" s="8">
        <f t="shared" si="17"/>
        <v>877500</v>
      </c>
      <c r="L572" s="9">
        <v>0.2</v>
      </c>
      <c r="M572" s="10" t="s">
        <v>53</v>
      </c>
    </row>
    <row r="573" spans="1:13" x14ac:dyDescent="0.35">
      <c r="A573" s="1" t="s">
        <v>6</v>
      </c>
      <c r="B573" s="1">
        <v>1128299</v>
      </c>
      <c r="C573" s="2">
        <v>43901</v>
      </c>
      <c r="D573" s="1" t="s">
        <v>13</v>
      </c>
      <c r="E573" s="1" t="s">
        <v>29</v>
      </c>
      <c r="F573" s="1" t="s">
        <v>42</v>
      </c>
      <c r="G573" s="3" t="s">
        <v>19</v>
      </c>
      <c r="H573" s="6">
        <v>6000</v>
      </c>
      <c r="I573" s="7">
        <v>475</v>
      </c>
      <c r="J573" s="8">
        <f t="shared" si="16"/>
        <v>2850000</v>
      </c>
      <c r="K573" s="8">
        <f t="shared" si="17"/>
        <v>997500.00000000012</v>
      </c>
      <c r="L573" s="9">
        <v>0.35000000000000003</v>
      </c>
      <c r="M573" s="10" t="s">
        <v>53</v>
      </c>
    </row>
    <row r="574" spans="1:13" x14ac:dyDescent="0.35">
      <c r="A574" s="1" t="s">
        <v>6</v>
      </c>
      <c r="B574" s="1">
        <v>1128299</v>
      </c>
      <c r="C574" s="2">
        <v>43902</v>
      </c>
      <c r="D574" s="1" t="s">
        <v>13</v>
      </c>
      <c r="E574" s="1" t="s">
        <v>29</v>
      </c>
      <c r="F574" s="1" t="s">
        <v>42</v>
      </c>
      <c r="G574" s="3" t="s">
        <v>20</v>
      </c>
      <c r="H574" s="6">
        <v>6000</v>
      </c>
      <c r="I574" s="7">
        <v>475</v>
      </c>
      <c r="J574" s="8">
        <f t="shared" si="16"/>
        <v>2850000</v>
      </c>
      <c r="K574" s="8">
        <f t="shared" si="17"/>
        <v>855000</v>
      </c>
      <c r="L574" s="9">
        <v>0.3</v>
      </c>
      <c r="M574" s="10" t="s">
        <v>53</v>
      </c>
    </row>
    <row r="575" spans="1:13" x14ac:dyDescent="0.35">
      <c r="A575" s="1" t="s">
        <v>6</v>
      </c>
      <c r="B575" s="1">
        <v>1128299</v>
      </c>
      <c r="C575" s="2">
        <v>43903</v>
      </c>
      <c r="D575" s="1" t="s">
        <v>13</v>
      </c>
      <c r="E575" s="1" t="s">
        <v>29</v>
      </c>
      <c r="F575" s="1" t="s">
        <v>42</v>
      </c>
      <c r="G575" s="3" t="s">
        <v>21</v>
      </c>
      <c r="H575" s="6">
        <v>7000</v>
      </c>
      <c r="I575" s="7">
        <v>400</v>
      </c>
      <c r="J575" s="8">
        <f t="shared" si="16"/>
        <v>2800000</v>
      </c>
      <c r="K575" s="8">
        <f t="shared" si="17"/>
        <v>1400000.0000000002</v>
      </c>
      <c r="L575" s="9">
        <v>0.50000000000000011</v>
      </c>
      <c r="M575" s="10" t="s">
        <v>53</v>
      </c>
    </row>
    <row r="576" spans="1:13" x14ac:dyDescent="0.35">
      <c r="A576" s="1" t="s">
        <v>6</v>
      </c>
      <c r="B576" s="1">
        <v>1128299</v>
      </c>
      <c r="C576" s="2">
        <v>43904</v>
      </c>
      <c r="D576" s="1" t="s">
        <v>13</v>
      </c>
      <c r="E576" s="1" t="s">
        <v>29</v>
      </c>
      <c r="F576" s="1" t="s">
        <v>42</v>
      </c>
      <c r="G576" s="3" t="s">
        <v>22</v>
      </c>
      <c r="H576" s="6">
        <v>7500</v>
      </c>
      <c r="I576" s="7">
        <v>500</v>
      </c>
      <c r="J576" s="8">
        <f t="shared" si="16"/>
        <v>3750000</v>
      </c>
      <c r="K576" s="8">
        <f t="shared" si="17"/>
        <v>562500.00000000012</v>
      </c>
      <c r="L576" s="9">
        <v>0.15000000000000002</v>
      </c>
      <c r="M576" s="10" t="s">
        <v>53</v>
      </c>
    </row>
    <row r="577" spans="1:13" x14ac:dyDescent="0.35">
      <c r="A577" s="1" t="s">
        <v>6</v>
      </c>
      <c r="B577" s="1">
        <v>1128299</v>
      </c>
      <c r="C577" s="2">
        <v>43905</v>
      </c>
      <c r="D577" s="1" t="s">
        <v>13</v>
      </c>
      <c r="E577" s="1" t="s">
        <v>29</v>
      </c>
      <c r="F577" s="1" t="s">
        <v>42</v>
      </c>
      <c r="G577" s="3" t="s">
        <v>17</v>
      </c>
      <c r="H577" s="6">
        <v>3000</v>
      </c>
      <c r="I577" s="7">
        <v>425</v>
      </c>
      <c r="J577" s="8">
        <f t="shared" si="16"/>
        <v>1275000</v>
      </c>
      <c r="K577" s="8">
        <f t="shared" si="17"/>
        <v>446250.00000000006</v>
      </c>
      <c r="L577" s="9">
        <v>0.35000000000000003</v>
      </c>
      <c r="M577" s="10" t="s">
        <v>53</v>
      </c>
    </row>
    <row r="578" spans="1:13" x14ac:dyDescent="0.35">
      <c r="A578" s="1" t="s">
        <v>6</v>
      </c>
      <c r="B578" s="1">
        <v>1128299</v>
      </c>
      <c r="C578" s="2">
        <v>43906</v>
      </c>
      <c r="D578" s="1" t="s">
        <v>13</v>
      </c>
      <c r="E578" s="1" t="s">
        <v>29</v>
      </c>
      <c r="F578" s="1" t="s">
        <v>42</v>
      </c>
      <c r="G578" s="3" t="s">
        <v>18</v>
      </c>
      <c r="H578" s="6">
        <v>4000</v>
      </c>
      <c r="I578" s="7">
        <v>425</v>
      </c>
      <c r="J578" s="8">
        <f t="shared" si="16"/>
        <v>1700000</v>
      </c>
      <c r="K578" s="8">
        <f t="shared" si="17"/>
        <v>340000</v>
      </c>
      <c r="L578" s="9">
        <v>0.2</v>
      </c>
      <c r="M578" s="10" t="s">
        <v>53</v>
      </c>
    </row>
    <row r="579" spans="1:13" x14ac:dyDescent="0.35">
      <c r="A579" s="1" t="s">
        <v>6</v>
      </c>
      <c r="B579" s="1">
        <v>1128299</v>
      </c>
      <c r="C579" s="2">
        <v>43907</v>
      </c>
      <c r="D579" s="1" t="s">
        <v>13</v>
      </c>
      <c r="E579" s="1" t="s">
        <v>29</v>
      </c>
      <c r="F579" s="1" t="s">
        <v>42</v>
      </c>
      <c r="G579" s="3" t="s">
        <v>19</v>
      </c>
      <c r="H579" s="6">
        <v>4000</v>
      </c>
      <c r="I579" s="7">
        <v>425</v>
      </c>
      <c r="J579" s="8">
        <f t="shared" si="16"/>
        <v>1700000</v>
      </c>
      <c r="K579" s="8">
        <f t="shared" si="17"/>
        <v>595000</v>
      </c>
      <c r="L579" s="9">
        <v>0.35000000000000003</v>
      </c>
      <c r="M579" s="10" t="s">
        <v>53</v>
      </c>
    </row>
    <row r="580" spans="1:13" x14ac:dyDescent="0.35">
      <c r="A580" s="1" t="s">
        <v>6</v>
      </c>
      <c r="B580" s="1">
        <v>1128299</v>
      </c>
      <c r="C580" s="2">
        <v>43908</v>
      </c>
      <c r="D580" s="1" t="s">
        <v>13</v>
      </c>
      <c r="E580" s="1" t="s">
        <v>29</v>
      </c>
      <c r="F580" s="1" t="s">
        <v>42</v>
      </c>
      <c r="G580" s="3" t="s">
        <v>20</v>
      </c>
      <c r="H580" s="6">
        <v>4000</v>
      </c>
      <c r="I580" s="7">
        <v>275</v>
      </c>
      <c r="J580" s="8">
        <f t="shared" si="16"/>
        <v>1100000</v>
      </c>
      <c r="K580" s="8">
        <f t="shared" si="17"/>
        <v>330000</v>
      </c>
      <c r="L580" s="9">
        <v>0.3</v>
      </c>
      <c r="M580" s="10" t="s">
        <v>53</v>
      </c>
    </row>
    <row r="581" spans="1:13" x14ac:dyDescent="0.35">
      <c r="A581" s="1" t="s">
        <v>6</v>
      </c>
      <c r="B581" s="1">
        <v>1128299</v>
      </c>
      <c r="C581" s="2">
        <v>43909</v>
      </c>
      <c r="D581" s="1" t="s">
        <v>13</v>
      </c>
      <c r="E581" s="1" t="s">
        <v>29</v>
      </c>
      <c r="F581" s="1" t="s">
        <v>42</v>
      </c>
      <c r="G581" s="3" t="s">
        <v>21</v>
      </c>
      <c r="H581" s="6">
        <v>4500</v>
      </c>
      <c r="I581" s="7">
        <v>225</v>
      </c>
      <c r="J581" s="8">
        <f t="shared" si="16"/>
        <v>1012500</v>
      </c>
      <c r="K581" s="8">
        <f t="shared" si="17"/>
        <v>506250</v>
      </c>
      <c r="L581" s="9">
        <v>0.5</v>
      </c>
      <c r="M581" s="10" t="s">
        <v>53</v>
      </c>
    </row>
    <row r="582" spans="1:13" x14ac:dyDescent="0.35">
      <c r="A582" s="1" t="s">
        <v>6</v>
      </c>
      <c r="B582" s="1">
        <v>1128299</v>
      </c>
      <c r="C582" s="2">
        <v>43910</v>
      </c>
      <c r="D582" s="1" t="s">
        <v>13</v>
      </c>
      <c r="E582" s="1" t="s">
        <v>29</v>
      </c>
      <c r="F582" s="1" t="s">
        <v>42</v>
      </c>
      <c r="G582" s="3" t="s">
        <v>22</v>
      </c>
      <c r="H582" s="6">
        <v>4000</v>
      </c>
      <c r="I582" s="7">
        <v>475</v>
      </c>
      <c r="J582" s="8">
        <f t="shared" si="16"/>
        <v>1900000</v>
      </c>
      <c r="K582" s="8">
        <f t="shared" si="17"/>
        <v>285000.00000000006</v>
      </c>
      <c r="L582" s="9">
        <v>0.15000000000000002</v>
      </c>
      <c r="M582" s="10" t="s">
        <v>53</v>
      </c>
    </row>
    <row r="583" spans="1:13" x14ac:dyDescent="0.35">
      <c r="A583" s="1" t="s">
        <v>6</v>
      </c>
      <c r="B583" s="1">
        <v>1128299</v>
      </c>
      <c r="C583" s="2">
        <v>43911</v>
      </c>
      <c r="D583" s="1" t="s">
        <v>13</v>
      </c>
      <c r="E583" s="1" t="s">
        <v>29</v>
      </c>
      <c r="F583" s="1" t="s">
        <v>42</v>
      </c>
      <c r="G583" s="3" t="s">
        <v>17</v>
      </c>
      <c r="H583" s="6">
        <v>3000</v>
      </c>
      <c r="I583" s="7">
        <v>525</v>
      </c>
      <c r="J583" s="8">
        <f t="shared" ref="J583:J646" si="18">H583*I583</f>
        <v>1575000</v>
      </c>
      <c r="K583" s="8">
        <f t="shared" ref="K583:K646" si="19">L583*J583</f>
        <v>551250</v>
      </c>
      <c r="L583" s="9">
        <v>0.35000000000000003</v>
      </c>
      <c r="M583" s="10" t="s">
        <v>53</v>
      </c>
    </row>
    <row r="584" spans="1:13" x14ac:dyDescent="0.35">
      <c r="A584" s="1" t="s">
        <v>6</v>
      </c>
      <c r="B584" s="1">
        <v>1128299</v>
      </c>
      <c r="C584" s="2">
        <v>43912</v>
      </c>
      <c r="D584" s="1" t="s">
        <v>13</v>
      </c>
      <c r="E584" s="1" t="s">
        <v>29</v>
      </c>
      <c r="F584" s="1" t="s">
        <v>42</v>
      </c>
      <c r="G584" s="3" t="s">
        <v>18</v>
      </c>
      <c r="H584" s="6">
        <v>4000</v>
      </c>
      <c r="I584" s="7">
        <v>425</v>
      </c>
      <c r="J584" s="8">
        <f t="shared" si="18"/>
        <v>1700000</v>
      </c>
      <c r="K584" s="8">
        <f t="shared" si="19"/>
        <v>340000</v>
      </c>
      <c r="L584" s="9">
        <v>0.2</v>
      </c>
      <c r="M584" s="10" t="s">
        <v>53</v>
      </c>
    </row>
    <row r="585" spans="1:13" x14ac:dyDescent="0.35">
      <c r="A585" s="1" t="s">
        <v>6</v>
      </c>
      <c r="B585" s="1">
        <v>1128299</v>
      </c>
      <c r="C585" s="2">
        <v>43913</v>
      </c>
      <c r="D585" s="1" t="s">
        <v>13</v>
      </c>
      <c r="E585" s="1" t="s">
        <v>29</v>
      </c>
      <c r="F585" s="1" t="s">
        <v>42</v>
      </c>
      <c r="G585" s="3" t="s">
        <v>19</v>
      </c>
      <c r="H585" s="6">
        <v>4000</v>
      </c>
      <c r="I585" s="7">
        <v>425</v>
      </c>
      <c r="J585" s="8">
        <f t="shared" si="18"/>
        <v>1700000</v>
      </c>
      <c r="K585" s="8">
        <f t="shared" si="19"/>
        <v>595000</v>
      </c>
      <c r="L585" s="9">
        <v>0.35000000000000003</v>
      </c>
      <c r="M585" s="10" t="s">
        <v>53</v>
      </c>
    </row>
    <row r="586" spans="1:13" x14ac:dyDescent="0.35">
      <c r="A586" s="1" t="s">
        <v>6</v>
      </c>
      <c r="B586" s="1">
        <v>1128299</v>
      </c>
      <c r="C586" s="2">
        <v>43914</v>
      </c>
      <c r="D586" s="1" t="s">
        <v>13</v>
      </c>
      <c r="E586" s="1" t="s">
        <v>29</v>
      </c>
      <c r="F586" s="1" t="s">
        <v>42</v>
      </c>
      <c r="G586" s="3" t="s">
        <v>20</v>
      </c>
      <c r="H586" s="6">
        <v>4000</v>
      </c>
      <c r="I586" s="7">
        <v>275</v>
      </c>
      <c r="J586" s="8">
        <f t="shared" si="18"/>
        <v>1100000</v>
      </c>
      <c r="K586" s="8">
        <f t="shared" si="19"/>
        <v>330000</v>
      </c>
      <c r="L586" s="9">
        <v>0.3</v>
      </c>
      <c r="M586" s="10" t="s">
        <v>53</v>
      </c>
    </row>
    <row r="587" spans="1:13" x14ac:dyDescent="0.35">
      <c r="A587" s="1" t="s">
        <v>6</v>
      </c>
      <c r="B587" s="1">
        <v>1128299</v>
      </c>
      <c r="C587" s="2">
        <v>43915</v>
      </c>
      <c r="D587" s="1" t="s">
        <v>13</v>
      </c>
      <c r="E587" s="1" t="s">
        <v>29</v>
      </c>
      <c r="F587" s="1" t="s">
        <v>42</v>
      </c>
      <c r="G587" s="3" t="s">
        <v>21</v>
      </c>
      <c r="H587" s="6">
        <v>4500</v>
      </c>
      <c r="I587" s="7">
        <v>200</v>
      </c>
      <c r="J587" s="8">
        <f t="shared" si="18"/>
        <v>900000</v>
      </c>
      <c r="K587" s="8">
        <f t="shared" si="19"/>
        <v>450000</v>
      </c>
      <c r="L587" s="9">
        <v>0.5</v>
      </c>
      <c r="M587" s="10" t="s">
        <v>53</v>
      </c>
    </row>
    <row r="588" spans="1:13" x14ac:dyDescent="0.35">
      <c r="A588" s="1" t="s">
        <v>6</v>
      </c>
      <c r="B588" s="1">
        <v>1128299</v>
      </c>
      <c r="C588" s="2">
        <v>43916</v>
      </c>
      <c r="D588" s="1" t="s">
        <v>13</v>
      </c>
      <c r="E588" s="1" t="s">
        <v>29</v>
      </c>
      <c r="F588" s="1" t="s">
        <v>42</v>
      </c>
      <c r="G588" s="3" t="s">
        <v>22</v>
      </c>
      <c r="H588" s="6">
        <v>4000</v>
      </c>
      <c r="I588" s="7">
        <v>400</v>
      </c>
      <c r="J588" s="8">
        <f t="shared" si="18"/>
        <v>1600000</v>
      </c>
      <c r="K588" s="8">
        <f t="shared" si="19"/>
        <v>240000.00000000003</v>
      </c>
      <c r="L588" s="9">
        <v>0.15000000000000002</v>
      </c>
      <c r="M588" s="10" t="s">
        <v>53</v>
      </c>
    </row>
    <row r="589" spans="1:13" x14ac:dyDescent="0.35">
      <c r="A589" s="1" t="s">
        <v>6</v>
      </c>
      <c r="B589" s="1">
        <v>1128299</v>
      </c>
      <c r="C589" s="2">
        <v>43917</v>
      </c>
      <c r="D589" s="1" t="s">
        <v>13</v>
      </c>
      <c r="E589" s="1" t="s">
        <v>29</v>
      </c>
      <c r="F589" s="1" t="s">
        <v>42</v>
      </c>
      <c r="G589" s="3" t="s">
        <v>17</v>
      </c>
      <c r="H589" s="6">
        <v>4000</v>
      </c>
      <c r="I589" s="7">
        <v>550</v>
      </c>
      <c r="J589" s="8">
        <f t="shared" si="18"/>
        <v>2200000</v>
      </c>
      <c r="K589" s="8">
        <f t="shared" si="19"/>
        <v>770000.00000000012</v>
      </c>
      <c r="L589" s="9">
        <v>0.35000000000000003</v>
      </c>
      <c r="M589" s="10" t="s">
        <v>53</v>
      </c>
    </row>
    <row r="590" spans="1:13" x14ac:dyDescent="0.35">
      <c r="A590" s="1" t="s">
        <v>6</v>
      </c>
      <c r="B590" s="1">
        <v>1128299</v>
      </c>
      <c r="C590" s="2">
        <v>43918</v>
      </c>
      <c r="D590" s="1" t="s">
        <v>13</v>
      </c>
      <c r="E590" s="1" t="s">
        <v>29</v>
      </c>
      <c r="F590" s="1" t="s">
        <v>42</v>
      </c>
      <c r="G590" s="3" t="s">
        <v>18</v>
      </c>
      <c r="H590" s="6">
        <v>5000</v>
      </c>
      <c r="I590" s="7">
        <v>400</v>
      </c>
      <c r="J590" s="8">
        <f t="shared" si="18"/>
        <v>2000000</v>
      </c>
      <c r="K590" s="8">
        <f t="shared" si="19"/>
        <v>400000</v>
      </c>
      <c r="L590" s="9">
        <v>0.2</v>
      </c>
      <c r="M590" s="10" t="s">
        <v>53</v>
      </c>
    </row>
    <row r="591" spans="1:13" x14ac:dyDescent="0.35">
      <c r="A591" s="1" t="s">
        <v>6</v>
      </c>
      <c r="B591" s="1">
        <v>1128299</v>
      </c>
      <c r="C591" s="2">
        <v>43919</v>
      </c>
      <c r="D591" s="1" t="s">
        <v>13</v>
      </c>
      <c r="E591" s="1" t="s">
        <v>29</v>
      </c>
      <c r="F591" s="1" t="s">
        <v>42</v>
      </c>
      <c r="G591" s="3" t="s">
        <v>19</v>
      </c>
      <c r="H591" s="6">
        <v>5500</v>
      </c>
      <c r="I591" s="7">
        <v>400</v>
      </c>
      <c r="J591" s="8">
        <f t="shared" si="18"/>
        <v>2200000</v>
      </c>
      <c r="K591" s="8">
        <f t="shared" si="19"/>
        <v>770000.00000000012</v>
      </c>
      <c r="L591" s="9">
        <v>0.35000000000000003</v>
      </c>
      <c r="M591" s="10" t="s">
        <v>53</v>
      </c>
    </row>
    <row r="592" spans="1:13" x14ac:dyDescent="0.35">
      <c r="A592" s="1" t="s">
        <v>6</v>
      </c>
      <c r="B592" s="1">
        <v>1128299</v>
      </c>
      <c r="C592" s="2">
        <v>43920</v>
      </c>
      <c r="D592" s="1" t="s">
        <v>13</v>
      </c>
      <c r="E592" s="1" t="s">
        <v>29</v>
      </c>
      <c r="F592" s="1" t="s">
        <v>42</v>
      </c>
      <c r="G592" s="3" t="s">
        <v>20</v>
      </c>
      <c r="H592" s="6">
        <v>5500</v>
      </c>
      <c r="I592" s="7">
        <v>300</v>
      </c>
      <c r="J592" s="8">
        <f t="shared" si="18"/>
        <v>1650000</v>
      </c>
      <c r="K592" s="8">
        <f t="shared" si="19"/>
        <v>495000</v>
      </c>
      <c r="L592" s="9">
        <v>0.3</v>
      </c>
      <c r="M592" s="10" t="s">
        <v>53</v>
      </c>
    </row>
    <row r="593" spans="1:13" x14ac:dyDescent="0.35">
      <c r="A593" s="1" t="s">
        <v>6</v>
      </c>
      <c r="B593" s="1">
        <v>1128299</v>
      </c>
      <c r="C593" s="2">
        <v>43921</v>
      </c>
      <c r="D593" s="1" t="s">
        <v>13</v>
      </c>
      <c r="E593" s="1" t="s">
        <v>29</v>
      </c>
      <c r="F593" s="1" t="s">
        <v>42</v>
      </c>
      <c r="G593" s="3" t="s">
        <v>21</v>
      </c>
      <c r="H593" s="6">
        <v>6000</v>
      </c>
      <c r="I593" s="7">
        <v>150</v>
      </c>
      <c r="J593" s="8">
        <f t="shared" si="18"/>
        <v>900000</v>
      </c>
      <c r="K593" s="8">
        <f t="shared" si="19"/>
        <v>450000</v>
      </c>
      <c r="L593" s="9">
        <v>0.5</v>
      </c>
      <c r="M593" s="10" t="s">
        <v>53</v>
      </c>
    </row>
    <row r="594" spans="1:13" x14ac:dyDescent="0.35">
      <c r="A594" s="1" t="s">
        <v>6</v>
      </c>
      <c r="B594" s="1">
        <v>1128299</v>
      </c>
      <c r="C594" s="2">
        <v>43922</v>
      </c>
      <c r="D594" s="1" t="s">
        <v>13</v>
      </c>
      <c r="E594" s="1" t="s">
        <v>29</v>
      </c>
      <c r="F594" s="1" t="s">
        <v>42</v>
      </c>
      <c r="G594" s="3" t="s">
        <v>22</v>
      </c>
      <c r="H594" s="6">
        <v>5500</v>
      </c>
      <c r="I594" s="7">
        <v>350</v>
      </c>
      <c r="J594" s="8">
        <f t="shared" si="18"/>
        <v>1925000</v>
      </c>
      <c r="K594" s="8">
        <f t="shared" si="19"/>
        <v>288750.00000000006</v>
      </c>
      <c r="L594" s="9">
        <v>0.15000000000000002</v>
      </c>
      <c r="M594" s="10" t="s">
        <v>53</v>
      </c>
    </row>
    <row r="595" spans="1:13" x14ac:dyDescent="0.35">
      <c r="A595" s="1" t="s">
        <v>6</v>
      </c>
      <c r="B595" s="1">
        <v>1128299</v>
      </c>
      <c r="C595" s="2">
        <v>43923</v>
      </c>
      <c r="D595" s="1" t="s">
        <v>13</v>
      </c>
      <c r="E595" s="1" t="s">
        <v>29</v>
      </c>
      <c r="F595" s="1" t="s">
        <v>42</v>
      </c>
      <c r="G595" s="3" t="s">
        <v>17</v>
      </c>
      <c r="H595" s="6">
        <v>6000</v>
      </c>
      <c r="I595" s="7">
        <v>525</v>
      </c>
      <c r="J595" s="8">
        <f t="shared" si="18"/>
        <v>3150000</v>
      </c>
      <c r="K595" s="8">
        <f t="shared" si="19"/>
        <v>1102500</v>
      </c>
      <c r="L595" s="9">
        <v>0.35000000000000003</v>
      </c>
      <c r="M595" s="10" t="s">
        <v>53</v>
      </c>
    </row>
    <row r="596" spans="1:13" x14ac:dyDescent="0.35">
      <c r="A596" s="1" t="s">
        <v>6</v>
      </c>
      <c r="B596" s="1">
        <v>1128299</v>
      </c>
      <c r="C596" s="2">
        <v>43924</v>
      </c>
      <c r="D596" s="1" t="s">
        <v>13</v>
      </c>
      <c r="E596" s="1" t="s">
        <v>29</v>
      </c>
      <c r="F596" s="1" t="s">
        <v>42</v>
      </c>
      <c r="G596" s="3" t="s">
        <v>18</v>
      </c>
      <c r="H596" s="6">
        <v>6500</v>
      </c>
      <c r="I596" s="7">
        <v>325</v>
      </c>
      <c r="J596" s="8">
        <f t="shared" si="18"/>
        <v>2112500</v>
      </c>
      <c r="K596" s="8">
        <f t="shared" si="19"/>
        <v>422500</v>
      </c>
      <c r="L596" s="9">
        <v>0.2</v>
      </c>
      <c r="M596" s="10" t="s">
        <v>53</v>
      </c>
    </row>
    <row r="597" spans="1:13" x14ac:dyDescent="0.35">
      <c r="A597" s="1" t="s">
        <v>6</v>
      </c>
      <c r="B597" s="1">
        <v>1128299</v>
      </c>
      <c r="C597" s="2">
        <v>43925</v>
      </c>
      <c r="D597" s="1" t="s">
        <v>13</v>
      </c>
      <c r="E597" s="1" t="s">
        <v>29</v>
      </c>
      <c r="F597" s="1" t="s">
        <v>42</v>
      </c>
      <c r="G597" s="3" t="s">
        <v>19</v>
      </c>
      <c r="H597" s="6">
        <v>6500</v>
      </c>
      <c r="I597" s="7">
        <v>375</v>
      </c>
      <c r="J597" s="8">
        <f t="shared" si="18"/>
        <v>2437500</v>
      </c>
      <c r="K597" s="8">
        <f t="shared" si="19"/>
        <v>853125.00000000012</v>
      </c>
      <c r="L597" s="9">
        <v>0.35000000000000003</v>
      </c>
      <c r="M597" s="10" t="s">
        <v>53</v>
      </c>
    </row>
    <row r="598" spans="1:13" x14ac:dyDescent="0.35">
      <c r="A598" s="1" t="s">
        <v>6</v>
      </c>
      <c r="B598" s="1">
        <v>1128299</v>
      </c>
      <c r="C598" s="2">
        <v>43926</v>
      </c>
      <c r="D598" s="1" t="s">
        <v>13</v>
      </c>
      <c r="E598" s="1" t="s">
        <v>29</v>
      </c>
      <c r="F598" s="1" t="s">
        <v>42</v>
      </c>
      <c r="G598" s="3" t="s">
        <v>20</v>
      </c>
      <c r="H598" s="6">
        <v>6000</v>
      </c>
      <c r="I598" s="7">
        <v>275</v>
      </c>
      <c r="J598" s="8">
        <f t="shared" si="18"/>
        <v>1650000</v>
      </c>
      <c r="K598" s="8">
        <f t="shared" si="19"/>
        <v>495000</v>
      </c>
      <c r="L598" s="9">
        <v>0.3</v>
      </c>
      <c r="M598" s="10" t="s">
        <v>53</v>
      </c>
    </row>
    <row r="599" spans="1:13" x14ac:dyDescent="0.35">
      <c r="A599" s="1" t="s">
        <v>6</v>
      </c>
      <c r="B599" s="1">
        <v>1128299</v>
      </c>
      <c r="C599" s="2">
        <v>43927</v>
      </c>
      <c r="D599" s="1" t="s">
        <v>13</v>
      </c>
      <c r="E599" s="1" t="s">
        <v>29</v>
      </c>
      <c r="F599" s="1" t="s">
        <v>42</v>
      </c>
      <c r="G599" s="3" t="s">
        <v>21</v>
      </c>
      <c r="H599" s="6">
        <v>6500</v>
      </c>
      <c r="I599" s="7">
        <v>175</v>
      </c>
      <c r="J599" s="8">
        <f t="shared" si="18"/>
        <v>1137500</v>
      </c>
      <c r="K599" s="8">
        <f t="shared" si="19"/>
        <v>568750</v>
      </c>
      <c r="L599" s="9">
        <v>0.5</v>
      </c>
      <c r="M599" s="10" t="s">
        <v>53</v>
      </c>
    </row>
    <row r="600" spans="1:13" x14ac:dyDescent="0.35">
      <c r="A600" s="1" t="s">
        <v>6</v>
      </c>
      <c r="B600" s="1">
        <v>1128299</v>
      </c>
      <c r="C600" s="2">
        <v>43928</v>
      </c>
      <c r="D600" s="1" t="s">
        <v>13</v>
      </c>
      <c r="E600" s="1" t="s">
        <v>29</v>
      </c>
      <c r="F600" s="1" t="s">
        <v>42</v>
      </c>
      <c r="G600" s="3" t="s">
        <v>22</v>
      </c>
      <c r="H600" s="6">
        <v>8000</v>
      </c>
      <c r="I600" s="7">
        <v>325</v>
      </c>
      <c r="J600" s="8">
        <f t="shared" si="18"/>
        <v>2600000</v>
      </c>
      <c r="K600" s="8">
        <f t="shared" si="19"/>
        <v>390000.00000000006</v>
      </c>
      <c r="L600" s="9">
        <v>0.15000000000000002</v>
      </c>
      <c r="M600" s="10" t="s">
        <v>53</v>
      </c>
    </row>
    <row r="601" spans="1:13" x14ac:dyDescent="0.35">
      <c r="A601" s="1" t="s">
        <v>6</v>
      </c>
      <c r="B601" s="1">
        <v>1128299</v>
      </c>
      <c r="C601" s="2">
        <v>43929</v>
      </c>
      <c r="D601" s="1" t="s">
        <v>13</v>
      </c>
      <c r="E601" s="1" t="s">
        <v>29</v>
      </c>
      <c r="F601" s="1" t="s">
        <v>42</v>
      </c>
      <c r="G601" s="3" t="s">
        <v>17</v>
      </c>
      <c r="H601" s="6">
        <v>6000</v>
      </c>
      <c r="I601" s="7">
        <v>525</v>
      </c>
      <c r="J601" s="8">
        <f t="shared" si="18"/>
        <v>3150000</v>
      </c>
      <c r="K601" s="8">
        <f t="shared" si="19"/>
        <v>1575000</v>
      </c>
      <c r="L601" s="9">
        <v>0.5</v>
      </c>
      <c r="M601" s="10" t="s">
        <v>53</v>
      </c>
    </row>
    <row r="602" spans="1:13" x14ac:dyDescent="0.35">
      <c r="A602" s="1" t="s">
        <v>6</v>
      </c>
      <c r="B602" s="1">
        <v>1128299</v>
      </c>
      <c r="C602" s="2">
        <v>43930</v>
      </c>
      <c r="D602" s="1" t="s">
        <v>13</v>
      </c>
      <c r="E602" s="1" t="s">
        <v>29</v>
      </c>
      <c r="F602" s="1" t="s">
        <v>42</v>
      </c>
      <c r="G602" s="3" t="s">
        <v>18</v>
      </c>
      <c r="H602" s="6">
        <v>6500</v>
      </c>
      <c r="I602" s="7">
        <v>375</v>
      </c>
      <c r="J602" s="8">
        <f t="shared" si="18"/>
        <v>2437500</v>
      </c>
      <c r="K602" s="8">
        <f t="shared" si="19"/>
        <v>853125</v>
      </c>
      <c r="L602" s="9">
        <v>0.35</v>
      </c>
      <c r="M602" s="10" t="s">
        <v>53</v>
      </c>
    </row>
    <row r="603" spans="1:13" x14ac:dyDescent="0.35">
      <c r="A603" s="1" t="s">
        <v>6</v>
      </c>
      <c r="B603" s="1">
        <v>1128299</v>
      </c>
      <c r="C603" s="2">
        <v>43931</v>
      </c>
      <c r="D603" s="1" t="s">
        <v>13</v>
      </c>
      <c r="E603" s="1" t="s">
        <v>29</v>
      </c>
      <c r="F603" s="1" t="s">
        <v>42</v>
      </c>
      <c r="G603" s="3" t="s">
        <v>19</v>
      </c>
      <c r="H603" s="6">
        <v>6500</v>
      </c>
      <c r="I603" s="7">
        <v>375</v>
      </c>
      <c r="J603" s="8">
        <f t="shared" si="18"/>
        <v>2437500</v>
      </c>
      <c r="K603" s="8">
        <f t="shared" si="19"/>
        <v>1218750</v>
      </c>
      <c r="L603" s="9">
        <v>0.5</v>
      </c>
      <c r="M603" s="10" t="s">
        <v>53</v>
      </c>
    </row>
    <row r="604" spans="1:13" x14ac:dyDescent="0.35">
      <c r="A604" s="1" t="s">
        <v>6</v>
      </c>
      <c r="B604" s="1">
        <v>1128299</v>
      </c>
      <c r="C604" s="2">
        <v>43932</v>
      </c>
      <c r="D604" s="1" t="s">
        <v>13</v>
      </c>
      <c r="E604" s="1" t="s">
        <v>29</v>
      </c>
      <c r="F604" s="1" t="s">
        <v>42</v>
      </c>
      <c r="G604" s="3" t="s">
        <v>20</v>
      </c>
      <c r="H604" s="6">
        <v>6000</v>
      </c>
      <c r="I604" s="7">
        <v>275</v>
      </c>
      <c r="J604" s="8">
        <f t="shared" si="18"/>
        <v>1650000</v>
      </c>
      <c r="K604" s="8">
        <f t="shared" si="19"/>
        <v>742499.99999999988</v>
      </c>
      <c r="L604" s="9">
        <v>0.44999999999999996</v>
      </c>
      <c r="M604" s="10" t="s">
        <v>53</v>
      </c>
    </row>
    <row r="605" spans="1:13" x14ac:dyDescent="0.35">
      <c r="A605" s="1" t="s">
        <v>6</v>
      </c>
      <c r="B605" s="1">
        <v>1128299</v>
      </c>
      <c r="C605" s="2">
        <v>43933</v>
      </c>
      <c r="D605" s="1" t="s">
        <v>13</v>
      </c>
      <c r="E605" s="1" t="s">
        <v>29</v>
      </c>
      <c r="F605" s="1" t="s">
        <v>42</v>
      </c>
      <c r="G605" s="3" t="s">
        <v>21</v>
      </c>
      <c r="H605" s="6">
        <v>6500</v>
      </c>
      <c r="I605" s="7">
        <v>175</v>
      </c>
      <c r="J605" s="8">
        <f t="shared" si="18"/>
        <v>1137500</v>
      </c>
      <c r="K605" s="8">
        <f t="shared" si="19"/>
        <v>739375.00000000012</v>
      </c>
      <c r="L605" s="9">
        <v>0.65000000000000013</v>
      </c>
      <c r="M605" s="10" t="s">
        <v>53</v>
      </c>
    </row>
    <row r="606" spans="1:13" x14ac:dyDescent="0.35">
      <c r="A606" s="1" t="s">
        <v>6</v>
      </c>
      <c r="B606" s="1">
        <v>1128299</v>
      </c>
      <c r="C606" s="2">
        <v>43934</v>
      </c>
      <c r="D606" s="1" t="s">
        <v>13</v>
      </c>
      <c r="E606" s="1" t="s">
        <v>29</v>
      </c>
      <c r="F606" s="1" t="s">
        <v>42</v>
      </c>
      <c r="G606" s="3" t="s">
        <v>22</v>
      </c>
      <c r="H606" s="6">
        <v>8000</v>
      </c>
      <c r="I606" s="7">
        <v>475</v>
      </c>
      <c r="J606" s="8">
        <f t="shared" si="18"/>
        <v>3800000</v>
      </c>
      <c r="K606" s="8">
        <f t="shared" si="19"/>
        <v>1140000</v>
      </c>
      <c r="L606" s="9">
        <v>0.3</v>
      </c>
      <c r="M606" s="10" t="s">
        <v>53</v>
      </c>
    </row>
    <row r="607" spans="1:13" x14ac:dyDescent="0.35">
      <c r="A607" s="1" t="s">
        <v>6</v>
      </c>
      <c r="B607" s="1">
        <v>1128299</v>
      </c>
      <c r="C607" s="2">
        <v>43935</v>
      </c>
      <c r="D607" s="1" t="s">
        <v>13</v>
      </c>
      <c r="E607" s="1" t="s">
        <v>29</v>
      </c>
      <c r="F607" s="1" t="s">
        <v>42</v>
      </c>
      <c r="G607" s="3" t="s">
        <v>17</v>
      </c>
      <c r="H607" s="6">
        <v>6000</v>
      </c>
      <c r="I607" s="7">
        <v>725</v>
      </c>
      <c r="J607" s="8">
        <f t="shared" si="18"/>
        <v>4350000</v>
      </c>
      <c r="K607" s="8">
        <f t="shared" si="19"/>
        <v>2175000</v>
      </c>
      <c r="L607" s="9">
        <v>0.5</v>
      </c>
      <c r="M607" s="10" t="s">
        <v>53</v>
      </c>
    </row>
    <row r="608" spans="1:13" x14ac:dyDescent="0.35">
      <c r="A608" s="1" t="s">
        <v>6</v>
      </c>
      <c r="B608" s="1">
        <v>1128299</v>
      </c>
      <c r="C608" s="2">
        <v>43936</v>
      </c>
      <c r="D608" s="1" t="s">
        <v>13</v>
      </c>
      <c r="E608" s="1" t="s">
        <v>29</v>
      </c>
      <c r="F608" s="1" t="s">
        <v>42</v>
      </c>
      <c r="G608" s="3" t="s">
        <v>18</v>
      </c>
      <c r="H608" s="6">
        <v>6500</v>
      </c>
      <c r="I608" s="7">
        <v>575</v>
      </c>
      <c r="J608" s="8">
        <f t="shared" si="18"/>
        <v>3737500</v>
      </c>
      <c r="K608" s="8">
        <f t="shared" si="19"/>
        <v>1308125</v>
      </c>
      <c r="L608" s="9">
        <v>0.35</v>
      </c>
      <c r="M608" s="10" t="s">
        <v>53</v>
      </c>
    </row>
    <row r="609" spans="1:13" x14ac:dyDescent="0.35">
      <c r="A609" s="1" t="s">
        <v>6</v>
      </c>
      <c r="B609" s="1">
        <v>1128299</v>
      </c>
      <c r="C609" s="2">
        <v>43937</v>
      </c>
      <c r="D609" s="1" t="s">
        <v>13</v>
      </c>
      <c r="E609" s="1" t="s">
        <v>29</v>
      </c>
      <c r="F609" s="1" t="s">
        <v>42</v>
      </c>
      <c r="G609" s="3" t="s">
        <v>19</v>
      </c>
      <c r="H609" s="6">
        <v>6500</v>
      </c>
      <c r="I609" s="7">
        <v>575</v>
      </c>
      <c r="J609" s="8">
        <f t="shared" si="18"/>
        <v>3737500</v>
      </c>
      <c r="K609" s="8">
        <f t="shared" si="19"/>
        <v>1868750</v>
      </c>
      <c r="L609" s="9">
        <v>0.5</v>
      </c>
      <c r="M609" s="10" t="s">
        <v>53</v>
      </c>
    </row>
    <row r="610" spans="1:13" x14ac:dyDescent="0.35">
      <c r="A610" s="1" t="s">
        <v>6</v>
      </c>
      <c r="B610" s="1">
        <v>1128299</v>
      </c>
      <c r="C610" s="2">
        <v>43938</v>
      </c>
      <c r="D610" s="1" t="s">
        <v>13</v>
      </c>
      <c r="E610" s="1" t="s">
        <v>29</v>
      </c>
      <c r="F610" s="1" t="s">
        <v>42</v>
      </c>
      <c r="G610" s="3" t="s">
        <v>20</v>
      </c>
      <c r="H610" s="6">
        <v>6500</v>
      </c>
      <c r="I610" s="7">
        <v>450</v>
      </c>
      <c r="J610" s="8">
        <f t="shared" si="18"/>
        <v>2925000</v>
      </c>
      <c r="K610" s="8">
        <f t="shared" si="19"/>
        <v>1316249.9999999998</v>
      </c>
      <c r="L610" s="9">
        <v>0.44999999999999996</v>
      </c>
      <c r="M610" s="10" t="s">
        <v>53</v>
      </c>
    </row>
    <row r="611" spans="1:13" x14ac:dyDescent="0.35">
      <c r="A611" s="1" t="s">
        <v>6</v>
      </c>
      <c r="B611" s="1">
        <v>1128299</v>
      </c>
      <c r="C611" s="2">
        <v>43939</v>
      </c>
      <c r="D611" s="1" t="s">
        <v>13</v>
      </c>
      <c r="E611" s="1" t="s">
        <v>29</v>
      </c>
      <c r="F611" s="1" t="s">
        <v>42</v>
      </c>
      <c r="G611" s="3" t="s">
        <v>21</v>
      </c>
      <c r="H611" s="6">
        <v>7000</v>
      </c>
      <c r="I611" s="7">
        <v>325</v>
      </c>
      <c r="J611" s="8">
        <f t="shared" si="18"/>
        <v>2275000</v>
      </c>
      <c r="K611" s="8">
        <f t="shared" si="19"/>
        <v>1478750.0000000002</v>
      </c>
      <c r="L611" s="9">
        <v>0.65000000000000013</v>
      </c>
      <c r="M611" s="10" t="s">
        <v>53</v>
      </c>
    </row>
    <row r="612" spans="1:13" x14ac:dyDescent="0.35">
      <c r="A612" s="1" t="s">
        <v>6</v>
      </c>
      <c r="B612" s="1">
        <v>1128299</v>
      </c>
      <c r="C612" s="2">
        <v>43940</v>
      </c>
      <c r="D612" s="1" t="s">
        <v>13</v>
      </c>
      <c r="E612" s="1" t="s">
        <v>29</v>
      </c>
      <c r="F612" s="1" t="s">
        <v>42</v>
      </c>
      <c r="G612" s="3" t="s">
        <v>22</v>
      </c>
      <c r="H612" s="6">
        <v>8500</v>
      </c>
      <c r="I612" s="7">
        <v>625</v>
      </c>
      <c r="J612" s="8">
        <f t="shared" si="18"/>
        <v>5312500</v>
      </c>
      <c r="K612" s="8">
        <f t="shared" si="19"/>
        <v>1593750</v>
      </c>
      <c r="L612" s="9">
        <v>0.3</v>
      </c>
      <c r="M612" s="10" t="s">
        <v>53</v>
      </c>
    </row>
    <row r="613" spans="1:13" x14ac:dyDescent="0.35">
      <c r="A613" s="1" t="s">
        <v>6</v>
      </c>
      <c r="B613" s="1">
        <v>1128299</v>
      </c>
      <c r="C613" s="2">
        <v>43941</v>
      </c>
      <c r="D613" s="1" t="s">
        <v>13</v>
      </c>
      <c r="E613" s="1" t="s">
        <v>29</v>
      </c>
      <c r="F613" s="1" t="s">
        <v>42</v>
      </c>
      <c r="G613" s="3" t="s">
        <v>17</v>
      </c>
      <c r="H613" s="6">
        <v>6500</v>
      </c>
      <c r="I613" s="7">
        <v>775</v>
      </c>
      <c r="J613" s="8">
        <f t="shared" si="18"/>
        <v>5037500</v>
      </c>
      <c r="K613" s="8">
        <f t="shared" si="19"/>
        <v>2266875</v>
      </c>
      <c r="L613" s="9">
        <v>0.45</v>
      </c>
      <c r="M613" s="10" t="s">
        <v>53</v>
      </c>
    </row>
    <row r="614" spans="1:13" x14ac:dyDescent="0.35">
      <c r="A614" s="1" t="s">
        <v>6</v>
      </c>
      <c r="B614" s="1">
        <v>1128299</v>
      </c>
      <c r="C614" s="2">
        <v>43942</v>
      </c>
      <c r="D614" s="1" t="s">
        <v>13</v>
      </c>
      <c r="E614" s="1" t="s">
        <v>29</v>
      </c>
      <c r="F614" s="1" t="s">
        <v>42</v>
      </c>
      <c r="G614" s="3" t="s">
        <v>18</v>
      </c>
      <c r="H614" s="6">
        <v>7000</v>
      </c>
      <c r="I614" s="7">
        <v>625</v>
      </c>
      <c r="J614" s="8">
        <f t="shared" si="18"/>
        <v>4375000</v>
      </c>
      <c r="K614" s="8">
        <f t="shared" si="19"/>
        <v>1312500</v>
      </c>
      <c r="L614" s="9">
        <v>0.3</v>
      </c>
      <c r="M614" s="10" t="s">
        <v>53</v>
      </c>
    </row>
    <row r="615" spans="1:13" x14ac:dyDescent="0.35">
      <c r="A615" s="1" t="s">
        <v>6</v>
      </c>
      <c r="B615" s="1">
        <v>1128299</v>
      </c>
      <c r="C615" s="2">
        <v>43943</v>
      </c>
      <c r="D615" s="1" t="s">
        <v>13</v>
      </c>
      <c r="E615" s="1" t="s">
        <v>29</v>
      </c>
      <c r="F615" s="1" t="s">
        <v>42</v>
      </c>
      <c r="G615" s="3" t="s">
        <v>19</v>
      </c>
      <c r="H615" s="6">
        <v>7000</v>
      </c>
      <c r="I615" s="7">
        <v>575</v>
      </c>
      <c r="J615" s="8">
        <f t="shared" si="18"/>
        <v>4025000</v>
      </c>
      <c r="K615" s="8">
        <f t="shared" si="19"/>
        <v>1811250</v>
      </c>
      <c r="L615" s="9">
        <v>0.45</v>
      </c>
      <c r="M615" s="10" t="s">
        <v>53</v>
      </c>
    </row>
    <row r="616" spans="1:13" x14ac:dyDescent="0.35">
      <c r="A616" s="1" t="s">
        <v>6</v>
      </c>
      <c r="B616" s="1">
        <v>1128299</v>
      </c>
      <c r="C616" s="2">
        <v>43944</v>
      </c>
      <c r="D616" s="1" t="s">
        <v>13</v>
      </c>
      <c r="E616" s="1" t="s">
        <v>29</v>
      </c>
      <c r="F616" s="1" t="s">
        <v>42</v>
      </c>
      <c r="G616" s="3" t="s">
        <v>20</v>
      </c>
      <c r="H616" s="6">
        <v>6500</v>
      </c>
      <c r="I616" s="7">
        <v>475</v>
      </c>
      <c r="J616" s="8">
        <f t="shared" si="18"/>
        <v>3087500</v>
      </c>
      <c r="K616" s="8">
        <f t="shared" si="19"/>
        <v>1235000</v>
      </c>
      <c r="L616" s="9">
        <v>0.39999999999999997</v>
      </c>
      <c r="M616" s="10" t="s">
        <v>53</v>
      </c>
    </row>
    <row r="617" spans="1:13" x14ac:dyDescent="0.35">
      <c r="A617" s="1" t="s">
        <v>6</v>
      </c>
      <c r="B617" s="1">
        <v>1128299</v>
      </c>
      <c r="C617" s="2">
        <v>43945</v>
      </c>
      <c r="D617" s="1" t="s">
        <v>13</v>
      </c>
      <c r="E617" s="1" t="s">
        <v>29</v>
      </c>
      <c r="F617" s="1" t="s">
        <v>42</v>
      </c>
      <c r="G617" s="3" t="s">
        <v>21</v>
      </c>
      <c r="H617" s="6">
        <v>7000</v>
      </c>
      <c r="I617" s="7">
        <v>525</v>
      </c>
      <c r="J617" s="8">
        <f t="shared" si="18"/>
        <v>3675000</v>
      </c>
      <c r="K617" s="8">
        <f t="shared" si="19"/>
        <v>2205000.0000000005</v>
      </c>
      <c r="L617" s="9">
        <v>0.60000000000000009</v>
      </c>
      <c r="M617" s="10" t="s">
        <v>53</v>
      </c>
    </row>
    <row r="618" spans="1:13" x14ac:dyDescent="0.35">
      <c r="A618" s="1" t="s">
        <v>6</v>
      </c>
      <c r="B618" s="1">
        <v>1128299</v>
      </c>
      <c r="C618" s="2">
        <v>43946</v>
      </c>
      <c r="D618" s="1" t="s">
        <v>13</v>
      </c>
      <c r="E618" s="1" t="s">
        <v>29</v>
      </c>
      <c r="F618" s="1" t="s">
        <v>42</v>
      </c>
      <c r="G618" s="3" t="s">
        <v>22</v>
      </c>
      <c r="H618" s="6">
        <v>8500</v>
      </c>
      <c r="I618" s="7">
        <v>525</v>
      </c>
      <c r="J618" s="8">
        <f t="shared" si="18"/>
        <v>4462500</v>
      </c>
      <c r="K618" s="8">
        <f t="shared" si="19"/>
        <v>1115625</v>
      </c>
      <c r="L618" s="9">
        <v>0.25</v>
      </c>
      <c r="M618" s="10" t="s">
        <v>53</v>
      </c>
    </row>
    <row r="619" spans="1:13" x14ac:dyDescent="0.35">
      <c r="A619" s="1" t="s">
        <v>6</v>
      </c>
      <c r="B619" s="1">
        <v>1128299</v>
      </c>
      <c r="C619" s="2">
        <v>43947</v>
      </c>
      <c r="D619" s="1" t="s">
        <v>13</v>
      </c>
      <c r="E619" s="1" t="s">
        <v>29</v>
      </c>
      <c r="F619" s="1" t="s">
        <v>42</v>
      </c>
      <c r="G619" s="3" t="s">
        <v>17</v>
      </c>
      <c r="H619" s="6">
        <v>7000</v>
      </c>
      <c r="I619" s="7">
        <v>725</v>
      </c>
      <c r="J619" s="8">
        <f t="shared" si="18"/>
        <v>5075000</v>
      </c>
      <c r="K619" s="8">
        <f t="shared" si="19"/>
        <v>2283750</v>
      </c>
      <c r="L619" s="9">
        <v>0.45</v>
      </c>
      <c r="M619" s="10" t="s">
        <v>53</v>
      </c>
    </row>
    <row r="620" spans="1:13" x14ac:dyDescent="0.35">
      <c r="A620" s="1" t="s">
        <v>6</v>
      </c>
      <c r="B620" s="1">
        <v>1128299</v>
      </c>
      <c r="C620" s="2">
        <v>43948</v>
      </c>
      <c r="D620" s="1" t="s">
        <v>13</v>
      </c>
      <c r="E620" s="1" t="s">
        <v>29</v>
      </c>
      <c r="F620" s="1" t="s">
        <v>42</v>
      </c>
      <c r="G620" s="3" t="s">
        <v>18</v>
      </c>
      <c r="H620" s="6">
        <v>7500</v>
      </c>
      <c r="I620" s="7">
        <v>675</v>
      </c>
      <c r="J620" s="8">
        <f t="shared" si="18"/>
        <v>5062500</v>
      </c>
      <c r="K620" s="8">
        <f t="shared" si="19"/>
        <v>1518750</v>
      </c>
      <c r="L620" s="9">
        <v>0.3</v>
      </c>
      <c r="M620" s="10" t="s">
        <v>53</v>
      </c>
    </row>
    <row r="621" spans="1:13" x14ac:dyDescent="0.35">
      <c r="A621" s="1" t="s">
        <v>6</v>
      </c>
      <c r="B621" s="1">
        <v>1128299</v>
      </c>
      <c r="C621" s="2">
        <v>43949</v>
      </c>
      <c r="D621" s="1" t="s">
        <v>13</v>
      </c>
      <c r="E621" s="1" t="s">
        <v>29</v>
      </c>
      <c r="F621" s="1" t="s">
        <v>42</v>
      </c>
      <c r="G621" s="3" t="s">
        <v>19</v>
      </c>
      <c r="H621" s="6">
        <v>7000</v>
      </c>
      <c r="I621" s="7">
        <v>550</v>
      </c>
      <c r="J621" s="8">
        <f t="shared" si="18"/>
        <v>3850000</v>
      </c>
      <c r="K621" s="8">
        <f t="shared" si="19"/>
        <v>1732500</v>
      </c>
      <c r="L621" s="9">
        <v>0.45</v>
      </c>
      <c r="M621" s="10" t="s">
        <v>53</v>
      </c>
    </row>
    <row r="622" spans="1:13" x14ac:dyDescent="0.35">
      <c r="A622" s="1" t="s">
        <v>6</v>
      </c>
      <c r="B622" s="1">
        <v>1128299</v>
      </c>
      <c r="C622" s="2">
        <v>43950</v>
      </c>
      <c r="D622" s="1" t="s">
        <v>13</v>
      </c>
      <c r="E622" s="1" t="s">
        <v>29</v>
      </c>
      <c r="F622" s="1" t="s">
        <v>42</v>
      </c>
      <c r="G622" s="3" t="s">
        <v>20</v>
      </c>
      <c r="H622" s="6">
        <v>7000</v>
      </c>
      <c r="I622" s="7">
        <v>500</v>
      </c>
      <c r="J622" s="8">
        <f t="shared" si="18"/>
        <v>3500000</v>
      </c>
      <c r="K622" s="8">
        <f t="shared" si="19"/>
        <v>1399999.9999999998</v>
      </c>
      <c r="L622" s="9">
        <v>0.39999999999999997</v>
      </c>
      <c r="M622" s="10" t="s">
        <v>53</v>
      </c>
    </row>
    <row r="623" spans="1:13" x14ac:dyDescent="0.35">
      <c r="A623" s="1" t="s">
        <v>6</v>
      </c>
      <c r="B623" s="1">
        <v>1128299</v>
      </c>
      <c r="C623" s="2">
        <v>43951</v>
      </c>
      <c r="D623" s="1" t="s">
        <v>13</v>
      </c>
      <c r="E623" s="1" t="s">
        <v>29</v>
      </c>
      <c r="F623" s="1" t="s">
        <v>42</v>
      </c>
      <c r="G623" s="3" t="s">
        <v>21</v>
      </c>
      <c r="H623" s="6">
        <v>7500</v>
      </c>
      <c r="I623" s="7">
        <v>500</v>
      </c>
      <c r="J623" s="8">
        <f t="shared" si="18"/>
        <v>3750000</v>
      </c>
      <c r="K623" s="8">
        <f t="shared" si="19"/>
        <v>2250000.0000000005</v>
      </c>
      <c r="L623" s="9">
        <v>0.60000000000000009</v>
      </c>
      <c r="M623" s="10" t="s">
        <v>53</v>
      </c>
    </row>
    <row r="624" spans="1:13" x14ac:dyDescent="0.35">
      <c r="A624" s="1" t="s">
        <v>6</v>
      </c>
      <c r="B624" s="1">
        <v>1128299</v>
      </c>
      <c r="C624" s="2">
        <v>43952</v>
      </c>
      <c r="D624" s="1" t="s">
        <v>13</v>
      </c>
      <c r="E624" s="1" t="s">
        <v>29</v>
      </c>
      <c r="F624" s="1" t="s">
        <v>42</v>
      </c>
      <c r="G624" s="3" t="s">
        <v>22</v>
      </c>
      <c r="H624" s="6">
        <v>8000</v>
      </c>
      <c r="I624" s="7">
        <v>400</v>
      </c>
      <c r="J624" s="8">
        <f t="shared" si="18"/>
        <v>3200000</v>
      </c>
      <c r="K624" s="8">
        <f t="shared" si="19"/>
        <v>800000</v>
      </c>
      <c r="L624" s="9">
        <v>0.25</v>
      </c>
      <c r="M624" s="10" t="s">
        <v>53</v>
      </c>
    </row>
    <row r="625" spans="1:13" x14ac:dyDescent="0.35">
      <c r="A625" s="1" t="s">
        <v>6</v>
      </c>
      <c r="B625" s="1">
        <v>1128299</v>
      </c>
      <c r="C625" s="2">
        <v>43953</v>
      </c>
      <c r="D625" s="1" t="s">
        <v>13</v>
      </c>
      <c r="E625" s="1" t="s">
        <v>29</v>
      </c>
      <c r="F625" s="1" t="s">
        <v>42</v>
      </c>
      <c r="G625" s="3" t="s">
        <v>17</v>
      </c>
      <c r="H625" s="6">
        <v>6500</v>
      </c>
      <c r="I625" s="7">
        <v>600</v>
      </c>
      <c r="J625" s="8">
        <f t="shared" si="18"/>
        <v>3900000</v>
      </c>
      <c r="K625" s="8">
        <f t="shared" si="19"/>
        <v>1560000</v>
      </c>
      <c r="L625" s="9">
        <v>0.4</v>
      </c>
      <c r="M625" s="10" t="s">
        <v>53</v>
      </c>
    </row>
    <row r="626" spans="1:13" x14ac:dyDescent="0.35">
      <c r="A626" s="1" t="s">
        <v>6</v>
      </c>
      <c r="B626" s="1">
        <v>1128299</v>
      </c>
      <c r="C626" s="2">
        <v>43954</v>
      </c>
      <c r="D626" s="1" t="s">
        <v>13</v>
      </c>
      <c r="E626" s="1" t="s">
        <v>29</v>
      </c>
      <c r="F626" s="1" t="s">
        <v>42</v>
      </c>
      <c r="G626" s="3" t="s">
        <v>18</v>
      </c>
      <c r="H626" s="6">
        <v>7000</v>
      </c>
      <c r="I626" s="7">
        <v>600</v>
      </c>
      <c r="J626" s="8">
        <f t="shared" si="18"/>
        <v>4200000</v>
      </c>
      <c r="K626" s="8">
        <f t="shared" si="19"/>
        <v>1050000</v>
      </c>
      <c r="L626" s="9">
        <v>0.25</v>
      </c>
      <c r="M626" s="10" t="s">
        <v>53</v>
      </c>
    </row>
    <row r="627" spans="1:13" x14ac:dyDescent="0.35">
      <c r="A627" s="1" t="s">
        <v>6</v>
      </c>
      <c r="B627" s="1">
        <v>1128299</v>
      </c>
      <c r="C627" s="2">
        <v>43955</v>
      </c>
      <c r="D627" s="1" t="s">
        <v>13</v>
      </c>
      <c r="E627" s="1" t="s">
        <v>29</v>
      </c>
      <c r="F627" s="1" t="s">
        <v>42</v>
      </c>
      <c r="G627" s="3" t="s">
        <v>19</v>
      </c>
      <c r="H627" s="6">
        <v>6500</v>
      </c>
      <c r="I627" s="7">
        <v>450</v>
      </c>
      <c r="J627" s="8">
        <f t="shared" si="18"/>
        <v>2925000</v>
      </c>
      <c r="K627" s="8">
        <f t="shared" si="19"/>
        <v>1170000</v>
      </c>
      <c r="L627" s="9">
        <v>0.4</v>
      </c>
      <c r="M627" s="10" t="s">
        <v>53</v>
      </c>
    </row>
    <row r="628" spans="1:13" x14ac:dyDescent="0.35">
      <c r="A628" s="1" t="s">
        <v>6</v>
      </c>
      <c r="B628" s="1">
        <v>1128299</v>
      </c>
      <c r="C628" s="2">
        <v>43956</v>
      </c>
      <c r="D628" s="1" t="s">
        <v>13</v>
      </c>
      <c r="E628" s="1" t="s">
        <v>29</v>
      </c>
      <c r="F628" s="1" t="s">
        <v>42</v>
      </c>
      <c r="G628" s="3" t="s">
        <v>20</v>
      </c>
      <c r="H628" s="6">
        <v>6500</v>
      </c>
      <c r="I628" s="7">
        <v>400</v>
      </c>
      <c r="J628" s="8">
        <f t="shared" si="18"/>
        <v>2600000</v>
      </c>
      <c r="K628" s="8">
        <f t="shared" si="19"/>
        <v>910000</v>
      </c>
      <c r="L628" s="9">
        <v>0.35</v>
      </c>
      <c r="M628" s="10" t="s">
        <v>53</v>
      </c>
    </row>
    <row r="629" spans="1:13" x14ac:dyDescent="0.35">
      <c r="A629" s="1" t="s">
        <v>6</v>
      </c>
      <c r="B629" s="1">
        <v>1128299</v>
      </c>
      <c r="C629" s="2">
        <v>43957</v>
      </c>
      <c r="D629" s="1" t="s">
        <v>13</v>
      </c>
      <c r="E629" s="1" t="s">
        <v>29</v>
      </c>
      <c r="F629" s="1" t="s">
        <v>42</v>
      </c>
      <c r="G629" s="3" t="s">
        <v>21</v>
      </c>
      <c r="H629" s="6">
        <v>7500</v>
      </c>
      <c r="I629" s="7">
        <v>400</v>
      </c>
      <c r="J629" s="8">
        <f t="shared" si="18"/>
        <v>3000000</v>
      </c>
      <c r="K629" s="8">
        <f t="shared" si="19"/>
        <v>1650000.0000000005</v>
      </c>
      <c r="L629" s="9">
        <v>0.55000000000000016</v>
      </c>
      <c r="M629" s="10" t="s">
        <v>53</v>
      </c>
    </row>
    <row r="630" spans="1:13" x14ac:dyDescent="0.35">
      <c r="A630" s="1" t="s">
        <v>6</v>
      </c>
      <c r="B630" s="1">
        <v>1128299</v>
      </c>
      <c r="C630" s="2">
        <v>43958</v>
      </c>
      <c r="D630" s="1" t="s">
        <v>13</v>
      </c>
      <c r="E630" s="1" t="s">
        <v>29</v>
      </c>
      <c r="F630" s="1" t="s">
        <v>42</v>
      </c>
      <c r="G630" s="3" t="s">
        <v>22</v>
      </c>
      <c r="H630" s="6">
        <v>7000</v>
      </c>
      <c r="I630" s="7">
        <v>425</v>
      </c>
      <c r="J630" s="8">
        <f t="shared" si="18"/>
        <v>2975000</v>
      </c>
      <c r="K630" s="8">
        <f t="shared" si="19"/>
        <v>595000</v>
      </c>
      <c r="L630" s="9">
        <v>0.2</v>
      </c>
      <c r="M630" s="10" t="s">
        <v>53</v>
      </c>
    </row>
    <row r="631" spans="1:13" x14ac:dyDescent="0.35">
      <c r="A631" s="1" t="s">
        <v>6</v>
      </c>
      <c r="B631" s="1">
        <v>1128299</v>
      </c>
      <c r="C631" s="2">
        <v>43959</v>
      </c>
      <c r="D631" s="1" t="s">
        <v>12</v>
      </c>
      <c r="E631" s="1" t="s">
        <v>30</v>
      </c>
      <c r="F631" s="1" t="s">
        <v>43</v>
      </c>
      <c r="G631" s="3" t="s">
        <v>17</v>
      </c>
      <c r="H631" s="6">
        <v>5500</v>
      </c>
      <c r="I631" s="7">
        <v>525</v>
      </c>
      <c r="J631" s="8">
        <f t="shared" si="18"/>
        <v>2887500</v>
      </c>
      <c r="K631" s="8">
        <f t="shared" si="19"/>
        <v>1155000</v>
      </c>
      <c r="L631" s="9">
        <v>0.4</v>
      </c>
      <c r="M631" s="10" t="s">
        <v>53</v>
      </c>
    </row>
    <row r="632" spans="1:13" x14ac:dyDescent="0.35">
      <c r="A632" s="1" t="s">
        <v>6</v>
      </c>
      <c r="B632" s="1">
        <v>1128299</v>
      </c>
      <c r="C632" s="2">
        <v>43960</v>
      </c>
      <c r="D632" s="1" t="s">
        <v>12</v>
      </c>
      <c r="E632" s="1" t="s">
        <v>30</v>
      </c>
      <c r="F632" s="1" t="s">
        <v>43</v>
      </c>
      <c r="G632" s="3" t="s">
        <v>18</v>
      </c>
      <c r="H632" s="6">
        <v>6000</v>
      </c>
      <c r="I632" s="7">
        <v>525</v>
      </c>
      <c r="J632" s="8">
        <f t="shared" si="18"/>
        <v>3150000</v>
      </c>
      <c r="K632" s="8">
        <f t="shared" si="19"/>
        <v>787500</v>
      </c>
      <c r="L632" s="9">
        <v>0.25</v>
      </c>
      <c r="M632" s="10" t="s">
        <v>53</v>
      </c>
    </row>
    <row r="633" spans="1:13" x14ac:dyDescent="0.35">
      <c r="A633" s="1" t="s">
        <v>6</v>
      </c>
      <c r="B633" s="1">
        <v>1128299</v>
      </c>
      <c r="C633" s="2">
        <v>43961</v>
      </c>
      <c r="D633" s="1" t="s">
        <v>12</v>
      </c>
      <c r="E633" s="1" t="s">
        <v>30</v>
      </c>
      <c r="F633" s="1" t="s">
        <v>43</v>
      </c>
      <c r="G633" s="3" t="s">
        <v>19</v>
      </c>
      <c r="H633" s="6">
        <v>5500</v>
      </c>
      <c r="I633" s="7">
        <v>350</v>
      </c>
      <c r="J633" s="8">
        <f t="shared" si="18"/>
        <v>1925000</v>
      </c>
      <c r="K633" s="8">
        <f t="shared" si="19"/>
        <v>770000</v>
      </c>
      <c r="L633" s="9">
        <v>0.4</v>
      </c>
      <c r="M633" s="10" t="s">
        <v>53</v>
      </c>
    </row>
    <row r="634" spans="1:13" x14ac:dyDescent="0.35">
      <c r="A634" s="1" t="s">
        <v>6</v>
      </c>
      <c r="B634" s="1">
        <v>1128299</v>
      </c>
      <c r="C634" s="2">
        <v>43962</v>
      </c>
      <c r="D634" s="1" t="s">
        <v>12</v>
      </c>
      <c r="E634" s="1" t="s">
        <v>30</v>
      </c>
      <c r="F634" s="1" t="s">
        <v>43</v>
      </c>
      <c r="G634" s="3" t="s">
        <v>20</v>
      </c>
      <c r="H634" s="6">
        <v>5500</v>
      </c>
      <c r="I634" s="7">
        <v>325</v>
      </c>
      <c r="J634" s="8">
        <f t="shared" si="18"/>
        <v>1787500</v>
      </c>
      <c r="K634" s="8">
        <f t="shared" si="19"/>
        <v>625625</v>
      </c>
      <c r="L634" s="9">
        <v>0.35</v>
      </c>
      <c r="M634" s="10" t="s">
        <v>53</v>
      </c>
    </row>
    <row r="635" spans="1:13" x14ac:dyDescent="0.35">
      <c r="A635" s="1" t="s">
        <v>6</v>
      </c>
      <c r="B635" s="1">
        <v>1128299</v>
      </c>
      <c r="C635" s="2">
        <v>43963</v>
      </c>
      <c r="D635" s="1" t="s">
        <v>12</v>
      </c>
      <c r="E635" s="1" t="s">
        <v>30</v>
      </c>
      <c r="F635" s="1" t="s">
        <v>43</v>
      </c>
      <c r="G635" s="3" t="s">
        <v>21</v>
      </c>
      <c r="H635" s="6">
        <v>6500</v>
      </c>
      <c r="I635" s="7">
        <v>300</v>
      </c>
      <c r="J635" s="8">
        <f t="shared" si="18"/>
        <v>1950000</v>
      </c>
      <c r="K635" s="8">
        <f t="shared" si="19"/>
        <v>1072500.0000000002</v>
      </c>
      <c r="L635" s="9">
        <v>0.55000000000000016</v>
      </c>
      <c r="M635" s="10" t="s">
        <v>53</v>
      </c>
    </row>
    <row r="636" spans="1:13" x14ac:dyDescent="0.35">
      <c r="A636" s="1" t="s">
        <v>6</v>
      </c>
      <c r="B636" s="1">
        <v>1128299</v>
      </c>
      <c r="C636" s="2">
        <v>43964</v>
      </c>
      <c r="D636" s="1" t="s">
        <v>12</v>
      </c>
      <c r="E636" s="1" t="s">
        <v>30</v>
      </c>
      <c r="F636" s="1" t="s">
        <v>43</v>
      </c>
      <c r="G636" s="3" t="s">
        <v>22</v>
      </c>
      <c r="H636" s="6">
        <v>7000</v>
      </c>
      <c r="I636" s="7">
        <v>350</v>
      </c>
      <c r="J636" s="8">
        <f t="shared" si="18"/>
        <v>2450000</v>
      </c>
      <c r="K636" s="8">
        <f t="shared" si="19"/>
        <v>490000</v>
      </c>
      <c r="L636" s="9">
        <v>0.2</v>
      </c>
      <c r="M636" s="10" t="s">
        <v>53</v>
      </c>
    </row>
    <row r="637" spans="1:13" x14ac:dyDescent="0.35">
      <c r="A637" s="1" t="s">
        <v>6</v>
      </c>
      <c r="B637" s="1">
        <v>1128299</v>
      </c>
      <c r="C637" s="2">
        <v>43965</v>
      </c>
      <c r="D637" s="1" t="s">
        <v>12</v>
      </c>
      <c r="E637" s="1" t="s">
        <v>30</v>
      </c>
      <c r="F637" s="1" t="s">
        <v>43</v>
      </c>
      <c r="G637" s="3" t="s">
        <v>17</v>
      </c>
      <c r="H637" s="6">
        <v>5500</v>
      </c>
      <c r="I637" s="7">
        <v>575</v>
      </c>
      <c r="J637" s="8">
        <f t="shared" si="18"/>
        <v>3162500</v>
      </c>
      <c r="K637" s="8">
        <f t="shared" si="19"/>
        <v>1265000</v>
      </c>
      <c r="L637" s="9">
        <v>0.4</v>
      </c>
      <c r="M637" s="10" t="s">
        <v>53</v>
      </c>
    </row>
    <row r="638" spans="1:13" x14ac:dyDescent="0.35">
      <c r="A638" s="1" t="s">
        <v>6</v>
      </c>
      <c r="B638" s="1">
        <v>1128299</v>
      </c>
      <c r="C638" s="2">
        <v>43966</v>
      </c>
      <c r="D638" s="1" t="s">
        <v>12</v>
      </c>
      <c r="E638" s="1" t="s">
        <v>30</v>
      </c>
      <c r="F638" s="1" t="s">
        <v>43</v>
      </c>
      <c r="G638" s="3" t="s">
        <v>18</v>
      </c>
      <c r="H638" s="6">
        <v>6000</v>
      </c>
      <c r="I638" s="7">
        <v>575</v>
      </c>
      <c r="J638" s="8">
        <f t="shared" si="18"/>
        <v>3450000</v>
      </c>
      <c r="K638" s="8">
        <f t="shared" si="19"/>
        <v>862500</v>
      </c>
      <c r="L638" s="9">
        <v>0.25</v>
      </c>
      <c r="M638" s="10" t="s">
        <v>53</v>
      </c>
    </row>
    <row r="639" spans="1:13" x14ac:dyDescent="0.35">
      <c r="A639" s="1" t="s">
        <v>6</v>
      </c>
      <c r="B639" s="1">
        <v>1128299</v>
      </c>
      <c r="C639" s="2">
        <v>43967</v>
      </c>
      <c r="D639" s="1" t="s">
        <v>12</v>
      </c>
      <c r="E639" s="1" t="s">
        <v>30</v>
      </c>
      <c r="F639" s="1" t="s">
        <v>43</v>
      </c>
      <c r="G639" s="3" t="s">
        <v>19</v>
      </c>
      <c r="H639" s="6">
        <v>5500</v>
      </c>
      <c r="I639" s="7">
        <v>425</v>
      </c>
      <c r="J639" s="8">
        <f t="shared" si="18"/>
        <v>2337500</v>
      </c>
      <c r="K639" s="8">
        <f t="shared" si="19"/>
        <v>935000</v>
      </c>
      <c r="L639" s="9">
        <v>0.4</v>
      </c>
      <c r="M639" s="10" t="s">
        <v>53</v>
      </c>
    </row>
    <row r="640" spans="1:13" x14ac:dyDescent="0.35">
      <c r="A640" s="1" t="s">
        <v>6</v>
      </c>
      <c r="B640" s="1">
        <v>1128299</v>
      </c>
      <c r="C640" s="2">
        <v>43968</v>
      </c>
      <c r="D640" s="1" t="s">
        <v>12</v>
      </c>
      <c r="E640" s="1" t="s">
        <v>30</v>
      </c>
      <c r="F640" s="1" t="s">
        <v>43</v>
      </c>
      <c r="G640" s="3" t="s">
        <v>20</v>
      </c>
      <c r="H640" s="6">
        <v>6500</v>
      </c>
      <c r="I640" s="7">
        <v>400</v>
      </c>
      <c r="J640" s="8">
        <f t="shared" si="18"/>
        <v>2600000</v>
      </c>
      <c r="K640" s="8">
        <f t="shared" si="19"/>
        <v>910000</v>
      </c>
      <c r="L640" s="9">
        <v>0.35</v>
      </c>
      <c r="M640" s="10" t="s">
        <v>53</v>
      </c>
    </row>
    <row r="641" spans="1:13" x14ac:dyDescent="0.35">
      <c r="A641" s="1" t="s">
        <v>6</v>
      </c>
      <c r="B641" s="1">
        <v>1128299</v>
      </c>
      <c r="C641" s="2">
        <v>43969</v>
      </c>
      <c r="D641" s="1" t="s">
        <v>12</v>
      </c>
      <c r="E641" s="1" t="s">
        <v>30</v>
      </c>
      <c r="F641" s="1" t="s">
        <v>43</v>
      </c>
      <c r="G641" s="3" t="s">
        <v>21</v>
      </c>
      <c r="H641" s="6">
        <v>7500</v>
      </c>
      <c r="I641" s="7">
        <v>375</v>
      </c>
      <c r="J641" s="8">
        <f t="shared" si="18"/>
        <v>2812500</v>
      </c>
      <c r="K641" s="8">
        <f t="shared" si="19"/>
        <v>1546875.0000000005</v>
      </c>
      <c r="L641" s="9">
        <v>0.55000000000000016</v>
      </c>
      <c r="M641" s="10" t="s">
        <v>53</v>
      </c>
    </row>
    <row r="642" spans="1:13" x14ac:dyDescent="0.35">
      <c r="A642" s="1" t="s">
        <v>6</v>
      </c>
      <c r="B642" s="1">
        <v>1128299</v>
      </c>
      <c r="C642" s="2">
        <v>43970</v>
      </c>
      <c r="D642" s="1" t="s">
        <v>12</v>
      </c>
      <c r="E642" s="1" t="s">
        <v>30</v>
      </c>
      <c r="F642" s="1" t="s">
        <v>43</v>
      </c>
      <c r="G642" s="3" t="s">
        <v>22</v>
      </c>
      <c r="H642" s="6">
        <v>8000</v>
      </c>
      <c r="I642" s="7">
        <v>500</v>
      </c>
      <c r="J642" s="8">
        <f t="shared" si="18"/>
        <v>4000000</v>
      </c>
      <c r="K642" s="8">
        <f t="shared" si="19"/>
        <v>800000</v>
      </c>
      <c r="L642" s="9">
        <v>0.2</v>
      </c>
      <c r="M642" s="10" t="s">
        <v>53</v>
      </c>
    </row>
    <row r="643" spans="1:13" x14ac:dyDescent="0.35">
      <c r="A643" s="1" t="s">
        <v>6</v>
      </c>
      <c r="B643" s="1">
        <v>1128299</v>
      </c>
      <c r="C643" s="2">
        <v>43971</v>
      </c>
      <c r="D643" s="1" t="s">
        <v>12</v>
      </c>
      <c r="E643" s="1" t="s">
        <v>30</v>
      </c>
      <c r="F643" s="1" t="s">
        <v>43</v>
      </c>
      <c r="G643" s="3" t="s">
        <v>17</v>
      </c>
      <c r="H643" s="6">
        <v>6500</v>
      </c>
      <c r="I643" s="7">
        <v>700</v>
      </c>
      <c r="J643" s="8">
        <f t="shared" si="18"/>
        <v>4550000</v>
      </c>
      <c r="K643" s="8">
        <f t="shared" si="19"/>
        <v>1820000</v>
      </c>
      <c r="L643" s="9">
        <v>0.4</v>
      </c>
      <c r="M643" s="10" t="s">
        <v>53</v>
      </c>
    </row>
    <row r="644" spans="1:13" x14ac:dyDescent="0.35">
      <c r="A644" s="1" t="s">
        <v>6</v>
      </c>
      <c r="B644" s="1">
        <v>1128299</v>
      </c>
      <c r="C644" s="2">
        <v>43972</v>
      </c>
      <c r="D644" s="1" t="s">
        <v>12</v>
      </c>
      <c r="E644" s="1" t="s">
        <v>30</v>
      </c>
      <c r="F644" s="1" t="s">
        <v>43</v>
      </c>
      <c r="G644" s="3" t="s">
        <v>18</v>
      </c>
      <c r="H644" s="6">
        <v>7000</v>
      </c>
      <c r="I644" s="7">
        <v>700</v>
      </c>
      <c r="J644" s="8">
        <f t="shared" si="18"/>
        <v>4900000</v>
      </c>
      <c r="K644" s="8">
        <f t="shared" si="19"/>
        <v>1225000</v>
      </c>
      <c r="L644" s="9">
        <v>0.25</v>
      </c>
      <c r="M644" s="10" t="s">
        <v>53</v>
      </c>
    </row>
    <row r="645" spans="1:13" x14ac:dyDescent="0.35">
      <c r="A645" s="1" t="s">
        <v>6</v>
      </c>
      <c r="B645" s="1">
        <v>1128299</v>
      </c>
      <c r="C645" s="2">
        <v>43973</v>
      </c>
      <c r="D645" s="1" t="s">
        <v>12</v>
      </c>
      <c r="E645" s="1" t="s">
        <v>30</v>
      </c>
      <c r="F645" s="1" t="s">
        <v>43</v>
      </c>
      <c r="G645" s="3" t="s">
        <v>19</v>
      </c>
      <c r="H645" s="6">
        <v>6500</v>
      </c>
      <c r="I645" s="7">
        <v>500</v>
      </c>
      <c r="J645" s="8">
        <f t="shared" si="18"/>
        <v>3250000</v>
      </c>
      <c r="K645" s="8">
        <f t="shared" si="19"/>
        <v>1300000</v>
      </c>
      <c r="L645" s="9">
        <v>0.4</v>
      </c>
      <c r="M645" s="10" t="s">
        <v>53</v>
      </c>
    </row>
    <row r="646" spans="1:13" x14ac:dyDescent="0.35">
      <c r="A646" s="1" t="s">
        <v>6</v>
      </c>
      <c r="B646" s="1">
        <v>1128299</v>
      </c>
      <c r="C646" s="2">
        <v>43974</v>
      </c>
      <c r="D646" s="1" t="s">
        <v>12</v>
      </c>
      <c r="E646" s="1" t="s">
        <v>30</v>
      </c>
      <c r="F646" s="1" t="s">
        <v>43</v>
      </c>
      <c r="G646" s="3" t="s">
        <v>20</v>
      </c>
      <c r="H646" s="6">
        <v>6500</v>
      </c>
      <c r="I646" s="7">
        <v>500</v>
      </c>
      <c r="J646" s="8">
        <f t="shared" si="18"/>
        <v>3250000</v>
      </c>
      <c r="K646" s="8">
        <f t="shared" si="19"/>
        <v>1137500</v>
      </c>
      <c r="L646" s="9">
        <v>0.35</v>
      </c>
      <c r="M646" s="10" t="s">
        <v>53</v>
      </c>
    </row>
    <row r="647" spans="1:13" x14ac:dyDescent="0.35">
      <c r="A647" s="1" t="s">
        <v>6</v>
      </c>
      <c r="B647" s="1">
        <v>1128299</v>
      </c>
      <c r="C647" s="2">
        <v>43975</v>
      </c>
      <c r="D647" s="1" t="s">
        <v>12</v>
      </c>
      <c r="E647" s="1" t="s">
        <v>30</v>
      </c>
      <c r="F647" s="1" t="s">
        <v>43</v>
      </c>
      <c r="G647" s="3" t="s">
        <v>21</v>
      </c>
      <c r="H647" s="6">
        <v>7500</v>
      </c>
      <c r="I647" s="7">
        <v>425</v>
      </c>
      <c r="J647" s="8">
        <f t="shared" ref="J647:J710" si="20">H647*I647</f>
        <v>3187500</v>
      </c>
      <c r="K647" s="8">
        <f t="shared" ref="K647:K710" si="21">L647*J647</f>
        <v>1753125.0000000005</v>
      </c>
      <c r="L647" s="9">
        <v>0.55000000000000016</v>
      </c>
      <c r="M647" s="10" t="s">
        <v>53</v>
      </c>
    </row>
    <row r="648" spans="1:13" x14ac:dyDescent="0.35">
      <c r="A648" s="1" t="s">
        <v>6</v>
      </c>
      <c r="B648" s="1">
        <v>1128299</v>
      </c>
      <c r="C648" s="2">
        <v>43976</v>
      </c>
      <c r="D648" s="1" t="s">
        <v>12</v>
      </c>
      <c r="E648" s="1" t="s">
        <v>30</v>
      </c>
      <c r="F648" s="1" t="s">
        <v>43</v>
      </c>
      <c r="G648" s="3" t="s">
        <v>22</v>
      </c>
      <c r="H648" s="6">
        <v>8000</v>
      </c>
      <c r="I648" s="7">
        <v>525</v>
      </c>
      <c r="J648" s="8">
        <f t="shared" si="20"/>
        <v>4200000</v>
      </c>
      <c r="K648" s="8">
        <f t="shared" si="21"/>
        <v>840000</v>
      </c>
      <c r="L648" s="9">
        <v>0.2</v>
      </c>
      <c r="M648" s="10" t="s">
        <v>53</v>
      </c>
    </row>
    <row r="649" spans="1:13" x14ac:dyDescent="0.35">
      <c r="A649" s="1" t="s">
        <v>6</v>
      </c>
      <c r="B649" s="1">
        <v>1128299</v>
      </c>
      <c r="C649" s="2">
        <v>43977</v>
      </c>
      <c r="D649" s="1" t="s">
        <v>12</v>
      </c>
      <c r="E649" s="1" t="s">
        <v>30</v>
      </c>
      <c r="F649" s="1" t="s">
        <v>43</v>
      </c>
      <c r="G649" s="3" t="s">
        <v>17</v>
      </c>
      <c r="H649" s="6">
        <v>4000</v>
      </c>
      <c r="I649" s="7">
        <v>450</v>
      </c>
      <c r="J649" s="8">
        <f t="shared" si="20"/>
        <v>1800000</v>
      </c>
      <c r="K649" s="8">
        <f t="shared" si="21"/>
        <v>540000</v>
      </c>
      <c r="L649" s="9">
        <v>0.3</v>
      </c>
      <c r="M649" s="10" t="s">
        <v>53</v>
      </c>
    </row>
    <row r="650" spans="1:13" x14ac:dyDescent="0.35">
      <c r="A650" s="1" t="s">
        <v>6</v>
      </c>
      <c r="B650" s="1">
        <v>1128299</v>
      </c>
      <c r="C650" s="2">
        <v>43978</v>
      </c>
      <c r="D650" s="1" t="s">
        <v>12</v>
      </c>
      <c r="E650" s="1" t="s">
        <v>30</v>
      </c>
      <c r="F650" s="1" t="s">
        <v>43</v>
      </c>
      <c r="G650" s="3" t="s">
        <v>18</v>
      </c>
      <c r="H650" s="6">
        <v>5000</v>
      </c>
      <c r="I650" s="7">
        <v>450</v>
      </c>
      <c r="J650" s="8">
        <f t="shared" si="20"/>
        <v>2250000</v>
      </c>
      <c r="K650" s="8">
        <f t="shared" si="21"/>
        <v>562500</v>
      </c>
      <c r="L650" s="9">
        <v>0.25</v>
      </c>
      <c r="M650" s="10" t="s">
        <v>53</v>
      </c>
    </row>
    <row r="651" spans="1:13" x14ac:dyDescent="0.35">
      <c r="A651" s="1" t="s">
        <v>6</v>
      </c>
      <c r="B651" s="1">
        <v>1128299</v>
      </c>
      <c r="C651" s="2">
        <v>43979</v>
      </c>
      <c r="D651" s="1" t="s">
        <v>12</v>
      </c>
      <c r="E651" s="1" t="s">
        <v>30</v>
      </c>
      <c r="F651" s="1" t="s">
        <v>43</v>
      </c>
      <c r="G651" s="3" t="s">
        <v>19</v>
      </c>
      <c r="H651" s="6">
        <v>5000</v>
      </c>
      <c r="I651" s="7">
        <v>450</v>
      </c>
      <c r="J651" s="8">
        <f t="shared" si="20"/>
        <v>2250000</v>
      </c>
      <c r="K651" s="8">
        <f t="shared" si="21"/>
        <v>562500</v>
      </c>
      <c r="L651" s="9">
        <v>0.25</v>
      </c>
      <c r="M651" s="10" t="s">
        <v>53</v>
      </c>
    </row>
    <row r="652" spans="1:13" x14ac:dyDescent="0.35">
      <c r="A652" s="1" t="s">
        <v>6</v>
      </c>
      <c r="B652" s="1">
        <v>1128299</v>
      </c>
      <c r="C652" s="2">
        <v>43980</v>
      </c>
      <c r="D652" s="1" t="s">
        <v>12</v>
      </c>
      <c r="E652" s="1" t="s">
        <v>30</v>
      </c>
      <c r="F652" s="1" t="s">
        <v>43</v>
      </c>
      <c r="G652" s="3" t="s">
        <v>20</v>
      </c>
      <c r="H652" s="6">
        <v>5000</v>
      </c>
      <c r="I652" s="7">
        <v>300</v>
      </c>
      <c r="J652" s="8">
        <f t="shared" si="20"/>
        <v>1500000</v>
      </c>
      <c r="K652" s="8">
        <f t="shared" si="21"/>
        <v>450000</v>
      </c>
      <c r="L652" s="9">
        <v>0.3</v>
      </c>
      <c r="M652" s="10" t="s">
        <v>53</v>
      </c>
    </row>
    <row r="653" spans="1:13" x14ac:dyDescent="0.35">
      <c r="A653" s="1" t="s">
        <v>6</v>
      </c>
      <c r="B653" s="1">
        <v>1128299</v>
      </c>
      <c r="C653" s="2">
        <v>43981</v>
      </c>
      <c r="D653" s="1" t="s">
        <v>12</v>
      </c>
      <c r="E653" s="1" t="s">
        <v>30</v>
      </c>
      <c r="F653" s="1" t="s">
        <v>44</v>
      </c>
      <c r="G653" s="3" t="s">
        <v>21</v>
      </c>
      <c r="H653" s="6">
        <v>5500</v>
      </c>
      <c r="I653" s="7">
        <v>250</v>
      </c>
      <c r="J653" s="8">
        <f t="shared" si="20"/>
        <v>1375000</v>
      </c>
      <c r="K653" s="8">
        <f t="shared" si="21"/>
        <v>343750</v>
      </c>
      <c r="L653" s="9">
        <v>0.25</v>
      </c>
      <c r="M653" s="10" t="s">
        <v>53</v>
      </c>
    </row>
    <row r="654" spans="1:13" x14ac:dyDescent="0.35">
      <c r="A654" s="1" t="s">
        <v>6</v>
      </c>
      <c r="B654" s="1">
        <v>1128299</v>
      </c>
      <c r="C654" s="2">
        <v>43982</v>
      </c>
      <c r="D654" s="1" t="s">
        <v>12</v>
      </c>
      <c r="E654" s="1" t="s">
        <v>30</v>
      </c>
      <c r="F654" s="1" t="s">
        <v>44</v>
      </c>
      <c r="G654" s="3" t="s">
        <v>22</v>
      </c>
      <c r="H654" s="6">
        <v>5000</v>
      </c>
      <c r="I654" s="7">
        <v>500</v>
      </c>
      <c r="J654" s="8">
        <f t="shared" si="20"/>
        <v>2500000</v>
      </c>
      <c r="K654" s="8">
        <f t="shared" si="21"/>
        <v>500000</v>
      </c>
      <c r="L654" s="9">
        <v>0.2</v>
      </c>
      <c r="M654" s="10" t="s">
        <v>53</v>
      </c>
    </row>
    <row r="655" spans="1:13" x14ac:dyDescent="0.35">
      <c r="A655" s="1" t="s">
        <v>6</v>
      </c>
      <c r="B655" s="1">
        <v>1128299</v>
      </c>
      <c r="C655" s="2">
        <v>43983</v>
      </c>
      <c r="D655" s="1" t="s">
        <v>12</v>
      </c>
      <c r="E655" s="1" t="s">
        <v>30</v>
      </c>
      <c r="F655" s="1" t="s">
        <v>44</v>
      </c>
      <c r="G655" s="3" t="s">
        <v>17</v>
      </c>
      <c r="H655" s="6">
        <v>4000</v>
      </c>
      <c r="I655" s="7">
        <v>550</v>
      </c>
      <c r="J655" s="8">
        <f t="shared" si="20"/>
        <v>2200000</v>
      </c>
      <c r="K655" s="8">
        <f t="shared" si="21"/>
        <v>660000</v>
      </c>
      <c r="L655" s="9">
        <v>0.3</v>
      </c>
      <c r="M655" s="10" t="s">
        <v>53</v>
      </c>
    </row>
    <row r="656" spans="1:13" x14ac:dyDescent="0.35">
      <c r="A656" s="1" t="s">
        <v>6</v>
      </c>
      <c r="B656" s="1">
        <v>1128299</v>
      </c>
      <c r="C656" s="2">
        <v>43984</v>
      </c>
      <c r="D656" s="1" t="s">
        <v>12</v>
      </c>
      <c r="E656" s="1" t="s">
        <v>30</v>
      </c>
      <c r="F656" s="1" t="s">
        <v>44</v>
      </c>
      <c r="G656" s="3" t="s">
        <v>18</v>
      </c>
      <c r="H656" s="6">
        <v>5000</v>
      </c>
      <c r="I656" s="7">
        <v>450</v>
      </c>
      <c r="J656" s="8">
        <f t="shared" si="20"/>
        <v>2250000</v>
      </c>
      <c r="K656" s="8">
        <f t="shared" si="21"/>
        <v>562500</v>
      </c>
      <c r="L656" s="9">
        <v>0.25</v>
      </c>
      <c r="M656" s="10" t="s">
        <v>53</v>
      </c>
    </row>
    <row r="657" spans="1:13" x14ac:dyDescent="0.35">
      <c r="A657" s="1" t="s">
        <v>6</v>
      </c>
      <c r="B657" s="1">
        <v>1128299</v>
      </c>
      <c r="C657" s="2">
        <v>43985</v>
      </c>
      <c r="D657" s="1" t="s">
        <v>12</v>
      </c>
      <c r="E657" s="1" t="s">
        <v>30</v>
      </c>
      <c r="F657" s="1" t="s">
        <v>44</v>
      </c>
      <c r="G657" s="3" t="s">
        <v>19</v>
      </c>
      <c r="H657" s="6">
        <v>5000</v>
      </c>
      <c r="I657" s="7">
        <v>450</v>
      </c>
      <c r="J657" s="8">
        <f t="shared" si="20"/>
        <v>2250000</v>
      </c>
      <c r="K657" s="8">
        <f t="shared" si="21"/>
        <v>562500</v>
      </c>
      <c r="L657" s="9">
        <v>0.25</v>
      </c>
      <c r="M657" s="10" t="s">
        <v>53</v>
      </c>
    </row>
    <row r="658" spans="1:13" x14ac:dyDescent="0.35">
      <c r="A658" s="1" t="s">
        <v>6</v>
      </c>
      <c r="B658" s="1">
        <v>1128299</v>
      </c>
      <c r="C658" s="2">
        <v>43986</v>
      </c>
      <c r="D658" s="1" t="s">
        <v>12</v>
      </c>
      <c r="E658" s="1" t="s">
        <v>30</v>
      </c>
      <c r="F658" s="1" t="s">
        <v>44</v>
      </c>
      <c r="G658" s="3" t="s">
        <v>20</v>
      </c>
      <c r="H658" s="6">
        <v>5000</v>
      </c>
      <c r="I658" s="7">
        <v>300</v>
      </c>
      <c r="J658" s="8">
        <f t="shared" si="20"/>
        <v>1500000</v>
      </c>
      <c r="K658" s="8">
        <f t="shared" si="21"/>
        <v>450000</v>
      </c>
      <c r="L658" s="9">
        <v>0.3</v>
      </c>
      <c r="M658" s="10" t="s">
        <v>53</v>
      </c>
    </row>
    <row r="659" spans="1:13" x14ac:dyDescent="0.35">
      <c r="A659" s="1" t="s">
        <v>6</v>
      </c>
      <c r="B659" s="1">
        <v>1128299</v>
      </c>
      <c r="C659" s="2">
        <v>43987</v>
      </c>
      <c r="D659" s="1" t="s">
        <v>12</v>
      </c>
      <c r="E659" s="1" t="s">
        <v>30</v>
      </c>
      <c r="F659" s="1" t="s">
        <v>44</v>
      </c>
      <c r="G659" s="3" t="s">
        <v>21</v>
      </c>
      <c r="H659" s="6">
        <v>5500</v>
      </c>
      <c r="I659" s="7">
        <v>225</v>
      </c>
      <c r="J659" s="8">
        <f t="shared" si="20"/>
        <v>1237500</v>
      </c>
      <c r="K659" s="8">
        <f t="shared" si="21"/>
        <v>309375</v>
      </c>
      <c r="L659" s="9">
        <v>0.25</v>
      </c>
      <c r="M659" s="10" t="s">
        <v>53</v>
      </c>
    </row>
    <row r="660" spans="1:13" x14ac:dyDescent="0.35">
      <c r="A660" s="1" t="s">
        <v>6</v>
      </c>
      <c r="B660" s="1">
        <v>1128299</v>
      </c>
      <c r="C660" s="2">
        <v>43988</v>
      </c>
      <c r="D660" s="1" t="s">
        <v>12</v>
      </c>
      <c r="E660" s="1" t="s">
        <v>30</v>
      </c>
      <c r="F660" s="1" t="s">
        <v>44</v>
      </c>
      <c r="G660" s="3" t="s">
        <v>22</v>
      </c>
      <c r="H660" s="6">
        <v>5000</v>
      </c>
      <c r="I660" s="7">
        <v>425</v>
      </c>
      <c r="J660" s="8">
        <f t="shared" si="20"/>
        <v>2125000</v>
      </c>
      <c r="K660" s="8">
        <f t="shared" si="21"/>
        <v>425000</v>
      </c>
      <c r="L660" s="9">
        <v>0.2</v>
      </c>
      <c r="M660" s="10" t="s">
        <v>53</v>
      </c>
    </row>
    <row r="661" spans="1:13" x14ac:dyDescent="0.35">
      <c r="A661" s="1" t="s">
        <v>6</v>
      </c>
      <c r="B661" s="1">
        <v>1128299</v>
      </c>
      <c r="C661" s="2">
        <v>43989</v>
      </c>
      <c r="D661" s="1" t="s">
        <v>12</v>
      </c>
      <c r="E661" s="1" t="s">
        <v>30</v>
      </c>
      <c r="F661" s="1" t="s">
        <v>44</v>
      </c>
      <c r="G661" s="3" t="s">
        <v>17</v>
      </c>
      <c r="H661" s="6">
        <v>5000</v>
      </c>
      <c r="I661" s="7">
        <v>575</v>
      </c>
      <c r="J661" s="8">
        <f t="shared" si="20"/>
        <v>2875000</v>
      </c>
      <c r="K661" s="8">
        <f t="shared" si="21"/>
        <v>862500</v>
      </c>
      <c r="L661" s="9">
        <v>0.3</v>
      </c>
      <c r="M661" s="10" t="s">
        <v>53</v>
      </c>
    </row>
    <row r="662" spans="1:13" x14ac:dyDescent="0.35">
      <c r="A662" s="1" t="s">
        <v>6</v>
      </c>
      <c r="B662" s="1">
        <v>1128299</v>
      </c>
      <c r="C662" s="2">
        <v>43990</v>
      </c>
      <c r="D662" s="1" t="s">
        <v>12</v>
      </c>
      <c r="E662" s="1" t="s">
        <v>30</v>
      </c>
      <c r="F662" s="1" t="s">
        <v>44</v>
      </c>
      <c r="G662" s="3" t="s">
        <v>18</v>
      </c>
      <c r="H662" s="6">
        <v>6000</v>
      </c>
      <c r="I662" s="7">
        <v>425</v>
      </c>
      <c r="J662" s="8">
        <f t="shared" si="20"/>
        <v>2550000</v>
      </c>
      <c r="K662" s="8">
        <f t="shared" si="21"/>
        <v>637500</v>
      </c>
      <c r="L662" s="9">
        <v>0.25</v>
      </c>
      <c r="M662" s="10" t="s">
        <v>53</v>
      </c>
    </row>
    <row r="663" spans="1:13" x14ac:dyDescent="0.35">
      <c r="A663" s="1" t="s">
        <v>6</v>
      </c>
      <c r="B663" s="1">
        <v>1128299</v>
      </c>
      <c r="C663" s="2">
        <v>43991</v>
      </c>
      <c r="D663" s="1" t="s">
        <v>12</v>
      </c>
      <c r="E663" s="1" t="s">
        <v>30</v>
      </c>
      <c r="F663" s="1" t="s">
        <v>44</v>
      </c>
      <c r="G663" s="3" t="s">
        <v>19</v>
      </c>
      <c r="H663" s="6">
        <v>6500</v>
      </c>
      <c r="I663" s="7">
        <v>425</v>
      </c>
      <c r="J663" s="8">
        <f t="shared" si="20"/>
        <v>2762500</v>
      </c>
      <c r="K663" s="8">
        <f t="shared" si="21"/>
        <v>690625</v>
      </c>
      <c r="L663" s="9">
        <v>0.25</v>
      </c>
      <c r="M663" s="10" t="s">
        <v>53</v>
      </c>
    </row>
    <row r="664" spans="1:13" x14ac:dyDescent="0.35">
      <c r="A664" s="1" t="s">
        <v>6</v>
      </c>
      <c r="B664" s="1">
        <v>1128299</v>
      </c>
      <c r="C664" s="2">
        <v>43992</v>
      </c>
      <c r="D664" s="1" t="s">
        <v>12</v>
      </c>
      <c r="E664" s="1" t="s">
        <v>30</v>
      </c>
      <c r="F664" s="1" t="s">
        <v>44</v>
      </c>
      <c r="G664" s="3" t="s">
        <v>20</v>
      </c>
      <c r="H664" s="6">
        <v>6500</v>
      </c>
      <c r="I664" s="7">
        <v>325</v>
      </c>
      <c r="J664" s="8">
        <f t="shared" si="20"/>
        <v>2112500</v>
      </c>
      <c r="K664" s="8">
        <f t="shared" si="21"/>
        <v>633750</v>
      </c>
      <c r="L664" s="9">
        <v>0.3</v>
      </c>
      <c r="M664" s="10" t="s">
        <v>53</v>
      </c>
    </row>
    <row r="665" spans="1:13" x14ac:dyDescent="0.35">
      <c r="A665" s="1" t="s">
        <v>6</v>
      </c>
      <c r="B665" s="1">
        <v>1128299</v>
      </c>
      <c r="C665" s="2">
        <v>43993</v>
      </c>
      <c r="D665" s="1" t="s">
        <v>12</v>
      </c>
      <c r="E665" s="1" t="s">
        <v>30</v>
      </c>
      <c r="F665" s="1" t="s">
        <v>44</v>
      </c>
      <c r="G665" s="3" t="s">
        <v>21</v>
      </c>
      <c r="H665" s="6">
        <v>7000</v>
      </c>
      <c r="I665" s="7">
        <v>175</v>
      </c>
      <c r="J665" s="8">
        <f t="shared" si="20"/>
        <v>1225000</v>
      </c>
      <c r="K665" s="8">
        <f t="shared" si="21"/>
        <v>306250</v>
      </c>
      <c r="L665" s="9">
        <v>0.25</v>
      </c>
      <c r="M665" s="10" t="s">
        <v>53</v>
      </c>
    </row>
    <row r="666" spans="1:13" x14ac:dyDescent="0.35">
      <c r="A666" s="1" t="s">
        <v>6</v>
      </c>
      <c r="B666" s="1">
        <v>1128299</v>
      </c>
      <c r="C666" s="2">
        <v>43994</v>
      </c>
      <c r="D666" s="1" t="s">
        <v>12</v>
      </c>
      <c r="E666" s="1" t="s">
        <v>30</v>
      </c>
      <c r="F666" s="1" t="s">
        <v>44</v>
      </c>
      <c r="G666" s="3" t="s">
        <v>22</v>
      </c>
      <c r="H666" s="6">
        <v>6500</v>
      </c>
      <c r="I666" s="7">
        <v>375</v>
      </c>
      <c r="J666" s="8">
        <f t="shared" si="20"/>
        <v>2437500</v>
      </c>
      <c r="K666" s="8">
        <f t="shared" si="21"/>
        <v>487500</v>
      </c>
      <c r="L666" s="9">
        <v>0.2</v>
      </c>
      <c r="M666" s="10" t="s">
        <v>53</v>
      </c>
    </row>
    <row r="667" spans="1:13" x14ac:dyDescent="0.35">
      <c r="A667" s="1" t="s">
        <v>6</v>
      </c>
      <c r="B667" s="1">
        <v>1128299</v>
      </c>
      <c r="C667" s="2">
        <v>43995</v>
      </c>
      <c r="D667" s="1" t="s">
        <v>12</v>
      </c>
      <c r="E667" s="1" t="s">
        <v>30</v>
      </c>
      <c r="F667" s="1" t="s">
        <v>44</v>
      </c>
      <c r="G667" s="3" t="s">
        <v>17</v>
      </c>
      <c r="H667" s="6">
        <v>7000</v>
      </c>
      <c r="I667" s="7">
        <v>550</v>
      </c>
      <c r="J667" s="8">
        <f t="shared" si="20"/>
        <v>3850000</v>
      </c>
      <c r="K667" s="8">
        <f t="shared" si="21"/>
        <v>1155000</v>
      </c>
      <c r="L667" s="9">
        <v>0.3</v>
      </c>
      <c r="M667" s="10" t="s">
        <v>53</v>
      </c>
    </row>
    <row r="668" spans="1:13" x14ac:dyDescent="0.35">
      <c r="A668" s="1" t="s">
        <v>6</v>
      </c>
      <c r="B668" s="1">
        <v>1128299</v>
      </c>
      <c r="C668" s="2">
        <v>43996</v>
      </c>
      <c r="D668" s="1" t="s">
        <v>12</v>
      </c>
      <c r="E668" s="1" t="s">
        <v>30</v>
      </c>
      <c r="F668" s="1" t="s">
        <v>44</v>
      </c>
      <c r="G668" s="3" t="s">
        <v>18</v>
      </c>
      <c r="H668" s="6">
        <v>7500</v>
      </c>
      <c r="I668" s="7">
        <v>350</v>
      </c>
      <c r="J668" s="8">
        <f t="shared" si="20"/>
        <v>2625000</v>
      </c>
      <c r="K668" s="8">
        <f t="shared" si="21"/>
        <v>656250</v>
      </c>
      <c r="L668" s="9">
        <v>0.25</v>
      </c>
      <c r="M668" s="10" t="s">
        <v>53</v>
      </c>
    </row>
    <row r="669" spans="1:13" x14ac:dyDescent="0.35">
      <c r="A669" s="1" t="s">
        <v>6</v>
      </c>
      <c r="B669" s="1">
        <v>1128299</v>
      </c>
      <c r="C669" s="2">
        <v>43997</v>
      </c>
      <c r="D669" s="1" t="s">
        <v>12</v>
      </c>
      <c r="E669" s="1" t="s">
        <v>30</v>
      </c>
      <c r="F669" s="1" t="s">
        <v>44</v>
      </c>
      <c r="G669" s="3" t="s">
        <v>19</v>
      </c>
      <c r="H669" s="6">
        <v>7500</v>
      </c>
      <c r="I669" s="7">
        <v>400</v>
      </c>
      <c r="J669" s="8">
        <f t="shared" si="20"/>
        <v>3000000</v>
      </c>
      <c r="K669" s="8">
        <f t="shared" si="21"/>
        <v>750000</v>
      </c>
      <c r="L669" s="9">
        <v>0.25</v>
      </c>
      <c r="M669" s="10" t="s">
        <v>53</v>
      </c>
    </row>
    <row r="670" spans="1:13" x14ac:dyDescent="0.35">
      <c r="A670" s="1" t="s">
        <v>6</v>
      </c>
      <c r="B670" s="1">
        <v>1128299</v>
      </c>
      <c r="C670" s="2">
        <v>43998</v>
      </c>
      <c r="D670" s="1" t="s">
        <v>12</v>
      </c>
      <c r="E670" s="1" t="s">
        <v>30</v>
      </c>
      <c r="F670" s="1" t="s">
        <v>44</v>
      </c>
      <c r="G670" s="3" t="s">
        <v>20</v>
      </c>
      <c r="H670" s="6">
        <v>6000</v>
      </c>
      <c r="I670" s="7">
        <v>300</v>
      </c>
      <c r="J670" s="8">
        <f t="shared" si="20"/>
        <v>1800000</v>
      </c>
      <c r="K670" s="8">
        <f t="shared" si="21"/>
        <v>540000</v>
      </c>
      <c r="L670" s="9">
        <v>0.3</v>
      </c>
      <c r="M670" s="10" t="s">
        <v>53</v>
      </c>
    </row>
    <row r="671" spans="1:13" x14ac:dyDescent="0.35">
      <c r="A671" s="1" t="s">
        <v>6</v>
      </c>
      <c r="B671" s="1">
        <v>1128299</v>
      </c>
      <c r="C671" s="2">
        <v>43999</v>
      </c>
      <c r="D671" s="1" t="s">
        <v>12</v>
      </c>
      <c r="E671" s="1" t="s">
        <v>30</v>
      </c>
      <c r="F671" s="1" t="s">
        <v>44</v>
      </c>
      <c r="G671" s="3" t="s">
        <v>21</v>
      </c>
      <c r="H671" s="6">
        <v>6500</v>
      </c>
      <c r="I671" s="7">
        <v>200</v>
      </c>
      <c r="J671" s="8">
        <f t="shared" si="20"/>
        <v>1300000</v>
      </c>
      <c r="K671" s="8">
        <f t="shared" si="21"/>
        <v>325000</v>
      </c>
      <c r="L671" s="9">
        <v>0.25</v>
      </c>
      <c r="M671" s="10" t="s">
        <v>53</v>
      </c>
    </row>
    <row r="672" spans="1:13" x14ac:dyDescent="0.35">
      <c r="A672" s="1" t="s">
        <v>6</v>
      </c>
      <c r="B672" s="1">
        <v>1128299</v>
      </c>
      <c r="C672" s="2">
        <v>44000</v>
      </c>
      <c r="D672" s="1" t="s">
        <v>12</v>
      </c>
      <c r="E672" s="1" t="s">
        <v>30</v>
      </c>
      <c r="F672" s="1" t="s">
        <v>44</v>
      </c>
      <c r="G672" s="3" t="s">
        <v>22</v>
      </c>
      <c r="H672" s="6">
        <v>8000</v>
      </c>
      <c r="I672" s="7">
        <v>350</v>
      </c>
      <c r="J672" s="8">
        <f t="shared" si="20"/>
        <v>2800000</v>
      </c>
      <c r="K672" s="8">
        <f t="shared" si="21"/>
        <v>560000</v>
      </c>
      <c r="L672" s="9">
        <v>0.2</v>
      </c>
      <c r="M672" s="10" t="s">
        <v>53</v>
      </c>
    </row>
    <row r="673" spans="1:13" x14ac:dyDescent="0.35">
      <c r="A673" s="1" t="s">
        <v>6</v>
      </c>
      <c r="B673" s="1">
        <v>1128299</v>
      </c>
      <c r="C673" s="2">
        <v>44001</v>
      </c>
      <c r="D673" s="1" t="s">
        <v>12</v>
      </c>
      <c r="E673" s="1" t="s">
        <v>30</v>
      </c>
      <c r="F673" s="1" t="s">
        <v>44</v>
      </c>
      <c r="G673" s="3" t="s">
        <v>17</v>
      </c>
      <c r="H673" s="6">
        <v>6000</v>
      </c>
      <c r="I673" s="7">
        <v>550</v>
      </c>
      <c r="J673" s="8">
        <f t="shared" si="20"/>
        <v>3300000</v>
      </c>
      <c r="K673" s="8">
        <f t="shared" si="21"/>
        <v>990000</v>
      </c>
      <c r="L673" s="9">
        <v>0.3</v>
      </c>
      <c r="M673" s="10" t="s">
        <v>53</v>
      </c>
    </row>
    <row r="674" spans="1:13" x14ac:dyDescent="0.35">
      <c r="A674" s="1" t="s">
        <v>6</v>
      </c>
      <c r="B674" s="1">
        <v>1128299</v>
      </c>
      <c r="C674" s="2">
        <v>44002</v>
      </c>
      <c r="D674" s="1" t="s">
        <v>12</v>
      </c>
      <c r="E674" s="1" t="s">
        <v>30</v>
      </c>
      <c r="F674" s="1" t="s">
        <v>44</v>
      </c>
      <c r="G674" s="3" t="s">
        <v>18</v>
      </c>
      <c r="H674" s="6">
        <v>6500</v>
      </c>
      <c r="I674" s="7">
        <v>400</v>
      </c>
      <c r="J674" s="8">
        <f t="shared" si="20"/>
        <v>2600000</v>
      </c>
      <c r="K674" s="8">
        <f t="shared" si="21"/>
        <v>650000</v>
      </c>
      <c r="L674" s="9">
        <v>0.25</v>
      </c>
      <c r="M674" s="10" t="s">
        <v>53</v>
      </c>
    </row>
    <row r="675" spans="1:13" x14ac:dyDescent="0.35">
      <c r="A675" s="1" t="s">
        <v>6</v>
      </c>
      <c r="B675" s="1">
        <v>1128299</v>
      </c>
      <c r="C675" s="2">
        <v>44003</v>
      </c>
      <c r="D675" s="1" t="s">
        <v>12</v>
      </c>
      <c r="E675" s="1" t="s">
        <v>30</v>
      </c>
      <c r="F675" s="1" t="s">
        <v>44</v>
      </c>
      <c r="G675" s="3" t="s">
        <v>19</v>
      </c>
      <c r="H675" s="6">
        <v>6500</v>
      </c>
      <c r="I675" s="7">
        <v>400</v>
      </c>
      <c r="J675" s="8">
        <f t="shared" si="20"/>
        <v>2600000</v>
      </c>
      <c r="K675" s="8">
        <f t="shared" si="21"/>
        <v>650000</v>
      </c>
      <c r="L675" s="9">
        <v>0.25</v>
      </c>
      <c r="M675" s="10" t="s">
        <v>53</v>
      </c>
    </row>
    <row r="676" spans="1:13" x14ac:dyDescent="0.35">
      <c r="A676" s="1" t="s">
        <v>6</v>
      </c>
      <c r="B676" s="1">
        <v>1128299</v>
      </c>
      <c r="C676" s="2">
        <v>44004</v>
      </c>
      <c r="D676" s="1" t="s">
        <v>12</v>
      </c>
      <c r="E676" s="1" t="s">
        <v>30</v>
      </c>
      <c r="F676" s="1" t="s">
        <v>44</v>
      </c>
      <c r="G676" s="3" t="s">
        <v>20</v>
      </c>
      <c r="H676" s="6">
        <v>6000</v>
      </c>
      <c r="I676" s="7">
        <v>300</v>
      </c>
      <c r="J676" s="8">
        <f t="shared" si="20"/>
        <v>1800000</v>
      </c>
      <c r="K676" s="8">
        <f t="shared" si="21"/>
        <v>540000</v>
      </c>
      <c r="L676" s="9">
        <v>0.3</v>
      </c>
      <c r="M676" s="10" t="s">
        <v>53</v>
      </c>
    </row>
    <row r="677" spans="1:13" x14ac:dyDescent="0.35">
      <c r="A677" s="1" t="s">
        <v>6</v>
      </c>
      <c r="B677" s="1">
        <v>1128299</v>
      </c>
      <c r="C677" s="2">
        <v>44005</v>
      </c>
      <c r="D677" s="1" t="s">
        <v>12</v>
      </c>
      <c r="E677" s="1" t="s">
        <v>30</v>
      </c>
      <c r="F677" s="1" t="s">
        <v>44</v>
      </c>
      <c r="G677" s="3" t="s">
        <v>21</v>
      </c>
      <c r="H677" s="6">
        <v>6500</v>
      </c>
      <c r="I677" s="7">
        <v>200</v>
      </c>
      <c r="J677" s="8">
        <f t="shared" si="20"/>
        <v>1300000</v>
      </c>
      <c r="K677" s="8">
        <f t="shared" si="21"/>
        <v>325000</v>
      </c>
      <c r="L677" s="9">
        <v>0.25</v>
      </c>
      <c r="M677" s="10" t="s">
        <v>53</v>
      </c>
    </row>
    <row r="678" spans="1:13" x14ac:dyDescent="0.35">
      <c r="A678" s="1" t="s">
        <v>6</v>
      </c>
      <c r="B678" s="1">
        <v>1128299</v>
      </c>
      <c r="C678" s="2">
        <v>44006</v>
      </c>
      <c r="D678" s="1" t="s">
        <v>12</v>
      </c>
      <c r="E678" s="1" t="s">
        <v>30</v>
      </c>
      <c r="F678" s="1" t="s">
        <v>44</v>
      </c>
      <c r="G678" s="3" t="s">
        <v>22</v>
      </c>
      <c r="H678" s="6">
        <v>8000</v>
      </c>
      <c r="I678" s="7">
        <v>500</v>
      </c>
      <c r="J678" s="8">
        <f t="shared" si="20"/>
        <v>4000000</v>
      </c>
      <c r="K678" s="8">
        <f t="shared" si="21"/>
        <v>800000</v>
      </c>
      <c r="L678" s="9">
        <v>0.2</v>
      </c>
      <c r="M678" s="10" t="s">
        <v>53</v>
      </c>
    </row>
    <row r="679" spans="1:13" x14ac:dyDescent="0.35">
      <c r="A679" s="1" t="s">
        <v>6</v>
      </c>
      <c r="B679" s="1">
        <v>1128299</v>
      </c>
      <c r="C679" s="2">
        <v>44007</v>
      </c>
      <c r="D679" s="1" t="s">
        <v>12</v>
      </c>
      <c r="E679" s="1" t="s">
        <v>30</v>
      </c>
      <c r="F679" s="1" t="s">
        <v>44</v>
      </c>
      <c r="G679" s="3" t="s">
        <v>17</v>
      </c>
      <c r="H679" s="6">
        <v>7500</v>
      </c>
      <c r="I679" s="7">
        <v>750</v>
      </c>
      <c r="J679" s="8">
        <f t="shared" si="20"/>
        <v>5625000</v>
      </c>
      <c r="K679" s="8">
        <f t="shared" si="21"/>
        <v>1687500</v>
      </c>
      <c r="L679" s="9">
        <v>0.3</v>
      </c>
      <c r="M679" s="10" t="s">
        <v>53</v>
      </c>
    </row>
    <row r="680" spans="1:13" x14ac:dyDescent="0.35">
      <c r="A680" s="1" t="s">
        <v>6</v>
      </c>
      <c r="B680" s="1">
        <v>1128299</v>
      </c>
      <c r="C680" s="2">
        <v>44008</v>
      </c>
      <c r="D680" s="1" t="s">
        <v>12</v>
      </c>
      <c r="E680" s="1" t="s">
        <v>30</v>
      </c>
      <c r="F680" s="1" t="s">
        <v>44</v>
      </c>
      <c r="G680" s="3" t="s">
        <v>18</v>
      </c>
      <c r="H680" s="6">
        <v>8000</v>
      </c>
      <c r="I680" s="7">
        <v>625</v>
      </c>
      <c r="J680" s="8">
        <f t="shared" si="20"/>
        <v>5000000</v>
      </c>
      <c r="K680" s="8">
        <f t="shared" si="21"/>
        <v>1250000</v>
      </c>
      <c r="L680" s="9">
        <v>0.25</v>
      </c>
      <c r="M680" s="10" t="s">
        <v>53</v>
      </c>
    </row>
    <row r="681" spans="1:13" x14ac:dyDescent="0.35">
      <c r="A681" s="1" t="s">
        <v>6</v>
      </c>
      <c r="B681" s="1">
        <v>1128299</v>
      </c>
      <c r="C681" s="2">
        <v>44009</v>
      </c>
      <c r="D681" s="1" t="s">
        <v>12</v>
      </c>
      <c r="E681" s="1" t="s">
        <v>30</v>
      </c>
      <c r="F681" s="1" t="s">
        <v>44</v>
      </c>
      <c r="G681" s="3" t="s">
        <v>19</v>
      </c>
      <c r="H681" s="6">
        <v>8000</v>
      </c>
      <c r="I681" s="7">
        <v>625</v>
      </c>
      <c r="J681" s="8">
        <f t="shared" si="20"/>
        <v>5000000</v>
      </c>
      <c r="K681" s="8">
        <f t="shared" si="21"/>
        <v>1250000</v>
      </c>
      <c r="L681" s="9">
        <v>0.25</v>
      </c>
      <c r="M681" s="10" t="s">
        <v>53</v>
      </c>
    </row>
    <row r="682" spans="1:13" x14ac:dyDescent="0.35">
      <c r="A682" s="1" t="s">
        <v>6</v>
      </c>
      <c r="B682" s="1">
        <v>1128299</v>
      </c>
      <c r="C682" s="2">
        <v>44010</v>
      </c>
      <c r="D682" s="1" t="s">
        <v>12</v>
      </c>
      <c r="E682" s="1" t="s">
        <v>30</v>
      </c>
      <c r="F682" s="1" t="s">
        <v>44</v>
      </c>
      <c r="G682" s="3" t="s">
        <v>20</v>
      </c>
      <c r="H682" s="6">
        <v>8000</v>
      </c>
      <c r="I682" s="7">
        <v>500</v>
      </c>
      <c r="J682" s="8">
        <f t="shared" si="20"/>
        <v>4000000</v>
      </c>
      <c r="K682" s="8">
        <f t="shared" si="21"/>
        <v>1200000</v>
      </c>
      <c r="L682" s="9">
        <v>0.3</v>
      </c>
      <c r="M682" s="10" t="s">
        <v>53</v>
      </c>
    </row>
    <row r="683" spans="1:13" x14ac:dyDescent="0.35">
      <c r="A683" s="1" t="s">
        <v>6</v>
      </c>
      <c r="B683" s="1">
        <v>1128299</v>
      </c>
      <c r="C683" s="2">
        <v>44011</v>
      </c>
      <c r="D683" s="1" t="s">
        <v>12</v>
      </c>
      <c r="E683" s="1" t="s">
        <v>30</v>
      </c>
      <c r="F683" s="1" t="s">
        <v>44</v>
      </c>
      <c r="G683" s="3" t="s">
        <v>21</v>
      </c>
      <c r="H683" s="6">
        <v>8500</v>
      </c>
      <c r="I683" s="7">
        <v>375</v>
      </c>
      <c r="J683" s="8">
        <f t="shared" si="20"/>
        <v>3187500</v>
      </c>
      <c r="K683" s="8">
        <f t="shared" si="21"/>
        <v>796875</v>
      </c>
      <c r="L683" s="9">
        <v>0.25</v>
      </c>
      <c r="M683" s="10" t="s">
        <v>53</v>
      </c>
    </row>
    <row r="684" spans="1:13" x14ac:dyDescent="0.35">
      <c r="A684" s="1" t="s">
        <v>6</v>
      </c>
      <c r="B684" s="1">
        <v>1128299</v>
      </c>
      <c r="C684" s="2">
        <v>44012</v>
      </c>
      <c r="D684" s="1" t="s">
        <v>12</v>
      </c>
      <c r="E684" s="1" t="s">
        <v>30</v>
      </c>
      <c r="F684" s="1" t="s">
        <v>44</v>
      </c>
      <c r="G684" s="3" t="s">
        <v>22</v>
      </c>
      <c r="H684" s="6">
        <v>100</v>
      </c>
      <c r="I684" s="7">
        <v>675</v>
      </c>
      <c r="J684" s="8">
        <f t="shared" si="20"/>
        <v>67500</v>
      </c>
      <c r="K684" s="8">
        <f t="shared" si="21"/>
        <v>13500</v>
      </c>
      <c r="L684" s="9">
        <v>0.2</v>
      </c>
      <c r="M684" s="10" t="s">
        <v>53</v>
      </c>
    </row>
    <row r="685" spans="1:13" x14ac:dyDescent="0.35">
      <c r="A685" s="1" t="s">
        <v>6</v>
      </c>
      <c r="B685" s="1">
        <v>1128299</v>
      </c>
      <c r="C685" s="2">
        <v>44013</v>
      </c>
      <c r="D685" s="1" t="s">
        <v>12</v>
      </c>
      <c r="E685" s="1" t="s">
        <v>30</v>
      </c>
      <c r="F685" s="1" t="s">
        <v>44</v>
      </c>
      <c r="G685" s="3" t="s">
        <v>17</v>
      </c>
      <c r="H685" s="6">
        <v>8000</v>
      </c>
      <c r="I685" s="7">
        <v>825</v>
      </c>
      <c r="J685" s="8">
        <f t="shared" si="20"/>
        <v>6600000</v>
      </c>
      <c r="K685" s="8">
        <f t="shared" si="21"/>
        <v>1980000</v>
      </c>
      <c r="L685" s="9">
        <v>0.3</v>
      </c>
      <c r="M685" s="10" t="s">
        <v>53</v>
      </c>
    </row>
    <row r="686" spans="1:13" x14ac:dyDescent="0.35">
      <c r="A686" s="1" t="s">
        <v>6</v>
      </c>
      <c r="B686" s="1">
        <v>1128299</v>
      </c>
      <c r="C686" s="2">
        <v>44014</v>
      </c>
      <c r="D686" s="1" t="s">
        <v>12</v>
      </c>
      <c r="E686" s="1" t="s">
        <v>30</v>
      </c>
      <c r="F686" s="1" t="s">
        <v>44</v>
      </c>
      <c r="G686" s="3" t="s">
        <v>18</v>
      </c>
      <c r="H686" s="6">
        <v>8500</v>
      </c>
      <c r="I686" s="7">
        <v>675</v>
      </c>
      <c r="J686" s="8">
        <f t="shared" si="20"/>
        <v>5737500</v>
      </c>
      <c r="K686" s="8">
        <f t="shared" si="21"/>
        <v>1434375</v>
      </c>
      <c r="L686" s="9">
        <v>0.25</v>
      </c>
      <c r="M686" s="10" t="s">
        <v>53</v>
      </c>
    </row>
    <row r="687" spans="1:13" x14ac:dyDescent="0.35">
      <c r="A687" s="1" t="s">
        <v>6</v>
      </c>
      <c r="B687" s="1">
        <v>1128299</v>
      </c>
      <c r="C687" s="2">
        <v>44015</v>
      </c>
      <c r="D687" s="1" t="s">
        <v>12</v>
      </c>
      <c r="E687" s="1" t="s">
        <v>30</v>
      </c>
      <c r="F687" s="1" t="s">
        <v>44</v>
      </c>
      <c r="G687" s="3" t="s">
        <v>19</v>
      </c>
      <c r="H687" s="6">
        <v>8500</v>
      </c>
      <c r="I687" s="7">
        <v>625</v>
      </c>
      <c r="J687" s="8">
        <f t="shared" si="20"/>
        <v>5312500</v>
      </c>
      <c r="K687" s="8">
        <f t="shared" si="21"/>
        <v>1328125</v>
      </c>
      <c r="L687" s="9">
        <v>0.25</v>
      </c>
      <c r="M687" s="10" t="s">
        <v>53</v>
      </c>
    </row>
    <row r="688" spans="1:13" x14ac:dyDescent="0.35">
      <c r="A688" s="1" t="s">
        <v>6</v>
      </c>
      <c r="B688" s="1">
        <v>1128299</v>
      </c>
      <c r="C688" s="2">
        <v>44016</v>
      </c>
      <c r="D688" s="1" t="s">
        <v>12</v>
      </c>
      <c r="E688" s="1" t="s">
        <v>30</v>
      </c>
      <c r="F688" s="1" t="s">
        <v>44</v>
      </c>
      <c r="G688" s="3" t="s">
        <v>20</v>
      </c>
      <c r="H688" s="6">
        <v>8000</v>
      </c>
      <c r="I688" s="7">
        <v>525</v>
      </c>
      <c r="J688" s="8">
        <f t="shared" si="20"/>
        <v>4200000</v>
      </c>
      <c r="K688" s="8">
        <f t="shared" si="21"/>
        <v>1260000</v>
      </c>
      <c r="L688" s="9">
        <v>0.3</v>
      </c>
      <c r="M688" s="10" t="s">
        <v>53</v>
      </c>
    </row>
    <row r="689" spans="1:13" x14ac:dyDescent="0.35">
      <c r="A689" s="1" t="s">
        <v>6</v>
      </c>
      <c r="B689" s="1">
        <v>1128299</v>
      </c>
      <c r="C689" s="2">
        <v>44017</v>
      </c>
      <c r="D689" s="1" t="s">
        <v>12</v>
      </c>
      <c r="E689" s="1" t="s">
        <v>30</v>
      </c>
      <c r="F689" s="1" t="s">
        <v>44</v>
      </c>
      <c r="G689" s="3" t="s">
        <v>21</v>
      </c>
      <c r="H689" s="6">
        <v>8500</v>
      </c>
      <c r="I689" s="7">
        <v>575</v>
      </c>
      <c r="J689" s="8">
        <f t="shared" si="20"/>
        <v>4887500</v>
      </c>
      <c r="K689" s="8">
        <f t="shared" si="21"/>
        <v>1221875</v>
      </c>
      <c r="L689" s="9">
        <v>0.25</v>
      </c>
      <c r="M689" s="10" t="s">
        <v>53</v>
      </c>
    </row>
    <row r="690" spans="1:13" x14ac:dyDescent="0.35">
      <c r="A690" s="1" t="s">
        <v>6</v>
      </c>
      <c r="B690" s="1">
        <v>1128299</v>
      </c>
      <c r="C690" s="2">
        <v>44018</v>
      </c>
      <c r="D690" s="1" t="s">
        <v>12</v>
      </c>
      <c r="E690" s="1" t="s">
        <v>30</v>
      </c>
      <c r="F690" s="1" t="s">
        <v>44</v>
      </c>
      <c r="G690" s="3" t="s">
        <v>22</v>
      </c>
      <c r="H690" s="6">
        <v>100</v>
      </c>
      <c r="I690" s="7">
        <v>575</v>
      </c>
      <c r="J690" s="8">
        <f t="shared" si="20"/>
        <v>57500</v>
      </c>
      <c r="K690" s="8">
        <f t="shared" si="21"/>
        <v>11500</v>
      </c>
      <c r="L690" s="9">
        <v>0.2</v>
      </c>
      <c r="M690" s="10" t="s">
        <v>53</v>
      </c>
    </row>
    <row r="691" spans="1:13" x14ac:dyDescent="0.35">
      <c r="A691" s="1" t="s">
        <v>6</v>
      </c>
      <c r="B691" s="1">
        <v>1128299</v>
      </c>
      <c r="C691" s="2">
        <v>44019</v>
      </c>
      <c r="D691" s="1" t="s">
        <v>12</v>
      </c>
      <c r="E691" s="1" t="s">
        <v>30</v>
      </c>
      <c r="F691" s="1" t="s">
        <v>44</v>
      </c>
      <c r="G691" s="3" t="s">
        <v>17</v>
      </c>
      <c r="H691" s="6">
        <v>8500</v>
      </c>
      <c r="I691" s="7">
        <v>775</v>
      </c>
      <c r="J691" s="8">
        <f t="shared" si="20"/>
        <v>6587500</v>
      </c>
      <c r="K691" s="8">
        <f t="shared" si="21"/>
        <v>1976250</v>
      </c>
      <c r="L691" s="9">
        <v>0.3</v>
      </c>
      <c r="M691" s="10" t="s">
        <v>53</v>
      </c>
    </row>
    <row r="692" spans="1:13" x14ac:dyDescent="0.35">
      <c r="A692" s="1" t="s">
        <v>6</v>
      </c>
      <c r="B692" s="1">
        <v>1128299</v>
      </c>
      <c r="C692" s="2">
        <v>44020</v>
      </c>
      <c r="D692" s="1" t="s">
        <v>12</v>
      </c>
      <c r="E692" s="1" t="s">
        <v>30</v>
      </c>
      <c r="F692" s="1" t="s">
        <v>44</v>
      </c>
      <c r="G692" s="3" t="s">
        <v>18</v>
      </c>
      <c r="H692" s="6">
        <v>8000</v>
      </c>
      <c r="I692" s="7">
        <v>750</v>
      </c>
      <c r="J692" s="8">
        <f t="shared" si="20"/>
        <v>6000000</v>
      </c>
      <c r="K692" s="8">
        <f t="shared" si="21"/>
        <v>1500000</v>
      </c>
      <c r="L692" s="9">
        <v>0.25</v>
      </c>
      <c r="M692" s="10" t="s">
        <v>53</v>
      </c>
    </row>
    <row r="693" spans="1:13" x14ac:dyDescent="0.35">
      <c r="A693" s="1" t="s">
        <v>6</v>
      </c>
      <c r="B693" s="1">
        <v>1128299</v>
      </c>
      <c r="C693" s="2">
        <v>44021</v>
      </c>
      <c r="D693" s="1" t="s">
        <v>12</v>
      </c>
      <c r="E693" s="1" t="s">
        <v>30</v>
      </c>
      <c r="F693" s="1" t="s">
        <v>44</v>
      </c>
      <c r="G693" s="3" t="s">
        <v>19</v>
      </c>
      <c r="H693" s="6">
        <v>7500</v>
      </c>
      <c r="I693" s="7">
        <v>625</v>
      </c>
      <c r="J693" s="8">
        <f t="shared" si="20"/>
        <v>4687500</v>
      </c>
      <c r="K693" s="8">
        <f t="shared" si="21"/>
        <v>1171875</v>
      </c>
      <c r="L693" s="9">
        <v>0.25</v>
      </c>
      <c r="M693" s="10" t="s">
        <v>53</v>
      </c>
    </row>
    <row r="694" spans="1:13" x14ac:dyDescent="0.35">
      <c r="A694" s="1" t="s">
        <v>6</v>
      </c>
      <c r="B694" s="1">
        <v>1128299</v>
      </c>
      <c r="C694" s="2">
        <v>44022</v>
      </c>
      <c r="D694" s="1" t="s">
        <v>12</v>
      </c>
      <c r="E694" s="1" t="s">
        <v>30</v>
      </c>
      <c r="F694" s="1" t="s">
        <v>44</v>
      </c>
      <c r="G694" s="3" t="s">
        <v>20</v>
      </c>
      <c r="H694" s="6">
        <v>7500</v>
      </c>
      <c r="I694" s="7">
        <v>575</v>
      </c>
      <c r="J694" s="8">
        <f t="shared" si="20"/>
        <v>4312500</v>
      </c>
      <c r="K694" s="8">
        <f t="shared" si="21"/>
        <v>1293750</v>
      </c>
      <c r="L694" s="9">
        <v>0.3</v>
      </c>
      <c r="M694" s="10" t="s">
        <v>53</v>
      </c>
    </row>
    <row r="695" spans="1:13" x14ac:dyDescent="0.35">
      <c r="A695" s="1" t="s">
        <v>6</v>
      </c>
      <c r="B695" s="1">
        <v>1128299</v>
      </c>
      <c r="C695" s="2">
        <v>44023</v>
      </c>
      <c r="D695" s="1" t="s">
        <v>12</v>
      </c>
      <c r="E695" s="1" t="s">
        <v>30</v>
      </c>
      <c r="F695" s="1" t="s">
        <v>44</v>
      </c>
      <c r="G695" s="3" t="s">
        <v>21</v>
      </c>
      <c r="H695" s="6">
        <v>7500</v>
      </c>
      <c r="I695" s="7">
        <v>575</v>
      </c>
      <c r="J695" s="8">
        <f t="shared" si="20"/>
        <v>4312500</v>
      </c>
      <c r="K695" s="8">
        <f t="shared" si="21"/>
        <v>1078125</v>
      </c>
      <c r="L695" s="9">
        <v>0.25</v>
      </c>
      <c r="M695" s="10" t="s">
        <v>53</v>
      </c>
    </row>
    <row r="696" spans="1:13" x14ac:dyDescent="0.35">
      <c r="A696" s="1" t="s">
        <v>6</v>
      </c>
      <c r="B696" s="1">
        <v>1128299</v>
      </c>
      <c r="C696" s="2">
        <v>44024</v>
      </c>
      <c r="D696" s="1" t="s">
        <v>12</v>
      </c>
      <c r="E696" s="1" t="s">
        <v>30</v>
      </c>
      <c r="F696" s="1" t="s">
        <v>44</v>
      </c>
      <c r="G696" s="3" t="s">
        <v>22</v>
      </c>
      <c r="H696" s="6">
        <v>8000</v>
      </c>
      <c r="I696" s="7">
        <v>400</v>
      </c>
      <c r="J696" s="8">
        <f t="shared" si="20"/>
        <v>3200000</v>
      </c>
      <c r="K696" s="8">
        <f t="shared" si="21"/>
        <v>640000</v>
      </c>
      <c r="L696" s="9">
        <v>0.2</v>
      </c>
      <c r="M696" s="10" t="s">
        <v>53</v>
      </c>
    </row>
    <row r="697" spans="1:13" x14ac:dyDescent="0.35">
      <c r="A697" s="1" t="s">
        <v>6</v>
      </c>
      <c r="B697" s="1">
        <v>1128299</v>
      </c>
      <c r="C697" s="2">
        <v>44025</v>
      </c>
      <c r="D697" s="1" t="s">
        <v>12</v>
      </c>
      <c r="E697" s="1" t="s">
        <v>30</v>
      </c>
      <c r="F697" s="1" t="s">
        <v>44</v>
      </c>
      <c r="G697" s="3" t="s">
        <v>17</v>
      </c>
      <c r="H697" s="6">
        <v>7000</v>
      </c>
      <c r="I697" s="7">
        <v>600</v>
      </c>
      <c r="J697" s="8">
        <f t="shared" si="20"/>
        <v>4200000</v>
      </c>
      <c r="K697" s="8">
        <f t="shared" si="21"/>
        <v>1260000</v>
      </c>
      <c r="L697" s="9">
        <v>0.3</v>
      </c>
      <c r="M697" s="10" t="s">
        <v>53</v>
      </c>
    </row>
    <row r="698" spans="1:13" x14ac:dyDescent="0.35">
      <c r="A698" s="1" t="s">
        <v>6</v>
      </c>
      <c r="B698" s="1">
        <v>1128299</v>
      </c>
      <c r="C698" s="2">
        <v>44026</v>
      </c>
      <c r="D698" s="1" t="s">
        <v>12</v>
      </c>
      <c r="E698" s="1" t="s">
        <v>30</v>
      </c>
      <c r="F698" s="1" t="s">
        <v>44</v>
      </c>
      <c r="G698" s="3" t="s">
        <v>18</v>
      </c>
      <c r="H698" s="6">
        <v>7500</v>
      </c>
      <c r="I698" s="7">
        <v>600</v>
      </c>
      <c r="J698" s="8">
        <f t="shared" si="20"/>
        <v>4500000</v>
      </c>
      <c r="K698" s="8">
        <f t="shared" si="21"/>
        <v>1125000</v>
      </c>
      <c r="L698" s="9">
        <v>0.25</v>
      </c>
      <c r="M698" s="10" t="s">
        <v>53</v>
      </c>
    </row>
    <row r="699" spans="1:13" x14ac:dyDescent="0.35">
      <c r="A699" s="1" t="s">
        <v>6</v>
      </c>
      <c r="B699" s="1">
        <v>1128299</v>
      </c>
      <c r="C699" s="2">
        <v>44027</v>
      </c>
      <c r="D699" s="1" t="s">
        <v>12</v>
      </c>
      <c r="E699" s="1" t="s">
        <v>30</v>
      </c>
      <c r="F699" s="1" t="s">
        <v>44</v>
      </c>
      <c r="G699" s="3" t="s">
        <v>19</v>
      </c>
      <c r="H699" s="6">
        <v>7000</v>
      </c>
      <c r="I699" s="7">
        <v>450</v>
      </c>
      <c r="J699" s="8">
        <f t="shared" si="20"/>
        <v>3150000</v>
      </c>
      <c r="K699" s="8">
        <f t="shared" si="21"/>
        <v>787500</v>
      </c>
      <c r="L699" s="9">
        <v>0.25</v>
      </c>
      <c r="M699" s="10" t="s">
        <v>53</v>
      </c>
    </row>
    <row r="700" spans="1:13" x14ac:dyDescent="0.35">
      <c r="A700" s="1" t="s">
        <v>6</v>
      </c>
      <c r="B700" s="1">
        <v>1128299</v>
      </c>
      <c r="C700" s="2">
        <v>44028</v>
      </c>
      <c r="D700" s="1" t="s">
        <v>12</v>
      </c>
      <c r="E700" s="1" t="s">
        <v>30</v>
      </c>
      <c r="F700" s="1" t="s">
        <v>44</v>
      </c>
      <c r="G700" s="3" t="s">
        <v>20</v>
      </c>
      <c r="H700" s="6">
        <v>7000</v>
      </c>
      <c r="I700" s="7">
        <v>400</v>
      </c>
      <c r="J700" s="8">
        <f t="shared" si="20"/>
        <v>2800000</v>
      </c>
      <c r="K700" s="8">
        <f t="shared" si="21"/>
        <v>840000</v>
      </c>
      <c r="L700" s="9">
        <v>0.3</v>
      </c>
      <c r="M700" s="10" t="s">
        <v>53</v>
      </c>
    </row>
    <row r="701" spans="1:13" x14ac:dyDescent="0.35">
      <c r="A701" s="1" t="s">
        <v>6</v>
      </c>
      <c r="B701" s="1">
        <v>1128299</v>
      </c>
      <c r="C701" s="2">
        <v>44029</v>
      </c>
      <c r="D701" s="1" t="s">
        <v>12</v>
      </c>
      <c r="E701" s="1" t="s">
        <v>30</v>
      </c>
      <c r="F701" s="1" t="s">
        <v>44</v>
      </c>
      <c r="G701" s="3" t="s">
        <v>21</v>
      </c>
      <c r="H701" s="6">
        <v>8000</v>
      </c>
      <c r="I701" s="7">
        <v>425</v>
      </c>
      <c r="J701" s="8">
        <f t="shared" si="20"/>
        <v>3400000</v>
      </c>
      <c r="K701" s="8">
        <f t="shared" si="21"/>
        <v>850000</v>
      </c>
      <c r="L701" s="9">
        <v>0.25</v>
      </c>
      <c r="M701" s="10" t="s">
        <v>53</v>
      </c>
    </row>
    <row r="702" spans="1:13" x14ac:dyDescent="0.35">
      <c r="A702" s="1" t="s">
        <v>6</v>
      </c>
      <c r="B702" s="1">
        <v>1128299</v>
      </c>
      <c r="C702" s="2">
        <v>44030</v>
      </c>
      <c r="D702" s="1" t="s">
        <v>12</v>
      </c>
      <c r="E702" s="1" t="s">
        <v>30</v>
      </c>
      <c r="F702" s="1" t="s">
        <v>44</v>
      </c>
      <c r="G702" s="3" t="s">
        <v>22</v>
      </c>
      <c r="H702" s="6">
        <v>6500</v>
      </c>
      <c r="I702" s="7">
        <v>450</v>
      </c>
      <c r="J702" s="8">
        <f t="shared" si="20"/>
        <v>2925000</v>
      </c>
      <c r="K702" s="8">
        <f t="shared" si="21"/>
        <v>585000</v>
      </c>
      <c r="L702" s="9">
        <v>0.2</v>
      </c>
      <c r="M702" s="10" t="s">
        <v>53</v>
      </c>
    </row>
    <row r="703" spans="1:13" x14ac:dyDescent="0.35">
      <c r="A703" s="1" t="s">
        <v>6</v>
      </c>
      <c r="B703" s="1">
        <v>1128299</v>
      </c>
      <c r="C703" s="2">
        <v>44031</v>
      </c>
      <c r="D703" s="1" t="s">
        <v>12</v>
      </c>
      <c r="E703" s="1" t="s">
        <v>30</v>
      </c>
      <c r="F703" s="1" t="s">
        <v>44</v>
      </c>
      <c r="G703" s="3" t="s">
        <v>17</v>
      </c>
      <c r="H703" s="6">
        <v>6000</v>
      </c>
      <c r="I703" s="7">
        <v>550</v>
      </c>
      <c r="J703" s="8">
        <f t="shared" si="20"/>
        <v>3300000</v>
      </c>
      <c r="K703" s="8">
        <f t="shared" si="21"/>
        <v>990000</v>
      </c>
      <c r="L703" s="9">
        <v>0.3</v>
      </c>
      <c r="M703" s="10" t="s">
        <v>53</v>
      </c>
    </row>
    <row r="704" spans="1:13" x14ac:dyDescent="0.35">
      <c r="A704" s="1" t="s">
        <v>6</v>
      </c>
      <c r="B704" s="1">
        <v>1128299</v>
      </c>
      <c r="C704" s="2">
        <v>44032</v>
      </c>
      <c r="D704" s="1" t="s">
        <v>12</v>
      </c>
      <c r="E704" s="1" t="s">
        <v>30</v>
      </c>
      <c r="F704" s="1" t="s">
        <v>44</v>
      </c>
      <c r="G704" s="3" t="s">
        <v>18</v>
      </c>
      <c r="H704" s="6">
        <v>6500</v>
      </c>
      <c r="I704" s="7">
        <v>550</v>
      </c>
      <c r="J704" s="8">
        <f t="shared" si="20"/>
        <v>3575000</v>
      </c>
      <c r="K704" s="8">
        <f t="shared" si="21"/>
        <v>893750</v>
      </c>
      <c r="L704" s="9">
        <v>0.25</v>
      </c>
      <c r="M704" s="10" t="s">
        <v>53</v>
      </c>
    </row>
    <row r="705" spans="1:13" x14ac:dyDescent="0.35">
      <c r="A705" s="1" t="s">
        <v>6</v>
      </c>
      <c r="B705" s="1">
        <v>1128299</v>
      </c>
      <c r="C705" s="2">
        <v>44033</v>
      </c>
      <c r="D705" s="1" t="s">
        <v>10</v>
      </c>
      <c r="E705" s="1" t="s">
        <v>45</v>
      </c>
      <c r="F705" s="1" t="s">
        <v>31</v>
      </c>
      <c r="G705" s="3" t="s">
        <v>19</v>
      </c>
      <c r="H705" s="6">
        <v>6000</v>
      </c>
      <c r="I705" s="7">
        <v>375</v>
      </c>
      <c r="J705" s="8">
        <f t="shared" si="20"/>
        <v>2250000</v>
      </c>
      <c r="K705" s="8">
        <f t="shared" si="21"/>
        <v>562500</v>
      </c>
      <c r="L705" s="9">
        <v>0.25</v>
      </c>
      <c r="M705" s="10" t="s">
        <v>53</v>
      </c>
    </row>
    <row r="706" spans="1:13" x14ac:dyDescent="0.35">
      <c r="A706" s="1" t="s">
        <v>6</v>
      </c>
      <c r="B706" s="1">
        <v>1128299</v>
      </c>
      <c r="C706" s="2">
        <v>44034</v>
      </c>
      <c r="D706" s="1" t="s">
        <v>10</v>
      </c>
      <c r="E706" s="1" t="s">
        <v>45</v>
      </c>
      <c r="F706" s="1" t="s">
        <v>31</v>
      </c>
      <c r="G706" s="3" t="s">
        <v>20</v>
      </c>
      <c r="H706" s="6">
        <v>6000</v>
      </c>
      <c r="I706" s="7">
        <v>350</v>
      </c>
      <c r="J706" s="8">
        <f t="shared" si="20"/>
        <v>2100000</v>
      </c>
      <c r="K706" s="8">
        <f t="shared" si="21"/>
        <v>630000</v>
      </c>
      <c r="L706" s="9">
        <v>0.3</v>
      </c>
      <c r="M706" s="10" t="s">
        <v>53</v>
      </c>
    </row>
    <row r="707" spans="1:13" x14ac:dyDescent="0.35">
      <c r="A707" s="1" t="s">
        <v>6</v>
      </c>
      <c r="B707" s="1">
        <v>1128299</v>
      </c>
      <c r="C707" s="2">
        <v>44035</v>
      </c>
      <c r="D707" s="1" t="s">
        <v>10</v>
      </c>
      <c r="E707" s="1" t="s">
        <v>45</v>
      </c>
      <c r="F707" s="1" t="s">
        <v>31</v>
      </c>
      <c r="G707" s="3" t="s">
        <v>21</v>
      </c>
      <c r="H707" s="6">
        <v>7000</v>
      </c>
      <c r="I707" s="7">
        <v>325</v>
      </c>
      <c r="J707" s="8">
        <f t="shared" si="20"/>
        <v>2275000</v>
      </c>
      <c r="K707" s="8">
        <f t="shared" si="21"/>
        <v>568750</v>
      </c>
      <c r="L707" s="9">
        <v>0.25</v>
      </c>
      <c r="M707" s="10" t="s">
        <v>53</v>
      </c>
    </row>
    <row r="708" spans="1:13" x14ac:dyDescent="0.35">
      <c r="A708" s="1" t="s">
        <v>6</v>
      </c>
      <c r="B708" s="1">
        <v>1128299</v>
      </c>
      <c r="C708" s="2">
        <v>44036</v>
      </c>
      <c r="D708" s="1" t="s">
        <v>10</v>
      </c>
      <c r="E708" s="1" t="s">
        <v>45</v>
      </c>
      <c r="F708" s="1" t="s">
        <v>31</v>
      </c>
      <c r="G708" s="3" t="s">
        <v>22</v>
      </c>
      <c r="H708" s="6">
        <v>7500</v>
      </c>
      <c r="I708" s="7">
        <v>375</v>
      </c>
      <c r="J708" s="8">
        <f t="shared" si="20"/>
        <v>2812500</v>
      </c>
      <c r="K708" s="8">
        <f t="shared" si="21"/>
        <v>562500</v>
      </c>
      <c r="L708" s="9">
        <v>0.2</v>
      </c>
      <c r="M708" s="10" t="s">
        <v>53</v>
      </c>
    </row>
    <row r="709" spans="1:13" x14ac:dyDescent="0.35">
      <c r="A709" s="1" t="s">
        <v>6</v>
      </c>
      <c r="B709" s="1">
        <v>1128299</v>
      </c>
      <c r="C709" s="2">
        <v>44037</v>
      </c>
      <c r="D709" s="1" t="s">
        <v>10</v>
      </c>
      <c r="E709" s="1" t="s">
        <v>45</v>
      </c>
      <c r="F709" s="1" t="s">
        <v>31</v>
      </c>
      <c r="G709" s="3" t="s">
        <v>17</v>
      </c>
      <c r="H709" s="6">
        <v>6000</v>
      </c>
      <c r="I709" s="7">
        <v>600</v>
      </c>
      <c r="J709" s="8">
        <f t="shared" si="20"/>
        <v>3600000</v>
      </c>
      <c r="K709" s="8">
        <f t="shared" si="21"/>
        <v>1080000</v>
      </c>
      <c r="L709" s="9">
        <v>0.3</v>
      </c>
      <c r="M709" s="10" t="s">
        <v>53</v>
      </c>
    </row>
    <row r="710" spans="1:13" x14ac:dyDescent="0.35">
      <c r="A710" s="1" t="s">
        <v>6</v>
      </c>
      <c r="B710" s="1">
        <v>1128299</v>
      </c>
      <c r="C710" s="2">
        <v>44038</v>
      </c>
      <c r="D710" s="1" t="s">
        <v>10</v>
      </c>
      <c r="E710" s="1" t="s">
        <v>45</v>
      </c>
      <c r="F710" s="1" t="s">
        <v>31</v>
      </c>
      <c r="G710" s="3" t="s">
        <v>18</v>
      </c>
      <c r="H710" s="6">
        <v>6500</v>
      </c>
      <c r="I710" s="7">
        <v>625</v>
      </c>
      <c r="J710" s="8">
        <f t="shared" si="20"/>
        <v>4062500</v>
      </c>
      <c r="K710" s="8">
        <f t="shared" si="21"/>
        <v>1015625</v>
      </c>
      <c r="L710" s="9">
        <v>0.25</v>
      </c>
      <c r="M710" s="10" t="s">
        <v>53</v>
      </c>
    </row>
    <row r="711" spans="1:13" x14ac:dyDescent="0.35">
      <c r="A711" s="1" t="s">
        <v>6</v>
      </c>
      <c r="B711" s="1">
        <v>1128299</v>
      </c>
      <c r="C711" s="2">
        <v>44039</v>
      </c>
      <c r="D711" s="1" t="s">
        <v>10</v>
      </c>
      <c r="E711" s="1" t="s">
        <v>45</v>
      </c>
      <c r="F711" s="1" t="s">
        <v>31</v>
      </c>
      <c r="G711" s="3" t="s">
        <v>19</v>
      </c>
      <c r="H711" s="6">
        <v>6000</v>
      </c>
      <c r="I711" s="7">
        <v>475</v>
      </c>
      <c r="J711" s="8">
        <f t="shared" ref="J711:J724" si="22">H711*I711</f>
        <v>2850000</v>
      </c>
      <c r="K711" s="8">
        <f t="shared" ref="K711:K774" si="23">L711*J711</f>
        <v>712500</v>
      </c>
      <c r="L711" s="9">
        <v>0.25</v>
      </c>
      <c r="M711" s="10" t="s">
        <v>53</v>
      </c>
    </row>
    <row r="712" spans="1:13" x14ac:dyDescent="0.35">
      <c r="A712" s="1" t="s">
        <v>6</v>
      </c>
      <c r="B712" s="1">
        <v>1128299</v>
      </c>
      <c r="C712" s="2">
        <v>44040</v>
      </c>
      <c r="D712" s="1" t="s">
        <v>10</v>
      </c>
      <c r="E712" s="1" t="s">
        <v>45</v>
      </c>
      <c r="F712" s="1" t="s">
        <v>31</v>
      </c>
      <c r="G712" s="3" t="s">
        <v>20</v>
      </c>
      <c r="H712" s="6">
        <v>7000</v>
      </c>
      <c r="I712" s="7">
        <v>450</v>
      </c>
      <c r="J712" s="8">
        <f t="shared" si="22"/>
        <v>3150000</v>
      </c>
      <c r="K712" s="8">
        <f t="shared" si="23"/>
        <v>945000</v>
      </c>
      <c r="L712" s="9">
        <v>0.3</v>
      </c>
      <c r="M712" s="10" t="s">
        <v>53</v>
      </c>
    </row>
    <row r="713" spans="1:13" x14ac:dyDescent="0.35">
      <c r="A713" s="1" t="s">
        <v>6</v>
      </c>
      <c r="B713" s="1">
        <v>1128299</v>
      </c>
      <c r="C713" s="2">
        <v>44041</v>
      </c>
      <c r="D713" s="1" t="s">
        <v>10</v>
      </c>
      <c r="E713" s="1" t="s">
        <v>45</v>
      </c>
      <c r="F713" s="1" t="s">
        <v>31</v>
      </c>
      <c r="G713" s="3" t="s">
        <v>21</v>
      </c>
      <c r="H713" s="6">
        <v>9000</v>
      </c>
      <c r="I713" s="7">
        <v>425</v>
      </c>
      <c r="J713" s="8">
        <f t="shared" si="22"/>
        <v>3825000</v>
      </c>
      <c r="K713" s="8">
        <f t="shared" si="23"/>
        <v>956250</v>
      </c>
      <c r="L713" s="9">
        <v>0.25</v>
      </c>
      <c r="M713" s="10" t="s">
        <v>53</v>
      </c>
    </row>
    <row r="714" spans="1:13" x14ac:dyDescent="0.35">
      <c r="A714" s="1" t="s">
        <v>6</v>
      </c>
      <c r="B714" s="1">
        <v>1128299</v>
      </c>
      <c r="C714" s="2">
        <v>44042</v>
      </c>
      <c r="D714" s="1" t="s">
        <v>10</v>
      </c>
      <c r="E714" s="1" t="s">
        <v>45</v>
      </c>
      <c r="F714" s="1" t="s">
        <v>31</v>
      </c>
      <c r="G714" s="3" t="s">
        <v>22</v>
      </c>
      <c r="H714" s="6">
        <v>9500</v>
      </c>
      <c r="I714" s="7">
        <v>550</v>
      </c>
      <c r="J714" s="8">
        <f t="shared" si="22"/>
        <v>5225000</v>
      </c>
      <c r="K714" s="8">
        <f t="shared" si="23"/>
        <v>1045000</v>
      </c>
      <c r="L714" s="9">
        <v>0.2</v>
      </c>
      <c r="M714" s="10" t="s">
        <v>53</v>
      </c>
    </row>
    <row r="715" spans="1:13" x14ac:dyDescent="0.35">
      <c r="A715" s="1" t="s">
        <v>6</v>
      </c>
      <c r="B715" s="1">
        <v>1128299</v>
      </c>
      <c r="C715" s="2">
        <v>44043</v>
      </c>
      <c r="D715" s="1" t="s">
        <v>10</v>
      </c>
      <c r="E715" s="1" t="s">
        <v>45</v>
      </c>
      <c r="F715" s="1" t="s">
        <v>31</v>
      </c>
      <c r="G715" s="3" t="s">
        <v>17</v>
      </c>
      <c r="H715" s="6">
        <v>8000</v>
      </c>
      <c r="I715" s="7">
        <v>750</v>
      </c>
      <c r="J715" s="8">
        <f t="shared" si="22"/>
        <v>6000000</v>
      </c>
      <c r="K715" s="8">
        <f t="shared" si="23"/>
        <v>1800000</v>
      </c>
      <c r="L715" s="9">
        <v>0.3</v>
      </c>
      <c r="M715" s="10" t="s">
        <v>53</v>
      </c>
    </row>
    <row r="716" spans="1:13" x14ac:dyDescent="0.35">
      <c r="A716" s="1" t="s">
        <v>6</v>
      </c>
      <c r="B716" s="1">
        <v>1128299</v>
      </c>
      <c r="C716" s="2">
        <v>44044</v>
      </c>
      <c r="D716" s="1" t="s">
        <v>10</v>
      </c>
      <c r="E716" s="1" t="s">
        <v>45</v>
      </c>
      <c r="F716" s="1" t="s">
        <v>31</v>
      </c>
      <c r="G716" s="3" t="s">
        <v>18</v>
      </c>
      <c r="H716" s="6">
        <v>8500</v>
      </c>
      <c r="I716" s="7">
        <v>750</v>
      </c>
      <c r="J716" s="8">
        <f t="shared" si="22"/>
        <v>6375000</v>
      </c>
      <c r="K716" s="8">
        <f t="shared" si="23"/>
        <v>1593750</v>
      </c>
      <c r="L716" s="9">
        <v>0.25</v>
      </c>
      <c r="M716" s="10" t="s">
        <v>53</v>
      </c>
    </row>
    <row r="717" spans="1:13" x14ac:dyDescent="0.35">
      <c r="A717" s="1" t="s">
        <v>6</v>
      </c>
      <c r="B717" s="1">
        <v>1128299</v>
      </c>
      <c r="C717" s="2">
        <v>44045</v>
      </c>
      <c r="D717" s="1" t="s">
        <v>10</v>
      </c>
      <c r="E717" s="1" t="s">
        <v>45</v>
      </c>
      <c r="F717" s="1" t="s">
        <v>31</v>
      </c>
      <c r="G717" s="3" t="s">
        <v>19</v>
      </c>
      <c r="H717" s="6">
        <v>8000</v>
      </c>
      <c r="I717" s="7">
        <v>550</v>
      </c>
      <c r="J717" s="8">
        <f t="shared" si="22"/>
        <v>4400000</v>
      </c>
      <c r="K717" s="8">
        <f t="shared" si="23"/>
        <v>1100000</v>
      </c>
      <c r="L717" s="9">
        <v>0.25</v>
      </c>
      <c r="M717" s="10" t="s">
        <v>53</v>
      </c>
    </row>
    <row r="718" spans="1:13" x14ac:dyDescent="0.35">
      <c r="A718" s="1" t="s">
        <v>6</v>
      </c>
      <c r="B718" s="1">
        <v>1128299</v>
      </c>
      <c r="C718" s="2">
        <v>44046</v>
      </c>
      <c r="D718" s="1" t="s">
        <v>10</v>
      </c>
      <c r="E718" s="1" t="s">
        <v>45</v>
      </c>
      <c r="F718" s="1" t="s">
        <v>31</v>
      </c>
      <c r="G718" s="3" t="s">
        <v>20</v>
      </c>
      <c r="H718" s="6">
        <v>8000</v>
      </c>
      <c r="I718" s="7">
        <v>550</v>
      </c>
      <c r="J718" s="8">
        <f t="shared" si="22"/>
        <v>4400000</v>
      </c>
      <c r="K718" s="8">
        <f t="shared" si="23"/>
        <v>1320000</v>
      </c>
      <c r="L718" s="9">
        <v>0.3</v>
      </c>
      <c r="M718" s="10" t="s">
        <v>53</v>
      </c>
    </row>
    <row r="719" spans="1:13" x14ac:dyDescent="0.35">
      <c r="A719" s="1" t="s">
        <v>6</v>
      </c>
      <c r="B719" s="1">
        <v>1128299</v>
      </c>
      <c r="C719" s="2">
        <v>44047</v>
      </c>
      <c r="D719" s="1" t="s">
        <v>10</v>
      </c>
      <c r="E719" s="1" t="s">
        <v>45</v>
      </c>
      <c r="F719" s="1" t="s">
        <v>31</v>
      </c>
      <c r="G719" s="3" t="s">
        <v>21</v>
      </c>
      <c r="H719" s="6">
        <v>9000</v>
      </c>
      <c r="I719" s="7">
        <v>475</v>
      </c>
      <c r="J719" s="8">
        <f t="shared" si="22"/>
        <v>4275000</v>
      </c>
      <c r="K719" s="8">
        <f t="shared" si="23"/>
        <v>1068750</v>
      </c>
      <c r="L719" s="9">
        <v>0.25</v>
      </c>
      <c r="M719" s="10" t="s">
        <v>53</v>
      </c>
    </row>
    <row r="720" spans="1:13" x14ac:dyDescent="0.35">
      <c r="A720" s="1" t="s">
        <v>6</v>
      </c>
      <c r="B720" s="1">
        <v>1128299</v>
      </c>
      <c r="C720" s="2">
        <v>44048</v>
      </c>
      <c r="D720" s="1" t="s">
        <v>10</v>
      </c>
      <c r="E720" s="1" t="s">
        <v>45</v>
      </c>
      <c r="F720" s="1" t="s">
        <v>31</v>
      </c>
      <c r="G720" s="3" t="s">
        <v>22</v>
      </c>
      <c r="H720" s="6">
        <v>9500</v>
      </c>
      <c r="I720" s="7">
        <v>575</v>
      </c>
      <c r="J720" s="8">
        <f t="shared" si="22"/>
        <v>5462500</v>
      </c>
      <c r="K720" s="8">
        <f t="shared" si="23"/>
        <v>1092500</v>
      </c>
      <c r="L720" s="9">
        <v>0.2</v>
      </c>
      <c r="M720" s="10" t="s">
        <v>53</v>
      </c>
    </row>
    <row r="721" spans="1:13" x14ac:dyDescent="0.35">
      <c r="A721" s="1" t="s">
        <v>5</v>
      </c>
      <c r="B721" s="1">
        <v>1185732</v>
      </c>
      <c r="C721" s="2">
        <v>44049</v>
      </c>
      <c r="D721" s="1" t="s">
        <v>10</v>
      </c>
      <c r="E721" s="1" t="s">
        <v>45</v>
      </c>
      <c r="F721" s="1" t="s">
        <v>31</v>
      </c>
      <c r="G721" s="3" t="s">
        <v>17</v>
      </c>
      <c r="H721" s="6">
        <v>4500</v>
      </c>
      <c r="I721" s="7">
        <v>1050</v>
      </c>
      <c r="J721" s="8">
        <f t="shared" si="22"/>
        <v>4725000</v>
      </c>
      <c r="K721" s="8">
        <f t="shared" si="23"/>
        <v>2126250</v>
      </c>
      <c r="L721" s="9">
        <v>0.45</v>
      </c>
      <c r="M721" s="10" t="s">
        <v>53</v>
      </c>
    </row>
    <row r="722" spans="1:13" x14ac:dyDescent="0.35">
      <c r="A722" s="1" t="s">
        <v>5</v>
      </c>
      <c r="B722" s="1">
        <v>1185732</v>
      </c>
      <c r="C722" s="2">
        <v>44050</v>
      </c>
      <c r="D722" s="1" t="s">
        <v>10</v>
      </c>
      <c r="E722" s="1" t="s">
        <v>45</v>
      </c>
      <c r="F722" s="1" t="s">
        <v>31</v>
      </c>
      <c r="G722" s="3" t="s">
        <v>18</v>
      </c>
      <c r="H722" s="6">
        <v>4500</v>
      </c>
      <c r="I722" s="7">
        <v>850</v>
      </c>
      <c r="J722" s="8">
        <f t="shared" si="22"/>
        <v>3825000</v>
      </c>
      <c r="K722" s="8">
        <f t="shared" si="23"/>
        <v>1338750</v>
      </c>
      <c r="L722" s="9">
        <v>0.35</v>
      </c>
      <c r="M722" s="10" t="s">
        <v>53</v>
      </c>
    </row>
    <row r="723" spans="1:13" x14ac:dyDescent="0.35">
      <c r="A723" s="1" t="s">
        <v>5</v>
      </c>
      <c r="B723" s="1">
        <v>1185732</v>
      </c>
      <c r="C723" s="2">
        <v>44051</v>
      </c>
      <c r="D723" s="1" t="s">
        <v>10</v>
      </c>
      <c r="E723" s="1" t="s">
        <v>45</v>
      </c>
      <c r="F723" s="1" t="s">
        <v>31</v>
      </c>
      <c r="G723" s="3" t="s">
        <v>19</v>
      </c>
      <c r="H723" s="6">
        <v>3500</v>
      </c>
      <c r="I723" s="7">
        <v>850</v>
      </c>
      <c r="J723" s="8">
        <f t="shared" si="22"/>
        <v>2975000</v>
      </c>
      <c r="K723" s="8">
        <f t="shared" si="23"/>
        <v>743750</v>
      </c>
      <c r="L723" s="9">
        <v>0.25</v>
      </c>
      <c r="M723" s="10" t="s">
        <v>53</v>
      </c>
    </row>
    <row r="724" spans="1:13" x14ac:dyDescent="0.35">
      <c r="A724" s="1" t="s">
        <v>5</v>
      </c>
      <c r="B724" s="1">
        <v>1185732</v>
      </c>
      <c r="C724" s="2">
        <v>44052</v>
      </c>
      <c r="D724" s="1" t="s">
        <v>10</v>
      </c>
      <c r="E724" s="1" t="s">
        <v>45</v>
      </c>
      <c r="F724" s="1" t="s">
        <v>31</v>
      </c>
      <c r="G724" s="3" t="s">
        <v>20</v>
      </c>
      <c r="H724" s="6">
        <v>4000</v>
      </c>
      <c r="I724" s="7">
        <v>700</v>
      </c>
      <c r="J724" s="8">
        <f t="shared" si="22"/>
        <v>2800000</v>
      </c>
      <c r="K724" s="8">
        <f t="shared" si="23"/>
        <v>840000</v>
      </c>
      <c r="L724" s="9">
        <v>0.3</v>
      </c>
      <c r="M724" s="10" t="s">
        <v>53</v>
      </c>
    </row>
    <row r="725" spans="1:13" x14ac:dyDescent="0.35">
      <c r="A725" s="1" t="s">
        <v>5</v>
      </c>
      <c r="B725" s="1">
        <v>1185732</v>
      </c>
      <c r="C725" s="2">
        <v>44053</v>
      </c>
      <c r="D725" s="1" t="s">
        <v>10</v>
      </c>
      <c r="E725" s="1" t="s">
        <v>45</v>
      </c>
      <c r="F725" s="1" t="s">
        <v>31</v>
      </c>
      <c r="G725" s="3" t="s">
        <v>21</v>
      </c>
      <c r="H725" s="6">
        <v>5500</v>
      </c>
      <c r="I725" s="7">
        <v>750</v>
      </c>
      <c r="J725" s="8">
        <f>H725*I725</f>
        <v>4125000</v>
      </c>
      <c r="K725" s="8">
        <f t="shared" si="23"/>
        <v>1443750</v>
      </c>
      <c r="L725" s="9">
        <v>0.35</v>
      </c>
      <c r="M725" s="10" t="s">
        <v>53</v>
      </c>
    </row>
    <row r="726" spans="1:13" x14ac:dyDescent="0.35">
      <c r="A726" s="1" t="s">
        <v>5</v>
      </c>
      <c r="B726" s="1">
        <v>1185732</v>
      </c>
      <c r="C726" s="2">
        <v>44054</v>
      </c>
      <c r="D726" s="1" t="s">
        <v>10</v>
      </c>
      <c r="E726" s="1" t="s">
        <v>45</v>
      </c>
      <c r="F726" s="1" t="s">
        <v>31</v>
      </c>
      <c r="G726" s="3" t="s">
        <v>22</v>
      </c>
      <c r="H726" s="6">
        <v>4500</v>
      </c>
      <c r="I726" s="7">
        <v>850</v>
      </c>
      <c r="J726" s="8">
        <f>H726*I726</f>
        <v>3825000</v>
      </c>
      <c r="K726" s="8">
        <f t="shared" si="23"/>
        <v>1912500</v>
      </c>
      <c r="L726" s="9">
        <v>0.5</v>
      </c>
      <c r="M726" s="10" t="s">
        <v>53</v>
      </c>
    </row>
    <row r="727" spans="1:13" x14ac:dyDescent="0.35">
      <c r="A727" s="1" t="s">
        <v>5</v>
      </c>
      <c r="B727" s="1">
        <v>1185732</v>
      </c>
      <c r="C727" s="2">
        <v>44055</v>
      </c>
      <c r="D727" s="1" t="s">
        <v>10</v>
      </c>
      <c r="E727" s="1" t="s">
        <v>45</v>
      </c>
      <c r="F727" s="1" t="s">
        <v>31</v>
      </c>
      <c r="G727" s="3" t="s">
        <v>17</v>
      </c>
      <c r="H727" s="6">
        <v>4500</v>
      </c>
      <c r="I727" s="7">
        <v>1100</v>
      </c>
      <c r="J727" s="8">
        <f t="shared" ref="J727:J790" si="24">H727*I727</f>
        <v>4950000</v>
      </c>
      <c r="K727" s="8">
        <f t="shared" si="23"/>
        <v>2227500</v>
      </c>
      <c r="L727" s="9">
        <v>0.45</v>
      </c>
      <c r="M727" s="10" t="s">
        <v>53</v>
      </c>
    </row>
    <row r="728" spans="1:13" x14ac:dyDescent="0.35">
      <c r="A728" s="1" t="s">
        <v>5</v>
      </c>
      <c r="B728" s="1">
        <v>1185732</v>
      </c>
      <c r="C728" s="2">
        <v>44056</v>
      </c>
      <c r="D728" s="1" t="s">
        <v>10</v>
      </c>
      <c r="E728" s="1" t="s">
        <v>45</v>
      </c>
      <c r="F728" s="1" t="s">
        <v>31</v>
      </c>
      <c r="G728" s="3" t="s">
        <v>18</v>
      </c>
      <c r="H728" s="6">
        <v>4500</v>
      </c>
      <c r="I728" s="7">
        <v>750</v>
      </c>
      <c r="J728" s="8">
        <f t="shared" si="24"/>
        <v>3375000</v>
      </c>
      <c r="K728" s="8">
        <f t="shared" si="23"/>
        <v>1181250</v>
      </c>
      <c r="L728" s="9">
        <v>0.35</v>
      </c>
      <c r="M728" s="10" t="s">
        <v>53</v>
      </c>
    </row>
    <row r="729" spans="1:13" x14ac:dyDescent="0.35">
      <c r="A729" s="1" t="s">
        <v>5</v>
      </c>
      <c r="B729" s="1">
        <v>1185732</v>
      </c>
      <c r="C729" s="2">
        <v>44057</v>
      </c>
      <c r="D729" s="1" t="s">
        <v>10</v>
      </c>
      <c r="E729" s="1" t="s">
        <v>45</v>
      </c>
      <c r="F729" s="1" t="s">
        <v>31</v>
      </c>
      <c r="G729" s="3" t="s">
        <v>19</v>
      </c>
      <c r="H729" s="6">
        <v>3500</v>
      </c>
      <c r="I729" s="7">
        <v>800</v>
      </c>
      <c r="J729" s="8">
        <f t="shared" si="24"/>
        <v>2800000</v>
      </c>
      <c r="K729" s="8">
        <f t="shared" si="23"/>
        <v>700000</v>
      </c>
      <c r="L729" s="9">
        <v>0.25</v>
      </c>
      <c r="M729" s="10" t="s">
        <v>53</v>
      </c>
    </row>
    <row r="730" spans="1:13" x14ac:dyDescent="0.35">
      <c r="A730" s="1" t="s">
        <v>6</v>
      </c>
      <c r="B730" s="1">
        <v>1185732</v>
      </c>
      <c r="C730" s="2">
        <v>44058</v>
      </c>
      <c r="D730" s="1" t="s">
        <v>10</v>
      </c>
      <c r="E730" s="1" t="s">
        <v>45</v>
      </c>
      <c r="F730" s="1" t="s">
        <v>31</v>
      </c>
      <c r="G730" s="3" t="s">
        <v>20</v>
      </c>
      <c r="H730" s="6">
        <v>4000</v>
      </c>
      <c r="I730" s="7">
        <v>675</v>
      </c>
      <c r="J730" s="8">
        <f t="shared" si="24"/>
        <v>2700000</v>
      </c>
      <c r="K730" s="8">
        <f t="shared" si="23"/>
        <v>810000</v>
      </c>
      <c r="L730" s="9">
        <v>0.3</v>
      </c>
      <c r="M730" s="10" t="s">
        <v>53</v>
      </c>
    </row>
    <row r="731" spans="1:13" x14ac:dyDescent="0.35">
      <c r="A731" s="1" t="s">
        <v>5</v>
      </c>
      <c r="B731" s="1">
        <v>1185732</v>
      </c>
      <c r="C731" s="2">
        <v>44059</v>
      </c>
      <c r="D731" s="1" t="s">
        <v>10</v>
      </c>
      <c r="E731" s="1" t="s">
        <v>45</v>
      </c>
      <c r="F731" s="1" t="s">
        <v>31</v>
      </c>
      <c r="G731" s="3" t="s">
        <v>21</v>
      </c>
      <c r="H731" s="6">
        <v>5500</v>
      </c>
      <c r="I731" s="7">
        <v>750</v>
      </c>
      <c r="J731" s="8">
        <f t="shared" si="24"/>
        <v>4125000</v>
      </c>
      <c r="K731" s="8">
        <f t="shared" si="23"/>
        <v>1443750</v>
      </c>
      <c r="L731" s="9">
        <v>0.35</v>
      </c>
      <c r="M731" s="10" t="s">
        <v>53</v>
      </c>
    </row>
    <row r="732" spans="1:13" x14ac:dyDescent="0.35">
      <c r="A732" s="1" t="s">
        <v>5</v>
      </c>
      <c r="B732" s="1">
        <v>1185732</v>
      </c>
      <c r="C732" s="2">
        <v>44060</v>
      </c>
      <c r="D732" s="1" t="s">
        <v>10</v>
      </c>
      <c r="E732" s="1" t="s">
        <v>45</v>
      </c>
      <c r="F732" s="1" t="s">
        <v>31</v>
      </c>
      <c r="G732" s="3" t="s">
        <v>22</v>
      </c>
      <c r="H732" s="6">
        <v>4500</v>
      </c>
      <c r="I732" s="7">
        <v>850</v>
      </c>
      <c r="J732" s="8">
        <f t="shared" si="24"/>
        <v>3825000</v>
      </c>
      <c r="K732" s="8">
        <f t="shared" si="23"/>
        <v>1912500</v>
      </c>
      <c r="L732" s="9">
        <v>0.5</v>
      </c>
      <c r="M732" s="10" t="s">
        <v>53</v>
      </c>
    </row>
    <row r="733" spans="1:13" x14ac:dyDescent="0.35">
      <c r="A733" s="1" t="s">
        <v>5</v>
      </c>
      <c r="B733" s="1">
        <v>1185732</v>
      </c>
      <c r="C733" s="2">
        <v>44061</v>
      </c>
      <c r="D733" s="1" t="s">
        <v>10</v>
      </c>
      <c r="E733" s="1" t="s">
        <v>45</v>
      </c>
      <c r="F733" s="1" t="s">
        <v>31</v>
      </c>
      <c r="G733" s="3" t="s">
        <v>17</v>
      </c>
      <c r="H733" s="6">
        <v>4500</v>
      </c>
      <c r="I733" s="7">
        <v>1070</v>
      </c>
      <c r="J733" s="8">
        <f t="shared" si="24"/>
        <v>4815000</v>
      </c>
      <c r="K733" s="8">
        <f t="shared" si="23"/>
        <v>2166750</v>
      </c>
      <c r="L733" s="9">
        <v>0.45</v>
      </c>
      <c r="M733" s="10" t="s">
        <v>53</v>
      </c>
    </row>
    <row r="734" spans="1:13" x14ac:dyDescent="0.35">
      <c r="A734" s="1" t="s">
        <v>5</v>
      </c>
      <c r="B734" s="1">
        <v>1185732</v>
      </c>
      <c r="C734" s="2">
        <v>44062</v>
      </c>
      <c r="D734" s="1" t="s">
        <v>10</v>
      </c>
      <c r="E734" s="1" t="s">
        <v>45</v>
      </c>
      <c r="F734" s="1" t="s">
        <v>31</v>
      </c>
      <c r="G734" s="3" t="s">
        <v>18</v>
      </c>
      <c r="H734" s="6">
        <v>4500</v>
      </c>
      <c r="I734" s="7">
        <v>750</v>
      </c>
      <c r="J734" s="8">
        <f t="shared" si="24"/>
        <v>3375000</v>
      </c>
      <c r="K734" s="8">
        <f t="shared" si="23"/>
        <v>1181250</v>
      </c>
      <c r="L734" s="9">
        <v>0.35</v>
      </c>
      <c r="M734" s="10" t="s">
        <v>53</v>
      </c>
    </row>
    <row r="735" spans="1:13" x14ac:dyDescent="0.35">
      <c r="A735" s="1" t="s">
        <v>5</v>
      </c>
      <c r="B735" s="1">
        <v>1185732</v>
      </c>
      <c r="C735" s="2">
        <v>44063</v>
      </c>
      <c r="D735" s="1" t="s">
        <v>10</v>
      </c>
      <c r="E735" s="1" t="s">
        <v>45</v>
      </c>
      <c r="F735" s="1" t="s">
        <v>31</v>
      </c>
      <c r="G735" s="3" t="s">
        <v>19</v>
      </c>
      <c r="H735" s="6">
        <v>3500</v>
      </c>
      <c r="I735" s="7">
        <v>775</v>
      </c>
      <c r="J735" s="8">
        <f t="shared" si="24"/>
        <v>2712500</v>
      </c>
      <c r="K735" s="8">
        <f t="shared" si="23"/>
        <v>678125</v>
      </c>
      <c r="L735" s="9">
        <v>0.25</v>
      </c>
      <c r="M735" s="10" t="s">
        <v>53</v>
      </c>
    </row>
    <row r="736" spans="1:13" x14ac:dyDescent="0.35">
      <c r="A736" s="1" t="s">
        <v>5</v>
      </c>
      <c r="B736" s="1">
        <v>1185732</v>
      </c>
      <c r="C736" s="2">
        <v>44064</v>
      </c>
      <c r="D736" s="1" t="s">
        <v>10</v>
      </c>
      <c r="E736" s="1" t="s">
        <v>45</v>
      </c>
      <c r="F736" s="1" t="s">
        <v>31</v>
      </c>
      <c r="G736" s="3" t="s">
        <v>20</v>
      </c>
      <c r="H736" s="6">
        <v>4000</v>
      </c>
      <c r="I736" s="7">
        <v>625</v>
      </c>
      <c r="J736" s="8">
        <f t="shared" si="24"/>
        <v>2500000</v>
      </c>
      <c r="K736" s="8">
        <f t="shared" si="23"/>
        <v>750000</v>
      </c>
      <c r="L736" s="9">
        <v>0.3</v>
      </c>
      <c r="M736" s="10" t="s">
        <v>53</v>
      </c>
    </row>
    <row r="737" spans="1:13" x14ac:dyDescent="0.35">
      <c r="A737" s="1" t="s">
        <v>5</v>
      </c>
      <c r="B737" s="1">
        <v>1185732</v>
      </c>
      <c r="C737" s="2">
        <v>44065</v>
      </c>
      <c r="D737" s="1" t="s">
        <v>10</v>
      </c>
      <c r="E737" s="1" t="s">
        <v>45</v>
      </c>
      <c r="F737" s="1" t="s">
        <v>31</v>
      </c>
      <c r="G737" s="3" t="s">
        <v>21</v>
      </c>
      <c r="H737" s="6">
        <v>5500</v>
      </c>
      <c r="I737" s="7">
        <v>675</v>
      </c>
      <c r="J737" s="8">
        <f t="shared" si="24"/>
        <v>3712500</v>
      </c>
      <c r="K737" s="8">
        <f t="shared" si="23"/>
        <v>1299375</v>
      </c>
      <c r="L737" s="9">
        <v>0.35</v>
      </c>
      <c r="M737" s="10" t="s">
        <v>53</v>
      </c>
    </row>
    <row r="738" spans="1:13" x14ac:dyDescent="0.35">
      <c r="A738" s="1" t="s">
        <v>5</v>
      </c>
      <c r="B738" s="1">
        <v>1185732</v>
      </c>
      <c r="C738" s="2">
        <v>44066</v>
      </c>
      <c r="D738" s="1" t="s">
        <v>10</v>
      </c>
      <c r="E738" s="1" t="s">
        <v>45</v>
      </c>
      <c r="F738" s="1" t="s">
        <v>31</v>
      </c>
      <c r="G738" s="3" t="s">
        <v>22</v>
      </c>
      <c r="H738" s="6">
        <v>4500</v>
      </c>
      <c r="I738" s="7">
        <v>775</v>
      </c>
      <c r="J738" s="8">
        <f t="shared" si="24"/>
        <v>3487500</v>
      </c>
      <c r="K738" s="8">
        <f t="shared" si="23"/>
        <v>1743750</v>
      </c>
      <c r="L738" s="9">
        <v>0.5</v>
      </c>
      <c r="M738" s="10" t="s">
        <v>53</v>
      </c>
    </row>
    <row r="739" spans="1:13" x14ac:dyDescent="0.35">
      <c r="A739" s="1" t="s">
        <v>5</v>
      </c>
      <c r="B739" s="1">
        <v>1185732</v>
      </c>
      <c r="C739" s="2">
        <v>43945</v>
      </c>
      <c r="D739" s="1" t="s">
        <v>10</v>
      </c>
      <c r="E739" s="1" t="s">
        <v>45</v>
      </c>
      <c r="F739" s="1" t="s">
        <v>31</v>
      </c>
      <c r="G739" s="3" t="s">
        <v>17</v>
      </c>
      <c r="H739" s="6">
        <v>4500</v>
      </c>
      <c r="I739" s="7">
        <v>1025</v>
      </c>
      <c r="J739" s="8">
        <f t="shared" si="24"/>
        <v>4612500</v>
      </c>
      <c r="K739" s="8">
        <f t="shared" si="23"/>
        <v>2075625</v>
      </c>
      <c r="L739" s="9">
        <v>0.45</v>
      </c>
      <c r="M739" s="10" t="s">
        <v>53</v>
      </c>
    </row>
    <row r="740" spans="1:13" x14ac:dyDescent="0.35">
      <c r="A740" s="1" t="s">
        <v>5</v>
      </c>
      <c r="B740" s="1">
        <v>1185732</v>
      </c>
      <c r="C740" s="2">
        <v>43945</v>
      </c>
      <c r="D740" s="1" t="s">
        <v>10</v>
      </c>
      <c r="E740" s="1" t="s">
        <v>45</v>
      </c>
      <c r="F740" s="1" t="s">
        <v>31</v>
      </c>
      <c r="G740" s="3" t="s">
        <v>18</v>
      </c>
      <c r="H740" s="6">
        <v>4500</v>
      </c>
      <c r="I740" s="7">
        <v>725</v>
      </c>
      <c r="J740" s="8">
        <f t="shared" si="24"/>
        <v>3262500</v>
      </c>
      <c r="K740" s="8">
        <f t="shared" si="23"/>
        <v>1141875</v>
      </c>
      <c r="L740" s="9">
        <v>0.35</v>
      </c>
      <c r="M740" s="10" t="s">
        <v>53</v>
      </c>
    </row>
    <row r="741" spans="1:13" x14ac:dyDescent="0.35">
      <c r="A741" s="1" t="s">
        <v>6</v>
      </c>
      <c r="B741" s="1">
        <v>1185732</v>
      </c>
      <c r="C741" s="2">
        <v>43945</v>
      </c>
      <c r="D741" s="1" t="s">
        <v>10</v>
      </c>
      <c r="E741" s="1" t="s">
        <v>45</v>
      </c>
      <c r="F741" s="1" t="s">
        <v>31</v>
      </c>
      <c r="G741" s="3" t="s">
        <v>19</v>
      </c>
      <c r="H741" s="6">
        <v>3500</v>
      </c>
      <c r="I741" s="7">
        <v>725</v>
      </c>
      <c r="J741" s="8">
        <f t="shared" si="24"/>
        <v>2537500</v>
      </c>
      <c r="K741" s="8">
        <f t="shared" si="23"/>
        <v>634375</v>
      </c>
      <c r="L741" s="9">
        <v>0.25</v>
      </c>
      <c r="M741" s="10" t="s">
        <v>53</v>
      </c>
    </row>
    <row r="742" spans="1:13" x14ac:dyDescent="0.35">
      <c r="A742" s="1" t="s">
        <v>6</v>
      </c>
      <c r="B742" s="1">
        <v>1185732</v>
      </c>
      <c r="C742" s="2">
        <v>43945</v>
      </c>
      <c r="D742" s="1" t="s">
        <v>10</v>
      </c>
      <c r="E742" s="1" t="s">
        <v>45</v>
      </c>
      <c r="F742" s="1" t="s">
        <v>31</v>
      </c>
      <c r="G742" s="3" t="s">
        <v>20</v>
      </c>
      <c r="H742" s="6">
        <v>4000</v>
      </c>
      <c r="I742" s="7">
        <v>650</v>
      </c>
      <c r="J742" s="8">
        <f t="shared" si="24"/>
        <v>2600000</v>
      </c>
      <c r="K742" s="8">
        <f t="shared" si="23"/>
        <v>780000</v>
      </c>
      <c r="L742" s="9">
        <v>0.3</v>
      </c>
      <c r="M742" s="10" t="s">
        <v>53</v>
      </c>
    </row>
    <row r="743" spans="1:13" x14ac:dyDescent="0.35">
      <c r="A743" s="1" t="s">
        <v>6</v>
      </c>
      <c r="B743" s="1">
        <v>1185732</v>
      </c>
      <c r="C743" s="2">
        <v>43945</v>
      </c>
      <c r="D743" s="1" t="s">
        <v>10</v>
      </c>
      <c r="E743" s="1" t="s">
        <v>45</v>
      </c>
      <c r="F743" s="1" t="s">
        <v>31</v>
      </c>
      <c r="G743" s="3" t="s">
        <v>21</v>
      </c>
      <c r="H743" s="6">
        <v>5500</v>
      </c>
      <c r="I743" s="7">
        <v>675</v>
      </c>
      <c r="J743" s="8">
        <f t="shared" si="24"/>
        <v>3712500</v>
      </c>
      <c r="K743" s="8">
        <f t="shared" si="23"/>
        <v>1299375</v>
      </c>
      <c r="L743" s="9">
        <v>0.35</v>
      </c>
      <c r="M743" s="10" t="s">
        <v>53</v>
      </c>
    </row>
    <row r="744" spans="1:13" x14ac:dyDescent="0.35">
      <c r="A744" s="1" t="s">
        <v>6</v>
      </c>
      <c r="B744" s="1">
        <v>1185732</v>
      </c>
      <c r="C744" s="2">
        <v>43945</v>
      </c>
      <c r="D744" s="1" t="s">
        <v>10</v>
      </c>
      <c r="E744" s="1" t="s">
        <v>45</v>
      </c>
      <c r="F744" s="1" t="s">
        <v>31</v>
      </c>
      <c r="G744" s="3" t="s">
        <v>22</v>
      </c>
      <c r="H744" s="6">
        <v>4500</v>
      </c>
      <c r="I744" s="7">
        <v>800</v>
      </c>
      <c r="J744" s="8">
        <f t="shared" si="24"/>
        <v>3600000</v>
      </c>
      <c r="K744" s="8">
        <f t="shared" si="23"/>
        <v>1800000</v>
      </c>
      <c r="L744" s="9">
        <v>0.5</v>
      </c>
      <c r="M744" s="10" t="s">
        <v>53</v>
      </c>
    </row>
    <row r="745" spans="1:13" x14ac:dyDescent="0.35">
      <c r="A745" s="1" t="s">
        <v>6</v>
      </c>
      <c r="B745" s="1">
        <v>1185732</v>
      </c>
      <c r="C745" s="2">
        <v>43945</v>
      </c>
      <c r="D745" s="1" t="s">
        <v>10</v>
      </c>
      <c r="E745" s="1" t="s">
        <v>45</v>
      </c>
      <c r="F745" s="1" t="s">
        <v>31</v>
      </c>
      <c r="G745" s="3" t="s">
        <v>17</v>
      </c>
      <c r="H745" s="6">
        <v>5500</v>
      </c>
      <c r="I745" s="7">
        <v>1070</v>
      </c>
      <c r="J745" s="8">
        <f t="shared" si="24"/>
        <v>5885000</v>
      </c>
      <c r="K745" s="8">
        <f t="shared" si="23"/>
        <v>2648250</v>
      </c>
      <c r="L745" s="9">
        <v>0.45</v>
      </c>
      <c r="M745" s="10" t="s">
        <v>53</v>
      </c>
    </row>
    <row r="746" spans="1:13" x14ac:dyDescent="0.35">
      <c r="A746" s="1" t="s">
        <v>6</v>
      </c>
      <c r="B746" s="1">
        <v>1185732</v>
      </c>
      <c r="C746" s="2">
        <v>43945</v>
      </c>
      <c r="D746" s="1" t="s">
        <v>10</v>
      </c>
      <c r="E746" s="1" t="s">
        <v>45</v>
      </c>
      <c r="F746" s="1" t="s">
        <v>31</v>
      </c>
      <c r="G746" s="3" t="s">
        <v>18</v>
      </c>
      <c r="H746" s="6">
        <v>5500</v>
      </c>
      <c r="I746" s="7">
        <v>775</v>
      </c>
      <c r="J746" s="8">
        <f t="shared" si="24"/>
        <v>4262500</v>
      </c>
      <c r="K746" s="8">
        <f t="shared" si="23"/>
        <v>1491875</v>
      </c>
      <c r="L746" s="9">
        <v>0.35</v>
      </c>
      <c r="M746" s="10" t="s">
        <v>53</v>
      </c>
    </row>
    <row r="747" spans="1:13" x14ac:dyDescent="0.35">
      <c r="A747" s="1" t="s">
        <v>6</v>
      </c>
      <c r="B747" s="1">
        <v>1185732</v>
      </c>
      <c r="C747" s="2">
        <v>43945</v>
      </c>
      <c r="D747" s="1" t="s">
        <v>10</v>
      </c>
      <c r="E747" s="1" t="s">
        <v>45</v>
      </c>
      <c r="F747" s="1" t="s">
        <v>31</v>
      </c>
      <c r="G747" s="3" t="s">
        <v>19</v>
      </c>
      <c r="H747" s="6">
        <v>5000</v>
      </c>
      <c r="I747" s="7">
        <v>750</v>
      </c>
      <c r="J747" s="8">
        <f t="shared" si="24"/>
        <v>3750000</v>
      </c>
      <c r="K747" s="8">
        <f t="shared" si="23"/>
        <v>937500</v>
      </c>
      <c r="L747" s="9">
        <v>0.25</v>
      </c>
      <c r="M747" s="10" t="s">
        <v>53</v>
      </c>
    </row>
    <row r="748" spans="1:13" x14ac:dyDescent="0.35">
      <c r="A748" s="1" t="s">
        <v>6</v>
      </c>
      <c r="B748" s="1">
        <v>1185732</v>
      </c>
      <c r="C748" s="2">
        <v>43945</v>
      </c>
      <c r="D748" s="1" t="s">
        <v>10</v>
      </c>
      <c r="E748" s="1" t="s">
        <v>45</v>
      </c>
      <c r="F748" s="1" t="s">
        <v>31</v>
      </c>
      <c r="G748" s="3" t="s">
        <v>20</v>
      </c>
      <c r="H748" s="6">
        <v>5000</v>
      </c>
      <c r="I748" s="7">
        <v>700</v>
      </c>
      <c r="J748" s="8">
        <f t="shared" si="24"/>
        <v>3500000</v>
      </c>
      <c r="K748" s="8">
        <f t="shared" si="23"/>
        <v>1050000</v>
      </c>
      <c r="L748" s="9">
        <v>0.3</v>
      </c>
      <c r="M748" s="10" t="s">
        <v>53</v>
      </c>
    </row>
    <row r="749" spans="1:13" x14ac:dyDescent="0.35">
      <c r="A749" s="1" t="s">
        <v>6</v>
      </c>
      <c r="B749" s="1">
        <v>1185732</v>
      </c>
      <c r="C749" s="2">
        <v>43945</v>
      </c>
      <c r="D749" s="1" t="s">
        <v>10</v>
      </c>
      <c r="E749" s="1" t="s">
        <v>45</v>
      </c>
      <c r="F749" s="1" t="s">
        <v>31</v>
      </c>
      <c r="G749" s="3" t="s">
        <v>21</v>
      </c>
      <c r="H749" s="6">
        <v>6000</v>
      </c>
      <c r="I749" s="7">
        <v>725</v>
      </c>
      <c r="J749" s="8">
        <f t="shared" si="24"/>
        <v>4350000</v>
      </c>
      <c r="K749" s="8">
        <f t="shared" si="23"/>
        <v>1522500</v>
      </c>
      <c r="L749" s="9">
        <v>0.35</v>
      </c>
      <c r="M749" s="10" t="s">
        <v>53</v>
      </c>
    </row>
    <row r="750" spans="1:13" x14ac:dyDescent="0.35">
      <c r="A750" s="1" t="s">
        <v>6</v>
      </c>
      <c r="B750" s="1">
        <v>1185732</v>
      </c>
      <c r="C750" s="2">
        <v>43945</v>
      </c>
      <c r="D750" s="1" t="s">
        <v>10</v>
      </c>
      <c r="E750" s="1" t="s">
        <v>45</v>
      </c>
      <c r="F750" s="1" t="s">
        <v>31</v>
      </c>
      <c r="G750" s="3" t="s">
        <v>22</v>
      </c>
      <c r="H750" s="6">
        <v>6500</v>
      </c>
      <c r="I750" s="7">
        <v>825</v>
      </c>
      <c r="J750" s="8">
        <f t="shared" si="24"/>
        <v>5362500</v>
      </c>
      <c r="K750" s="8">
        <f t="shared" si="23"/>
        <v>2681250</v>
      </c>
      <c r="L750" s="9">
        <v>0.5</v>
      </c>
      <c r="M750" s="10" t="s">
        <v>53</v>
      </c>
    </row>
    <row r="751" spans="1:13" x14ac:dyDescent="0.35">
      <c r="A751" s="1" t="s">
        <v>6</v>
      </c>
      <c r="B751" s="1">
        <v>1185732</v>
      </c>
      <c r="C751" s="2">
        <v>43945</v>
      </c>
      <c r="D751" s="1" t="s">
        <v>10</v>
      </c>
      <c r="E751" s="1" t="s">
        <v>45</v>
      </c>
      <c r="F751" s="1" t="s">
        <v>31</v>
      </c>
      <c r="G751" s="3" t="s">
        <v>17</v>
      </c>
      <c r="H751" s="6">
        <v>6000</v>
      </c>
      <c r="I751" s="7">
        <v>1075</v>
      </c>
      <c r="J751" s="8">
        <f t="shared" si="24"/>
        <v>6450000</v>
      </c>
      <c r="K751" s="8">
        <f t="shared" si="23"/>
        <v>2902500</v>
      </c>
      <c r="L751" s="9">
        <v>0.45</v>
      </c>
      <c r="M751" s="10" t="s">
        <v>53</v>
      </c>
    </row>
    <row r="752" spans="1:13" x14ac:dyDescent="0.35">
      <c r="A752" s="1" t="s">
        <v>6</v>
      </c>
      <c r="B752" s="1">
        <v>1185732</v>
      </c>
      <c r="C752" s="2">
        <v>43945</v>
      </c>
      <c r="D752" s="1" t="s">
        <v>10</v>
      </c>
      <c r="E752" s="1" t="s">
        <v>45</v>
      </c>
      <c r="F752" s="1" t="s">
        <v>31</v>
      </c>
      <c r="G752" s="3" t="s">
        <v>18</v>
      </c>
      <c r="H752" s="6">
        <v>5500</v>
      </c>
      <c r="I752" s="7">
        <v>825</v>
      </c>
      <c r="J752" s="8">
        <f t="shared" si="24"/>
        <v>4537500</v>
      </c>
      <c r="K752" s="8">
        <f t="shared" si="23"/>
        <v>1588125</v>
      </c>
      <c r="L752" s="9">
        <v>0.35</v>
      </c>
      <c r="M752" s="10" t="s">
        <v>53</v>
      </c>
    </row>
    <row r="753" spans="1:13" x14ac:dyDescent="0.35">
      <c r="A753" s="1" t="s">
        <v>6</v>
      </c>
      <c r="B753" s="1">
        <v>1185732</v>
      </c>
      <c r="C753" s="2">
        <v>44081</v>
      </c>
      <c r="D753" s="1" t="s">
        <v>10</v>
      </c>
      <c r="E753" s="1" t="s">
        <v>45</v>
      </c>
      <c r="F753" s="1" t="s">
        <v>31</v>
      </c>
      <c r="G753" s="3" t="s">
        <v>19</v>
      </c>
      <c r="H753" s="6">
        <v>5000</v>
      </c>
      <c r="I753" s="7">
        <v>800</v>
      </c>
      <c r="J753" s="8">
        <f t="shared" si="24"/>
        <v>4000000</v>
      </c>
      <c r="K753" s="8">
        <f t="shared" si="23"/>
        <v>1000000</v>
      </c>
      <c r="L753" s="9">
        <v>0.25</v>
      </c>
      <c r="M753" s="10" t="s">
        <v>53</v>
      </c>
    </row>
    <row r="754" spans="1:13" x14ac:dyDescent="0.35">
      <c r="A754" s="1" t="s">
        <v>6</v>
      </c>
      <c r="B754" s="1">
        <v>1185732</v>
      </c>
      <c r="C754" s="2">
        <v>44082</v>
      </c>
      <c r="D754" s="1" t="s">
        <v>10</v>
      </c>
      <c r="E754" s="1" t="s">
        <v>45</v>
      </c>
      <c r="F754" s="1" t="s">
        <v>31</v>
      </c>
      <c r="G754" s="3" t="s">
        <v>20</v>
      </c>
      <c r="H754" s="6">
        <v>5000</v>
      </c>
      <c r="I754" s="7">
        <v>775</v>
      </c>
      <c r="J754" s="8">
        <f t="shared" si="24"/>
        <v>3875000</v>
      </c>
      <c r="K754" s="8">
        <f t="shared" si="23"/>
        <v>1162500</v>
      </c>
      <c r="L754" s="9">
        <v>0.3</v>
      </c>
      <c r="M754" s="10" t="s">
        <v>53</v>
      </c>
    </row>
    <row r="755" spans="1:13" x14ac:dyDescent="0.35">
      <c r="A755" s="1" t="s">
        <v>6</v>
      </c>
      <c r="B755" s="1">
        <v>1185732</v>
      </c>
      <c r="C755" s="2">
        <v>44083</v>
      </c>
      <c r="D755" s="1" t="s">
        <v>10</v>
      </c>
      <c r="E755" s="1" t="s">
        <v>45</v>
      </c>
      <c r="F755" s="1" t="s">
        <v>31</v>
      </c>
      <c r="G755" s="3" t="s">
        <v>21</v>
      </c>
      <c r="H755" s="6">
        <v>6500</v>
      </c>
      <c r="I755" s="7">
        <v>775</v>
      </c>
      <c r="J755" s="8">
        <f t="shared" si="24"/>
        <v>5037500</v>
      </c>
      <c r="K755" s="8">
        <f t="shared" si="23"/>
        <v>1763125</v>
      </c>
      <c r="L755" s="9">
        <v>0.35</v>
      </c>
      <c r="M755" s="10" t="s">
        <v>53</v>
      </c>
    </row>
    <row r="756" spans="1:13" x14ac:dyDescent="0.35">
      <c r="A756" s="1" t="s">
        <v>6</v>
      </c>
      <c r="B756" s="1">
        <v>1185732</v>
      </c>
      <c r="C756" s="2">
        <v>44084</v>
      </c>
      <c r="D756" s="1" t="s">
        <v>10</v>
      </c>
      <c r="E756" s="1" t="s">
        <v>45</v>
      </c>
      <c r="F756" s="1" t="s">
        <v>31</v>
      </c>
      <c r="G756" s="3" t="s">
        <v>22</v>
      </c>
      <c r="H756" s="6">
        <v>7000</v>
      </c>
      <c r="I756" s="7">
        <v>925</v>
      </c>
      <c r="J756" s="8">
        <f t="shared" si="24"/>
        <v>6475000</v>
      </c>
      <c r="K756" s="8">
        <f t="shared" si="23"/>
        <v>3237500</v>
      </c>
      <c r="L756" s="9">
        <v>0.5</v>
      </c>
      <c r="M756" s="10" t="s">
        <v>53</v>
      </c>
    </row>
    <row r="757" spans="1:13" x14ac:dyDescent="0.35">
      <c r="A757" s="1" t="s">
        <v>6</v>
      </c>
      <c r="B757" s="1">
        <v>1185732</v>
      </c>
      <c r="C757" s="2">
        <v>44085</v>
      </c>
      <c r="D757" s="1" t="s">
        <v>10</v>
      </c>
      <c r="E757" s="1" t="s">
        <v>45</v>
      </c>
      <c r="F757" s="1" t="s">
        <v>31</v>
      </c>
      <c r="G757" s="3" t="s">
        <v>17</v>
      </c>
      <c r="H757" s="6">
        <v>6500</v>
      </c>
      <c r="I757" s="7">
        <v>1150</v>
      </c>
      <c r="J757" s="8">
        <f t="shared" si="24"/>
        <v>7475000</v>
      </c>
      <c r="K757" s="8">
        <f t="shared" si="23"/>
        <v>3363750</v>
      </c>
      <c r="L757" s="9">
        <v>0.45</v>
      </c>
      <c r="M757" s="10" t="s">
        <v>53</v>
      </c>
    </row>
    <row r="758" spans="1:13" x14ac:dyDescent="0.35">
      <c r="A758" s="1" t="s">
        <v>6</v>
      </c>
      <c r="B758" s="1">
        <v>1185732</v>
      </c>
      <c r="C758" s="2">
        <v>44086</v>
      </c>
      <c r="D758" s="1" t="s">
        <v>10</v>
      </c>
      <c r="E758" s="1" t="s">
        <v>45</v>
      </c>
      <c r="F758" s="1" t="s">
        <v>31</v>
      </c>
      <c r="G758" s="3" t="s">
        <v>18</v>
      </c>
      <c r="H758" s="6">
        <v>6000</v>
      </c>
      <c r="I758" s="7">
        <v>900</v>
      </c>
      <c r="J758" s="8">
        <f t="shared" si="24"/>
        <v>5400000</v>
      </c>
      <c r="K758" s="8">
        <f t="shared" si="23"/>
        <v>1889999.9999999998</v>
      </c>
      <c r="L758" s="9">
        <v>0.35</v>
      </c>
      <c r="M758" s="10" t="s">
        <v>53</v>
      </c>
    </row>
    <row r="759" spans="1:13" x14ac:dyDescent="0.35">
      <c r="A759" s="1" t="s">
        <v>6</v>
      </c>
      <c r="B759" s="1">
        <v>1185732</v>
      </c>
      <c r="C759" s="2">
        <v>44087</v>
      </c>
      <c r="D759" s="1" t="s">
        <v>10</v>
      </c>
      <c r="E759" s="1" t="s">
        <v>45</v>
      </c>
      <c r="F759" s="1" t="s">
        <v>31</v>
      </c>
      <c r="G759" s="3" t="s">
        <v>19</v>
      </c>
      <c r="H759" s="6">
        <v>5500</v>
      </c>
      <c r="I759" s="7">
        <v>825</v>
      </c>
      <c r="J759" s="8">
        <f t="shared" si="24"/>
        <v>4537500</v>
      </c>
      <c r="K759" s="8">
        <f t="shared" si="23"/>
        <v>1134375</v>
      </c>
      <c r="L759" s="9">
        <v>0.25</v>
      </c>
      <c r="M759" s="10" t="s">
        <v>53</v>
      </c>
    </row>
    <row r="760" spans="1:13" x14ac:dyDescent="0.35">
      <c r="A760" s="1" t="s">
        <v>6</v>
      </c>
      <c r="B760" s="1">
        <v>1185732</v>
      </c>
      <c r="C760" s="2">
        <v>44088</v>
      </c>
      <c r="D760" s="1" t="s">
        <v>10</v>
      </c>
      <c r="E760" s="1" t="s">
        <v>45</v>
      </c>
      <c r="F760" s="1" t="s">
        <v>31</v>
      </c>
      <c r="G760" s="3" t="s">
        <v>20</v>
      </c>
      <c r="H760" s="6">
        <v>5500</v>
      </c>
      <c r="I760" s="7">
        <v>775</v>
      </c>
      <c r="J760" s="8">
        <f t="shared" si="24"/>
        <v>4262500</v>
      </c>
      <c r="K760" s="8">
        <f t="shared" si="23"/>
        <v>1278750</v>
      </c>
      <c r="L760" s="9">
        <v>0.3</v>
      </c>
      <c r="M760" s="10" t="s">
        <v>53</v>
      </c>
    </row>
    <row r="761" spans="1:13" x14ac:dyDescent="0.35">
      <c r="A761" s="1" t="s">
        <v>6</v>
      </c>
      <c r="B761" s="1">
        <v>1185732</v>
      </c>
      <c r="C761" s="2">
        <v>44089</v>
      </c>
      <c r="D761" s="1" t="s">
        <v>10</v>
      </c>
      <c r="E761" s="1" t="s">
        <v>45</v>
      </c>
      <c r="F761" s="1" t="s">
        <v>31</v>
      </c>
      <c r="G761" s="3" t="s">
        <v>21</v>
      </c>
      <c r="H761" s="6">
        <v>6500</v>
      </c>
      <c r="I761" s="7">
        <v>800</v>
      </c>
      <c r="J761" s="8">
        <f t="shared" si="24"/>
        <v>5200000</v>
      </c>
      <c r="K761" s="8">
        <f t="shared" si="23"/>
        <v>1820000</v>
      </c>
      <c r="L761" s="9">
        <v>0.35</v>
      </c>
      <c r="M761" s="10" t="s">
        <v>53</v>
      </c>
    </row>
    <row r="762" spans="1:13" x14ac:dyDescent="0.35">
      <c r="A762" s="1" t="s">
        <v>6</v>
      </c>
      <c r="B762" s="1">
        <v>1185732</v>
      </c>
      <c r="C762" s="2">
        <v>44090</v>
      </c>
      <c r="D762" s="1" t="s">
        <v>10</v>
      </c>
      <c r="E762" s="1" t="s">
        <v>45</v>
      </c>
      <c r="F762" s="1" t="s">
        <v>31</v>
      </c>
      <c r="G762" s="3" t="s">
        <v>22</v>
      </c>
      <c r="H762" s="6">
        <v>7000</v>
      </c>
      <c r="I762" s="7">
        <v>975</v>
      </c>
      <c r="J762" s="8">
        <f t="shared" si="24"/>
        <v>6825000</v>
      </c>
      <c r="K762" s="8">
        <f t="shared" si="23"/>
        <v>3412500</v>
      </c>
      <c r="L762" s="9">
        <v>0.5</v>
      </c>
      <c r="M762" s="10" t="s">
        <v>53</v>
      </c>
    </row>
    <row r="763" spans="1:13" x14ac:dyDescent="0.35">
      <c r="A763" s="1" t="s">
        <v>6</v>
      </c>
      <c r="B763" s="1">
        <v>1185732</v>
      </c>
      <c r="C763" s="2">
        <v>44091</v>
      </c>
      <c r="D763" s="1" t="s">
        <v>10</v>
      </c>
      <c r="E763" s="1" t="s">
        <v>45</v>
      </c>
      <c r="F763" s="1" t="s">
        <v>31</v>
      </c>
      <c r="G763" s="3" t="s">
        <v>17</v>
      </c>
      <c r="H763" s="6">
        <v>6500</v>
      </c>
      <c r="I763" s="7">
        <v>1125</v>
      </c>
      <c r="J763" s="8">
        <f t="shared" si="24"/>
        <v>7312500</v>
      </c>
      <c r="K763" s="8">
        <f t="shared" si="23"/>
        <v>3290625</v>
      </c>
      <c r="L763" s="9">
        <v>0.45</v>
      </c>
      <c r="M763" s="10" t="s">
        <v>53</v>
      </c>
    </row>
    <row r="764" spans="1:13" x14ac:dyDescent="0.35">
      <c r="A764" s="1" t="s">
        <v>6</v>
      </c>
      <c r="B764" s="1">
        <v>1185732</v>
      </c>
      <c r="C764" s="2">
        <v>44092</v>
      </c>
      <c r="D764" s="1" t="s">
        <v>10</v>
      </c>
      <c r="E764" s="1" t="s">
        <v>45</v>
      </c>
      <c r="F764" s="1" t="s">
        <v>31</v>
      </c>
      <c r="G764" s="3" t="s">
        <v>18</v>
      </c>
      <c r="H764" s="6">
        <v>6000</v>
      </c>
      <c r="I764" s="7">
        <v>900</v>
      </c>
      <c r="J764" s="8">
        <f t="shared" si="24"/>
        <v>5400000</v>
      </c>
      <c r="K764" s="8">
        <f t="shared" si="23"/>
        <v>1889999.9999999998</v>
      </c>
      <c r="L764" s="9">
        <v>0.35</v>
      </c>
      <c r="M764" s="10" t="s">
        <v>53</v>
      </c>
    </row>
    <row r="765" spans="1:13" x14ac:dyDescent="0.35">
      <c r="A765" s="1" t="s">
        <v>6</v>
      </c>
      <c r="B765" s="1">
        <v>1185732</v>
      </c>
      <c r="C765" s="2">
        <v>44093</v>
      </c>
      <c r="D765" s="1" t="s">
        <v>10</v>
      </c>
      <c r="E765" s="1" t="s">
        <v>45</v>
      </c>
      <c r="F765" s="1" t="s">
        <v>31</v>
      </c>
      <c r="G765" s="3" t="s">
        <v>19</v>
      </c>
      <c r="H765" s="6">
        <v>5500</v>
      </c>
      <c r="I765" s="7">
        <v>825</v>
      </c>
      <c r="J765" s="8">
        <f t="shared" si="24"/>
        <v>4537500</v>
      </c>
      <c r="K765" s="8">
        <f t="shared" si="23"/>
        <v>1134375</v>
      </c>
      <c r="L765" s="9">
        <v>0.25</v>
      </c>
      <c r="M765" s="10" t="s">
        <v>53</v>
      </c>
    </row>
    <row r="766" spans="1:13" x14ac:dyDescent="0.35">
      <c r="A766" s="1" t="s">
        <v>5</v>
      </c>
      <c r="B766" s="1">
        <v>1185732</v>
      </c>
      <c r="C766" s="2">
        <v>44094</v>
      </c>
      <c r="D766" s="1" t="s">
        <v>10</v>
      </c>
      <c r="E766" s="1" t="s">
        <v>45</v>
      </c>
      <c r="F766" s="1" t="s">
        <v>31</v>
      </c>
      <c r="G766" s="3" t="s">
        <v>20</v>
      </c>
      <c r="H766" s="6">
        <v>4500</v>
      </c>
      <c r="I766" s="7">
        <v>775</v>
      </c>
      <c r="J766" s="8">
        <f t="shared" si="24"/>
        <v>3487500</v>
      </c>
      <c r="K766" s="8">
        <f t="shared" si="23"/>
        <v>1046250</v>
      </c>
      <c r="L766" s="9">
        <v>0.3</v>
      </c>
      <c r="M766" s="10" t="s">
        <v>53</v>
      </c>
    </row>
    <row r="767" spans="1:13" x14ac:dyDescent="0.35">
      <c r="A767" s="1" t="s">
        <v>5</v>
      </c>
      <c r="B767" s="1">
        <v>1185732</v>
      </c>
      <c r="C767" s="2">
        <v>44095</v>
      </c>
      <c r="D767" s="1" t="s">
        <v>10</v>
      </c>
      <c r="E767" s="1" t="s">
        <v>45</v>
      </c>
      <c r="F767" s="1" t="s">
        <v>31</v>
      </c>
      <c r="G767" s="3" t="s">
        <v>21</v>
      </c>
      <c r="H767" s="6">
        <v>5500</v>
      </c>
      <c r="I767" s="7">
        <v>750</v>
      </c>
      <c r="J767" s="8">
        <f t="shared" si="24"/>
        <v>4125000</v>
      </c>
      <c r="K767" s="8">
        <f t="shared" si="23"/>
        <v>1443750</v>
      </c>
      <c r="L767" s="9">
        <v>0.35</v>
      </c>
      <c r="M767" s="10" t="s">
        <v>53</v>
      </c>
    </row>
    <row r="768" spans="1:13" x14ac:dyDescent="0.35">
      <c r="A768" s="1" t="s">
        <v>5</v>
      </c>
      <c r="B768" s="1">
        <v>1185732</v>
      </c>
      <c r="C768" s="2">
        <v>44096</v>
      </c>
      <c r="D768" s="1" t="s">
        <v>10</v>
      </c>
      <c r="E768" s="1" t="s">
        <v>45</v>
      </c>
      <c r="F768" s="1" t="s">
        <v>31</v>
      </c>
      <c r="G768" s="3" t="s">
        <v>22</v>
      </c>
      <c r="H768" s="6">
        <v>6000</v>
      </c>
      <c r="I768" s="7">
        <v>925</v>
      </c>
      <c r="J768" s="8">
        <f t="shared" si="24"/>
        <v>5550000</v>
      </c>
      <c r="K768" s="8">
        <f t="shared" si="23"/>
        <v>2775000</v>
      </c>
      <c r="L768" s="9">
        <v>0.5</v>
      </c>
      <c r="M768" s="10" t="s">
        <v>53</v>
      </c>
    </row>
    <row r="769" spans="1:13" x14ac:dyDescent="0.35">
      <c r="A769" s="1" t="s">
        <v>5</v>
      </c>
      <c r="B769" s="1">
        <v>1185732</v>
      </c>
      <c r="C769" s="2">
        <v>44097</v>
      </c>
      <c r="D769" s="1" t="s">
        <v>10</v>
      </c>
      <c r="E769" s="1" t="s">
        <v>45</v>
      </c>
      <c r="F769" s="1" t="s">
        <v>31</v>
      </c>
      <c r="G769" s="3" t="s">
        <v>17</v>
      </c>
      <c r="H769" s="6">
        <v>5500</v>
      </c>
      <c r="I769" s="7">
        <v>1050</v>
      </c>
      <c r="J769" s="8">
        <f t="shared" si="24"/>
        <v>5775000</v>
      </c>
      <c r="K769" s="8">
        <f t="shared" si="23"/>
        <v>2598750</v>
      </c>
      <c r="L769" s="9">
        <v>0.45</v>
      </c>
      <c r="M769" s="10" t="s">
        <v>53</v>
      </c>
    </row>
    <row r="770" spans="1:13" x14ac:dyDescent="0.35">
      <c r="A770" s="1" t="s">
        <v>5</v>
      </c>
      <c r="B770" s="1">
        <v>1185732</v>
      </c>
      <c r="C770" s="2">
        <v>44098</v>
      </c>
      <c r="D770" s="1" t="s">
        <v>10</v>
      </c>
      <c r="E770" s="1" t="s">
        <v>45</v>
      </c>
      <c r="F770" s="1" t="s">
        <v>31</v>
      </c>
      <c r="G770" s="3" t="s">
        <v>18</v>
      </c>
      <c r="H770" s="6">
        <v>5000</v>
      </c>
      <c r="I770" s="7">
        <v>850</v>
      </c>
      <c r="J770" s="8">
        <f t="shared" si="24"/>
        <v>4250000</v>
      </c>
      <c r="K770" s="8">
        <f t="shared" si="23"/>
        <v>1487500</v>
      </c>
      <c r="L770" s="9">
        <v>0.35</v>
      </c>
      <c r="M770" s="10" t="s">
        <v>53</v>
      </c>
    </row>
    <row r="771" spans="1:13" x14ac:dyDescent="0.35">
      <c r="A771" s="1" t="s">
        <v>1</v>
      </c>
      <c r="B771" s="1">
        <v>1185732</v>
      </c>
      <c r="C771" s="2">
        <v>44099</v>
      </c>
      <c r="D771" s="1" t="s">
        <v>10</v>
      </c>
      <c r="E771" s="1" t="s">
        <v>45</v>
      </c>
      <c r="F771" s="1" t="s">
        <v>31</v>
      </c>
      <c r="G771" s="3" t="s">
        <v>19</v>
      </c>
      <c r="H771" s="6">
        <v>4500</v>
      </c>
      <c r="I771" s="7">
        <v>750</v>
      </c>
      <c r="J771" s="8">
        <f t="shared" si="24"/>
        <v>3375000</v>
      </c>
      <c r="K771" s="8">
        <f t="shared" si="23"/>
        <v>843750</v>
      </c>
      <c r="L771" s="9">
        <v>0.25</v>
      </c>
      <c r="M771" s="10" t="s">
        <v>53</v>
      </c>
    </row>
    <row r="772" spans="1:13" x14ac:dyDescent="0.35">
      <c r="A772" s="1" t="s">
        <v>1</v>
      </c>
      <c r="B772" s="1">
        <v>1185732</v>
      </c>
      <c r="C772" s="2">
        <v>44100</v>
      </c>
      <c r="D772" s="1" t="s">
        <v>10</v>
      </c>
      <c r="E772" s="1" t="s">
        <v>45</v>
      </c>
      <c r="F772" s="1" t="s">
        <v>31</v>
      </c>
      <c r="G772" s="3" t="s">
        <v>20</v>
      </c>
      <c r="H772" s="6">
        <v>4500</v>
      </c>
      <c r="I772" s="7">
        <v>725</v>
      </c>
      <c r="J772" s="8">
        <f t="shared" si="24"/>
        <v>3262500</v>
      </c>
      <c r="K772" s="8">
        <f t="shared" si="23"/>
        <v>978750</v>
      </c>
      <c r="L772" s="9">
        <v>0.3</v>
      </c>
      <c r="M772" s="10" t="s">
        <v>53</v>
      </c>
    </row>
    <row r="773" spans="1:13" x14ac:dyDescent="0.35">
      <c r="A773" s="1" t="s">
        <v>1</v>
      </c>
      <c r="B773" s="1">
        <v>1185732</v>
      </c>
      <c r="C773" s="2">
        <v>44101</v>
      </c>
      <c r="D773" s="1" t="s">
        <v>10</v>
      </c>
      <c r="E773" s="1" t="s">
        <v>45</v>
      </c>
      <c r="F773" s="1" t="s">
        <v>31</v>
      </c>
      <c r="G773" s="3" t="s">
        <v>21</v>
      </c>
      <c r="H773" s="6">
        <v>5500</v>
      </c>
      <c r="I773" s="7">
        <v>725</v>
      </c>
      <c r="J773" s="8">
        <f t="shared" si="24"/>
        <v>3987500</v>
      </c>
      <c r="K773" s="8">
        <f t="shared" si="23"/>
        <v>1395625</v>
      </c>
      <c r="L773" s="9">
        <v>0.35</v>
      </c>
      <c r="M773" s="10" t="s">
        <v>53</v>
      </c>
    </row>
    <row r="774" spans="1:13" x14ac:dyDescent="0.35">
      <c r="A774" s="1" t="s">
        <v>1</v>
      </c>
      <c r="B774" s="1">
        <v>1185732</v>
      </c>
      <c r="C774" s="2">
        <v>44102</v>
      </c>
      <c r="D774" s="1" t="s">
        <v>10</v>
      </c>
      <c r="E774" s="1" t="s">
        <v>45</v>
      </c>
      <c r="F774" s="1" t="s">
        <v>31</v>
      </c>
      <c r="G774" s="3" t="s">
        <v>22</v>
      </c>
      <c r="H774" s="6">
        <v>6000</v>
      </c>
      <c r="I774" s="7">
        <v>825</v>
      </c>
      <c r="J774" s="8">
        <f t="shared" si="24"/>
        <v>4950000</v>
      </c>
      <c r="K774" s="8">
        <f t="shared" si="23"/>
        <v>2475000</v>
      </c>
      <c r="L774" s="9">
        <v>0.5</v>
      </c>
      <c r="M774" s="10" t="s">
        <v>53</v>
      </c>
    </row>
    <row r="775" spans="1:13" x14ac:dyDescent="0.35">
      <c r="A775" s="1" t="s">
        <v>1</v>
      </c>
      <c r="B775" s="1">
        <v>1185732</v>
      </c>
      <c r="C775" s="2">
        <v>44103</v>
      </c>
      <c r="D775" s="1" t="s">
        <v>10</v>
      </c>
      <c r="E775" s="1" t="s">
        <v>45</v>
      </c>
      <c r="F775" s="1" t="s">
        <v>31</v>
      </c>
      <c r="G775" s="3" t="s">
        <v>17</v>
      </c>
      <c r="H775" s="6">
        <v>6000</v>
      </c>
      <c r="I775" s="7">
        <v>1000</v>
      </c>
      <c r="J775" s="8">
        <f t="shared" si="24"/>
        <v>6000000</v>
      </c>
      <c r="K775" s="8">
        <f t="shared" ref="K775:K807" si="25">L775*J775</f>
        <v>2700000</v>
      </c>
      <c r="L775" s="9">
        <v>0.45</v>
      </c>
      <c r="M775" s="10" t="s">
        <v>53</v>
      </c>
    </row>
    <row r="776" spans="1:13" x14ac:dyDescent="0.35">
      <c r="A776" s="1" t="s">
        <v>1</v>
      </c>
      <c r="B776" s="1">
        <v>1185732</v>
      </c>
      <c r="C776" s="2">
        <v>44104</v>
      </c>
      <c r="D776" s="1" t="s">
        <v>10</v>
      </c>
      <c r="E776" s="1" t="s">
        <v>45</v>
      </c>
      <c r="F776" s="1" t="s">
        <v>31</v>
      </c>
      <c r="G776" s="3" t="s">
        <v>18</v>
      </c>
      <c r="H776" s="6">
        <v>5000</v>
      </c>
      <c r="I776" s="7">
        <v>825</v>
      </c>
      <c r="J776" s="8">
        <f t="shared" si="24"/>
        <v>4125000</v>
      </c>
      <c r="K776" s="8">
        <f t="shared" si="25"/>
        <v>1443750</v>
      </c>
      <c r="L776" s="9">
        <v>0.35</v>
      </c>
      <c r="M776" s="10" t="s">
        <v>53</v>
      </c>
    </row>
    <row r="777" spans="1:13" x14ac:dyDescent="0.35">
      <c r="A777" s="1" t="s">
        <v>1</v>
      </c>
      <c r="B777" s="1">
        <v>1185732</v>
      </c>
      <c r="C777" s="2">
        <v>44105</v>
      </c>
      <c r="D777" s="1" t="s">
        <v>10</v>
      </c>
      <c r="E777" s="1" t="s">
        <v>45</v>
      </c>
      <c r="F777" s="1" t="s">
        <v>31</v>
      </c>
      <c r="G777" s="3" t="s">
        <v>19</v>
      </c>
      <c r="H777" s="6">
        <v>5000</v>
      </c>
      <c r="I777" s="7">
        <v>725</v>
      </c>
      <c r="J777" s="8">
        <f t="shared" si="24"/>
        <v>3625000</v>
      </c>
      <c r="K777" s="8">
        <f t="shared" si="25"/>
        <v>906250</v>
      </c>
      <c r="L777" s="9">
        <v>0.25</v>
      </c>
      <c r="M777" s="10" t="s">
        <v>53</v>
      </c>
    </row>
    <row r="778" spans="1:13" x14ac:dyDescent="0.35">
      <c r="A778" s="1" t="s">
        <v>1</v>
      </c>
      <c r="B778" s="1">
        <v>1185732</v>
      </c>
      <c r="C778" s="2">
        <v>44106</v>
      </c>
      <c r="D778" s="1" t="s">
        <v>10</v>
      </c>
      <c r="E778" s="1" t="s">
        <v>45</v>
      </c>
      <c r="F778" s="1" t="s">
        <v>31</v>
      </c>
      <c r="G778" s="3" t="s">
        <v>20</v>
      </c>
      <c r="H778" s="6">
        <v>5000</v>
      </c>
      <c r="I778" s="7">
        <v>700</v>
      </c>
      <c r="J778" s="8">
        <f t="shared" si="24"/>
        <v>3500000</v>
      </c>
      <c r="K778" s="8">
        <f t="shared" si="25"/>
        <v>1050000</v>
      </c>
      <c r="L778" s="9">
        <v>0.3</v>
      </c>
      <c r="M778" s="10" t="s">
        <v>53</v>
      </c>
    </row>
    <row r="779" spans="1:13" x14ac:dyDescent="0.35">
      <c r="A779" s="1" t="s">
        <v>1</v>
      </c>
      <c r="B779" s="1">
        <v>1185732</v>
      </c>
      <c r="C779" s="2">
        <v>44107</v>
      </c>
      <c r="D779" s="1" t="s">
        <v>10</v>
      </c>
      <c r="E779" s="1" t="s">
        <v>45</v>
      </c>
      <c r="F779" s="1" t="s">
        <v>31</v>
      </c>
      <c r="G779" s="3" t="s">
        <v>21</v>
      </c>
      <c r="H779" s="6">
        <v>6000</v>
      </c>
      <c r="I779" s="7">
        <v>700</v>
      </c>
      <c r="J779" s="8">
        <f t="shared" si="24"/>
        <v>4200000</v>
      </c>
      <c r="K779" s="8">
        <f t="shared" si="25"/>
        <v>1470000</v>
      </c>
      <c r="L779" s="9">
        <v>0.35</v>
      </c>
      <c r="M779" s="10" t="s">
        <v>53</v>
      </c>
    </row>
    <row r="780" spans="1:13" x14ac:dyDescent="0.35">
      <c r="A780" s="1" t="s">
        <v>1</v>
      </c>
      <c r="B780" s="1">
        <v>1185732</v>
      </c>
      <c r="C780" s="2">
        <v>44108</v>
      </c>
      <c r="D780" s="1" t="s">
        <v>13</v>
      </c>
      <c r="E780" s="1" t="s">
        <v>32</v>
      </c>
      <c r="F780" s="1" t="s">
        <v>46</v>
      </c>
      <c r="G780" s="3" t="s">
        <v>22</v>
      </c>
      <c r="H780" s="6">
        <v>6500</v>
      </c>
      <c r="I780" s="7">
        <v>825</v>
      </c>
      <c r="J780" s="8">
        <f t="shared" si="24"/>
        <v>5362500</v>
      </c>
      <c r="K780" s="8">
        <f t="shared" si="25"/>
        <v>2681250</v>
      </c>
      <c r="L780" s="9">
        <v>0.5</v>
      </c>
      <c r="M780" s="10" t="s">
        <v>53</v>
      </c>
    </row>
    <row r="781" spans="1:13" x14ac:dyDescent="0.35">
      <c r="A781" s="1" t="s">
        <v>1</v>
      </c>
      <c r="B781" s="1">
        <v>1185732</v>
      </c>
      <c r="C781" s="2">
        <v>44109</v>
      </c>
      <c r="D781" s="1" t="s">
        <v>13</v>
      </c>
      <c r="E781" s="1" t="s">
        <v>32</v>
      </c>
      <c r="F781" s="1" t="s">
        <v>46</v>
      </c>
      <c r="G781" s="3" t="s">
        <v>17</v>
      </c>
      <c r="H781" s="6">
        <v>6000</v>
      </c>
      <c r="I781" s="7">
        <v>975</v>
      </c>
      <c r="J781" s="8">
        <f t="shared" si="24"/>
        <v>5850000</v>
      </c>
      <c r="K781" s="8">
        <f t="shared" si="25"/>
        <v>2632500</v>
      </c>
      <c r="L781" s="9">
        <v>0.45</v>
      </c>
      <c r="M781" s="10" t="s">
        <v>53</v>
      </c>
    </row>
    <row r="782" spans="1:13" x14ac:dyDescent="0.35">
      <c r="A782" s="1" t="s">
        <v>1</v>
      </c>
      <c r="B782" s="1">
        <v>1185732</v>
      </c>
      <c r="C782" s="2">
        <v>44110</v>
      </c>
      <c r="D782" s="1" t="s">
        <v>13</v>
      </c>
      <c r="E782" s="1" t="s">
        <v>32</v>
      </c>
      <c r="F782" s="1" t="s">
        <v>46</v>
      </c>
      <c r="G782" s="3" t="s">
        <v>18</v>
      </c>
      <c r="H782" s="6">
        <v>5000</v>
      </c>
      <c r="I782" s="7">
        <v>800</v>
      </c>
      <c r="J782" s="8">
        <f t="shared" si="24"/>
        <v>4000000</v>
      </c>
      <c r="K782" s="8">
        <f t="shared" si="25"/>
        <v>1400000</v>
      </c>
      <c r="L782" s="9">
        <v>0.35</v>
      </c>
      <c r="M782" s="10" t="s">
        <v>53</v>
      </c>
    </row>
    <row r="783" spans="1:13" x14ac:dyDescent="0.35">
      <c r="A783" s="1" t="s">
        <v>1</v>
      </c>
      <c r="B783" s="1">
        <v>1185732</v>
      </c>
      <c r="C783" s="2">
        <v>44111</v>
      </c>
      <c r="D783" s="1" t="s">
        <v>13</v>
      </c>
      <c r="E783" s="1" t="s">
        <v>32</v>
      </c>
      <c r="F783" s="1" t="s">
        <v>46</v>
      </c>
      <c r="G783" s="3" t="s">
        <v>19</v>
      </c>
      <c r="H783" s="6">
        <v>5000</v>
      </c>
      <c r="I783" s="7">
        <v>745</v>
      </c>
      <c r="J783" s="8">
        <f t="shared" si="24"/>
        <v>3725000</v>
      </c>
      <c r="K783" s="8">
        <f t="shared" si="25"/>
        <v>931250</v>
      </c>
      <c r="L783" s="9">
        <v>0.25</v>
      </c>
      <c r="M783" s="10" t="s">
        <v>53</v>
      </c>
    </row>
    <row r="784" spans="1:13" x14ac:dyDescent="0.35">
      <c r="A784" s="1" t="s">
        <v>1</v>
      </c>
      <c r="B784" s="1">
        <v>1185732</v>
      </c>
      <c r="C784" s="2">
        <v>44112</v>
      </c>
      <c r="D784" s="1" t="s">
        <v>13</v>
      </c>
      <c r="E784" s="1" t="s">
        <v>32</v>
      </c>
      <c r="F784" s="1" t="s">
        <v>46</v>
      </c>
      <c r="G784" s="3" t="s">
        <v>20</v>
      </c>
      <c r="H784" s="6">
        <v>5000</v>
      </c>
      <c r="I784" s="7">
        <v>775</v>
      </c>
      <c r="J784" s="8">
        <f t="shared" si="24"/>
        <v>3875000</v>
      </c>
      <c r="K784" s="8">
        <f t="shared" si="25"/>
        <v>1162500</v>
      </c>
      <c r="L784" s="9">
        <v>0.3</v>
      </c>
      <c r="M784" s="10" t="s">
        <v>53</v>
      </c>
    </row>
    <row r="785" spans="1:13" x14ac:dyDescent="0.35">
      <c r="A785" s="1" t="s">
        <v>1</v>
      </c>
      <c r="B785" s="1">
        <v>1185732</v>
      </c>
      <c r="C785" s="2">
        <v>44113</v>
      </c>
      <c r="D785" s="1" t="s">
        <v>13</v>
      </c>
      <c r="E785" s="1" t="s">
        <v>32</v>
      </c>
      <c r="F785" s="1" t="s">
        <v>46</v>
      </c>
      <c r="G785" s="3" t="s">
        <v>21</v>
      </c>
      <c r="H785" s="6">
        <v>6500</v>
      </c>
      <c r="I785" s="7">
        <v>750</v>
      </c>
      <c r="J785" s="8">
        <f t="shared" si="24"/>
        <v>4875000</v>
      </c>
      <c r="K785" s="8">
        <f t="shared" si="25"/>
        <v>1706250</v>
      </c>
      <c r="L785" s="9">
        <v>0.35</v>
      </c>
      <c r="M785" s="10" t="s">
        <v>53</v>
      </c>
    </row>
    <row r="786" spans="1:13" x14ac:dyDescent="0.35">
      <c r="A786" s="1" t="s">
        <v>1</v>
      </c>
      <c r="B786" s="1">
        <v>1185732</v>
      </c>
      <c r="C786" s="2">
        <v>44114</v>
      </c>
      <c r="D786" s="1" t="s">
        <v>13</v>
      </c>
      <c r="E786" s="1" t="s">
        <v>32</v>
      </c>
      <c r="F786" s="1" t="s">
        <v>46</v>
      </c>
      <c r="G786" s="3" t="s">
        <v>22</v>
      </c>
      <c r="H786" s="6">
        <v>7000</v>
      </c>
      <c r="I786" s="7">
        <v>850</v>
      </c>
      <c r="J786" s="8">
        <f t="shared" si="24"/>
        <v>5950000</v>
      </c>
      <c r="K786" s="8">
        <f t="shared" si="25"/>
        <v>2975000</v>
      </c>
      <c r="L786" s="9">
        <v>0.5</v>
      </c>
      <c r="M786" s="10" t="s">
        <v>53</v>
      </c>
    </row>
    <row r="787" spans="1:13" x14ac:dyDescent="0.35">
      <c r="A787" s="1" t="s">
        <v>1</v>
      </c>
      <c r="B787" s="1">
        <v>1185732</v>
      </c>
      <c r="C787" s="2">
        <v>43975</v>
      </c>
      <c r="D787" s="1" t="s">
        <v>13</v>
      </c>
      <c r="E787" s="1" t="s">
        <v>32</v>
      </c>
      <c r="F787" s="1" t="s">
        <v>46</v>
      </c>
      <c r="G787" s="3" t="s">
        <v>17</v>
      </c>
      <c r="H787" s="6">
        <v>6500</v>
      </c>
      <c r="I787" s="7">
        <v>1075</v>
      </c>
      <c r="J787" s="8">
        <f t="shared" si="24"/>
        <v>6987500</v>
      </c>
      <c r="K787" s="8">
        <f t="shared" si="25"/>
        <v>3144375</v>
      </c>
      <c r="L787" s="9">
        <v>0.45</v>
      </c>
      <c r="M787" s="10" t="s">
        <v>53</v>
      </c>
    </row>
    <row r="788" spans="1:13" x14ac:dyDescent="0.35">
      <c r="A788" s="1" t="s">
        <v>1</v>
      </c>
      <c r="B788" s="1">
        <v>1185732</v>
      </c>
      <c r="C788" s="2">
        <v>43975</v>
      </c>
      <c r="D788" s="1" t="s">
        <v>13</v>
      </c>
      <c r="E788" s="1" t="s">
        <v>32</v>
      </c>
      <c r="F788" s="1" t="s">
        <v>46</v>
      </c>
      <c r="G788" s="3" t="s">
        <v>18</v>
      </c>
      <c r="H788" s="6">
        <v>5500</v>
      </c>
      <c r="I788" s="7">
        <v>875</v>
      </c>
      <c r="J788" s="8">
        <f t="shared" si="24"/>
        <v>4812500</v>
      </c>
      <c r="K788" s="8">
        <f t="shared" si="25"/>
        <v>1684375</v>
      </c>
      <c r="L788" s="9">
        <v>0.35</v>
      </c>
      <c r="M788" s="10" t="s">
        <v>53</v>
      </c>
    </row>
    <row r="789" spans="1:13" x14ac:dyDescent="0.35">
      <c r="A789" s="1" t="s">
        <v>1</v>
      </c>
      <c r="B789" s="1">
        <v>1185732</v>
      </c>
      <c r="C789" s="2">
        <v>43975</v>
      </c>
      <c r="D789" s="1" t="s">
        <v>13</v>
      </c>
      <c r="E789" s="1" t="s">
        <v>32</v>
      </c>
      <c r="F789" s="1" t="s">
        <v>46</v>
      </c>
      <c r="G789" s="3" t="s">
        <v>19</v>
      </c>
      <c r="H789" s="6">
        <v>5500</v>
      </c>
      <c r="I789" s="7">
        <v>825</v>
      </c>
      <c r="J789" s="8">
        <f t="shared" si="24"/>
        <v>4537500</v>
      </c>
      <c r="K789" s="8">
        <f t="shared" si="25"/>
        <v>1134375</v>
      </c>
      <c r="L789" s="9">
        <v>0.25</v>
      </c>
      <c r="M789" s="10" t="s">
        <v>53</v>
      </c>
    </row>
    <row r="790" spans="1:13" x14ac:dyDescent="0.35">
      <c r="A790" s="1" t="s">
        <v>1</v>
      </c>
      <c r="B790" s="1">
        <v>1185732</v>
      </c>
      <c r="C790" s="2">
        <v>43975</v>
      </c>
      <c r="D790" s="1" t="s">
        <v>13</v>
      </c>
      <c r="E790" s="1" t="s">
        <v>32</v>
      </c>
      <c r="F790" s="1" t="s">
        <v>46</v>
      </c>
      <c r="G790" s="3" t="s">
        <v>20</v>
      </c>
      <c r="H790" s="6">
        <v>5500</v>
      </c>
      <c r="I790" s="7">
        <v>775</v>
      </c>
      <c r="J790" s="8">
        <f t="shared" si="24"/>
        <v>4262500</v>
      </c>
      <c r="K790" s="8">
        <f t="shared" si="25"/>
        <v>1278750</v>
      </c>
      <c r="L790" s="9">
        <v>0.3</v>
      </c>
      <c r="M790" s="10" t="s">
        <v>53</v>
      </c>
    </row>
    <row r="791" spans="1:13" x14ac:dyDescent="0.35">
      <c r="A791" s="1" t="s">
        <v>5</v>
      </c>
      <c r="B791" s="1">
        <v>1185732</v>
      </c>
      <c r="C791" s="2">
        <v>43975</v>
      </c>
      <c r="D791" s="1" t="s">
        <v>13</v>
      </c>
      <c r="E791" s="1" t="s">
        <v>32</v>
      </c>
      <c r="F791" s="1" t="s">
        <v>46</v>
      </c>
      <c r="G791" s="3" t="s">
        <v>21</v>
      </c>
      <c r="H791" s="6">
        <v>6500</v>
      </c>
      <c r="I791" s="7">
        <v>775</v>
      </c>
      <c r="J791" s="8">
        <f t="shared" ref="J791:J854" si="26">H791*I791</f>
        <v>5037500</v>
      </c>
      <c r="K791" s="8">
        <f t="shared" si="25"/>
        <v>1763125</v>
      </c>
      <c r="L791" s="9">
        <v>0.35</v>
      </c>
      <c r="M791" s="10" t="s">
        <v>53</v>
      </c>
    </row>
    <row r="792" spans="1:13" x14ac:dyDescent="0.35">
      <c r="A792" s="1" t="s">
        <v>5</v>
      </c>
      <c r="B792" s="1">
        <v>1185732</v>
      </c>
      <c r="C792" s="2">
        <v>43975</v>
      </c>
      <c r="D792" s="1" t="s">
        <v>13</v>
      </c>
      <c r="E792" s="1" t="s">
        <v>32</v>
      </c>
      <c r="F792" s="1" t="s">
        <v>46</v>
      </c>
      <c r="G792" s="3" t="s">
        <v>22</v>
      </c>
      <c r="H792" s="6">
        <v>7000</v>
      </c>
      <c r="I792" s="7">
        <v>875</v>
      </c>
      <c r="J792" s="8">
        <f t="shared" si="26"/>
        <v>6125000</v>
      </c>
      <c r="K792" s="8">
        <f t="shared" si="25"/>
        <v>3062500</v>
      </c>
      <c r="L792" s="9">
        <v>0.5</v>
      </c>
      <c r="M792" s="10" t="s">
        <v>53</v>
      </c>
    </row>
    <row r="793" spans="1:13" x14ac:dyDescent="0.35">
      <c r="A793" s="1" t="s">
        <v>5</v>
      </c>
      <c r="B793" s="1">
        <v>1185732</v>
      </c>
      <c r="C793" s="2">
        <v>44121</v>
      </c>
      <c r="D793" s="1" t="s">
        <v>13</v>
      </c>
      <c r="E793" s="1" t="s">
        <v>32</v>
      </c>
      <c r="F793" s="1" t="s">
        <v>46</v>
      </c>
      <c r="G793" s="3" t="s">
        <v>17</v>
      </c>
      <c r="H793" s="6">
        <v>3500</v>
      </c>
      <c r="I793" s="7">
        <v>450</v>
      </c>
      <c r="J793" s="8">
        <f t="shared" si="26"/>
        <v>1575000</v>
      </c>
      <c r="K793" s="8">
        <f t="shared" si="25"/>
        <v>551250</v>
      </c>
      <c r="L793" s="9">
        <v>0.35000000000000003</v>
      </c>
      <c r="M793" s="10" t="s">
        <v>53</v>
      </c>
    </row>
    <row r="794" spans="1:13" x14ac:dyDescent="0.35">
      <c r="A794" s="1" t="s">
        <v>5</v>
      </c>
      <c r="B794" s="1">
        <v>1185732</v>
      </c>
      <c r="C794" s="2">
        <v>44122</v>
      </c>
      <c r="D794" s="1" t="s">
        <v>13</v>
      </c>
      <c r="E794" s="1" t="s">
        <v>32</v>
      </c>
      <c r="F794" s="1" t="s">
        <v>46</v>
      </c>
      <c r="G794" s="3" t="s">
        <v>18</v>
      </c>
      <c r="H794" s="6">
        <v>3500</v>
      </c>
      <c r="I794" s="7">
        <v>250</v>
      </c>
      <c r="J794" s="8">
        <f t="shared" si="26"/>
        <v>875000</v>
      </c>
      <c r="K794" s="8">
        <f t="shared" si="25"/>
        <v>262500</v>
      </c>
      <c r="L794" s="9">
        <v>0.3</v>
      </c>
      <c r="M794" s="10" t="s">
        <v>53</v>
      </c>
    </row>
    <row r="795" spans="1:13" x14ac:dyDescent="0.35">
      <c r="A795" s="1" t="s">
        <v>5</v>
      </c>
      <c r="B795" s="1">
        <v>1185732</v>
      </c>
      <c r="C795" s="2">
        <v>44123</v>
      </c>
      <c r="D795" s="1" t="s">
        <v>13</v>
      </c>
      <c r="E795" s="1" t="s">
        <v>32</v>
      </c>
      <c r="F795" s="1" t="s">
        <v>46</v>
      </c>
      <c r="G795" s="3" t="s">
        <v>19</v>
      </c>
      <c r="H795" s="6">
        <v>2500</v>
      </c>
      <c r="I795" s="7">
        <v>250</v>
      </c>
      <c r="J795" s="8">
        <f t="shared" si="26"/>
        <v>625000</v>
      </c>
      <c r="K795" s="8">
        <f t="shared" si="25"/>
        <v>187500</v>
      </c>
      <c r="L795" s="9">
        <v>0.3</v>
      </c>
      <c r="M795" s="10" t="s">
        <v>53</v>
      </c>
    </row>
    <row r="796" spans="1:13" x14ac:dyDescent="0.35">
      <c r="A796" s="1" t="s">
        <v>5</v>
      </c>
      <c r="B796" s="1">
        <v>1185732</v>
      </c>
      <c r="C796" s="2">
        <v>44124</v>
      </c>
      <c r="D796" s="1" t="s">
        <v>13</v>
      </c>
      <c r="E796" s="1" t="s">
        <v>32</v>
      </c>
      <c r="F796" s="1" t="s">
        <v>46</v>
      </c>
      <c r="G796" s="3" t="s">
        <v>20</v>
      </c>
      <c r="H796" s="6">
        <v>3000</v>
      </c>
      <c r="I796" s="7">
        <v>100</v>
      </c>
      <c r="J796" s="8">
        <f t="shared" si="26"/>
        <v>300000</v>
      </c>
      <c r="K796" s="8">
        <f t="shared" si="25"/>
        <v>105000.00000000001</v>
      </c>
      <c r="L796" s="9">
        <v>0.35000000000000003</v>
      </c>
      <c r="M796" s="10" t="s">
        <v>53</v>
      </c>
    </row>
    <row r="797" spans="1:13" x14ac:dyDescent="0.35">
      <c r="A797" s="1" t="s">
        <v>5</v>
      </c>
      <c r="B797" s="1">
        <v>1185732</v>
      </c>
      <c r="C797" s="2">
        <v>44125</v>
      </c>
      <c r="D797" s="1" t="s">
        <v>13</v>
      </c>
      <c r="E797" s="1" t="s">
        <v>32</v>
      </c>
      <c r="F797" s="1" t="s">
        <v>46</v>
      </c>
      <c r="G797" s="3" t="s">
        <v>21</v>
      </c>
      <c r="H797" s="6">
        <v>4500</v>
      </c>
      <c r="I797" s="7">
        <v>150</v>
      </c>
      <c r="J797" s="8">
        <f t="shared" si="26"/>
        <v>675000</v>
      </c>
      <c r="K797" s="8">
        <f t="shared" si="25"/>
        <v>202500</v>
      </c>
      <c r="L797" s="9">
        <v>0.3</v>
      </c>
      <c r="M797" s="10" t="s">
        <v>53</v>
      </c>
    </row>
    <row r="798" spans="1:13" x14ac:dyDescent="0.35">
      <c r="A798" s="1" t="s">
        <v>5</v>
      </c>
      <c r="B798" s="1">
        <v>1185732</v>
      </c>
      <c r="C798" s="2">
        <v>44126</v>
      </c>
      <c r="D798" s="1" t="s">
        <v>13</v>
      </c>
      <c r="E798" s="1" t="s">
        <v>32</v>
      </c>
      <c r="F798" s="1" t="s">
        <v>46</v>
      </c>
      <c r="G798" s="3" t="s">
        <v>22</v>
      </c>
      <c r="H798" s="6">
        <v>3500</v>
      </c>
      <c r="I798" s="7">
        <v>250</v>
      </c>
      <c r="J798" s="8">
        <f t="shared" si="26"/>
        <v>875000</v>
      </c>
      <c r="K798" s="8">
        <f t="shared" si="25"/>
        <v>393750</v>
      </c>
      <c r="L798" s="9">
        <v>0.45</v>
      </c>
      <c r="M798" s="10" t="s">
        <v>53</v>
      </c>
    </row>
    <row r="799" spans="1:13" x14ac:dyDescent="0.35">
      <c r="A799" s="1" t="s">
        <v>5</v>
      </c>
      <c r="B799" s="1">
        <v>1185732</v>
      </c>
      <c r="C799" s="2">
        <v>44127</v>
      </c>
      <c r="D799" s="1" t="s">
        <v>13</v>
      </c>
      <c r="E799" s="1" t="s">
        <v>32</v>
      </c>
      <c r="F799" s="1" t="s">
        <v>46</v>
      </c>
      <c r="G799" s="3" t="s">
        <v>17</v>
      </c>
      <c r="H799" s="6">
        <v>3500</v>
      </c>
      <c r="I799" s="7">
        <v>500</v>
      </c>
      <c r="J799" s="8">
        <f t="shared" si="26"/>
        <v>1750000</v>
      </c>
      <c r="K799" s="8">
        <f t="shared" si="25"/>
        <v>612500.00000000012</v>
      </c>
      <c r="L799" s="9">
        <v>0.35000000000000003</v>
      </c>
      <c r="M799" s="10" t="s">
        <v>53</v>
      </c>
    </row>
    <row r="800" spans="1:13" x14ac:dyDescent="0.35">
      <c r="A800" s="1" t="s">
        <v>5</v>
      </c>
      <c r="B800" s="1">
        <v>1185732</v>
      </c>
      <c r="C800" s="2">
        <v>44128</v>
      </c>
      <c r="D800" s="1" t="s">
        <v>13</v>
      </c>
      <c r="E800" s="1" t="s">
        <v>32</v>
      </c>
      <c r="F800" s="1" t="s">
        <v>46</v>
      </c>
      <c r="G800" s="3" t="s">
        <v>18</v>
      </c>
      <c r="H800" s="6">
        <v>3500</v>
      </c>
      <c r="I800" s="7">
        <v>150</v>
      </c>
      <c r="J800" s="8">
        <f t="shared" si="26"/>
        <v>525000</v>
      </c>
      <c r="K800" s="8">
        <f t="shared" si="25"/>
        <v>157500</v>
      </c>
      <c r="L800" s="9">
        <v>0.3</v>
      </c>
      <c r="M800" s="10" t="s">
        <v>53</v>
      </c>
    </row>
    <row r="801" spans="1:13" x14ac:dyDescent="0.35">
      <c r="A801" s="1" t="s">
        <v>5</v>
      </c>
      <c r="B801" s="1">
        <v>1185732</v>
      </c>
      <c r="C801" s="2">
        <v>44129</v>
      </c>
      <c r="D801" s="1" t="s">
        <v>13</v>
      </c>
      <c r="E801" s="1" t="s">
        <v>32</v>
      </c>
      <c r="F801" s="1" t="s">
        <v>46</v>
      </c>
      <c r="G801" s="3" t="s">
        <v>19</v>
      </c>
      <c r="H801" s="6">
        <v>2500</v>
      </c>
      <c r="I801" s="7">
        <v>200</v>
      </c>
      <c r="J801" s="8">
        <f t="shared" si="26"/>
        <v>500000</v>
      </c>
      <c r="K801" s="8">
        <f t="shared" si="25"/>
        <v>150000</v>
      </c>
      <c r="L801" s="9">
        <v>0.3</v>
      </c>
      <c r="M801" s="10" t="s">
        <v>53</v>
      </c>
    </row>
    <row r="802" spans="1:13" x14ac:dyDescent="0.35">
      <c r="A802" s="1" t="s">
        <v>5</v>
      </c>
      <c r="B802" s="1">
        <v>1185732</v>
      </c>
      <c r="C802" s="2">
        <v>44130</v>
      </c>
      <c r="D802" s="1" t="s">
        <v>13</v>
      </c>
      <c r="E802" s="1" t="s">
        <v>32</v>
      </c>
      <c r="F802" s="1" t="s">
        <v>46</v>
      </c>
      <c r="G802" s="3" t="s">
        <v>20</v>
      </c>
      <c r="H802" s="6">
        <v>3000</v>
      </c>
      <c r="I802" s="7">
        <v>75</v>
      </c>
      <c r="J802" s="8">
        <f t="shared" si="26"/>
        <v>225000</v>
      </c>
      <c r="K802" s="8">
        <f t="shared" si="25"/>
        <v>78750.000000000015</v>
      </c>
      <c r="L802" s="9">
        <v>0.35000000000000003</v>
      </c>
      <c r="M802" s="10" t="s">
        <v>53</v>
      </c>
    </row>
    <row r="803" spans="1:13" x14ac:dyDescent="0.35">
      <c r="A803" s="1" t="s">
        <v>5</v>
      </c>
      <c r="B803" s="1">
        <v>1185732</v>
      </c>
      <c r="C803" s="2">
        <v>44131</v>
      </c>
      <c r="D803" s="1" t="s">
        <v>13</v>
      </c>
      <c r="E803" s="1" t="s">
        <v>32</v>
      </c>
      <c r="F803" s="1" t="s">
        <v>46</v>
      </c>
      <c r="G803" s="3" t="s">
        <v>21</v>
      </c>
      <c r="H803" s="6">
        <v>4500</v>
      </c>
      <c r="I803" s="7">
        <v>150</v>
      </c>
      <c r="J803" s="8">
        <f t="shared" si="26"/>
        <v>675000</v>
      </c>
      <c r="K803" s="8">
        <f t="shared" si="25"/>
        <v>202500</v>
      </c>
      <c r="L803" s="9">
        <v>0.3</v>
      </c>
      <c r="M803" s="10" t="s">
        <v>53</v>
      </c>
    </row>
    <row r="804" spans="1:13" x14ac:dyDescent="0.35">
      <c r="A804" s="1" t="s">
        <v>5</v>
      </c>
      <c r="B804" s="1">
        <v>1185732</v>
      </c>
      <c r="C804" s="2">
        <v>44132</v>
      </c>
      <c r="D804" s="1" t="s">
        <v>13</v>
      </c>
      <c r="E804" s="1" t="s">
        <v>32</v>
      </c>
      <c r="F804" s="1" t="s">
        <v>46</v>
      </c>
      <c r="G804" s="3" t="s">
        <v>22</v>
      </c>
      <c r="H804" s="6">
        <v>3500</v>
      </c>
      <c r="I804" s="7">
        <v>225</v>
      </c>
      <c r="J804" s="8">
        <f t="shared" si="26"/>
        <v>787500</v>
      </c>
      <c r="K804" s="8">
        <f t="shared" si="25"/>
        <v>354375</v>
      </c>
      <c r="L804" s="9">
        <v>0.45</v>
      </c>
      <c r="M804" s="10" t="s">
        <v>53</v>
      </c>
    </row>
    <row r="805" spans="1:13" x14ac:dyDescent="0.35">
      <c r="A805" s="1" t="s">
        <v>5</v>
      </c>
      <c r="B805" s="1">
        <v>1185732</v>
      </c>
      <c r="C805" s="2">
        <v>44133</v>
      </c>
      <c r="D805" s="1" t="s">
        <v>13</v>
      </c>
      <c r="E805" s="1" t="s">
        <v>32</v>
      </c>
      <c r="F805" s="1" t="s">
        <v>46</v>
      </c>
      <c r="G805" s="3" t="s">
        <v>17</v>
      </c>
      <c r="H805" s="6">
        <v>4000</v>
      </c>
      <c r="I805" s="7">
        <v>445</v>
      </c>
      <c r="J805" s="8">
        <f t="shared" si="26"/>
        <v>1780000</v>
      </c>
      <c r="K805" s="8">
        <f t="shared" si="25"/>
        <v>623000.00000000012</v>
      </c>
      <c r="L805" s="9">
        <v>0.35000000000000003</v>
      </c>
      <c r="M805" s="10" t="s">
        <v>53</v>
      </c>
    </row>
    <row r="806" spans="1:13" x14ac:dyDescent="0.35">
      <c r="A806" s="1" t="s">
        <v>5</v>
      </c>
      <c r="B806" s="1">
        <v>1185732</v>
      </c>
      <c r="C806" s="2">
        <v>44134</v>
      </c>
      <c r="D806" s="1" t="s">
        <v>13</v>
      </c>
      <c r="E806" s="1" t="s">
        <v>32</v>
      </c>
      <c r="F806" s="1" t="s">
        <v>46</v>
      </c>
      <c r="G806" s="3" t="s">
        <v>18</v>
      </c>
      <c r="H806" s="6">
        <v>4000</v>
      </c>
      <c r="I806" s="7">
        <v>125</v>
      </c>
      <c r="J806" s="8">
        <f t="shared" si="26"/>
        <v>500000</v>
      </c>
      <c r="K806" s="8">
        <f t="shared" si="25"/>
        <v>150000</v>
      </c>
      <c r="L806" s="9">
        <v>0.3</v>
      </c>
      <c r="M806" s="10" t="s">
        <v>53</v>
      </c>
    </row>
    <row r="807" spans="1:13" x14ac:dyDescent="0.35">
      <c r="A807" s="1" t="s">
        <v>5</v>
      </c>
      <c r="B807" s="1">
        <v>1185732</v>
      </c>
      <c r="C807" s="2">
        <v>44135</v>
      </c>
      <c r="D807" s="1" t="s">
        <v>13</v>
      </c>
      <c r="E807" s="1" t="s">
        <v>32</v>
      </c>
      <c r="F807" s="1" t="s">
        <v>46</v>
      </c>
      <c r="G807" s="3" t="s">
        <v>19</v>
      </c>
      <c r="H807" s="6">
        <v>3000</v>
      </c>
      <c r="I807" s="7">
        <v>175</v>
      </c>
      <c r="J807" s="8">
        <f t="shared" si="26"/>
        <v>525000</v>
      </c>
      <c r="K807" s="8">
        <f t="shared" si="25"/>
        <v>157500</v>
      </c>
      <c r="L807" s="9">
        <v>0.3</v>
      </c>
      <c r="M807" s="10" t="s">
        <v>53</v>
      </c>
    </row>
    <row r="808" spans="1:13" x14ac:dyDescent="0.35">
      <c r="A808" s="1" t="s">
        <v>5</v>
      </c>
      <c r="B808" s="1">
        <v>1185732</v>
      </c>
      <c r="C808" s="2">
        <v>44136</v>
      </c>
      <c r="D808" s="1" t="s">
        <v>13</v>
      </c>
      <c r="E808" s="1" t="s">
        <v>32</v>
      </c>
      <c r="F808" s="1" t="s">
        <v>46</v>
      </c>
      <c r="G808" s="3" t="s">
        <v>20</v>
      </c>
      <c r="H808" s="6">
        <v>3500</v>
      </c>
      <c r="I808" s="7">
        <v>25</v>
      </c>
      <c r="J808" s="8">
        <f t="shared" si="26"/>
        <v>87500</v>
      </c>
      <c r="K808" s="8">
        <f>L808*J808</f>
        <v>30625.000000000004</v>
      </c>
      <c r="L808" s="9">
        <v>0.35000000000000003</v>
      </c>
      <c r="M808" s="10" t="s">
        <v>53</v>
      </c>
    </row>
    <row r="809" spans="1:13" x14ac:dyDescent="0.35">
      <c r="A809" s="1" t="s">
        <v>5</v>
      </c>
      <c r="B809" s="1">
        <v>1185732</v>
      </c>
      <c r="C809" s="2">
        <v>44137</v>
      </c>
      <c r="D809" s="1" t="s">
        <v>13</v>
      </c>
      <c r="E809" s="1" t="s">
        <v>32</v>
      </c>
      <c r="F809" s="1" t="s">
        <v>46</v>
      </c>
      <c r="G809" s="3" t="s">
        <v>21</v>
      </c>
      <c r="H809" s="6">
        <v>5000</v>
      </c>
      <c r="I809" s="7">
        <v>75</v>
      </c>
      <c r="J809" s="8">
        <f t="shared" si="26"/>
        <v>375000</v>
      </c>
      <c r="K809" s="8">
        <f>L809*J809</f>
        <v>112500</v>
      </c>
      <c r="L809" s="9">
        <v>0.3</v>
      </c>
      <c r="M809" s="10" t="s">
        <v>53</v>
      </c>
    </row>
    <row r="810" spans="1:13" x14ac:dyDescent="0.35">
      <c r="A810" s="1" t="s">
        <v>5</v>
      </c>
      <c r="B810" s="1">
        <v>1185732</v>
      </c>
      <c r="C810" s="2">
        <v>44138</v>
      </c>
      <c r="D810" s="1" t="s">
        <v>13</v>
      </c>
      <c r="E810" s="1" t="s">
        <v>32</v>
      </c>
      <c r="F810" s="1" t="s">
        <v>46</v>
      </c>
      <c r="G810" s="3" t="s">
        <v>22</v>
      </c>
      <c r="H810" s="6">
        <v>4000</v>
      </c>
      <c r="I810" s="7">
        <v>175</v>
      </c>
      <c r="J810" s="8">
        <f t="shared" si="26"/>
        <v>700000</v>
      </c>
      <c r="K810" s="8">
        <f t="shared" ref="K810:K873" si="27">L810*J810</f>
        <v>315000</v>
      </c>
      <c r="L810" s="9">
        <v>0.45</v>
      </c>
      <c r="M810" s="10" t="s">
        <v>53</v>
      </c>
    </row>
    <row r="811" spans="1:13" x14ac:dyDescent="0.35">
      <c r="A811" s="1" t="s">
        <v>5</v>
      </c>
      <c r="B811" s="1">
        <v>1185732</v>
      </c>
      <c r="C811" s="2">
        <v>44139</v>
      </c>
      <c r="D811" s="1" t="s">
        <v>13</v>
      </c>
      <c r="E811" s="1" t="s">
        <v>32</v>
      </c>
      <c r="F811" s="1" t="s">
        <v>46</v>
      </c>
      <c r="G811" s="3" t="s">
        <v>17</v>
      </c>
      <c r="H811" s="6">
        <v>4000</v>
      </c>
      <c r="I811" s="7">
        <v>400</v>
      </c>
      <c r="J811" s="8">
        <f t="shared" si="26"/>
        <v>1600000</v>
      </c>
      <c r="K811" s="8">
        <f t="shared" si="27"/>
        <v>560000</v>
      </c>
      <c r="L811" s="9">
        <v>0.35000000000000003</v>
      </c>
      <c r="M811" s="10" t="s">
        <v>53</v>
      </c>
    </row>
    <row r="812" spans="1:13" x14ac:dyDescent="0.35">
      <c r="A812" s="1" t="s">
        <v>5</v>
      </c>
      <c r="B812" s="1">
        <v>1185732</v>
      </c>
      <c r="C812" s="2">
        <v>44140</v>
      </c>
      <c r="D812" s="1" t="s">
        <v>13</v>
      </c>
      <c r="E812" s="1" t="s">
        <v>32</v>
      </c>
      <c r="F812" s="1" t="s">
        <v>46</v>
      </c>
      <c r="G812" s="3" t="s">
        <v>18</v>
      </c>
      <c r="H812" s="6">
        <v>4000</v>
      </c>
      <c r="I812" s="7">
        <v>100</v>
      </c>
      <c r="J812" s="8">
        <f t="shared" si="26"/>
        <v>400000</v>
      </c>
      <c r="K812" s="8">
        <f t="shared" si="27"/>
        <v>120000</v>
      </c>
      <c r="L812" s="9">
        <v>0.3</v>
      </c>
      <c r="M812" s="10" t="s">
        <v>53</v>
      </c>
    </row>
    <row r="813" spans="1:13" x14ac:dyDescent="0.35">
      <c r="A813" s="1" t="s">
        <v>5</v>
      </c>
      <c r="B813" s="1">
        <v>1185732</v>
      </c>
      <c r="C813" s="2">
        <v>44141</v>
      </c>
      <c r="D813" s="1" t="s">
        <v>13</v>
      </c>
      <c r="E813" s="1" t="s">
        <v>32</v>
      </c>
      <c r="F813" s="1" t="s">
        <v>46</v>
      </c>
      <c r="G813" s="3" t="s">
        <v>19</v>
      </c>
      <c r="H813" s="6">
        <v>3000</v>
      </c>
      <c r="I813" s="7">
        <v>100</v>
      </c>
      <c r="J813" s="8">
        <f t="shared" si="26"/>
        <v>300000</v>
      </c>
      <c r="K813" s="8">
        <f t="shared" si="27"/>
        <v>90000</v>
      </c>
      <c r="L813" s="9">
        <v>0.3</v>
      </c>
      <c r="M813" s="10" t="s">
        <v>53</v>
      </c>
    </row>
    <row r="814" spans="1:13" x14ac:dyDescent="0.35">
      <c r="A814" s="1" t="s">
        <v>5</v>
      </c>
      <c r="B814" s="1">
        <v>1185732</v>
      </c>
      <c r="C814" s="2">
        <v>44142</v>
      </c>
      <c r="D814" s="1" t="s">
        <v>13</v>
      </c>
      <c r="E814" s="1" t="s">
        <v>32</v>
      </c>
      <c r="F814" s="1" t="s">
        <v>46</v>
      </c>
      <c r="G814" s="3" t="s">
        <v>20</v>
      </c>
      <c r="H814" s="6">
        <v>3500</v>
      </c>
      <c r="I814" s="7">
        <v>25</v>
      </c>
      <c r="J814" s="8">
        <f t="shared" si="26"/>
        <v>87500</v>
      </c>
      <c r="K814" s="8">
        <f t="shared" si="27"/>
        <v>30625.000000000004</v>
      </c>
      <c r="L814" s="9">
        <v>0.35000000000000003</v>
      </c>
      <c r="M814" s="10" t="s">
        <v>53</v>
      </c>
    </row>
    <row r="815" spans="1:13" x14ac:dyDescent="0.35">
      <c r="A815" s="1" t="s">
        <v>5</v>
      </c>
      <c r="B815" s="1">
        <v>1185732</v>
      </c>
      <c r="C815" s="2">
        <v>44143</v>
      </c>
      <c r="D815" s="1" t="s">
        <v>13</v>
      </c>
      <c r="E815" s="1" t="s">
        <v>32</v>
      </c>
      <c r="F815" s="1" t="s">
        <v>46</v>
      </c>
      <c r="G815" s="3" t="s">
        <v>21</v>
      </c>
      <c r="H815" s="6">
        <v>5000</v>
      </c>
      <c r="I815" s="7">
        <v>50</v>
      </c>
      <c r="J815" s="8">
        <f t="shared" si="26"/>
        <v>250000</v>
      </c>
      <c r="K815" s="8">
        <f t="shared" si="27"/>
        <v>75000</v>
      </c>
      <c r="L815" s="9">
        <v>0.3</v>
      </c>
      <c r="M815" s="10" t="s">
        <v>53</v>
      </c>
    </row>
    <row r="816" spans="1:13" x14ac:dyDescent="0.35">
      <c r="A816" s="1" t="s">
        <v>5</v>
      </c>
      <c r="B816" s="1">
        <v>1185732</v>
      </c>
      <c r="C816" s="2">
        <v>44144</v>
      </c>
      <c r="D816" s="1" t="s">
        <v>13</v>
      </c>
      <c r="E816" s="1" t="s">
        <v>32</v>
      </c>
      <c r="F816" s="1" t="s">
        <v>46</v>
      </c>
      <c r="G816" s="3" t="s">
        <v>22</v>
      </c>
      <c r="H816" s="6">
        <v>4000</v>
      </c>
      <c r="I816" s="7">
        <v>175</v>
      </c>
      <c r="J816" s="8">
        <f t="shared" si="26"/>
        <v>700000</v>
      </c>
      <c r="K816" s="8">
        <f t="shared" si="27"/>
        <v>315000</v>
      </c>
      <c r="L816" s="9">
        <v>0.45</v>
      </c>
      <c r="M816" s="10" t="s">
        <v>53</v>
      </c>
    </row>
    <row r="817" spans="1:13" x14ac:dyDescent="0.35">
      <c r="A817" s="1" t="s">
        <v>5</v>
      </c>
      <c r="B817" s="1">
        <v>1185732</v>
      </c>
      <c r="C817" s="2">
        <v>44145</v>
      </c>
      <c r="D817" s="1" t="s">
        <v>13</v>
      </c>
      <c r="E817" s="1" t="s">
        <v>32</v>
      </c>
      <c r="F817" s="1" t="s">
        <v>46</v>
      </c>
      <c r="G817" s="3" t="s">
        <v>17</v>
      </c>
      <c r="H817" s="6">
        <v>5000</v>
      </c>
      <c r="I817" s="7">
        <v>445</v>
      </c>
      <c r="J817" s="8">
        <f t="shared" si="26"/>
        <v>2225000</v>
      </c>
      <c r="K817" s="8">
        <f t="shared" si="27"/>
        <v>778750.00000000012</v>
      </c>
      <c r="L817" s="9">
        <v>0.35000000000000003</v>
      </c>
      <c r="M817" s="10" t="s">
        <v>53</v>
      </c>
    </row>
    <row r="818" spans="1:13" x14ac:dyDescent="0.35">
      <c r="A818" s="1" t="s">
        <v>5</v>
      </c>
      <c r="B818" s="1">
        <v>1185732</v>
      </c>
      <c r="C818" s="2">
        <v>44146</v>
      </c>
      <c r="D818" s="1" t="s">
        <v>13</v>
      </c>
      <c r="E818" s="1" t="s">
        <v>32</v>
      </c>
      <c r="F818" s="1" t="s">
        <v>46</v>
      </c>
      <c r="G818" s="3" t="s">
        <v>18</v>
      </c>
      <c r="H818" s="6">
        <v>4500</v>
      </c>
      <c r="I818" s="7">
        <v>150</v>
      </c>
      <c r="J818" s="8">
        <f t="shared" si="26"/>
        <v>675000</v>
      </c>
      <c r="K818" s="8">
        <f t="shared" si="27"/>
        <v>202500</v>
      </c>
      <c r="L818" s="9">
        <v>0.3</v>
      </c>
      <c r="M818" s="10" t="s">
        <v>53</v>
      </c>
    </row>
    <row r="819" spans="1:13" x14ac:dyDescent="0.35">
      <c r="A819" s="1" t="s">
        <v>5</v>
      </c>
      <c r="B819" s="1">
        <v>1185732</v>
      </c>
      <c r="C819" s="2">
        <v>44147</v>
      </c>
      <c r="D819" s="1" t="s">
        <v>13</v>
      </c>
      <c r="E819" s="1" t="s">
        <v>32</v>
      </c>
      <c r="F819" s="1" t="s">
        <v>46</v>
      </c>
      <c r="G819" s="3" t="s">
        <v>19</v>
      </c>
      <c r="H819" s="6">
        <v>4000</v>
      </c>
      <c r="I819" s="7">
        <v>125</v>
      </c>
      <c r="J819" s="8">
        <f t="shared" si="26"/>
        <v>500000</v>
      </c>
      <c r="K819" s="8">
        <f t="shared" si="27"/>
        <v>150000</v>
      </c>
      <c r="L819" s="9">
        <v>0.3</v>
      </c>
      <c r="M819" s="10" t="s">
        <v>53</v>
      </c>
    </row>
    <row r="820" spans="1:13" x14ac:dyDescent="0.35">
      <c r="A820" s="1" t="s">
        <v>5</v>
      </c>
      <c r="B820" s="1">
        <v>1185732</v>
      </c>
      <c r="C820" s="2">
        <v>44148</v>
      </c>
      <c r="D820" s="1" t="s">
        <v>13</v>
      </c>
      <c r="E820" s="1" t="s">
        <v>32</v>
      </c>
      <c r="F820" s="1" t="s">
        <v>46</v>
      </c>
      <c r="G820" s="3" t="s">
        <v>20</v>
      </c>
      <c r="H820" s="6">
        <v>4000</v>
      </c>
      <c r="I820" s="7">
        <v>50</v>
      </c>
      <c r="J820" s="8">
        <f t="shared" si="26"/>
        <v>200000</v>
      </c>
      <c r="K820" s="8">
        <f t="shared" si="27"/>
        <v>70000</v>
      </c>
      <c r="L820" s="9">
        <v>0.35000000000000003</v>
      </c>
      <c r="M820" s="10" t="s">
        <v>53</v>
      </c>
    </row>
    <row r="821" spans="1:13" x14ac:dyDescent="0.35">
      <c r="A821" s="1" t="s">
        <v>5</v>
      </c>
      <c r="B821" s="1">
        <v>1185732</v>
      </c>
      <c r="C821" s="2">
        <v>44149</v>
      </c>
      <c r="D821" s="1" t="s">
        <v>13</v>
      </c>
      <c r="E821" s="1" t="s">
        <v>32</v>
      </c>
      <c r="F821" s="1" t="s">
        <v>46</v>
      </c>
      <c r="G821" s="3" t="s">
        <v>21</v>
      </c>
      <c r="H821" s="6">
        <v>5500</v>
      </c>
      <c r="I821" s="7">
        <v>75</v>
      </c>
      <c r="J821" s="8">
        <f t="shared" si="26"/>
        <v>412500</v>
      </c>
      <c r="K821" s="8">
        <f t="shared" si="27"/>
        <v>123750</v>
      </c>
      <c r="L821" s="9">
        <v>0.3</v>
      </c>
      <c r="M821" s="10" t="s">
        <v>53</v>
      </c>
    </row>
    <row r="822" spans="1:13" x14ac:dyDescent="0.35">
      <c r="A822" s="1" t="s">
        <v>5</v>
      </c>
      <c r="B822" s="1">
        <v>1185732</v>
      </c>
      <c r="C822" s="2">
        <v>44150</v>
      </c>
      <c r="D822" s="1" t="s">
        <v>13</v>
      </c>
      <c r="E822" s="1" t="s">
        <v>32</v>
      </c>
      <c r="F822" s="1" t="s">
        <v>46</v>
      </c>
      <c r="G822" s="3" t="s">
        <v>22</v>
      </c>
      <c r="H822" s="6">
        <v>6000</v>
      </c>
      <c r="I822" s="7">
        <v>175</v>
      </c>
      <c r="J822" s="8">
        <f t="shared" si="26"/>
        <v>1050000</v>
      </c>
      <c r="K822" s="8">
        <f t="shared" si="27"/>
        <v>472500</v>
      </c>
      <c r="L822" s="9">
        <v>0.45</v>
      </c>
      <c r="M822" s="10" t="s">
        <v>53</v>
      </c>
    </row>
    <row r="823" spans="1:13" x14ac:dyDescent="0.35">
      <c r="A823" s="1" t="s">
        <v>5</v>
      </c>
      <c r="B823" s="1">
        <v>1185732</v>
      </c>
      <c r="C823" s="2">
        <v>44151</v>
      </c>
      <c r="D823" s="1" t="s">
        <v>13</v>
      </c>
      <c r="E823" s="1" t="s">
        <v>32</v>
      </c>
      <c r="F823" s="1" t="s">
        <v>46</v>
      </c>
      <c r="G823" s="3" t="s">
        <v>17</v>
      </c>
      <c r="H823" s="6">
        <v>4500</v>
      </c>
      <c r="I823" s="7">
        <v>425</v>
      </c>
      <c r="J823" s="8">
        <f t="shared" si="26"/>
        <v>1912500</v>
      </c>
      <c r="K823" s="8">
        <f t="shared" si="27"/>
        <v>669375.00000000012</v>
      </c>
      <c r="L823" s="9">
        <v>0.35000000000000003</v>
      </c>
      <c r="M823" s="10" t="s">
        <v>54</v>
      </c>
    </row>
    <row r="824" spans="1:13" x14ac:dyDescent="0.35">
      <c r="A824" s="1" t="s">
        <v>5</v>
      </c>
      <c r="B824" s="1">
        <v>1185732</v>
      </c>
      <c r="C824" s="2">
        <v>44152</v>
      </c>
      <c r="D824" s="1" t="s">
        <v>13</v>
      </c>
      <c r="E824" s="1" t="s">
        <v>32</v>
      </c>
      <c r="F824" s="1" t="s">
        <v>46</v>
      </c>
      <c r="G824" s="3" t="s">
        <v>18</v>
      </c>
      <c r="H824" s="6">
        <v>4000</v>
      </c>
      <c r="I824" s="7">
        <v>175</v>
      </c>
      <c r="J824" s="8">
        <f t="shared" si="26"/>
        <v>700000</v>
      </c>
      <c r="K824" s="8">
        <f t="shared" si="27"/>
        <v>210000</v>
      </c>
      <c r="L824" s="9">
        <v>0.3</v>
      </c>
      <c r="M824" s="10" t="s">
        <v>54</v>
      </c>
    </row>
    <row r="825" spans="1:13" x14ac:dyDescent="0.35">
      <c r="A825" s="1" t="s">
        <v>5</v>
      </c>
      <c r="B825" s="1">
        <v>1185732</v>
      </c>
      <c r="C825" s="2">
        <v>44153</v>
      </c>
      <c r="D825" s="1" t="s">
        <v>13</v>
      </c>
      <c r="E825" s="1" t="s">
        <v>32</v>
      </c>
      <c r="F825" s="1" t="s">
        <v>46</v>
      </c>
      <c r="G825" s="3" t="s">
        <v>19</v>
      </c>
      <c r="H825" s="6">
        <v>3500</v>
      </c>
      <c r="I825" s="7">
        <v>175</v>
      </c>
      <c r="J825" s="8">
        <f t="shared" si="26"/>
        <v>612500</v>
      </c>
      <c r="K825" s="8">
        <f t="shared" si="27"/>
        <v>183750</v>
      </c>
      <c r="L825" s="9">
        <v>0.3</v>
      </c>
      <c r="M825" s="10" t="s">
        <v>54</v>
      </c>
    </row>
    <row r="826" spans="1:13" x14ac:dyDescent="0.35">
      <c r="A826" s="1" t="s">
        <v>5</v>
      </c>
      <c r="B826" s="1">
        <v>1185732</v>
      </c>
      <c r="C826" s="2">
        <v>44154</v>
      </c>
      <c r="D826" s="1" t="s">
        <v>13</v>
      </c>
      <c r="E826" s="1" t="s">
        <v>32</v>
      </c>
      <c r="F826" s="1" t="s">
        <v>46</v>
      </c>
      <c r="G826" s="3" t="s">
        <v>20</v>
      </c>
      <c r="H826" s="6">
        <v>3500</v>
      </c>
      <c r="I826" s="7">
        <v>150</v>
      </c>
      <c r="J826" s="8">
        <f t="shared" si="26"/>
        <v>525000</v>
      </c>
      <c r="K826" s="8">
        <f t="shared" si="27"/>
        <v>183750.00000000003</v>
      </c>
      <c r="L826" s="9">
        <v>0.35000000000000003</v>
      </c>
      <c r="M826" s="10" t="s">
        <v>54</v>
      </c>
    </row>
    <row r="827" spans="1:13" x14ac:dyDescent="0.35">
      <c r="A827" s="1" t="s">
        <v>5</v>
      </c>
      <c r="B827" s="1">
        <v>1185732</v>
      </c>
      <c r="C827" s="2">
        <v>44155</v>
      </c>
      <c r="D827" s="1" t="s">
        <v>13</v>
      </c>
      <c r="E827" s="1" t="s">
        <v>32</v>
      </c>
      <c r="F827" s="1" t="s">
        <v>46</v>
      </c>
      <c r="G827" s="3" t="s">
        <v>21</v>
      </c>
      <c r="H827" s="6">
        <v>5000</v>
      </c>
      <c r="I827" s="7">
        <v>150</v>
      </c>
      <c r="J827" s="8">
        <f t="shared" si="26"/>
        <v>750000</v>
      </c>
      <c r="K827" s="8">
        <f t="shared" si="27"/>
        <v>225000</v>
      </c>
      <c r="L827" s="9">
        <v>0.3</v>
      </c>
      <c r="M827" s="10" t="s">
        <v>54</v>
      </c>
    </row>
    <row r="828" spans="1:13" x14ac:dyDescent="0.35">
      <c r="A828" s="1" t="s">
        <v>5</v>
      </c>
      <c r="B828" s="1">
        <v>1185732</v>
      </c>
      <c r="C828" s="2">
        <v>44156</v>
      </c>
      <c r="D828" s="1" t="s">
        <v>13</v>
      </c>
      <c r="E828" s="1" t="s">
        <v>32</v>
      </c>
      <c r="F828" s="1" t="s">
        <v>46</v>
      </c>
      <c r="G828" s="3" t="s">
        <v>22</v>
      </c>
      <c r="H828" s="6">
        <v>5500</v>
      </c>
      <c r="I828" s="7">
        <v>325</v>
      </c>
      <c r="J828" s="8">
        <f t="shared" si="26"/>
        <v>1787500</v>
      </c>
      <c r="K828" s="8">
        <f t="shared" si="27"/>
        <v>804375</v>
      </c>
      <c r="L828" s="9">
        <v>0.45</v>
      </c>
      <c r="M828" s="10" t="s">
        <v>54</v>
      </c>
    </row>
    <row r="829" spans="1:13" x14ac:dyDescent="0.35">
      <c r="A829" s="1" t="s">
        <v>5</v>
      </c>
      <c r="B829" s="1">
        <v>1185732</v>
      </c>
      <c r="C829" s="2">
        <v>44157</v>
      </c>
      <c r="D829" s="1" t="s">
        <v>13</v>
      </c>
      <c r="E829" s="1" t="s">
        <v>32</v>
      </c>
      <c r="F829" s="1" t="s">
        <v>46</v>
      </c>
      <c r="G829" s="3" t="s">
        <v>17</v>
      </c>
      <c r="H829" s="6">
        <v>5000</v>
      </c>
      <c r="I829" s="7">
        <v>550</v>
      </c>
      <c r="J829" s="8">
        <f t="shared" si="26"/>
        <v>2750000</v>
      </c>
      <c r="K829" s="8">
        <f t="shared" si="27"/>
        <v>962500.00000000012</v>
      </c>
      <c r="L829" s="9">
        <v>0.35000000000000003</v>
      </c>
      <c r="M829" s="10" t="s">
        <v>54</v>
      </c>
    </row>
    <row r="830" spans="1:13" x14ac:dyDescent="0.35">
      <c r="A830" s="1" t="s">
        <v>5</v>
      </c>
      <c r="B830" s="1">
        <v>1185732</v>
      </c>
      <c r="C830" s="2">
        <v>44158</v>
      </c>
      <c r="D830" s="1" t="s">
        <v>13</v>
      </c>
      <c r="E830" s="1" t="s">
        <v>32</v>
      </c>
      <c r="F830" s="1" t="s">
        <v>46</v>
      </c>
      <c r="G830" s="3" t="s">
        <v>18</v>
      </c>
      <c r="H830" s="6">
        <v>4500</v>
      </c>
      <c r="I830" s="7">
        <v>300</v>
      </c>
      <c r="J830" s="8">
        <f t="shared" si="26"/>
        <v>1350000</v>
      </c>
      <c r="K830" s="8">
        <f t="shared" si="27"/>
        <v>405000</v>
      </c>
      <c r="L830" s="9">
        <v>0.3</v>
      </c>
      <c r="M830" s="10" t="s">
        <v>54</v>
      </c>
    </row>
    <row r="831" spans="1:13" x14ac:dyDescent="0.35">
      <c r="A831" s="1" t="s">
        <v>5</v>
      </c>
      <c r="B831" s="1">
        <v>1185732</v>
      </c>
      <c r="C831" s="2">
        <v>44159</v>
      </c>
      <c r="D831" s="1" t="s">
        <v>13</v>
      </c>
      <c r="E831" s="1" t="s">
        <v>32</v>
      </c>
      <c r="F831" s="1" t="s">
        <v>46</v>
      </c>
      <c r="G831" s="3" t="s">
        <v>19</v>
      </c>
      <c r="H831" s="6">
        <v>4000</v>
      </c>
      <c r="I831" s="7">
        <v>225</v>
      </c>
      <c r="J831" s="8">
        <f t="shared" si="26"/>
        <v>900000</v>
      </c>
      <c r="K831" s="8">
        <f t="shared" si="27"/>
        <v>270000</v>
      </c>
      <c r="L831" s="9">
        <v>0.3</v>
      </c>
      <c r="M831" s="10" t="s">
        <v>54</v>
      </c>
    </row>
    <row r="832" spans="1:13" x14ac:dyDescent="0.35">
      <c r="A832" s="1" t="s">
        <v>5</v>
      </c>
      <c r="B832" s="1">
        <v>1185732</v>
      </c>
      <c r="C832" s="2">
        <v>44160</v>
      </c>
      <c r="D832" s="1" t="s">
        <v>13</v>
      </c>
      <c r="E832" s="1" t="s">
        <v>32</v>
      </c>
      <c r="F832" s="1" t="s">
        <v>46</v>
      </c>
      <c r="G832" s="3" t="s">
        <v>20</v>
      </c>
      <c r="H832" s="6">
        <v>4000</v>
      </c>
      <c r="I832" s="7">
        <v>175</v>
      </c>
      <c r="J832" s="8">
        <f t="shared" si="26"/>
        <v>700000</v>
      </c>
      <c r="K832" s="8">
        <f t="shared" si="27"/>
        <v>245000.00000000003</v>
      </c>
      <c r="L832" s="9">
        <v>0.35000000000000003</v>
      </c>
      <c r="M832" s="10" t="s">
        <v>54</v>
      </c>
    </row>
    <row r="833" spans="1:13" x14ac:dyDescent="0.35">
      <c r="A833" s="1" t="s">
        <v>5</v>
      </c>
      <c r="B833" s="1">
        <v>1185732</v>
      </c>
      <c r="C833" s="2">
        <v>44161</v>
      </c>
      <c r="D833" s="1" t="s">
        <v>13</v>
      </c>
      <c r="E833" s="1" t="s">
        <v>32</v>
      </c>
      <c r="F833" s="1" t="s">
        <v>46</v>
      </c>
      <c r="G833" s="3" t="s">
        <v>21</v>
      </c>
      <c r="H833" s="6">
        <v>5000</v>
      </c>
      <c r="I833" s="7">
        <v>200</v>
      </c>
      <c r="J833" s="8">
        <f t="shared" si="26"/>
        <v>1000000</v>
      </c>
      <c r="K833" s="8">
        <f t="shared" si="27"/>
        <v>300000</v>
      </c>
      <c r="L833" s="9">
        <v>0.3</v>
      </c>
      <c r="M833" s="10" t="s">
        <v>54</v>
      </c>
    </row>
    <row r="834" spans="1:13" x14ac:dyDescent="0.35">
      <c r="A834" s="1" t="s">
        <v>5</v>
      </c>
      <c r="B834" s="1">
        <v>1185732</v>
      </c>
      <c r="C834" s="2">
        <v>44162</v>
      </c>
      <c r="D834" s="1" t="s">
        <v>13</v>
      </c>
      <c r="E834" s="1" t="s">
        <v>32</v>
      </c>
      <c r="F834" s="1" t="s">
        <v>46</v>
      </c>
      <c r="G834" s="3" t="s">
        <v>22</v>
      </c>
      <c r="H834" s="6">
        <v>5500</v>
      </c>
      <c r="I834" s="7">
        <v>375</v>
      </c>
      <c r="J834" s="8">
        <f t="shared" si="26"/>
        <v>2062500</v>
      </c>
      <c r="K834" s="8">
        <f t="shared" si="27"/>
        <v>928125</v>
      </c>
      <c r="L834" s="9">
        <v>0.45</v>
      </c>
      <c r="M834" s="10" t="s">
        <v>54</v>
      </c>
    </row>
    <row r="835" spans="1:13" x14ac:dyDescent="0.35">
      <c r="A835" s="1" t="s">
        <v>5</v>
      </c>
      <c r="B835" s="1">
        <v>1185732</v>
      </c>
      <c r="C835" s="2">
        <v>44163</v>
      </c>
      <c r="D835" s="1" t="s">
        <v>13</v>
      </c>
      <c r="E835" s="1" t="s">
        <v>32</v>
      </c>
      <c r="F835" s="1" t="s">
        <v>46</v>
      </c>
      <c r="G835" s="3" t="s">
        <v>17</v>
      </c>
      <c r="H835" s="6">
        <v>5000</v>
      </c>
      <c r="I835" s="7">
        <v>525</v>
      </c>
      <c r="J835" s="8">
        <f t="shared" si="26"/>
        <v>2625000</v>
      </c>
      <c r="K835" s="8">
        <f t="shared" si="27"/>
        <v>918750.00000000012</v>
      </c>
      <c r="L835" s="9">
        <v>0.35000000000000003</v>
      </c>
      <c r="M835" s="10" t="s">
        <v>54</v>
      </c>
    </row>
    <row r="836" spans="1:13" x14ac:dyDescent="0.35">
      <c r="A836" s="1" t="s">
        <v>5</v>
      </c>
      <c r="B836" s="1">
        <v>1185732</v>
      </c>
      <c r="C836" s="2">
        <v>44164</v>
      </c>
      <c r="D836" s="1" t="s">
        <v>13</v>
      </c>
      <c r="E836" s="1" t="s">
        <v>32</v>
      </c>
      <c r="F836" s="1" t="s">
        <v>46</v>
      </c>
      <c r="G836" s="3" t="s">
        <v>18</v>
      </c>
      <c r="H836" s="6">
        <v>4500</v>
      </c>
      <c r="I836" s="7">
        <v>300</v>
      </c>
      <c r="J836" s="8">
        <f t="shared" si="26"/>
        <v>1350000</v>
      </c>
      <c r="K836" s="8">
        <f t="shared" si="27"/>
        <v>405000</v>
      </c>
      <c r="L836" s="9">
        <v>0.3</v>
      </c>
      <c r="M836" s="10" t="s">
        <v>54</v>
      </c>
    </row>
    <row r="837" spans="1:13" x14ac:dyDescent="0.35">
      <c r="A837" s="1" t="s">
        <v>5</v>
      </c>
      <c r="B837" s="1">
        <v>1185732</v>
      </c>
      <c r="C837" s="2">
        <v>44165</v>
      </c>
      <c r="D837" s="1" t="s">
        <v>13</v>
      </c>
      <c r="E837" s="1" t="s">
        <v>32</v>
      </c>
      <c r="F837" s="1" t="s">
        <v>46</v>
      </c>
      <c r="G837" s="3" t="s">
        <v>19</v>
      </c>
      <c r="H837" s="6">
        <v>4000</v>
      </c>
      <c r="I837" s="7">
        <v>225</v>
      </c>
      <c r="J837" s="8">
        <f t="shared" si="26"/>
        <v>900000</v>
      </c>
      <c r="K837" s="8">
        <f t="shared" si="27"/>
        <v>270000</v>
      </c>
      <c r="L837" s="9">
        <v>0.3</v>
      </c>
      <c r="M837" s="10" t="s">
        <v>54</v>
      </c>
    </row>
    <row r="838" spans="1:13" x14ac:dyDescent="0.35">
      <c r="A838" s="1" t="s">
        <v>5</v>
      </c>
      <c r="B838" s="1">
        <v>1185732</v>
      </c>
      <c r="C838" s="2">
        <v>44166</v>
      </c>
      <c r="D838" s="1" t="s">
        <v>13</v>
      </c>
      <c r="E838" s="1" t="s">
        <v>32</v>
      </c>
      <c r="F838" s="1" t="s">
        <v>46</v>
      </c>
      <c r="G838" s="3" t="s">
        <v>20</v>
      </c>
      <c r="H838" s="6">
        <v>3500</v>
      </c>
      <c r="I838" s="7">
        <v>175</v>
      </c>
      <c r="J838" s="8">
        <f t="shared" si="26"/>
        <v>612500</v>
      </c>
      <c r="K838" s="8">
        <f t="shared" si="27"/>
        <v>214375.00000000003</v>
      </c>
      <c r="L838" s="9">
        <v>0.35000000000000003</v>
      </c>
      <c r="M838" s="10" t="s">
        <v>54</v>
      </c>
    </row>
    <row r="839" spans="1:13" x14ac:dyDescent="0.35">
      <c r="A839" s="1" t="s">
        <v>5</v>
      </c>
      <c r="B839" s="1">
        <v>1185732</v>
      </c>
      <c r="C839" s="2">
        <v>44167</v>
      </c>
      <c r="D839" s="1" t="s">
        <v>13</v>
      </c>
      <c r="E839" s="1" t="s">
        <v>32</v>
      </c>
      <c r="F839" s="1" t="s">
        <v>46</v>
      </c>
      <c r="G839" s="3" t="s">
        <v>21</v>
      </c>
      <c r="H839" s="6">
        <v>4500</v>
      </c>
      <c r="I839" s="7">
        <v>150</v>
      </c>
      <c r="J839" s="8">
        <f t="shared" si="26"/>
        <v>675000</v>
      </c>
      <c r="K839" s="8">
        <f t="shared" si="27"/>
        <v>202500</v>
      </c>
      <c r="L839" s="9">
        <v>0.3</v>
      </c>
      <c r="M839" s="10" t="s">
        <v>54</v>
      </c>
    </row>
    <row r="840" spans="1:13" x14ac:dyDescent="0.35">
      <c r="A840" s="1" t="s">
        <v>5</v>
      </c>
      <c r="B840" s="1">
        <v>1185732</v>
      </c>
      <c r="C840" s="2">
        <v>44168</v>
      </c>
      <c r="D840" s="1" t="s">
        <v>13</v>
      </c>
      <c r="E840" s="1" t="s">
        <v>32</v>
      </c>
      <c r="F840" s="1" t="s">
        <v>46</v>
      </c>
      <c r="G840" s="3" t="s">
        <v>22</v>
      </c>
      <c r="H840" s="6">
        <v>5000</v>
      </c>
      <c r="I840" s="7">
        <v>325</v>
      </c>
      <c r="J840" s="8">
        <f t="shared" si="26"/>
        <v>1625000</v>
      </c>
      <c r="K840" s="8">
        <f t="shared" si="27"/>
        <v>731250</v>
      </c>
      <c r="L840" s="9">
        <v>0.45</v>
      </c>
      <c r="M840" s="10" t="s">
        <v>54</v>
      </c>
    </row>
    <row r="841" spans="1:13" x14ac:dyDescent="0.35">
      <c r="A841" s="1" t="s">
        <v>5</v>
      </c>
      <c r="B841" s="1">
        <v>1185732</v>
      </c>
      <c r="C841" s="2">
        <v>44169</v>
      </c>
      <c r="D841" s="1" t="s">
        <v>13</v>
      </c>
      <c r="E841" s="1" t="s">
        <v>32</v>
      </c>
      <c r="F841" s="1" t="s">
        <v>46</v>
      </c>
      <c r="G841" s="3" t="s">
        <v>17</v>
      </c>
      <c r="H841" s="6">
        <v>4500</v>
      </c>
      <c r="I841" s="7">
        <v>450</v>
      </c>
      <c r="J841" s="8">
        <f t="shared" si="26"/>
        <v>2025000</v>
      </c>
      <c r="K841" s="8">
        <f t="shared" si="27"/>
        <v>708750.00000000012</v>
      </c>
      <c r="L841" s="9">
        <v>0.35000000000000003</v>
      </c>
      <c r="M841" s="10" t="s">
        <v>54</v>
      </c>
    </row>
    <row r="842" spans="1:13" x14ac:dyDescent="0.35">
      <c r="A842" s="1" t="s">
        <v>5</v>
      </c>
      <c r="B842" s="1">
        <v>1185732</v>
      </c>
      <c r="C842" s="2">
        <v>44170</v>
      </c>
      <c r="D842" s="1" t="s">
        <v>13</v>
      </c>
      <c r="E842" s="1" t="s">
        <v>32</v>
      </c>
      <c r="F842" s="1" t="s">
        <v>46</v>
      </c>
      <c r="G842" s="3" t="s">
        <v>18</v>
      </c>
      <c r="H842" s="6">
        <v>4000</v>
      </c>
      <c r="I842" s="7">
        <v>250</v>
      </c>
      <c r="J842" s="8">
        <f t="shared" si="26"/>
        <v>1000000</v>
      </c>
      <c r="K842" s="8">
        <f t="shared" si="27"/>
        <v>300000</v>
      </c>
      <c r="L842" s="9">
        <v>0.3</v>
      </c>
      <c r="M842" s="10" t="s">
        <v>54</v>
      </c>
    </row>
    <row r="843" spans="1:13" x14ac:dyDescent="0.35">
      <c r="A843" s="1" t="s">
        <v>5</v>
      </c>
      <c r="B843" s="1">
        <v>1185732</v>
      </c>
      <c r="C843" s="2">
        <v>44171</v>
      </c>
      <c r="D843" s="1" t="s">
        <v>13</v>
      </c>
      <c r="E843" s="1" t="s">
        <v>32</v>
      </c>
      <c r="F843" s="1" t="s">
        <v>46</v>
      </c>
      <c r="G843" s="3" t="s">
        <v>19</v>
      </c>
      <c r="H843" s="6">
        <v>2500</v>
      </c>
      <c r="I843" s="7">
        <v>150</v>
      </c>
      <c r="J843" s="8">
        <f t="shared" si="26"/>
        <v>375000</v>
      </c>
      <c r="K843" s="8">
        <f t="shared" si="27"/>
        <v>112500</v>
      </c>
      <c r="L843" s="9">
        <v>0.3</v>
      </c>
      <c r="M843" s="10" t="s">
        <v>54</v>
      </c>
    </row>
    <row r="844" spans="1:13" x14ac:dyDescent="0.35">
      <c r="A844" s="1" t="s">
        <v>5</v>
      </c>
      <c r="B844" s="1">
        <v>1185732</v>
      </c>
      <c r="C844" s="2">
        <v>44172</v>
      </c>
      <c r="D844" s="1" t="s">
        <v>13</v>
      </c>
      <c r="E844" s="1" t="s">
        <v>32</v>
      </c>
      <c r="F844" s="1" t="s">
        <v>46</v>
      </c>
      <c r="G844" s="3" t="s">
        <v>20</v>
      </c>
      <c r="H844" s="6">
        <v>2500</v>
      </c>
      <c r="I844" s="7">
        <v>125</v>
      </c>
      <c r="J844" s="8">
        <f t="shared" si="26"/>
        <v>312500</v>
      </c>
      <c r="K844" s="8">
        <f t="shared" si="27"/>
        <v>109375.00000000001</v>
      </c>
      <c r="L844" s="9">
        <v>0.35000000000000003</v>
      </c>
      <c r="M844" s="10" t="s">
        <v>54</v>
      </c>
    </row>
    <row r="845" spans="1:13" x14ac:dyDescent="0.35">
      <c r="A845" s="1" t="s">
        <v>5</v>
      </c>
      <c r="B845" s="1">
        <v>1185732</v>
      </c>
      <c r="C845" s="2">
        <v>44173</v>
      </c>
      <c r="D845" s="1" t="s">
        <v>13</v>
      </c>
      <c r="E845" s="1" t="s">
        <v>32</v>
      </c>
      <c r="F845" s="1" t="s">
        <v>46</v>
      </c>
      <c r="G845" s="3" t="s">
        <v>21</v>
      </c>
      <c r="H845" s="6">
        <v>3500</v>
      </c>
      <c r="I845" s="7">
        <v>125</v>
      </c>
      <c r="J845" s="8">
        <f t="shared" si="26"/>
        <v>437500</v>
      </c>
      <c r="K845" s="8">
        <f t="shared" si="27"/>
        <v>131250</v>
      </c>
      <c r="L845" s="9">
        <v>0.3</v>
      </c>
      <c r="M845" s="10" t="s">
        <v>54</v>
      </c>
    </row>
    <row r="846" spans="1:13" x14ac:dyDescent="0.35">
      <c r="A846" s="1" t="s">
        <v>5</v>
      </c>
      <c r="B846" s="1">
        <v>1185732</v>
      </c>
      <c r="C846" s="2">
        <v>44174</v>
      </c>
      <c r="D846" s="1" t="s">
        <v>13</v>
      </c>
      <c r="E846" s="1" t="s">
        <v>32</v>
      </c>
      <c r="F846" s="1" t="s">
        <v>46</v>
      </c>
      <c r="G846" s="3" t="s">
        <v>22</v>
      </c>
      <c r="H846" s="6">
        <v>4000</v>
      </c>
      <c r="I846" s="7">
        <v>200</v>
      </c>
      <c r="J846" s="8">
        <f t="shared" si="26"/>
        <v>800000</v>
      </c>
      <c r="K846" s="8">
        <f t="shared" si="27"/>
        <v>360000</v>
      </c>
      <c r="L846" s="9">
        <v>0.45</v>
      </c>
      <c r="M846" s="10" t="s">
        <v>54</v>
      </c>
    </row>
    <row r="847" spans="1:13" x14ac:dyDescent="0.35">
      <c r="A847" s="1" t="s">
        <v>5</v>
      </c>
      <c r="B847" s="1">
        <v>1185732</v>
      </c>
      <c r="C847" s="2">
        <v>44175</v>
      </c>
      <c r="D847" s="1" t="s">
        <v>13</v>
      </c>
      <c r="E847" s="1" t="s">
        <v>32</v>
      </c>
      <c r="F847" s="1" t="s">
        <v>46</v>
      </c>
      <c r="G847" s="3" t="s">
        <v>17</v>
      </c>
      <c r="H847" s="6">
        <v>4500</v>
      </c>
      <c r="I847" s="7">
        <v>375</v>
      </c>
      <c r="J847" s="8">
        <f t="shared" si="26"/>
        <v>1687500</v>
      </c>
      <c r="K847" s="8">
        <f t="shared" si="27"/>
        <v>590625</v>
      </c>
      <c r="L847" s="9">
        <v>0.35000000000000003</v>
      </c>
      <c r="M847" s="10" t="s">
        <v>54</v>
      </c>
    </row>
    <row r="848" spans="1:13" x14ac:dyDescent="0.35">
      <c r="A848" s="1" t="s">
        <v>5</v>
      </c>
      <c r="B848" s="1">
        <v>1185732</v>
      </c>
      <c r="C848" s="2">
        <v>44176</v>
      </c>
      <c r="D848" s="1" t="s">
        <v>13</v>
      </c>
      <c r="E848" s="1" t="s">
        <v>32</v>
      </c>
      <c r="F848" s="1" t="s">
        <v>46</v>
      </c>
      <c r="G848" s="3" t="s">
        <v>18</v>
      </c>
      <c r="H848" s="6">
        <v>3500</v>
      </c>
      <c r="I848" s="7">
        <v>200</v>
      </c>
      <c r="J848" s="8">
        <f t="shared" si="26"/>
        <v>700000</v>
      </c>
      <c r="K848" s="8">
        <f t="shared" si="27"/>
        <v>210000</v>
      </c>
      <c r="L848" s="9">
        <v>0.3</v>
      </c>
      <c r="M848" s="10" t="s">
        <v>54</v>
      </c>
    </row>
    <row r="849" spans="1:13" x14ac:dyDescent="0.35">
      <c r="A849" s="1" t="s">
        <v>5</v>
      </c>
      <c r="B849" s="1">
        <v>1185732</v>
      </c>
      <c r="C849" s="2">
        <v>44177</v>
      </c>
      <c r="D849" s="1" t="s">
        <v>13</v>
      </c>
      <c r="E849" s="1" t="s">
        <v>32</v>
      </c>
      <c r="F849" s="1" t="s">
        <v>46</v>
      </c>
      <c r="G849" s="3" t="s">
        <v>19</v>
      </c>
      <c r="H849" s="6">
        <v>3500</v>
      </c>
      <c r="I849" s="7">
        <v>100</v>
      </c>
      <c r="J849" s="8">
        <f t="shared" si="26"/>
        <v>350000</v>
      </c>
      <c r="K849" s="8">
        <f t="shared" si="27"/>
        <v>105000</v>
      </c>
      <c r="L849" s="9">
        <v>0.3</v>
      </c>
      <c r="M849" s="10" t="s">
        <v>54</v>
      </c>
    </row>
    <row r="850" spans="1:13" x14ac:dyDescent="0.35">
      <c r="A850" s="1" t="s">
        <v>5</v>
      </c>
      <c r="B850" s="1">
        <v>1185732</v>
      </c>
      <c r="C850" s="2">
        <v>44178</v>
      </c>
      <c r="D850" s="1" t="s">
        <v>13</v>
      </c>
      <c r="E850" s="1" t="s">
        <v>32</v>
      </c>
      <c r="F850" s="1" t="s">
        <v>46</v>
      </c>
      <c r="G850" s="3" t="s">
        <v>20</v>
      </c>
      <c r="H850" s="6">
        <v>3500</v>
      </c>
      <c r="I850" s="7">
        <v>75</v>
      </c>
      <c r="J850" s="8">
        <f t="shared" si="26"/>
        <v>262500</v>
      </c>
      <c r="K850" s="8">
        <f t="shared" si="27"/>
        <v>91875.000000000015</v>
      </c>
      <c r="L850" s="9">
        <v>0.35000000000000003</v>
      </c>
      <c r="M850" s="10" t="s">
        <v>54</v>
      </c>
    </row>
    <row r="851" spans="1:13" x14ac:dyDescent="0.35">
      <c r="A851" s="1" t="s">
        <v>5</v>
      </c>
      <c r="B851" s="1">
        <v>1185732</v>
      </c>
      <c r="C851" s="2">
        <v>44179</v>
      </c>
      <c r="D851" s="1" t="s">
        <v>13</v>
      </c>
      <c r="E851" s="1" t="s">
        <v>32</v>
      </c>
      <c r="F851" s="1" t="s">
        <v>46</v>
      </c>
      <c r="G851" s="3" t="s">
        <v>21</v>
      </c>
      <c r="H851" s="6">
        <v>4500</v>
      </c>
      <c r="I851" s="7">
        <v>75</v>
      </c>
      <c r="J851" s="8">
        <f t="shared" si="26"/>
        <v>337500</v>
      </c>
      <c r="K851" s="8">
        <f t="shared" si="27"/>
        <v>101250</v>
      </c>
      <c r="L851" s="9">
        <v>0.3</v>
      </c>
      <c r="M851" s="10" t="s">
        <v>54</v>
      </c>
    </row>
    <row r="852" spans="1:13" x14ac:dyDescent="0.35">
      <c r="A852" s="1" t="s">
        <v>5</v>
      </c>
      <c r="B852" s="1">
        <v>1185732</v>
      </c>
      <c r="C852" s="2">
        <v>44180</v>
      </c>
      <c r="D852" s="1" t="s">
        <v>13</v>
      </c>
      <c r="E852" s="1" t="s">
        <v>32</v>
      </c>
      <c r="F852" s="1" t="s">
        <v>46</v>
      </c>
      <c r="G852" s="3" t="s">
        <v>22</v>
      </c>
      <c r="H852" s="6">
        <v>5000</v>
      </c>
      <c r="I852" s="7">
        <v>200</v>
      </c>
      <c r="J852" s="8">
        <f t="shared" si="26"/>
        <v>1000000</v>
      </c>
      <c r="K852" s="8">
        <f t="shared" si="27"/>
        <v>450000</v>
      </c>
      <c r="L852" s="9">
        <v>0.45</v>
      </c>
      <c r="M852" s="10" t="s">
        <v>54</v>
      </c>
    </row>
    <row r="853" spans="1:13" x14ac:dyDescent="0.35">
      <c r="A853" s="1" t="s">
        <v>5</v>
      </c>
      <c r="B853" s="1">
        <v>1185732</v>
      </c>
      <c r="C853" s="2">
        <v>44181</v>
      </c>
      <c r="D853" s="1" t="s">
        <v>13</v>
      </c>
      <c r="E853" s="1" t="s">
        <v>32</v>
      </c>
      <c r="F853" s="1" t="s">
        <v>46</v>
      </c>
      <c r="G853" s="3" t="s">
        <v>17</v>
      </c>
      <c r="H853" s="6">
        <v>5000</v>
      </c>
      <c r="I853" s="7">
        <v>350</v>
      </c>
      <c r="J853" s="8">
        <f t="shared" si="26"/>
        <v>1750000</v>
      </c>
      <c r="K853" s="8">
        <f t="shared" si="27"/>
        <v>612500.00000000012</v>
      </c>
      <c r="L853" s="9">
        <v>0.35000000000000003</v>
      </c>
      <c r="M853" s="10" t="s">
        <v>54</v>
      </c>
    </row>
    <row r="854" spans="1:13" x14ac:dyDescent="0.35">
      <c r="A854" s="1" t="s">
        <v>5</v>
      </c>
      <c r="B854" s="1">
        <v>1185732</v>
      </c>
      <c r="C854" s="2">
        <v>44182</v>
      </c>
      <c r="D854" s="1" t="s">
        <v>13</v>
      </c>
      <c r="E854" s="1" t="s">
        <v>32</v>
      </c>
      <c r="F854" s="1" t="s">
        <v>46</v>
      </c>
      <c r="G854" s="3" t="s">
        <v>18</v>
      </c>
      <c r="H854" s="6">
        <v>4000</v>
      </c>
      <c r="I854" s="7">
        <v>200</v>
      </c>
      <c r="J854" s="8">
        <f t="shared" si="26"/>
        <v>800000</v>
      </c>
      <c r="K854" s="8">
        <f t="shared" si="27"/>
        <v>240000</v>
      </c>
      <c r="L854" s="9">
        <v>0.3</v>
      </c>
      <c r="M854" s="10" t="s">
        <v>54</v>
      </c>
    </row>
    <row r="855" spans="1:13" x14ac:dyDescent="0.35">
      <c r="A855" s="1" t="s">
        <v>5</v>
      </c>
      <c r="B855" s="1">
        <v>1185732</v>
      </c>
      <c r="C855" s="2">
        <v>44183</v>
      </c>
      <c r="D855" s="1" t="s">
        <v>11</v>
      </c>
      <c r="E855" s="1" t="s">
        <v>33</v>
      </c>
      <c r="F855" s="1" t="s">
        <v>47</v>
      </c>
      <c r="G855" s="3" t="s">
        <v>19</v>
      </c>
      <c r="H855" s="6">
        <v>4000</v>
      </c>
      <c r="I855" s="7">
        <v>145</v>
      </c>
      <c r="J855" s="8">
        <f t="shared" ref="J855:J918" si="28">H855*I855</f>
        <v>580000</v>
      </c>
      <c r="K855" s="8">
        <f t="shared" si="27"/>
        <v>174000</v>
      </c>
      <c r="L855" s="9">
        <v>0.3</v>
      </c>
      <c r="M855" s="10" t="s">
        <v>54</v>
      </c>
    </row>
    <row r="856" spans="1:13" x14ac:dyDescent="0.35">
      <c r="A856" s="1" t="s">
        <v>5</v>
      </c>
      <c r="B856" s="1">
        <v>1185732</v>
      </c>
      <c r="C856" s="2">
        <v>44184</v>
      </c>
      <c r="D856" s="1" t="s">
        <v>11</v>
      </c>
      <c r="E856" s="1" t="s">
        <v>33</v>
      </c>
      <c r="F856" s="1" t="s">
        <v>47</v>
      </c>
      <c r="G856" s="3" t="s">
        <v>20</v>
      </c>
      <c r="H856" s="6">
        <v>4000</v>
      </c>
      <c r="I856" s="7">
        <v>150</v>
      </c>
      <c r="J856" s="8">
        <f t="shared" si="28"/>
        <v>600000</v>
      </c>
      <c r="K856" s="8">
        <f t="shared" si="27"/>
        <v>210000.00000000003</v>
      </c>
      <c r="L856" s="9">
        <v>0.35000000000000003</v>
      </c>
      <c r="M856" s="10" t="s">
        <v>54</v>
      </c>
    </row>
    <row r="857" spans="1:13" x14ac:dyDescent="0.35">
      <c r="A857" s="1" t="s">
        <v>5</v>
      </c>
      <c r="B857" s="1">
        <v>1185732</v>
      </c>
      <c r="C857" s="2">
        <v>44185</v>
      </c>
      <c r="D857" s="1" t="s">
        <v>11</v>
      </c>
      <c r="E857" s="1" t="s">
        <v>33</v>
      </c>
      <c r="F857" s="1" t="s">
        <v>47</v>
      </c>
      <c r="G857" s="3" t="s">
        <v>21</v>
      </c>
      <c r="H857" s="6">
        <v>5500</v>
      </c>
      <c r="I857" s="7">
        <v>125</v>
      </c>
      <c r="J857" s="8">
        <f t="shared" si="28"/>
        <v>687500</v>
      </c>
      <c r="K857" s="8">
        <f t="shared" si="27"/>
        <v>206250</v>
      </c>
      <c r="L857" s="9">
        <v>0.3</v>
      </c>
      <c r="M857" s="10" t="s">
        <v>54</v>
      </c>
    </row>
    <row r="858" spans="1:13" x14ac:dyDescent="0.35">
      <c r="A858" s="1" t="s">
        <v>5</v>
      </c>
      <c r="B858" s="1">
        <v>1185732</v>
      </c>
      <c r="C858" s="2">
        <v>44186</v>
      </c>
      <c r="D858" s="1" t="s">
        <v>11</v>
      </c>
      <c r="E858" s="1" t="s">
        <v>33</v>
      </c>
      <c r="F858" s="1" t="s">
        <v>47</v>
      </c>
      <c r="G858" s="3" t="s">
        <v>22</v>
      </c>
      <c r="H858" s="6">
        <v>6000</v>
      </c>
      <c r="I858" s="7">
        <v>225</v>
      </c>
      <c r="J858" s="8">
        <f t="shared" si="28"/>
        <v>1350000</v>
      </c>
      <c r="K858" s="8">
        <f t="shared" si="27"/>
        <v>607500</v>
      </c>
      <c r="L858" s="9">
        <v>0.45</v>
      </c>
      <c r="M858" s="10" t="s">
        <v>54</v>
      </c>
    </row>
    <row r="859" spans="1:13" x14ac:dyDescent="0.35">
      <c r="A859" s="1" t="s">
        <v>5</v>
      </c>
      <c r="B859" s="1">
        <v>1185732</v>
      </c>
      <c r="C859" s="2">
        <v>44187</v>
      </c>
      <c r="D859" s="1" t="s">
        <v>11</v>
      </c>
      <c r="E859" s="1" t="s">
        <v>33</v>
      </c>
      <c r="F859" s="1" t="s">
        <v>47</v>
      </c>
      <c r="G859" s="3" t="s">
        <v>17</v>
      </c>
      <c r="H859" s="6">
        <v>5500</v>
      </c>
      <c r="I859" s="7">
        <v>475</v>
      </c>
      <c r="J859" s="8">
        <f t="shared" si="28"/>
        <v>2612500</v>
      </c>
      <c r="K859" s="8">
        <f t="shared" si="27"/>
        <v>914375.00000000012</v>
      </c>
      <c r="L859" s="9">
        <v>0.35000000000000003</v>
      </c>
      <c r="M859" s="10" t="s">
        <v>54</v>
      </c>
    </row>
    <row r="860" spans="1:13" x14ac:dyDescent="0.35">
      <c r="A860" s="1" t="s">
        <v>5</v>
      </c>
      <c r="B860" s="1">
        <v>1185732</v>
      </c>
      <c r="C860" s="2">
        <v>44188</v>
      </c>
      <c r="D860" s="1" t="s">
        <v>11</v>
      </c>
      <c r="E860" s="1" t="s">
        <v>33</v>
      </c>
      <c r="F860" s="1" t="s">
        <v>47</v>
      </c>
      <c r="G860" s="3" t="s">
        <v>18</v>
      </c>
      <c r="H860" s="6">
        <v>4500</v>
      </c>
      <c r="I860" s="7">
        <v>275</v>
      </c>
      <c r="J860" s="8">
        <f t="shared" si="28"/>
        <v>1237500</v>
      </c>
      <c r="K860" s="8">
        <f t="shared" si="27"/>
        <v>371250</v>
      </c>
      <c r="L860" s="9">
        <v>0.3</v>
      </c>
      <c r="M860" s="10" t="s">
        <v>54</v>
      </c>
    </row>
    <row r="861" spans="1:13" x14ac:dyDescent="0.35">
      <c r="A861" s="1" t="s">
        <v>5</v>
      </c>
      <c r="B861" s="1">
        <v>1185732</v>
      </c>
      <c r="C861" s="2">
        <v>44189</v>
      </c>
      <c r="D861" s="1" t="s">
        <v>11</v>
      </c>
      <c r="E861" s="1" t="s">
        <v>33</v>
      </c>
      <c r="F861" s="1" t="s">
        <v>47</v>
      </c>
      <c r="G861" s="3" t="s">
        <v>19</v>
      </c>
      <c r="H861" s="6">
        <v>4500</v>
      </c>
      <c r="I861" s="7">
        <v>225</v>
      </c>
      <c r="J861" s="8">
        <f t="shared" si="28"/>
        <v>1012500</v>
      </c>
      <c r="K861" s="8">
        <f t="shared" si="27"/>
        <v>303750</v>
      </c>
      <c r="L861" s="9">
        <v>0.3</v>
      </c>
      <c r="M861" s="10" t="s">
        <v>54</v>
      </c>
    </row>
    <row r="862" spans="1:13" x14ac:dyDescent="0.35">
      <c r="A862" s="1" t="s">
        <v>5</v>
      </c>
      <c r="B862" s="1">
        <v>1185732</v>
      </c>
      <c r="C862" s="2">
        <v>44190</v>
      </c>
      <c r="D862" s="1" t="s">
        <v>11</v>
      </c>
      <c r="E862" s="1" t="s">
        <v>33</v>
      </c>
      <c r="F862" s="1" t="s">
        <v>47</v>
      </c>
      <c r="G862" s="3" t="s">
        <v>20</v>
      </c>
      <c r="H862" s="6">
        <v>4500</v>
      </c>
      <c r="I862" s="7">
        <v>175</v>
      </c>
      <c r="J862" s="8">
        <f t="shared" si="28"/>
        <v>787500</v>
      </c>
      <c r="K862" s="8">
        <f t="shared" si="27"/>
        <v>275625</v>
      </c>
      <c r="L862" s="9">
        <v>0.35000000000000003</v>
      </c>
      <c r="M862" s="10" t="s">
        <v>54</v>
      </c>
    </row>
    <row r="863" spans="1:13" x14ac:dyDescent="0.35">
      <c r="A863" s="1" t="s">
        <v>5</v>
      </c>
      <c r="B863" s="1">
        <v>1185732</v>
      </c>
      <c r="C863" s="2">
        <v>44191</v>
      </c>
      <c r="D863" s="1" t="s">
        <v>11</v>
      </c>
      <c r="E863" s="1" t="s">
        <v>33</v>
      </c>
      <c r="F863" s="1" t="s">
        <v>47</v>
      </c>
      <c r="G863" s="3" t="s">
        <v>21</v>
      </c>
      <c r="H863" s="6">
        <v>5500</v>
      </c>
      <c r="I863" s="7">
        <v>175</v>
      </c>
      <c r="J863" s="8">
        <f t="shared" si="28"/>
        <v>962500</v>
      </c>
      <c r="K863" s="8">
        <f t="shared" si="27"/>
        <v>288750</v>
      </c>
      <c r="L863" s="9">
        <v>0.3</v>
      </c>
      <c r="M863" s="10" t="s">
        <v>54</v>
      </c>
    </row>
    <row r="864" spans="1:13" x14ac:dyDescent="0.35">
      <c r="A864" s="1" t="s">
        <v>5</v>
      </c>
      <c r="B864" s="1">
        <v>1185732</v>
      </c>
      <c r="C864" s="2">
        <v>44192</v>
      </c>
      <c r="D864" s="1" t="s">
        <v>11</v>
      </c>
      <c r="E864" s="1" t="s">
        <v>33</v>
      </c>
      <c r="F864" s="1" t="s">
        <v>47</v>
      </c>
      <c r="G864" s="3" t="s">
        <v>22</v>
      </c>
      <c r="H864" s="6">
        <v>6000</v>
      </c>
      <c r="I864" s="7">
        <v>275</v>
      </c>
      <c r="J864" s="8">
        <f t="shared" si="28"/>
        <v>1650000</v>
      </c>
      <c r="K864" s="8">
        <f t="shared" si="27"/>
        <v>742500</v>
      </c>
      <c r="L864" s="9">
        <v>0.45</v>
      </c>
      <c r="M864" s="10" t="s">
        <v>54</v>
      </c>
    </row>
    <row r="865" spans="1:13" x14ac:dyDescent="0.35">
      <c r="A865" s="1" t="s">
        <v>7</v>
      </c>
      <c r="B865" s="1">
        <v>1189833</v>
      </c>
      <c r="C865" s="2">
        <v>44193</v>
      </c>
      <c r="D865" s="1" t="s">
        <v>11</v>
      </c>
      <c r="E865" s="1" t="s">
        <v>33</v>
      </c>
      <c r="F865" s="1" t="s">
        <v>47</v>
      </c>
      <c r="G865" s="3" t="s">
        <v>17</v>
      </c>
      <c r="H865" s="6">
        <v>3500</v>
      </c>
      <c r="I865" s="7">
        <v>475</v>
      </c>
      <c r="J865" s="8">
        <f t="shared" si="28"/>
        <v>1662500</v>
      </c>
      <c r="K865" s="8">
        <f t="shared" si="27"/>
        <v>748125</v>
      </c>
      <c r="L865" s="9">
        <v>0.45</v>
      </c>
      <c r="M865" s="10" t="s">
        <v>54</v>
      </c>
    </row>
    <row r="866" spans="1:13" x14ac:dyDescent="0.35">
      <c r="A866" s="1" t="s">
        <v>7</v>
      </c>
      <c r="B866" s="1">
        <v>1189833</v>
      </c>
      <c r="C866" s="2">
        <v>44194</v>
      </c>
      <c r="D866" s="1" t="s">
        <v>11</v>
      </c>
      <c r="E866" s="1" t="s">
        <v>33</v>
      </c>
      <c r="F866" s="1" t="s">
        <v>47</v>
      </c>
      <c r="G866" s="3" t="s">
        <v>18</v>
      </c>
      <c r="H866" s="6">
        <v>4500</v>
      </c>
      <c r="I866" s="7">
        <v>475</v>
      </c>
      <c r="J866" s="8">
        <f t="shared" si="28"/>
        <v>2137500</v>
      </c>
      <c r="K866" s="8">
        <f t="shared" si="27"/>
        <v>641250</v>
      </c>
      <c r="L866" s="9">
        <v>0.3</v>
      </c>
      <c r="M866" s="10" t="s">
        <v>54</v>
      </c>
    </row>
    <row r="867" spans="1:13" x14ac:dyDescent="0.35">
      <c r="A867" s="1" t="s">
        <v>7</v>
      </c>
      <c r="B867" s="1">
        <v>1189833</v>
      </c>
      <c r="C867" s="2">
        <v>44195</v>
      </c>
      <c r="D867" s="1" t="s">
        <v>11</v>
      </c>
      <c r="E867" s="1" t="s">
        <v>33</v>
      </c>
      <c r="F867" s="1" t="s">
        <v>47</v>
      </c>
      <c r="G867" s="3" t="s">
        <v>19</v>
      </c>
      <c r="H867" s="6">
        <v>4500</v>
      </c>
      <c r="I867" s="7">
        <v>475</v>
      </c>
      <c r="J867" s="8">
        <f t="shared" si="28"/>
        <v>2137500</v>
      </c>
      <c r="K867" s="8">
        <f t="shared" si="27"/>
        <v>961875</v>
      </c>
      <c r="L867" s="9">
        <v>0.45</v>
      </c>
      <c r="M867" s="10" t="s">
        <v>54</v>
      </c>
    </row>
    <row r="868" spans="1:13" x14ac:dyDescent="0.35">
      <c r="A868" s="1" t="s">
        <v>7</v>
      </c>
      <c r="B868" s="1">
        <v>1189833</v>
      </c>
      <c r="C868" s="2">
        <v>44196</v>
      </c>
      <c r="D868" s="1" t="s">
        <v>11</v>
      </c>
      <c r="E868" s="1" t="s">
        <v>33</v>
      </c>
      <c r="F868" s="1" t="s">
        <v>47</v>
      </c>
      <c r="G868" s="3" t="s">
        <v>20</v>
      </c>
      <c r="H868" s="6">
        <v>4500</v>
      </c>
      <c r="I868" s="7">
        <v>325</v>
      </c>
      <c r="J868" s="8">
        <f t="shared" si="28"/>
        <v>1462500</v>
      </c>
      <c r="K868" s="8">
        <f t="shared" si="27"/>
        <v>585000</v>
      </c>
      <c r="L868" s="9">
        <v>0.39999999999999997</v>
      </c>
      <c r="M868" s="10" t="s">
        <v>54</v>
      </c>
    </row>
    <row r="869" spans="1:13" x14ac:dyDescent="0.35">
      <c r="A869" s="1" t="s">
        <v>7</v>
      </c>
      <c r="B869" s="1">
        <v>1189833</v>
      </c>
      <c r="C869" s="2">
        <v>44197</v>
      </c>
      <c r="D869" s="1" t="s">
        <v>11</v>
      </c>
      <c r="E869" s="1" t="s">
        <v>33</v>
      </c>
      <c r="F869" s="1" t="s">
        <v>47</v>
      </c>
      <c r="G869" s="3" t="s">
        <v>21</v>
      </c>
      <c r="H869" s="6">
        <v>5000</v>
      </c>
      <c r="I869" s="7">
        <v>275</v>
      </c>
      <c r="J869" s="8">
        <f t="shared" si="28"/>
        <v>1375000</v>
      </c>
      <c r="K869" s="8">
        <f t="shared" si="27"/>
        <v>825000.00000000012</v>
      </c>
      <c r="L869" s="9">
        <v>0.60000000000000009</v>
      </c>
      <c r="M869" s="10" t="s">
        <v>54</v>
      </c>
    </row>
    <row r="870" spans="1:13" x14ac:dyDescent="0.35">
      <c r="A870" s="1" t="s">
        <v>7</v>
      </c>
      <c r="B870" s="1">
        <v>1189833</v>
      </c>
      <c r="C870" s="2">
        <v>44198</v>
      </c>
      <c r="D870" s="1" t="s">
        <v>11</v>
      </c>
      <c r="E870" s="1" t="s">
        <v>33</v>
      </c>
      <c r="F870" s="1" t="s">
        <v>47</v>
      </c>
      <c r="G870" s="3" t="s">
        <v>22</v>
      </c>
      <c r="H870" s="6">
        <v>4500</v>
      </c>
      <c r="I870" s="7">
        <v>475</v>
      </c>
      <c r="J870" s="8">
        <f t="shared" si="28"/>
        <v>2137500</v>
      </c>
      <c r="K870" s="8">
        <f t="shared" si="27"/>
        <v>534375</v>
      </c>
      <c r="L870" s="9">
        <v>0.25</v>
      </c>
      <c r="M870" s="10" t="s">
        <v>54</v>
      </c>
    </row>
    <row r="871" spans="1:13" x14ac:dyDescent="0.35">
      <c r="A871" s="1" t="s">
        <v>7</v>
      </c>
      <c r="B871" s="1">
        <v>1189833</v>
      </c>
      <c r="C871" s="2">
        <v>44199</v>
      </c>
      <c r="D871" s="1" t="s">
        <v>11</v>
      </c>
      <c r="E871" s="1" t="s">
        <v>33</v>
      </c>
      <c r="F871" s="1" t="s">
        <v>47</v>
      </c>
      <c r="G871" s="3" t="s">
        <v>17</v>
      </c>
      <c r="H871" s="6">
        <v>3500</v>
      </c>
      <c r="I871" s="7">
        <v>525</v>
      </c>
      <c r="J871" s="8">
        <f t="shared" si="28"/>
        <v>1837500</v>
      </c>
      <c r="K871" s="8">
        <f t="shared" si="27"/>
        <v>826875</v>
      </c>
      <c r="L871" s="9">
        <v>0.45</v>
      </c>
      <c r="M871" s="10" t="s">
        <v>54</v>
      </c>
    </row>
    <row r="872" spans="1:13" x14ac:dyDescent="0.35">
      <c r="A872" s="1" t="s">
        <v>7</v>
      </c>
      <c r="B872" s="1">
        <v>1189833</v>
      </c>
      <c r="C872" s="2">
        <v>44200</v>
      </c>
      <c r="D872" s="1" t="s">
        <v>11</v>
      </c>
      <c r="E872" s="1" t="s">
        <v>33</v>
      </c>
      <c r="F872" s="1" t="s">
        <v>47</v>
      </c>
      <c r="G872" s="3" t="s">
        <v>18</v>
      </c>
      <c r="H872" s="6">
        <v>4500</v>
      </c>
      <c r="I872" s="7">
        <v>425</v>
      </c>
      <c r="J872" s="8">
        <f t="shared" si="28"/>
        <v>1912500</v>
      </c>
      <c r="K872" s="8">
        <f t="shared" si="27"/>
        <v>573750</v>
      </c>
      <c r="L872" s="9">
        <v>0.3</v>
      </c>
      <c r="M872" s="10" t="s">
        <v>54</v>
      </c>
    </row>
    <row r="873" spans="1:13" x14ac:dyDescent="0.35">
      <c r="A873" s="1" t="s">
        <v>7</v>
      </c>
      <c r="B873" s="1">
        <v>1189833</v>
      </c>
      <c r="C873" s="2">
        <v>44201</v>
      </c>
      <c r="D873" s="1" t="s">
        <v>11</v>
      </c>
      <c r="E873" s="1" t="s">
        <v>33</v>
      </c>
      <c r="F873" s="1" t="s">
        <v>47</v>
      </c>
      <c r="G873" s="3" t="s">
        <v>19</v>
      </c>
      <c r="H873" s="6">
        <v>4500</v>
      </c>
      <c r="I873" s="7">
        <v>450</v>
      </c>
      <c r="J873" s="8">
        <f t="shared" si="28"/>
        <v>2025000</v>
      </c>
      <c r="K873" s="8">
        <f t="shared" si="27"/>
        <v>911250</v>
      </c>
      <c r="L873" s="9">
        <v>0.45</v>
      </c>
      <c r="M873" s="10" t="s">
        <v>54</v>
      </c>
    </row>
    <row r="874" spans="1:13" x14ac:dyDescent="0.35">
      <c r="A874" s="1" t="s">
        <v>7</v>
      </c>
      <c r="B874" s="1">
        <v>1189833</v>
      </c>
      <c r="C874" s="2">
        <v>44202</v>
      </c>
      <c r="D874" s="1" t="s">
        <v>11</v>
      </c>
      <c r="E874" s="1" t="s">
        <v>33</v>
      </c>
      <c r="F874" s="1" t="s">
        <v>47</v>
      </c>
      <c r="G874" s="3" t="s">
        <v>20</v>
      </c>
      <c r="H874" s="6">
        <v>4500</v>
      </c>
      <c r="I874" s="7">
        <v>300</v>
      </c>
      <c r="J874" s="8">
        <f t="shared" si="28"/>
        <v>1350000</v>
      </c>
      <c r="K874" s="8">
        <f t="shared" ref="K874:K937" si="29">L874*J874</f>
        <v>540000</v>
      </c>
      <c r="L874" s="9">
        <v>0.39999999999999997</v>
      </c>
      <c r="M874" s="10" t="s">
        <v>54</v>
      </c>
    </row>
    <row r="875" spans="1:13" x14ac:dyDescent="0.35">
      <c r="A875" s="1" t="s">
        <v>7</v>
      </c>
      <c r="B875" s="1">
        <v>1189833</v>
      </c>
      <c r="C875" s="2">
        <v>44203</v>
      </c>
      <c r="D875" s="1" t="s">
        <v>11</v>
      </c>
      <c r="E875" s="1" t="s">
        <v>33</v>
      </c>
      <c r="F875" s="1" t="s">
        <v>47</v>
      </c>
      <c r="G875" s="3" t="s">
        <v>21</v>
      </c>
      <c r="H875" s="6">
        <v>5000</v>
      </c>
      <c r="I875" s="7">
        <v>225</v>
      </c>
      <c r="J875" s="8">
        <f t="shared" si="28"/>
        <v>1125000</v>
      </c>
      <c r="K875" s="8">
        <f t="shared" si="29"/>
        <v>675000.00000000012</v>
      </c>
      <c r="L875" s="9">
        <v>0.60000000000000009</v>
      </c>
      <c r="M875" s="10" t="s">
        <v>54</v>
      </c>
    </row>
    <row r="876" spans="1:13" x14ac:dyDescent="0.35">
      <c r="A876" s="1" t="s">
        <v>7</v>
      </c>
      <c r="B876" s="1">
        <v>1189833</v>
      </c>
      <c r="C876" s="2">
        <v>44204</v>
      </c>
      <c r="D876" s="1" t="s">
        <v>11</v>
      </c>
      <c r="E876" s="1" t="s">
        <v>33</v>
      </c>
      <c r="F876" s="1" t="s">
        <v>47</v>
      </c>
      <c r="G876" s="3" t="s">
        <v>22</v>
      </c>
      <c r="H876" s="6">
        <v>4500</v>
      </c>
      <c r="I876" s="7">
        <v>425</v>
      </c>
      <c r="J876" s="8">
        <f t="shared" si="28"/>
        <v>1912500</v>
      </c>
      <c r="K876" s="8">
        <f t="shared" si="29"/>
        <v>478125</v>
      </c>
      <c r="L876" s="9">
        <v>0.25</v>
      </c>
      <c r="M876" s="10" t="s">
        <v>54</v>
      </c>
    </row>
    <row r="877" spans="1:13" x14ac:dyDescent="0.35">
      <c r="A877" s="1" t="s">
        <v>7</v>
      </c>
      <c r="B877" s="1">
        <v>1189833</v>
      </c>
      <c r="C877" s="2">
        <v>44205</v>
      </c>
      <c r="D877" s="1" t="s">
        <v>11</v>
      </c>
      <c r="E877" s="1" t="s">
        <v>33</v>
      </c>
      <c r="F877" s="1" t="s">
        <v>47</v>
      </c>
      <c r="G877" s="3" t="s">
        <v>17</v>
      </c>
      <c r="H877" s="6">
        <v>3500</v>
      </c>
      <c r="I877" s="7">
        <v>575</v>
      </c>
      <c r="J877" s="8">
        <f t="shared" si="28"/>
        <v>2012500</v>
      </c>
      <c r="K877" s="8">
        <f t="shared" si="29"/>
        <v>905625</v>
      </c>
      <c r="L877" s="9">
        <v>0.45</v>
      </c>
      <c r="M877" s="10" t="s">
        <v>54</v>
      </c>
    </row>
    <row r="878" spans="1:13" x14ac:dyDescent="0.35">
      <c r="A878" s="1" t="s">
        <v>7</v>
      </c>
      <c r="B878" s="1">
        <v>1189833</v>
      </c>
      <c r="C878" s="2">
        <v>44206</v>
      </c>
      <c r="D878" s="1" t="s">
        <v>11</v>
      </c>
      <c r="E878" s="1" t="s">
        <v>33</v>
      </c>
      <c r="F878" s="1" t="s">
        <v>47</v>
      </c>
      <c r="G878" s="3" t="s">
        <v>18</v>
      </c>
      <c r="H878" s="6">
        <v>4500</v>
      </c>
      <c r="I878" s="7">
        <v>425</v>
      </c>
      <c r="J878" s="8">
        <f t="shared" si="28"/>
        <v>1912500</v>
      </c>
      <c r="K878" s="8">
        <f t="shared" si="29"/>
        <v>573750</v>
      </c>
      <c r="L878" s="9">
        <v>0.3</v>
      </c>
      <c r="M878" s="10" t="s">
        <v>54</v>
      </c>
    </row>
    <row r="879" spans="1:13" x14ac:dyDescent="0.35">
      <c r="A879" s="1" t="s">
        <v>7</v>
      </c>
      <c r="B879" s="1">
        <v>1189833</v>
      </c>
      <c r="C879" s="2">
        <v>44207</v>
      </c>
      <c r="D879" s="1" t="s">
        <v>11</v>
      </c>
      <c r="E879" s="1" t="s">
        <v>33</v>
      </c>
      <c r="F879" s="1" t="s">
        <v>47</v>
      </c>
      <c r="G879" s="3" t="s">
        <v>19</v>
      </c>
      <c r="H879" s="6">
        <v>4500</v>
      </c>
      <c r="I879" s="7">
        <v>425</v>
      </c>
      <c r="J879" s="8">
        <f t="shared" si="28"/>
        <v>1912500</v>
      </c>
      <c r="K879" s="8">
        <f t="shared" si="29"/>
        <v>860625</v>
      </c>
      <c r="L879" s="9">
        <v>0.45</v>
      </c>
      <c r="M879" s="10" t="s">
        <v>54</v>
      </c>
    </row>
    <row r="880" spans="1:13" x14ac:dyDescent="0.35">
      <c r="A880" s="1" t="s">
        <v>7</v>
      </c>
      <c r="B880" s="1">
        <v>1189833</v>
      </c>
      <c r="C880" s="2">
        <v>44208</v>
      </c>
      <c r="D880" s="1" t="s">
        <v>11</v>
      </c>
      <c r="E880" s="1" t="s">
        <v>33</v>
      </c>
      <c r="F880" s="1" t="s">
        <v>47</v>
      </c>
      <c r="G880" s="3" t="s">
        <v>20</v>
      </c>
      <c r="H880" s="6">
        <v>4500</v>
      </c>
      <c r="I880" s="7">
        <v>325</v>
      </c>
      <c r="J880" s="8">
        <f t="shared" si="28"/>
        <v>1462500</v>
      </c>
      <c r="K880" s="8">
        <f t="shared" si="29"/>
        <v>585000</v>
      </c>
      <c r="L880" s="9">
        <v>0.39999999999999997</v>
      </c>
      <c r="M880" s="10" t="s">
        <v>54</v>
      </c>
    </row>
    <row r="881" spans="1:13" x14ac:dyDescent="0.35">
      <c r="A881" s="1" t="s">
        <v>7</v>
      </c>
      <c r="B881" s="1">
        <v>1189833</v>
      </c>
      <c r="C881" s="2">
        <v>44209</v>
      </c>
      <c r="D881" s="1" t="s">
        <v>11</v>
      </c>
      <c r="E881" s="1" t="s">
        <v>33</v>
      </c>
      <c r="F881" s="1" t="s">
        <v>47</v>
      </c>
      <c r="G881" s="3" t="s">
        <v>21</v>
      </c>
      <c r="H881" s="6">
        <v>5000</v>
      </c>
      <c r="I881" s="7">
        <v>200</v>
      </c>
      <c r="J881" s="8">
        <f t="shared" si="28"/>
        <v>1000000</v>
      </c>
      <c r="K881" s="8">
        <f t="shared" si="29"/>
        <v>600000.00000000012</v>
      </c>
      <c r="L881" s="9">
        <v>0.60000000000000009</v>
      </c>
      <c r="M881" s="10" t="s">
        <v>54</v>
      </c>
    </row>
    <row r="882" spans="1:13" x14ac:dyDescent="0.35">
      <c r="A882" s="1" t="s">
        <v>7</v>
      </c>
      <c r="B882" s="1">
        <v>1189833</v>
      </c>
      <c r="C882" s="2">
        <v>44210</v>
      </c>
      <c r="D882" s="1" t="s">
        <v>11</v>
      </c>
      <c r="E882" s="1" t="s">
        <v>33</v>
      </c>
      <c r="F882" s="1" t="s">
        <v>47</v>
      </c>
      <c r="G882" s="3" t="s">
        <v>22</v>
      </c>
      <c r="H882" s="6">
        <v>4500</v>
      </c>
      <c r="I882" s="7">
        <v>400</v>
      </c>
      <c r="J882" s="8">
        <f t="shared" si="28"/>
        <v>1800000</v>
      </c>
      <c r="K882" s="8">
        <f t="shared" si="29"/>
        <v>450000</v>
      </c>
      <c r="L882" s="9">
        <v>0.25</v>
      </c>
      <c r="M882" s="10" t="s">
        <v>54</v>
      </c>
    </row>
    <row r="883" spans="1:13" x14ac:dyDescent="0.35">
      <c r="A883" s="1" t="s">
        <v>7</v>
      </c>
      <c r="B883" s="1">
        <v>1189833</v>
      </c>
      <c r="C883" s="2">
        <v>44211</v>
      </c>
      <c r="D883" s="1" t="s">
        <v>11</v>
      </c>
      <c r="E883" s="1" t="s">
        <v>33</v>
      </c>
      <c r="F883" s="1" t="s">
        <v>47</v>
      </c>
      <c r="G883" s="3" t="s">
        <v>17</v>
      </c>
      <c r="H883" s="6">
        <v>4500</v>
      </c>
      <c r="I883" s="7">
        <v>575</v>
      </c>
      <c r="J883" s="8">
        <f t="shared" si="28"/>
        <v>2587500</v>
      </c>
      <c r="K883" s="8">
        <f t="shared" si="29"/>
        <v>1164375</v>
      </c>
      <c r="L883" s="9">
        <v>0.45</v>
      </c>
      <c r="M883" s="10" t="s">
        <v>54</v>
      </c>
    </row>
    <row r="884" spans="1:13" x14ac:dyDescent="0.35">
      <c r="A884" s="1" t="s">
        <v>7</v>
      </c>
      <c r="B884" s="1">
        <v>1189833</v>
      </c>
      <c r="C884" s="2">
        <v>44212</v>
      </c>
      <c r="D884" s="1" t="s">
        <v>11</v>
      </c>
      <c r="E884" s="1" t="s">
        <v>33</v>
      </c>
      <c r="F884" s="1" t="s">
        <v>47</v>
      </c>
      <c r="G884" s="3" t="s">
        <v>18</v>
      </c>
      <c r="H884" s="6">
        <v>4500</v>
      </c>
      <c r="I884" s="7">
        <v>375</v>
      </c>
      <c r="J884" s="8">
        <f t="shared" si="28"/>
        <v>1687500</v>
      </c>
      <c r="K884" s="8">
        <f t="shared" si="29"/>
        <v>506250</v>
      </c>
      <c r="L884" s="9">
        <v>0.3</v>
      </c>
      <c r="M884" s="10" t="s">
        <v>54</v>
      </c>
    </row>
    <row r="885" spans="1:13" x14ac:dyDescent="0.35">
      <c r="A885" s="1" t="s">
        <v>7</v>
      </c>
      <c r="B885" s="1">
        <v>1189833</v>
      </c>
      <c r="C885" s="2">
        <v>44213</v>
      </c>
      <c r="D885" s="1" t="s">
        <v>11</v>
      </c>
      <c r="E885" s="1" t="s">
        <v>33</v>
      </c>
      <c r="F885" s="1" t="s">
        <v>47</v>
      </c>
      <c r="G885" s="3" t="s">
        <v>19</v>
      </c>
      <c r="H885" s="6">
        <v>4500</v>
      </c>
      <c r="I885" s="7">
        <v>400</v>
      </c>
      <c r="J885" s="8">
        <f t="shared" si="28"/>
        <v>1800000</v>
      </c>
      <c r="K885" s="8">
        <f t="shared" si="29"/>
        <v>810000</v>
      </c>
      <c r="L885" s="9">
        <v>0.45</v>
      </c>
      <c r="M885" s="10" t="s">
        <v>54</v>
      </c>
    </row>
    <row r="886" spans="1:13" x14ac:dyDescent="0.35">
      <c r="A886" s="1" t="s">
        <v>7</v>
      </c>
      <c r="B886" s="1">
        <v>1189833</v>
      </c>
      <c r="C886" s="2">
        <v>44214</v>
      </c>
      <c r="D886" s="1" t="s">
        <v>11</v>
      </c>
      <c r="E886" s="1" t="s">
        <v>33</v>
      </c>
      <c r="F886" s="1" t="s">
        <v>47</v>
      </c>
      <c r="G886" s="3" t="s">
        <v>20</v>
      </c>
      <c r="H886" s="6">
        <v>4000</v>
      </c>
      <c r="I886" s="7">
        <v>300</v>
      </c>
      <c r="J886" s="8">
        <f t="shared" si="28"/>
        <v>1200000</v>
      </c>
      <c r="K886" s="8">
        <f t="shared" si="29"/>
        <v>479999.99999999994</v>
      </c>
      <c r="L886" s="9">
        <v>0.39999999999999997</v>
      </c>
      <c r="M886" s="10" t="s">
        <v>54</v>
      </c>
    </row>
    <row r="887" spans="1:13" x14ac:dyDescent="0.35">
      <c r="A887" s="1" t="s">
        <v>7</v>
      </c>
      <c r="B887" s="1">
        <v>1189833</v>
      </c>
      <c r="C887" s="2">
        <v>44215</v>
      </c>
      <c r="D887" s="1" t="s">
        <v>11</v>
      </c>
      <c r="E887" s="1" t="s">
        <v>33</v>
      </c>
      <c r="F887" s="1" t="s">
        <v>47</v>
      </c>
      <c r="G887" s="3" t="s">
        <v>21</v>
      </c>
      <c r="H887" s="6">
        <v>4500</v>
      </c>
      <c r="I887" s="7">
        <v>200</v>
      </c>
      <c r="J887" s="8">
        <f t="shared" si="28"/>
        <v>900000</v>
      </c>
      <c r="K887" s="8">
        <f t="shared" si="29"/>
        <v>540000.00000000012</v>
      </c>
      <c r="L887" s="9">
        <v>0.60000000000000009</v>
      </c>
      <c r="M887" s="10" t="s">
        <v>54</v>
      </c>
    </row>
    <row r="888" spans="1:13" x14ac:dyDescent="0.35">
      <c r="A888" s="1" t="s">
        <v>7</v>
      </c>
      <c r="B888" s="1">
        <v>1189833</v>
      </c>
      <c r="C888" s="2">
        <v>44216</v>
      </c>
      <c r="D888" s="1" t="s">
        <v>11</v>
      </c>
      <c r="E888" s="1" t="s">
        <v>33</v>
      </c>
      <c r="F888" s="1" t="s">
        <v>47</v>
      </c>
      <c r="G888" s="3" t="s">
        <v>22</v>
      </c>
      <c r="H888" s="6">
        <v>6000</v>
      </c>
      <c r="I888" s="7">
        <v>375</v>
      </c>
      <c r="J888" s="8">
        <f t="shared" si="28"/>
        <v>2250000</v>
      </c>
      <c r="K888" s="8">
        <f t="shared" si="29"/>
        <v>562500</v>
      </c>
      <c r="L888" s="9">
        <v>0.25</v>
      </c>
      <c r="M888" s="10" t="s">
        <v>54</v>
      </c>
    </row>
    <row r="889" spans="1:13" x14ac:dyDescent="0.35">
      <c r="A889" s="1" t="s">
        <v>7</v>
      </c>
      <c r="B889" s="1">
        <v>1189833</v>
      </c>
      <c r="C889" s="2">
        <v>44217</v>
      </c>
      <c r="D889" s="1" t="s">
        <v>11</v>
      </c>
      <c r="E889" s="1" t="s">
        <v>33</v>
      </c>
      <c r="F889" s="1" t="s">
        <v>47</v>
      </c>
      <c r="G889" s="3" t="s">
        <v>17</v>
      </c>
      <c r="H889" s="6">
        <v>4000</v>
      </c>
      <c r="I889" s="7">
        <v>575</v>
      </c>
      <c r="J889" s="8">
        <f t="shared" si="28"/>
        <v>2300000</v>
      </c>
      <c r="K889" s="8">
        <f t="shared" si="29"/>
        <v>1035000</v>
      </c>
      <c r="L889" s="9">
        <v>0.45</v>
      </c>
      <c r="M889" s="10" t="s">
        <v>54</v>
      </c>
    </row>
    <row r="890" spans="1:13" x14ac:dyDescent="0.35">
      <c r="A890" s="1" t="s">
        <v>7</v>
      </c>
      <c r="B890" s="1">
        <v>1189833</v>
      </c>
      <c r="C890" s="2">
        <v>44218</v>
      </c>
      <c r="D890" s="1" t="s">
        <v>11</v>
      </c>
      <c r="E890" s="1" t="s">
        <v>33</v>
      </c>
      <c r="F890" s="1" t="s">
        <v>47</v>
      </c>
      <c r="G890" s="3" t="s">
        <v>18</v>
      </c>
      <c r="H890" s="6">
        <v>4500</v>
      </c>
      <c r="I890" s="7">
        <v>425</v>
      </c>
      <c r="J890" s="8">
        <f t="shared" si="28"/>
        <v>1912500</v>
      </c>
      <c r="K890" s="8">
        <f t="shared" si="29"/>
        <v>573750</v>
      </c>
      <c r="L890" s="9">
        <v>0.3</v>
      </c>
      <c r="M890" s="10" t="s">
        <v>54</v>
      </c>
    </row>
    <row r="891" spans="1:13" x14ac:dyDescent="0.35">
      <c r="A891" s="1" t="s">
        <v>7</v>
      </c>
      <c r="B891" s="1">
        <v>1189833</v>
      </c>
      <c r="C891" s="2">
        <v>44219</v>
      </c>
      <c r="D891" s="1" t="s">
        <v>11</v>
      </c>
      <c r="E891" s="1" t="s">
        <v>33</v>
      </c>
      <c r="F891" s="1" t="s">
        <v>47</v>
      </c>
      <c r="G891" s="3" t="s">
        <v>19</v>
      </c>
      <c r="H891" s="6">
        <v>4500</v>
      </c>
      <c r="I891" s="7">
        <v>425</v>
      </c>
      <c r="J891" s="8">
        <f t="shared" si="28"/>
        <v>1912500</v>
      </c>
      <c r="K891" s="8">
        <f t="shared" si="29"/>
        <v>860625</v>
      </c>
      <c r="L891" s="9">
        <v>0.45</v>
      </c>
      <c r="M891" s="10" t="s">
        <v>54</v>
      </c>
    </row>
    <row r="892" spans="1:13" x14ac:dyDescent="0.35">
      <c r="A892" s="1" t="s">
        <v>7</v>
      </c>
      <c r="B892" s="1">
        <v>1189833</v>
      </c>
      <c r="C892" s="2">
        <v>44220</v>
      </c>
      <c r="D892" s="1" t="s">
        <v>11</v>
      </c>
      <c r="E892" s="1" t="s">
        <v>33</v>
      </c>
      <c r="F892" s="1" t="s">
        <v>47</v>
      </c>
      <c r="G892" s="3" t="s">
        <v>20</v>
      </c>
      <c r="H892" s="6">
        <v>4000</v>
      </c>
      <c r="I892" s="7">
        <v>325</v>
      </c>
      <c r="J892" s="8">
        <f t="shared" si="28"/>
        <v>1300000</v>
      </c>
      <c r="K892" s="8">
        <f t="shared" si="29"/>
        <v>519999.99999999994</v>
      </c>
      <c r="L892" s="9">
        <v>0.39999999999999997</v>
      </c>
      <c r="M892" s="10" t="s">
        <v>54</v>
      </c>
    </row>
    <row r="893" spans="1:13" x14ac:dyDescent="0.35">
      <c r="A893" s="1" t="s">
        <v>7</v>
      </c>
      <c r="B893" s="1">
        <v>1189833</v>
      </c>
      <c r="C893" s="2">
        <v>44221</v>
      </c>
      <c r="D893" s="1" t="s">
        <v>11</v>
      </c>
      <c r="E893" s="1" t="s">
        <v>33</v>
      </c>
      <c r="F893" s="1" t="s">
        <v>47</v>
      </c>
      <c r="G893" s="3" t="s">
        <v>21</v>
      </c>
      <c r="H893" s="6">
        <v>4500</v>
      </c>
      <c r="I893" s="7">
        <v>225</v>
      </c>
      <c r="J893" s="8">
        <f t="shared" si="28"/>
        <v>1012500</v>
      </c>
      <c r="K893" s="8">
        <f t="shared" si="29"/>
        <v>607500.00000000012</v>
      </c>
      <c r="L893" s="9">
        <v>0.60000000000000009</v>
      </c>
      <c r="M893" s="10" t="s">
        <v>54</v>
      </c>
    </row>
    <row r="894" spans="1:13" x14ac:dyDescent="0.35">
      <c r="A894" s="1" t="s">
        <v>7</v>
      </c>
      <c r="B894" s="1">
        <v>1189833</v>
      </c>
      <c r="C894" s="2">
        <v>44222</v>
      </c>
      <c r="D894" s="1" t="s">
        <v>11</v>
      </c>
      <c r="E894" s="1" t="s">
        <v>33</v>
      </c>
      <c r="F894" s="1" t="s">
        <v>47</v>
      </c>
      <c r="G894" s="3" t="s">
        <v>22</v>
      </c>
      <c r="H894" s="6">
        <v>6000</v>
      </c>
      <c r="I894" s="7">
        <v>400</v>
      </c>
      <c r="J894" s="8">
        <f t="shared" si="28"/>
        <v>2400000</v>
      </c>
      <c r="K894" s="8">
        <f t="shared" si="29"/>
        <v>600000</v>
      </c>
      <c r="L894" s="9">
        <v>0.25</v>
      </c>
      <c r="M894" s="10" t="s">
        <v>54</v>
      </c>
    </row>
    <row r="895" spans="1:13" x14ac:dyDescent="0.35">
      <c r="A895" s="1" t="s">
        <v>7</v>
      </c>
      <c r="B895" s="1">
        <v>1189833</v>
      </c>
      <c r="C895" s="2">
        <v>44223</v>
      </c>
      <c r="D895" s="1" t="s">
        <v>11</v>
      </c>
      <c r="E895" s="1" t="s">
        <v>33</v>
      </c>
      <c r="F895" s="1" t="s">
        <v>47</v>
      </c>
      <c r="G895" s="3" t="s">
        <v>17</v>
      </c>
      <c r="H895" s="6">
        <v>4000</v>
      </c>
      <c r="I895" s="7">
        <v>675</v>
      </c>
      <c r="J895" s="8">
        <f t="shared" si="28"/>
        <v>2700000</v>
      </c>
      <c r="K895" s="8">
        <f t="shared" si="29"/>
        <v>1215000</v>
      </c>
      <c r="L895" s="9">
        <v>0.45</v>
      </c>
      <c r="M895" s="10" t="s">
        <v>54</v>
      </c>
    </row>
    <row r="896" spans="1:13" x14ac:dyDescent="0.35">
      <c r="A896" s="1" t="s">
        <v>7</v>
      </c>
      <c r="B896" s="1">
        <v>1189833</v>
      </c>
      <c r="C896" s="2">
        <v>44224</v>
      </c>
      <c r="D896" s="1" t="s">
        <v>11</v>
      </c>
      <c r="E896" s="1" t="s">
        <v>33</v>
      </c>
      <c r="F896" s="1" t="s">
        <v>47</v>
      </c>
      <c r="G896" s="3" t="s">
        <v>18</v>
      </c>
      <c r="H896" s="6">
        <v>4500</v>
      </c>
      <c r="I896" s="7">
        <v>525</v>
      </c>
      <c r="J896" s="8">
        <f t="shared" si="28"/>
        <v>2362500</v>
      </c>
      <c r="K896" s="8">
        <f t="shared" si="29"/>
        <v>708750</v>
      </c>
      <c r="L896" s="9">
        <v>0.3</v>
      </c>
      <c r="M896" s="10" t="s">
        <v>54</v>
      </c>
    </row>
    <row r="897" spans="1:13" x14ac:dyDescent="0.35">
      <c r="A897" s="1" t="s">
        <v>7</v>
      </c>
      <c r="B897" s="1">
        <v>1189833</v>
      </c>
      <c r="C897" s="2">
        <v>44225</v>
      </c>
      <c r="D897" s="1" t="s">
        <v>11</v>
      </c>
      <c r="E897" s="1" t="s">
        <v>33</v>
      </c>
      <c r="F897" s="1" t="s">
        <v>47</v>
      </c>
      <c r="G897" s="3" t="s">
        <v>19</v>
      </c>
      <c r="H897" s="6">
        <v>4500</v>
      </c>
      <c r="I897" s="7">
        <v>550</v>
      </c>
      <c r="J897" s="8">
        <f t="shared" si="28"/>
        <v>2475000</v>
      </c>
      <c r="K897" s="8">
        <f t="shared" si="29"/>
        <v>1113750</v>
      </c>
      <c r="L897" s="9">
        <v>0.45</v>
      </c>
      <c r="M897" s="10" t="s">
        <v>54</v>
      </c>
    </row>
    <row r="898" spans="1:13" x14ac:dyDescent="0.35">
      <c r="A898" s="1" t="s">
        <v>7</v>
      </c>
      <c r="B898" s="1">
        <v>1189833</v>
      </c>
      <c r="C898" s="2">
        <v>44226</v>
      </c>
      <c r="D898" s="1" t="s">
        <v>11</v>
      </c>
      <c r="E898" s="1" t="s">
        <v>33</v>
      </c>
      <c r="F898" s="1" t="s">
        <v>47</v>
      </c>
      <c r="G898" s="3" t="s">
        <v>20</v>
      </c>
      <c r="H898" s="6">
        <v>4000</v>
      </c>
      <c r="I898" s="7">
        <v>425</v>
      </c>
      <c r="J898" s="8">
        <f t="shared" si="28"/>
        <v>1700000</v>
      </c>
      <c r="K898" s="8">
        <f t="shared" si="29"/>
        <v>680000</v>
      </c>
      <c r="L898" s="9">
        <v>0.39999999999999997</v>
      </c>
      <c r="M898" s="10" t="s">
        <v>54</v>
      </c>
    </row>
    <row r="899" spans="1:13" x14ac:dyDescent="0.35">
      <c r="A899" s="1" t="s">
        <v>7</v>
      </c>
      <c r="B899" s="1">
        <v>1189833</v>
      </c>
      <c r="C899" s="2">
        <v>44227</v>
      </c>
      <c r="D899" s="1" t="s">
        <v>11</v>
      </c>
      <c r="E899" s="1" t="s">
        <v>33</v>
      </c>
      <c r="F899" s="1" t="s">
        <v>47</v>
      </c>
      <c r="G899" s="3" t="s">
        <v>21</v>
      </c>
      <c r="H899" s="6">
        <v>4500</v>
      </c>
      <c r="I899" s="7">
        <v>300</v>
      </c>
      <c r="J899" s="8">
        <f t="shared" si="28"/>
        <v>1350000</v>
      </c>
      <c r="K899" s="8">
        <f t="shared" si="29"/>
        <v>810000.00000000012</v>
      </c>
      <c r="L899" s="9">
        <v>0.60000000000000009</v>
      </c>
      <c r="M899" s="10" t="s">
        <v>54</v>
      </c>
    </row>
    <row r="900" spans="1:13" x14ac:dyDescent="0.35">
      <c r="A900" s="1" t="s">
        <v>7</v>
      </c>
      <c r="B900" s="1">
        <v>1189833</v>
      </c>
      <c r="C900" s="2">
        <v>44228</v>
      </c>
      <c r="D900" s="1" t="s">
        <v>11</v>
      </c>
      <c r="E900" s="1" t="s">
        <v>33</v>
      </c>
      <c r="F900" s="1" t="s">
        <v>47</v>
      </c>
      <c r="G900" s="3" t="s">
        <v>22</v>
      </c>
      <c r="H900" s="6">
        <v>6000</v>
      </c>
      <c r="I900" s="7">
        <v>600</v>
      </c>
      <c r="J900" s="8">
        <f t="shared" si="28"/>
        <v>3600000</v>
      </c>
      <c r="K900" s="8">
        <f t="shared" si="29"/>
        <v>900000</v>
      </c>
      <c r="L900" s="9">
        <v>0.25</v>
      </c>
      <c r="M900" s="10" t="s">
        <v>54</v>
      </c>
    </row>
    <row r="901" spans="1:13" x14ac:dyDescent="0.35">
      <c r="A901" s="1" t="s">
        <v>7</v>
      </c>
      <c r="B901" s="1">
        <v>1189833</v>
      </c>
      <c r="C901" s="2">
        <v>44229</v>
      </c>
      <c r="D901" s="1" t="s">
        <v>11</v>
      </c>
      <c r="E901" s="1" t="s">
        <v>33</v>
      </c>
      <c r="F901" s="1" t="s">
        <v>47</v>
      </c>
      <c r="G901" s="3" t="s">
        <v>17</v>
      </c>
      <c r="H901" s="6">
        <v>4000</v>
      </c>
      <c r="I901" s="7">
        <v>750</v>
      </c>
      <c r="J901" s="8">
        <f t="shared" si="28"/>
        <v>3000000</v>
      </c>
      <c r="K901" s="8">
        <f t="shared" si="29"/>
        <v>1350000</v>
      </c>
      <c r="L901" s="9">
        <v>0.45</v>
      </c>
      <c r="M901" s="10" t="s">
        <v>54</v>
      </c>
    </row>
    <row r="902" spans="1:13" x14ac:dyDescent="0.35">
      <c r="A902" s="1" t="s">
        <v>7</v>
      </c>
      <c r="B902" s="1">
        <v>1189833</v>
      </c>
      <c r="C902" s="2">
        <v>44230</v>
      </c>
      <c r="D902" s="1" t="s">
        <v>11</v>
      </c>
      <c r="E902" s="1" t="s">
        <v>33</v>
      </c>
      <c r="F902" s="1" t="s">
        <v>47</v>
      </c>
      <c r="G902" s="3" t="s">
        <v>18</v>
      </c>
      <c r="H902" s="6">
        <v>4500</v>
      </c>
      <c r="I902" s="7">
        <v>600</v>
      </c>
      <c r="J902" s="8">
        <f t="shared" si="28"/>
        <v>2700000</v>
      </c>
      <c r="K902" s="8">
        <f t="shared" si="29"/>
        <v>810000</v>
      </c>
      <c r="L902" s="9">
        <v>0.3</v>
      </c>
      <c r="M902" s="10" t="s">
        <v>54</v>
      </c>
    </row>
    <row r="903" spans="1:13" x14ac:dyDescent="0.35">
      <c r="A903" s="1" t="s">
        <v>7</v>
      </c>
      <c r="B903" s="1">
        <v>1189833</v>
      </c>
      <c r="C903" s="2">
        <v>44231</v>
      </c>
      <c r="D903" s="1" t="s">
        <v>11</v>
      </c>
      <c r="E903" s="1" t="s">
        <v>33</v>
      </c>
      <c r="F903" s="1" t="s">
        <v>47</v>
      </c>
      <c r="G903" s="3" t="s">
        <v>19</v>
      </c>
      <c r="H903" s="6">
        <v>4500</v>
      </c>
      <c r="I903" s="7">
        <v>550</v>
      </c>
      <c r="J903" s="8">
        <f t="shared" si="28"/>
        <v>2475000</v>
      </c>
      <c r="K903" s="8">
        <f t="shared" si="29"/>
        <v>1113750</v>
      </c>
      <c r="L903" s="9">
        <v>0.45</v>
      </c>
      <c r="M903" s="10" t="s">
        <v>54</v>
      </c>
    </row>
    <row r="904" spans="1:13" x14ac:dyDescent="0.35">
      <c r="A904" s="1" t="s">
        <v>7</v>
      </c>
      <c r="B904" s="1">
        <v>1189833</v>
      </c>
      <c r="C904" s="2">
        <v>44232</v>
      </c>
      <c r="D904" s="1" t="s">
        <v>11</v>
      </c>
      <c r="E904" s="1" t="s">
        <v>33</v>
      </c>
      <c r="F904" s="1" t="s">
        <v>47</v>
      </c>
      <c r="G904" s="3" t="s">
        <v>20</v>
      </c>
      <c r="H904" s="6">
        <v>4000</v>
      </c>
      <c r="I904" s="7">
        <v>450</v>
      </c>
      <c r="J904" s="8">
        <f t="shared" si="28"/>
        <v>1800000</v>
      </c>
      <c r="K904" s="8">
        <f t="shared" si="29"/>
        <v>719999.99999999988</v>
      </c>
      <c r="L904" s="9">
        <v>0.39999999999999997</v>
      </c>
      <c r="M904" s="10" t="s">
        <v>54</v>
      </c>
    </row>
    <row r="905" spans="1:13" x14ac:dyDescent="0.35">
      <c r="A905" s="1" t="s">
        <v>7</v>
      </c>
      <c r="B905" s="1">
        <v>1189833</v>
      </c>
      <c r="C905" s="2">
        <v>44233</v>
      </c>
      <c r="D905" s="1" t="s">
        <v>11</v>
      </c>
      <c r="E905" s="1" t="s">
        <v>33</v>
      </c>
      <c r="F905" s="1" t="s">
        <v>47</v>
      </c>
      <c r="G905" s="3" t="s">
        <v>21</v>
      </c>
      <c r="H905" s="6">
        <v>4500</v>
      </c>
      <c r="I905" s="7">
        <v>475</v>
      </c>
      <c r="J905" s="8">
        <f t="shared" si="28"/>
        <v>2137500</v>
      </c>
      <c r="K905" s="8">
        <f t="shared" si="29"/>
        <v>1282500.0000000002</v>
      </c>
      <c r="L905" s="9">
        <v>0.60000000000000009</v>
      </c>
      <c r="M905" s="10" t="s">
        <v>54</v>
      </c>
    </row>
    <row r="906" spans="1:13" x14ac:dyDescent="0.35">
      <c r="A906" s="1" t="s">
        <v>7</v>
      </c>
      <c r="B906" s="1">
        <v>1189833</v>
      </c>
      <c r="C906" s="2">
        <v>44234</v>
      </c>
      <c r="D906" s="1" t="s">
        <v>11</v>
      </c>
      <c r="E906" s="1" t="s">
        <v>33</v>
      </c>
      <c r="F906" s="1" t="s">
        <v>47</v>
      </c>
      <c r="G906" s="3" t="s">
        <v>22</v>
      </c>
      <c r="H906" s="6">
        <v>6000</v>
      </c>
      <c r="I906" s="7">
        <v>475</v>
      </c>
      <c r="J906" s="8">
        <f t="shared" si="28"/>
        <v>2850000</v>
      </c>
      <c r="K906" s="8">
        <f t="shared" si="29"/>
        <v>712500</v>
      </c>
      <c r="L906" s="9">
        <v>0.25</v>
      </c>
      <c r="M906" s="10" t="s">
        <v>54</v>
      </c>
    </row>
    <row r="907" spans="1:13" x14ac:dyDescent="0.35">
      <c r="A907" s="1" t="s">
        <v>7</v>
      </c>
      <c r="B907" s="1">
        <v>1189833</v>
      </c>
      <c r="C907" s="2">
        <v>44235</v>
      </c>
      <c r="D907" s="1" t="s">
        <v>11</v>
      </c>
      <c r="E907" s="1" t="s">
        <v>33</v>
      </c>
      <c r="F907" s="1" t="s">
        <v>47</v>
      </c>
      <c r="G907" s="3" t="s">
        <v>17</v>
      </c>
      <c r="H907" s="6">
        <v>4500</v>
      </c>
      <c r="I907" s="7">
        <v>675</v>
      </c>
      <c r="J907" s="8">
        <f t="shared" si="28"/>
        <v>3037500</v>
      </c>
      <c r="K907" s="8">
        <f t="shared" si="29"/>
        <v>1366875</v>
      </c>
      <c r="L907" s="9">
        <v>0.45</v>
      </c>
      <c r="M907" s="10" t="s">
        <v>54</v>
      </c>
    </row>
    <row r="908" spans="1:13" x14ac:dyDescent="0.35">
      <c r="A908" s="1" t="s">
        <v>7</v>
      </c>
      <c r="B908" s="1">
        <v>1189833</v>
      </c>
      <c r="C908" s="2">
        <v>44236</v>
      </c>
      <c r="D908" s="1" t="s">
        <v>11</v>
      </c>
      <c r="E908" s="1" t="s">
        <v>33</v>
      </c>
      <c r="F908" s="1" t="s">
        <v>47</v>
      </c>
      <c r="G908" s="3" t="s">
        <v>18</v>
      </c>
      <c r="H908" s="6">
        <v>5500</v>
      </c>
      <c r="I908" s="7">
        <v>625</v>
      </c>
      <c r="J908" s="8">
        <f t="shared" si="28"/>
        <v>3437500</v>
      </c>
      <c r="K908" s="8">
        <f t="shared" si="29"/>
        <v>1031250</v>
      </c>
      <c r="L908" s="9">
        <v>0.3</v>
      </c>
      <c r="M908" s="10" t="s">
        <v>54</v>
      </c>
    </row>
    <row r="909" spans="1:13" x14ac:dyDescent="0.35">
      <c r="A909" s="1" t="s">
        <v>7</v>
      </c>
      <c r="B909" s="1">
        <v>1189833</v>
      </c>
      <c r="C909" s="2">
        <v>44237</v>
      </c>
      <c r="D909" s="1" t="s">
        <v>11</v>
      </c>
      <c r="E909" s="1" t="s">
        <v>33</v>
      </c>
      <c r="F909" s="1" t="s">
        <v>47</v>
      </c>
      <c r="G909" s="3" t="s">
        <v>19</v>
      </c>
      <c r="H909" s="6">
        <v>5000</v>
      </c>
      <c r="I909" s="7">
        <v>500</v>
      </c>
      <c r="J909" s="8">
        <f t="shared" si="28"/>
        <v>2500000</v>
      </c>
      <c r="K909" s="8">
        <f t="shared" si="29"/>
        <v>1125000</v>
      </c>
      <c r="L909" s="9">
        <v>0.45</v>
      </c>
      <c r="M909" s="10" t="s">
        <v>54</v>
      </c>
    </row>
    <row r="910" spans="1:13" x14ac:dyDescent="0.35">
      <c r="A910" s="1" t="s">
        <v>7</v>
      </c>
      <c r="B910" s="1">
        <v>1189833</v>
      </c>
      <c r="C910" s="2">
        <v>44238</v>
      </c>
      <c r="D910" s="1" t="s">
        <v>11</v>
      </c>
      <c r="E910" s="1" t="s">
        <v>33</v>
      </c>
      <c r="F910" s="1" t="s">
        <v>47</v>
      </c>
      <c r="G910" s="3" t="s">
        <v>20</v>
      </c>
      <c r="H910" s="6">
        <v>4500</v>
      </c>
      <c r="I910" s="7">
        <v>425</v>
      </c>
      <c r="J910" s="8">
        <f t="shared" si="28"/>
        <v>1912500</v>
      </c>
      <c r="K910" s="8">
        <f t="shared" si="29"/>
        <v>764999.99999999988</v>
      </c>
      <c r="L910" s="9">
        <v>0.39999999999999997</v>
      </c>
      <c r="M910" s="10" t="s">
        <v>54</v>
      </c>
    </row>
    <row r="911" spans="1:13" x14ac:dyDescent="0.35">
      <c r="A911" s="1" t="s">
        <v>7</v>
      </c>
      <c r="B911" s="1">
        <v>1189833</v>
      </c>
      <c r="C911" s="2">
        <v>44239</v>
      </c>
      <c r="D911" s="1" t="s">
        <v>11</v>
      </c>
      <c r="E911" s="1" t="s">
        <v>33</v>
      </c>
      <c r="F911" s="1" t="s">
        <v>47</v>
      </c>
      <c r="G911" s="3" t="s">
        <v>21</v>
      </c>
      <c r="H911" s="6">
        <v>5500</v>
      </c>
      <c r="I911" s="7">
        <v>425</v>
      </c>
      <c r="J911" s="8">
        <f t="shared" si="28"/>
        <v>2337500</v>
      </c>
      <c r="K911" s="8">
        <f t="shared" si="29"/>
        <v>1402500.0000000002</v>
      </c>
      <c r="L911" s="9">
        <v>0.60000000000000009</v>
      </c>
      <c r="M911" s="10" t="s">
        <v>54</v>
      </c>
    </row>
    <row r="912" spans="1:13" x14ac:dyDescent="0.35">
      <c r="A912" s="1" t="s">
        <v>7</v>
      </c>
      <c r="B912" s="1">
        <v>1189833</v>
      </c>
      <c r="C912" s="2">
        <v>44240</v>
      </c>
      <c r="D912" s="1" t="s">
        <v>11</v>
      </c>
      <c r="E912" s="1" t="s">
        <v>33</v>
      </c>
      <c r="F912" s="1" t="s">
        <v>47</v>
      </c>
      <c r="G912" s="3" t="s">
        <v>22</v>
      </c>
      <c r="H912" s="6">
        <v>6000</v>
      </c>
      <c r="I912" s="7">
        <v>400</v>
      </c>
      <c r="J912" s="8">
        <f t="shared" si="28"/>
        <v>2400000</v>
      </c>
      <c r="K912" s="8">
        <f t="shared" si="29"/>
        <v>600000</v>
      </c>
      <c r="L912" s="9">
        <v>0.25</v>
      </c>
      <c r="M912" s="10" t="s">
        <v>54</v>
      </c>
    </row>
    <row r="913" spans="1:13" x14ac:dyDescent="0.35">
      <c r="A913" s="1" t="s">
        <v>7</v>
      </c>
      <c r="B913" s="1">
        <v>1189833</v>
      </c>
      <c r="C913" s="2">
        <v>44241</v>
      </c>
      <c r="D913" s="1" t="s">
        <v>11</v>
      </c>
      <c r="E913" s="1" t="s">
        <v>33</v>
      </c>
      <c r="F913" s="1" t="s">
        <v>47</v>
      </c>
      <c r="G913" s="3" t="s">
        <v>17</v>
      </c>
      <c r="H913" s="6">
        <v>4500</v>
      </c>
      <c r="I913" s="7">
        <v>600</v>
      </c>
      <c r="J913" s="8">
        <f t="shared" si="28"/>
        <v>2700000</v>
      </c>
      <c r="K913" s="8">
        <f t="shared" si="29"/>
        <v>1215000</v>
      </c>
      <c r="L913" s="9">
        <v>0.45</v>
      </c>
      <c r="M913" s="10" t="s">
        <v>54</v>
      </c>
    </row>
    <row r="914" spans="1:13" x14ac:dyDescent="0.35">
      <c r="A914" s="1" t="s">
        <v>7</v>
      </c>
      <c r="B914" s="1">
        <v>1189833</v>
      </c>
      <c r="C914" s="2">
        <v>44242</v>
      </c>
      <c r="D914" s="1" t="s">
        <v>11</v>
      </c>
      <c r="E914" s="1" t="s">
        <v>33</v>
      </c>
      <c r="F914" s="1" t="s">
        <v>47</v>
      </c>
      <c r="G914" s="3" t="s">
        <v>18</v>
      </c>
      <c r="H914" s="6">
        <v>5000</v>
      </c>
      <c r="I914" s="7">
        <v>600</v>
      </c>
      <c r="J914" s="8">
        <f t="shared" si="28"/>
        <v>3000000</v>
      </c>
      <c r="K914" s="8">
        <f t="shared" si="29"/>
        <v>900000</v>
      </c>
      <c r="L914" s="9">
        <v>0.3</v>
      </c>
      <c r="M914" s="10" t="s">
        <v>54</v>
      </c>
    </row>
    <row r="915" spans="1:13" x14ac:dyDescent="0.35">
      <c r="A915" s="1" t="s">
        <v>7</v>
      </c>
      <c r="B915" s="1">
        <v>1189833</v>
      </c>
      <c r="C915" s="2">
        <v>44243</v>
      </c>
      <c r="D915" s="1" t="s">
        <v>11</v>
      </c>
      <c r="E915" s="1" t="s">
        <v>33</v>
      </c>
      <c r="F915" s="1" t="s">
        <v>47</v>
      </c>
      <c r="G915" s="3" t="s">
        <v>19</v>
      </c>
      <c r="H915" s="6">
        <v>4500</v>
      </c>
      <c r="I915" s="7">
        <v>450</v>
      </c>
      <c r="J915" s="8">
        <f t="shared" si="28"/>
        <v>2025000</v>
      </c>
      <c r="K915" s="8">
        <f t="shared" si="29"/>
        <v>911250</v>
      </c>
      <c r="L915" s="9">
        <v>0.45</v>
      </c>
      <c r="M915" s="10" t="s">
        <v>54</v>
      </c>
    </row>
    <row r="916" spans="1:13" x14ac:dyDescent="0.35">
      <c r="A916" s="1" t="s">
        <v>7</v>
      </c>
      <c r="B916" s="1">
        <v>1189833</v>
      </c>
      <c r="C916" s="2">
        <v>44244</v>
      </c>
      <c r="D916" s="1" t="s">
        <v>11</v>
      </c>
      <c r="E916" s="1" t="s">
        <v>33</v>
      </c>
      <c r="F916" s="1" t="s">
        <v>47</v>
      </c>
      <c r="G916" s="3" t="s">
        <v>20</v>
      </c>
      <c r="H916" s="6">
        <v>4500</v>
      </c>
      <c r="I916" s="7">
        <v>400</v>
      </c>
      <c r="J916" s="8">
        <f t="shared" si="28"/>
        <v>1800000</v>
      </c>
      <c r="K916" s="8">
        <f t="shared" si="29"/>
        <v>719999.99999999988</v>
      </c>
      <c r="L916" s="9">
        <v>0.39999999999999997</v>
      </c>
      <c r="M916" s="10" t="s">
        <v>54</v>
      </c>
    </row>
    <row r="917" spans="1:13" x14ac:dyDescent="0.35">
      <c r="A917" s="1" t="s">
        <v>7</v>
      </c>
      <c r="B917" s="1">
        <v>1189833</v>
      </c>
      <c r="C917" s="2">
        <v>44245</v>
      </c>
      <c r="D917" s="1" t="s">
        <v>11</v>
      </c>
      <c r="E917" s="1" t="s">
        <v>33</v>
      </c>
      <c r="F917" s="1" t="s">
        <v>47</v>
      </c>
      <c r="G917" s="3" t="s">
        <v>21</v>
      </c>
      <c r="H917" s="6">
        <v>5500</v>
      </c>
      <c r="I917" s="7">
        <v>400</v>
      </c>
      <c r="J917" s="8">
        <f t="shared" si="28"/>
        <v>2200000</v>
      </c>
      <c r="K917" s="8">
        <f t="shared" si="29"/>
        <v>1320000.0000000002</v>
      </c>
      <c r="L917" s="9">
        <v>0.60000000000000009</v>
      </c>
      <c r="M917" s="10" t="s">
        <v>54</v>
      </c>
    </row>
    <row r="918" spans="1:13" x14ac:dyDescent="0.35">
      <c r="A918" s="1" t="s">
        <v>7</v>
      </c>
      <c r="B918" s="1">
        <v>1189833</v>
      </c>
      <c r="C918" s="2">
        <v>44246</v>
      </c>
      <c r="D918" s="1" t="s">
        <v>11</v>
      </c>
      <c r="E918" s="1" t="s">
        <v>33</v>
      </c>
      <c r="F918" s="1" t="s">
        <v>47</v>
      </c>
      <c r="G918" s="3" t="s">
        <v>22</v>
      </c>
      <c r="H918" s="6">
        <v>6000</v>
      </c>
      <c r="I918" s="7">
        <v>450</v>
      </c>
      <c r="J918" s="8">
        <f t="shared" si="28"/>
        <v>2700000</v>
      </c>
      <c r="K918" s="8">
        <f t="shared" si="29"/>
        <v>675000</v>
      </c>
      <c r="L918" s="9">
        <v>0.25</v>
      </c>
      <c r="M918" s="10" t="s">
        <v>54</v>
      </c>
    </row>
    <row r="919" spans="1:13" x14ac:dyDescent="0.35">
      <c r="A919" s="1" t="s">
        <v>7</v>
      </c>
      <c r="B919" s="1">
        <v>1189833</v>
      </c>
      <c r="C919" s="2">
        <v>44247</v>
      </c>
      <c r="D919" s="1" t="s">
        <v>11</v>
      </c>
      <c r="E919" s="1" t="s">
        <v>33</v>
      </c>
      <c r="F919" s="1" t="s">
        <v>47</v>
      </c>
      <c r="G919" s="3" t="s">
        <v>17</v>
      </c>
      <c r="H919" s="6">
        <v>4500</v>
      </c>
      <c r="I919" s="7">
        <v>550</v>
      </c>
      <c r="J919" s="8">
        <f t="shared" ref="J919:J982" si="30">H919*I919</f>
        <v>2475000</v>
      </c>
      <c r="K919" s="8">
        <f t="shared" si="29"/>
        <v>1113750</v>
      </c>
      <c r="L919" s="9">
        <v>0.45</v>
      </c>
      <c r="M919" s="10" t="s">
        <v>54</v>
      </c>
    </row>
    <row r="920" spans="1:13" x14ac:dyDescent="0.35">
      <c r="A920" s="1" t="s">
        <v>7</v>
      </c>
      <c r="B920" s="1">
        <v>1189833</v>
      </c>
      <c r="C920" s="2">
        <v>44248</v>
      </c>
      <c r="D920" s="1" t="s">
        <v>11</v>
      </c>
      <c r="E920" s="1" t="s">
        <v>33</v>
      </c>
      <c r="F920" s="1" t="s">
        <v>47</v>
      </c>
      <c r="G920" s="3" t="s">
        <v>18</v>
      </c>
      <c r="H920" s="6">
        <v>5000</v>
      </c>
      <c r="I920" s="7">
        <v>550</v>
      </c>
      <c r="J920" s="8">
        <f t="shared" si="30"/>
        <v>2750000</v>
      </c>
      <c r="K920" s="8">
        <f t="shared" si="29"/>
        <v>825000</v>
      </c>
      <c r="L920" s="9">
        <v>0.3</v>
      </c>
      <c r="M920" s="10" t="s">
        <v>54</v>
      </c>
    </row>
    <row r="921" spans="1:13" x14ac:dyDescent="0.35">
      <c r="A921" s="1" t="s">
        <v>7</v>
      </c>
      <c r="B921" s="1">
        <v>1189833</v>
      </c>
      <c r="C921" s="2">
        <v>44249</v>
      </c>
      <c r="D921" s="1" t="s">
        <v>11</v>
      </c>
      <c r="E921" s="1" t="s">
        <v>33</v>
      </c>
      <c r="F921" s="1" t="s">
        <v>47</v>
      </c>
      <c r="G921" s="3" t="s">
        <v>19</v>
      </c>
      <c r="H921" s="6">
        <v>4500</v>
      </c>
      <c r="I921" s="7">
        <v>400</v>
      </c>
      <c r="J921" s="8">
        <f t="shared" si="30"/>
        <v>1800000</v>
      </c>
      <c r="K921" s="8">
        <f t="shared" si="29"/>
        <v>810000</v>
      </c>
      <c r="L921" s="9">
        <v>0.45</v>
      </c>
      <c r="M921" s="10" t="s">
        <v>54</v>
      </c>
    </row>
    <row r="922" spans="1:13" x14ac:dyDescent="0.35">
      <c r="A922" s="1" t="s">
        <v>7</v>
      </c>
      <c r="B922" s="1">
        <v>1189833</v>
      </c>
      <c r="C922" s="2">
        <v>44250</v>
      </c>
      <c r="D922" s="1" t="s">
        <v>11</v>
      </c>
      <c r="E922" s="1" t="s">
        <v>33</v>
      </c>
      <c r="F922" s="1" t="s">
        <v>47</v>
      </c>
      <c r="G922" s="3" t="s">
        <v>20</v>
      </c>
      <c r="H922" s="6">
        <v>4500</v>
      </c>
      <c r="I922" s="7">
        <v>375</v>
      </c>
      <c r="J922" s="8">
        <f t="shared" si="30"/>
        <v>1687500</v>
      </c>
      <c r="K922" s="8">
        <f t="shared" si="29"/>
        <v>675000</v>
      </c>
      <c r="L922" s="9">
        <v>0.39999999999999997</v>
      </c>
      <c r="M922" s="10" t="s">
        <v>54</v>
      </c>
    </row>
    <row r="923" spans="1:13" x14ac:dyDescent="0.35">
      <c r="A923" s="1" t="s">
        <v>7</v>
      </c>
      <c r="B923" s="1">
        <v>1189833</v>
      </c>
      <c r="C923" s="2">
        <v>44251</v>
      </c>
      <c r="D923" s="1" t="s">
        <v>11</v>
      </c>
      <c r="E923" s="1" t="s">
        <v>33</v>
      </c>
      <c r="F923" s="1" t="s">
        <v>47</v>
      </c>
      <c r="G923" s="3" t="s">
        <v>21</v>
      </c>
      <c r="H923" s="6">
        <v>5500</v>
      </c>
      <c r="I923" s="7">
        <v>350</v>
      </c>
      <c r="J923" s="8">
        <f t="shared" si="30"/>
        <v>1925000</v>
      </c>
      <c r="K923" s="8">
        <f t="shared" si="29"/>
        <v>1155000.0000000002</v>
      </c>
      <c r="L923" s="9">
        <v>0.60000000000000009</v>
      </c>
      <c r="M923" s="10" t="s">
        <v>54</v>
      </c>
    </row>
    <row r="924" spans="1:13" x14ac:dyDescent="0.35">
      <c r="A924" s="1" t="s">
        <v>7</v>
      </c>
      <c r="B924" s="1">
        <v>1189833</v>
      </c>
      <c r="C924" s="2">
        <v>44252</v>
      </c>
      <c r="D924" s="1" t="s">
        <v>11</v>
      </c>
      <c r="E924" s="1" t="s">
        <v>33</v>
      </c>
      <c r="F924" s="1" t="s">
        <v>47</v>
      </c>
      <c r="G924" s="3" t="s">
        <v>22</v>
      </c>
      <c r="H924" s="6">
        <v>6000</v>
      </c>
      <c r="I924" s="7">
        <v>400</v>
      </c>
      <c r="J924" s="8">
        <f t="shared" si="30"/>
        <v>2400000</v>
      </c>
      <c r="K924" s="8">
        <f t="shared" si="29"/>
        <v>600000</v>
      </c>
      <c r="L924" s="9">
        <v>0.25</v>
      </c>
      <c r="M924" s="10" t="s">
        <v>54</v>
      </c>
    </row>
    <row r="925" spans="1:13" x14ac:dyDescent="0.35">
      <c r="A925" s="1" t="s">
        <v>7</v>
      </c>
      <c r="B925" s="1">
        <v>1189833</v>
      </c>
      <c r="C925" s="2">
        <v>44253</v>
      </c>
      <c r="D925" s="1" t="s">
        <v>11</v>
      </c>
      <c r="E925" s="1" t="s">
        <v>33</v>
      </c>
      <c r="F925" s="1" t="s">
        <v>47</v>
      </c>
      <c r="G925" s="3" t="s">
        <v>17</v>
      </c>
      <c r="H925" s="6">
        <v>4000</v>
      </c>
      <c r="I925" s="7">
        <v>575</v>
      </c>
      <c r="J925" s="8">
        <f t="shared" si="30"/>
        <v>2300000</v>
      </c>
      <c r="K925" s="8">
        <f t="shared" si="29"/>
        <v>1035000</v>
      </c>
      <c r="L925" s="9">
        <v>0.45</v>
      </c>
      <c r="M925" s="10" t="s">
        <v>54</v>
      </c>
    </row>
    <row r="926" spans="1:13" x14ac:dyDescent="0.35">
      <c r="A926" s="1" t="s">
        <v>7</v>
      </c>
      <c r="B926" s="1">
        <v>1189833</v>
      </c>
      <c r="C926" s="2">
        <v>44254</v>
      </c>
      <c r="D926" s="1" t="s">
        <v>11</v>
      </c>
      <c r="E926" s="1" t="s">
        <v>33</v>
      </c>
      <c r="F926" s="1" t="s">
        <v>47</v>
      </c>
      <c r="G926" s="3" t="s">
        <v>18</v>
      </c>
      <c r="H926" s="6">
        <v>4500</v>
      </c>
      <c r="I926" s="7">
        <v>575</v>
      </c>
      <c r="J926" s="8">
        <f t="shared" si="30"/>
        <v>2587500</v>
      </c>
      <c r="K926" s="8">
        <f t="shared" si="29"/>
        <v>776250</v>
      </c>
      <c r="L926" s="9">
        <v>0.3</v>
      </c>
      <c r="M926" s="10" t="s">
        <v>54</v>
      </c>
    </row>
    <row r="927" spans="1:13" x14ac:dyDescent="0.35">
      <c r="A927" s="1" t="s">
        <v>7</v>
      </c>
      <c r="B927" s="1">
        <v>1189833</v>
      </c>
      <c r="C927" s="2">
        <v>44255</v>
      </c>
      <c r="D927" s="1" t="s">
        <v>11</v>
      </c>
      <c r="E927" s="1" t="s">
        <v>33</v>
      </c>
      <c r="F927" s="1" t="s">
        <v>47</v>
      </c>
      <c r="G927" s="3" t="s">
        <v>19</v>
      </c>
      <c r="H927" s="6">
        <v>4000</v>
      </c>
      <c r="I927" s="7">
        <v>425</v>
      </c>
      <c r="J927" s="8">
        <f t="shared" si="30"/>
        <v>1700000</v>
      </c>
      <c r="K927" s="8">
        <f t="shared" si="29"/>
        <v>765000</v>
      </c>
      <c r="L927" s="9">
        <v>0.45</v>
      </c>
      <c r="M927" s="10" t="s">
        <v>54</v>
      </c>
    </row>
    <row r="928" spans="1:13" x14ac:dyDescent="0.35">
      <c r="A928" s="1" t="s">
        <v>7</v>
      </c>
      <c r="B928" s="1">
        <v>1189833</v>
      </c>
      <c r="C928" s="2">
        <v>44256</v>
      </c>
      <c r="D928" s="1" t="s">
        <v>11</v>
      </c>
      <c r="E928" s="1" t="s">
        <v>33</v>
      </c>
      <c r="F928" s="1" t="s">
        <v>47</v>
      </c>
      <c r="G928" s="3" t="s">
        <v>20</v>
      </c>
      <c r="H928" s="6">
        <v>4000</v>
      </c>
      <c r="I928" s="7">
        <v>425</v>
      </c>
      <c r="J928" s="8">
        <f t="shared" si="30"/>
        <v>1700000</v>
      </c>
      <c r="K928" s="8">
        <f t="shared" si="29"/>
        <v>680000</v>
      </c>
      <c r="L928" s="9">
        <v>0.39999999999999997</v>
      </c>
      <c r="M928" s="10" t="s">
        <v>54</v>
      </c>
    </row>
    <row r="929" spans="1:13" x14ac:dyDescent="0.35">
      <c r="A929" s="1" t="s">
        <v>7</v>
      </c>
      <c r="B929" s="1">
        <v>1189833</v>
      </c>
      <c r="C929" s="2">
        <v>44257</v>
      </c>
      <c r="D929" s="1" t="s">
        <v>11</v>
      </c>
      <c r="E929" s="1" t="s">
        <v>33</v>
      </c>
      <c r="F929" s="1" t="s">
        <v>47</v>
      </c>
      <c r="G929" s="3" t="s">
        <v>21</v>
      </c>
      <c r="H929" s="6">
        <v>5500</v>
      </c>
      <c r="I929" s="7">
        <v>375</v>
      </c>
      <c r="J929" s="8">
        <f t="shared" si="30"/>
        <v>2062500</v>
      </c>
      <c r="K929" s="8">
        <f t="shared" si="29"/>
        <v>1237500.0000000002</v>
      </c>
      <c r="L929" s="9">
        <v>0.60000000000000009</v>
      </c>
      <c r="M929" s="10" t="s">
        <v>54</v>
      </c>
    </row>
    <row r="930" spans="1:13" x14ac:dyDescent="0.35">
      <c r="A930" s="1" t="s">
        <v>7</v>
      </c>
      <c r="B930" s="1">
        <v>1189833</v>
      </c>
      <c r="C930" s="2">
        <v>44258</v>
      </c>
      <c r="D930" s="1" t="s">
        <v>12</v>
      </c>
      <c r="E930" s="1" t="s">
        <v>34</v>
      </c>
      <c r="F930" s="1" t="s">
        <v>48</v>
      </c>
      <c r="G930" s="3" t="s">
        <v>22</v>
      </c>
      <c r="H930" s="6">
        <v>6000</v>
      </c>
      <c r="I930" s="7">
        <v>475</v>
      </c>
      <c r="J930" s="8">
        <f t="shared" si="30"/>
        <v>2850000</v>
      </c>
      <c r="K930" s="8">
        <f t="shared" si="29"/>
        <v>712500</v>
      </c>
      <c r="L930" s="9">
        <v>0.25</v>
      </c>
      <c r="M930" s="10" t="s">
        <v>54</v>
      </c>
    </row>
    <row r="931" spans="1:13" x14ac:dyDescent="0.35">
      <c r="A931" s="1" t="s">
        <v>7</v>
      </c>
      <c r="B931" s="1">
        <v>1189833</v>
      </c>
      <c r="C931" s="2">
        <v>44259</v>
      </c>
      <c r="D931" s="1" t="s">
        <v>12</v>
      </c>
      <c r="E931" s="1" t="s">
        <v>34</v>
      </c>
      <c r="F931" s="1" t="s">
        <v>48</v>
      </c>
      <c r="G931" s="3" t="s">
        <v>17</v>
      </c>
      <c r="H931" s="6">
        <v>4500</v>
      </c>
      <c r="I931" s="7">
        <v>675</v>
      </c>
      <c r="J931" s="8">
        <f t="shared" si="30"/>
        <v>3037500</v>
      </c>
      <c r="K931" s="8">
        <f t="shared" si="29"/>
        <v>1366875</v>
      </c>
      <c r="L931" s="9">
        <v>0.45</v>
      </c>
      <c r="M931" s="10" t="s">
        <v>54</v>
      </c>
    </row>
    <row r="932" spans="1:13" x14ac:dyDescent="0.35">
      <c r="A932" s="1" t="s">
        <v>7</v>
      </c>
      <c r="B932" s="1">
        <v>1189833</v>
      </c>
      <c r="C932" s="2">
        <v>44260</v>
      </c>
      <c r="D932" s="1" t="s">
        <v>12</v>
      </c>
      <c r="E932" s="1" t="s">
        <v>34</v>
      </c>
      <c r="F932" s="1" t="s">
        <v>48</v>
      </c>
      <c r="G932" s="3" t="s">
        <v>18</v>
      </c>
      <c r="H932" s="6">
        <v>5000</v>
      </c>
      <c r="I932" s="7">
        <v>675</v>
      </c>
      <c r="J932" s="8">
        <f t="shared" si="30"/>
        <v>3375000</v>
      </c>
      <c r="K932" s="8">
        <f t="shared" si="29"/>
        <v>1012500</v>
      </c>
      <c r="L932" s="9">
        <v>0.3</v>
      </c>
      <c r="M932" s="10" t="s">
        <v>54</v>
      </c>
    </row>
    <row r="933" spans="1:13" x14ac:dyDescent="0.35">
      <c r="A933" s="1" t="s">
        <v>7</v>
      </c>
      <c r="B933" s="1">
        <v>1189833</v>
      </c>
      <c r="C933" s="2">
        <v>44261</v>
      </c>
      <c r="D933" s="1" t="s">
        <v>12</v>
      </c>
      <c r="E933" s="1" t="s">
        <v>34</v>
      </c>
      <c r="F933" s="1" t="s">
        <v>48</v>
      </c>
      <c r="G933" s="3" t="s">
        <v>19</v>
      </c>
      <c r="H933" s="6">
        <v>4500</v>
      </c>
      <c r="I933" s="7">
        <v>475</v>
      </c>
      <c r="J933" s="8">
        <f t="shared" si="30"/>
        <v>2137500</v>
      </c>
      <c r="K933" s="8">
        <f t="shared" si="29"/>
        <v>961875</v>
      </c>
      <c r="L933" s="9">
        <v>0.45</v>
      </c>
      <c r="M933" s="10" t="s">
        <v>54</v>
      </c>
    </row>
    <row r="934" spans="1:13" x14ac:dyDescent="0.35">
      <c r="A934" s="1" t="s">
        <v>7</v>
      </c>
      <c r="B934" s="1">
        <v>1189833</v>
      </c>
      <c r="C934" s="2">
        <v>44262</v>
      </c>
      <c r="D934" s="1" t="s">
        <v>12</v>
      </c>
      <c r="E934" s="1" t="s">
        <v>34</v>
      </c>
      <c r="F934" s="1" t="s">
        <v>48</v>
      </c>
      <c r="G934" s="3" t="s">
        <v>20</v>
      </c>
      <c r="H934" s="6">
        <v>4500</v>
      </c>
      <c r="I934" s="7">
        <v>475</v>
      </c>
      <c r="J934" s="8">
        <f t="shared" si="30"/>
        <v>2137500</v>
      </c>
      <c r="K934" s="8">
        <f t="shared" si="29"/>
        <v>854999.99999999988</v>
      </c>
      <c r="L934" s="9">
        <v>0.39999999999999997</v>
      </c>
      <c r="M934" s="10" t="s">
        <v>54</v>
      </c>
    </row>
    <row r="935" spans="1:13" x14ac:dyDescent="0.35">
      <c r="A935" s="1" t="s">
        <v>7</v>
      </c>
      <c r="B935" s="1">
        <v>1189833</v>
      </c>
      <c r="C935" s="2">
        <v>44263</v>
      </c>
      <c r="D935" s="1" t="s">
        <v>12</v>
      </c>
      <c r="E935" s="1" t="s">
        <v>34</v>
      </c>
      <c r="F935" s="1" t="s">
        <v>48</v>
      </c>
      <c r="G935" s="3" t="s">
        <v>21</v>
      </c>
      <c r="H935" s="6">
        <v>5500</v>
      </c>
      <c r="I935" s="7">
        <v>400</v>
      </c>
      <c r="J935" s="8">
        <f t="shared" si="30"/>
        <v>2200000</v>
      </c>
      <c r="K935" s="8">
        <f t="shared" si="29"/>
        <v>1320000.0000000002</v>
      </c>
      <c r="L935" s="9">
        <v>0.60000000000000009</v>
      </c>
      <c r="M935" s="10" t="s">
        <v>54</v>
      </c>
    </row>
    <row r="936" spans="1:13" x14ac:dyDescent="0.35">
      <c r="A936" s="1" t="s">
        <v>7</v>
      </c>
      <c r="B936" s="1">
        <v>1189833</v>
      </c>
      <c r="C936" s="2">
        <v>44264</v>
      </c>
      <c r="D936" s="1" t="s">
        <v>12</v>
      </c>
      <c r="E936" s="1" t="s">
        <v>34</v>
      </c>
      <c r="F936" s="1" t="s">
        <v>48</v>
      </c>
      <c r="G936" s="3" t="s">
        <v>22</v>
      </c>
      <c r="H936" s="6">
        <v>6000</v>
      </c>
      <c r="I936" s="7">
        <v>500</v>
      </c>
      <c r="J936" s="8">
        <f t="shared" si="30"/>
        <v>3000000</v>
      </c>
      <c r="K936" s="8">
        <f t="shared" si="29"/>
        <v>750000</v>
      </c>
      <c r="L936" s="9">
        <v>0.25</v>
      </c>
      <c r="M936" s="10" t="s">
        <v>54</v>
      </c>
    </row>
    <row r="937" spans="1:13" x14ac:dyDescent="0.35">
      <c r="A937" s="1" t="s">
        <v>1</v>
      </c>
      <c r="B937" s="1">
        <v>1197831</v>
      </c>
      <c r="C937" s="2">
        <v>44265</v>
      </c>
      <c r="D937" s="1" t="s">
        <v>12</v>
      </c>
      <c r="E937" s="1" t="s">
        <v>34</v>
      </c>
      <c r="F937" s="1" t="s">
        <v>48</v>
      </c>
      <c r="G937" s="3" t="s">
        <v>17</v>
      </c>
      <c r="H937" s="6">
        <v>2000</v>
      </c>
      <c r="I937" s="7">
        <v>700</v>
      </c>
      <c r="J937" s="8">
        <f t="shared" si="30"/>
        <v>1400000</v>
      </c>
      <c r="K937" s="8">
        <f t="shared" si="29"/>
        <v>489999.99999999994</v>
      </c>
      <c r="L937" s="9">
        <v>0.35</v>
      </c>
      <c r="M937" s="10" t="s">
        <v>54</v>
      </c>
    </row>
    <row r="938" spans="1:13" x14ac:dyDescent="0.35">
      <c r="A938" s="1" t="s">
        <v>1</v>
      </c>
      <c r="B938" s="1">
        <v>1197831</v>
      </c>
      <c r="C938" s="2">
        <v>44266</v>
      </c>
      <c r="D938" s="1" t="s">
        <v>12</v>
      </c>
      <c r="E938" s="1" t="s">
        <v>34</v>
      </c>
      <c r="F938" s="1" t="s">
        <v>48</v>
      </c>
      <c r="G938" s="3" t="s">
        <v>18</v>
      </c>
      <c r="H938" s="6">
        <v>3000</v>
      </c>
      <c r="I938" s="7">
        <v>700</v>
      </c>
      <c r="J938" s="8">
        <f t="shared" si="30"/>
        <v>2100000</v>
      </c>
      <c r="K938" s="8">
        <f t="shared" ref="K938:K999" si="31">L938*J938</f>
        <v>735000</v>
      </c>
      <c r="L938" s="9">
        <v>0.35</v>
      </c>
      <c r="M938" s="10" t="s">
        <v>54</v>
      </c>
    </row>
    <row r="939" spans="1:13" x14ac:dyDescent="0.35">
      <c r="A939" s="1" t="s">
        <v>1</v>
      </c>
      <c r="B939" s="1">
        <v>1197831</v>
      </c>
      <c r="C939" s="2">
        <v>44267</v>
      </c>
      <c r="D939" s="1" t="s">
        <v>12</v>
      </c>
      <c r="E939" s="1" t="s">
        <v>34</v>
      </c>
      <c r="F939" s="1" t="s">
        <v>48</v>
      </c>
      <c r="G939" s="3" t="s">
        <v>19</v>
      </c>
      <c r="H939" s="6">
        <v>3000</v>
      </c>
      <c r="I939" s="7">
        <v>500</v>
      </c>
      <c r="J939" s="8">
        <f t="shared" si="30"/>
        <v>1500000</v>
      </c>
      <c r="K939" s="8">
        <f t="shared" si="31"/>
        <v>525000</v>
      </c>
      <c r="L939" s="9">
        <v>0.35</v>
      </c>
      <c r="M939" s="10" t="s">
        <v>54</v>
      </c>
    </row>
    <row r="940" spans="1:13" x14ac:dyDescent="0.35">
      <c r="A940" s="1" t="s">
        <v>1</v>
      </c>
      <c r="B940" s="1">
        <v>1197831</v>
      </c>
      <c r="C940" s="2">
        <v>44268</v>
      </c>
      <c r="D940" s="1" t="s">
        <v>12</v>
      </c>
      <c r="E940" s="1" t="s">
        <v>34</v>
      </c>
      <c r="F940" s="1" t="s">
        <v>48</v>
      </c>
      <c r="G940" s="3" t="s">
        <v>20</v>
      </c>
      <c r="H940" s="6">
        <v>3500</v>
      </c>
      <c r="I940" s="7">
        <v>500</v>
      </c>
      <c r="J940" s="8">
        <f t="shared" si="30"/>
        <v>1750000</v>
      </c>
      <c r="K940" s="8">
        <f t="shared" si="31"/>
        <v>787500</v>
      </c>
      <c r="L940" s="9">
        <v>0.45</v>
      </c>
      <c r="M940" s="10" t="s">
        <v>54</v>
      </c>
    </row>
    <row r="941" spans="1:13" x14ac:dyDescent="0.35">
      <c r="A941" s="1" t="s">
        <v>1</v>
      </c>
      <c r="B941" s="1">
        <v>1197831</v>
      </c>
      <c r="C941" s="2">
        <v>44269</v>
      </c>
      <c r="D941" s="1" t="s">
        <v>12</v>
      </c>
      <c r="E941" s="1" t="s">
        <v>34</v>
      </c>
      <c r="F941" s="1" t="s">
        <v>48</v>
      </c>
      <c r="G941" s="3" t="s">
        <v>21</v>
      </c>
      <c r="H941" s="6">
        <v>4000</v>
      </c>
      <c r="I941" s="7">
        <v>350</v>
      </c>
      <c r="J941" s="8">
        <f t="shared" si="30"/>
        <v>1400000</v>
      </c>
      <c r="K941" s="8">
        <f t="shared" si="31"/>
        <v>420000</v>
      </c>
      <c r="L941" s="9">
        <v>0.3</v>
      </c>
      <c r="M941" s="10" t="s">
        <v>54</v>
      </c>
    </row>
    <row r="942" spans="1:13" x14ac:dyDescent="0.35">
      <c r="A942" s="1" t="s">
        <v>1</v>
      </c>
      <c r="B942" s="1">
        <v>1197831</v>
      </c>
      <c r="C942" s="2">
        <v>44270</v>
      </c>
      <c r="D942" s="1" t="s">
        <v>12</v>
      </c>
      <c r="E942" s="1" t="s">
        <v>34</v>
      </c>
      <c r="F942" s="1" t="s">
        <v>48</v>
      </c>
      <c r="G942" s="3" t="s">
        <v>22</v>
      </c>
      <c r="H942" s="6">
        <v>3500</v>
      </c>
      <c r="I942" s="7">
        <v>500</v>
      </c>
      <c r="J942" s="8">
        <f t="shared" si="30"/>
        <v>1750000</v>
      </c>
      <c r="K942" s="8">
        <f t="shared" si="31"/>
        <v>875000</v>
      </c>
      <c r="L942" s="9">
        <v>0.5</v>
      </c>
      <c r="M942" s="10" t="s">
        <v>54</v>
      </c>
    </row>
    <row r="943" spans="1:13" x14ac:dyDescent="0.35">
      <c r="A943" s="1" t="s">
        <v>1</v>
      </c>
      <c r="B943" s="1">
        <v>1197831</v>
      </c>
      <c r="C943" s="2">
        <v>44271</v>
      </c>
      <c r="D943" s="1" t="s">
        <v>12</v>
      </c>
      <c r="E943" s="1" t="s">
        <v>34</v>
      </c>
      <c r="F943" s="1" t="s">
        <v>48</v>
      </c>
      <c r="G943" s="3" t="s">
        <v>17</v>
      </c>
      <c r="H943" s="6">
        <v>2500</v>
      </c>
      <c r="I943" s="7">
        <v>650</v>
      </c>
      <c r="J943" s="8">
        <f t="shared" si="30"/>
        <v>1625000</v>
      </c>
      <c r="K943" s="8">
        <f t="shared" si="31"/>
        <v>568750</v>
      </c>
      <c r="L943" s="9">
        <v>0.35</v>
      </c>
      <c r="M943" s="10" t="s">
        <v>54</v>
      </c>
    </row>
    <row r="944" spans="1:13" x14ac:dyDescent="0.35">
      <c r="A944" s="1" t="s">
        <v>1</v>
      </c>
      <c r="B944" s="1">
        <v>1197831</v>
      </c>
      <c r="C944" s="2">
        <v>44272</v>
      </c>
      <c r="D944" s="1" t="s">
        <v>12</v>
      </c>
      <c r="E944" s="1" t="s">
        <v>34</v>
      </c>
      <c r="F944" s="1" t="s">
        <v>48</v>
      </c>
      <c r="G944" s="3" t="s">
        <v>18</v>
      </c>
      <c r="H944" s="6">
        <v>3500</v>
      </c>
      <c r="I944" s="7">
        <v>625</v>
      </c>
      <c r="J944" s="8">
        <f t="shared" si="30"/>
        <v>2187500</v>
      </c>
      <c r="K944" s="8">
        <f t="shared" si="31"/>
        <v>765625</v>
      </c>
      <c r="L944" s="9">
        <v>0.35</v>
      </c>
      <c r="M944" s="10" t="s">
        <v>54</v>
      </c>
    </row>
    <row r="945" spans="1:13" x14ac:dyDescent="0.35">
      <c r="A945" s="1" t="s">
        <v>1</v>
      </c>
      <c r="B945" s="1">
        <v>1197831</v>
      </c>
      <c r="C945" s="2">
        <v>44273</v>
      </c>
      <c r="D945" s="1" t="s">
        <v>12</v>
      </c>
      <c r="E945" s="1" t="s">
        <v>34</v>
      </c>
      <c r="F945" s="1" t="s">
        <v>48</v>
      </c>
      <c r="G945" s="3" t="s">
        <v>19</v>
      </c>
      <c r="H945" s="6">
        <v>3500</v>
      </c>
      <c r="I945" s="7">
        <v>450</v>
      </c>
      <c r="J945" s="8">
        <f t="shared" si="30"/>
        <v>1575000</v>
      </c>
      <c r="K945" s="8">
        <f t="shared" si="31"/>
        <v>551250</v>
      </c>
      <c r="L945" s="9">
        <v>0.35</v>
      </c>
      <c r="M945" s="10" t="s">
        <v>54</v>
      </c>
    </row>
    <row r="946" spans="1:13" x14ac:dyDescent="0.35">
      <c r="A946" s="1" t="s">
        <v>1</v>
      </c>
      <c r="B946" s="1">
        <v>1197831</v>
      </c>
      <c r="C946" s="2">
        <v>44274</v>
      </c>
      <c r="D946" s="1" t="s">
        <v>12</v>
      </c>
      <c r="E946" s="1" t="s">
        <v>34</v>
      </c>
      <c r="F946" s="1" t="s">
        <v>48</v>
      </c>
      <c r="G946" s="3" t="s">
        <v>20</v>
      </c>
      <c r="H946" s="6">
        <v>3500</v>
      </c>
      <c r="I946" s="7">
        <v>400</v>
      </c>
      <c r="J946" s="8">
        <f t="shared" si="30"/>
        <v>1400000</v>
      </c>
      <c r="K946" s="8">
        <f t="shared" si="31"/>
        <v>630000</v>
      </c>
      <c r="L946" s="9">
        <v>0.45</v>
      </c>
      <c r="M946" s="10" t="s">
        <v>54</v>
      </c>
    </row>
    <row r="947" spans="1:13" x14ac:dyDescent="0.35">
      <c r="A947" s="1" t="s">
        <v>1</v>
      </c>
      <c r="B947" s="1">
        <v>1197831</v>
      </c>
      <c r="C947" s="2">
        <v>44275</v>
      </c>
      <c r="D947" s="1" t="s">
        <v>12</v>
      </c>
      <c r="E947" s="1" t="s">
        <v>34</v>
      </c>
      <c r="F947" s="1" t="s">
        <v>48</v>
      </c>
      <c r="G947" s="3" t="s">
        <v>21</v>
      </c>
      <c r="H947" s="6">
        <v>4000</v>
      </c>
      <c r="I947" s="7">
        <v>275</v>
      </c>
      <c r="J947" s="8">
        <f t="shared" si="30"/>
        <v>1100000</v>
      </c>
      <c r="K947" s="8">
        <f t="shared" si="31"/>
        <v>330000</v>
      </c>
      <c r="L947" s="9">
        <v>0.3</v>
      </c>
      <c r="M947" s="10" t="s">
        <v>54</v>
      </c>
    </row>
    <row r="948" spans="1:13" x14ac:dyDescent="0.35">
      <c r="A948" s="1" t="s">
        <v>1</v>
      </c>
      <c r="B948" s="1">
        <v>1197831</v>
      </c>
      <c r="C948" s="2">
        <v>44276</v>
      </c>
      <c r="D948" s="1" t="s">
        <v>12</v>
      </c>
      <c r="E948" s="1" t="s">
        <v>34</v>
      </c>
      <c r="F948" s="1" t="s">
        <v>48</v>
      </c>
      <c r="G948" s="3" t="s">
        <v>22</v>
      </c>
      <c r="H948" s="6">
        <v>3500</v>
      </c>
      <c r="I948" s="7">
        <v>475</v>
      </c>
      <c r="J948" s="8">
        <f t="shared" si="30"/>
        <v>1662500</v>
      </c>
      <c r="K948" s="8">
        <f t="shared" si="31"/>
        <v>831250</v>
      </c>
      <c r="L948" s="9">
        <v>0.5</v>
      </c>
      <c r="M948" s="10" t="s">
        <v>54</v>
      </c>
    </row>
    <row r="949" spans="1:13" x14ac:dyDescent="0.35">
      <c r="A949" s="1" t="s">
        <v>1</v>
      </c>
      <c r="B949" s="1">
        <v>1197831</v>
      </c>
      <c r="C949" s="2">
        <v>44277</v>
      </c>
      <c r="D949" s="1" t="s">
        <v>12</v>
      </c>
      <c r="E949" s="1" t="s">
        <v>34</v>
      </c>
      <c r="F949" s="1" t="s">
        <v>48</v>
      </c>
      <c r="G949" s="3" t="s">
        <v>17</v>
      </c>
      <c r="H949" s="6">
        <v>3000</v>
      </c>
      <c r="I949" s="7">
        <v>650</v>
      </c>
      <c r="J949" s="8">
        <f t="shared" si="30"/>
        <v>1950000</v>
      </c>
      <c r="K949" s="8">
        <f t="shared" si="31"/>
        <v>779999.99999999988</v>
      </c>
      <c r="L949" s="9">
        <v>0.39999999999999997</v>
      </c>
      <c r="M949" s="10" t="s">
        <v>54</v>
      </c>
    </row>
    <row r="950" spans="1:13" x14ac:dyDescent="0.35">
      <c r="A950" s="1" t="s">
        <v>1</v>
      </c>
      <c r="B950" s="1">
        <v>1197831</v>
      </c>
      <c r="C950" s="2">
        <v>44278</v>
      </c>
      <c r="D950" s="1" t="s">
        <v>12</v>
      </c>
      <c r="E950" s="1" t="s">
        <v>34</v>
      </c>
      <c r="F950" s="1" t="s">
        <v>48</v>
      </c>
      <c r="G950" s="3" t="s">
        <v>18</v>
      </c>
      <c r="H950" s="6">
        <v>4000</v>
      </c>
      <c r="I950" s="7">
        <v>650</v>
      </c>
      <c r="J950" s="8">
        <f t="shared" si="30"/>
        <v>2600000</v>
      </c>
      <c r="K950" s="8">
        <f t="shared" si="31"/>
        <v>1039999.9999999999</v>
      </c>
      <c r="L950" s="9">
        <v>0.39999999999999997</v>
      </c>
      <c r="M950" s="10" t="s">
        <v>54</v>
      </c>
    </row>
    <row r="951" spans="1:13" x14ac:dyDescent="0.35">
      <c r="A951" s="1" t="s">
        <v>1</v>
      </c>
      <c r="B951" s="1">
        <v>1197831</v>
      </c>
      <c r="C951" s="2">
        <v>44279</v>
      </c>
      <c r="D951" s="1" t="s">
        <v>12</v>
      </c>
      <c r="E951" s="1" t="s">
        <v>34</v>
      </c>
      <c r="F951" s="1" t="s">
        <v>48</v>
      </c>
      <c r="G951" s="3" t="s">
        <v>19</v>
      </c>
      <c r="H951" s="6">
        <v>3000</v>
      </c>
      <c r="I951" s="7">
        <v>475</v>
      </c>
      <c r="J951" s="8">
        <f t="shared" si="30"/>
        <v>1425000</v>
      </c>
      <c r="K951" s="8">
        <f t="shared" si="31"/>
        <v>570000</v>
      </c>
      <c r="L951" s="9">
        <v>0.39999999999999997</v>
      </c>
      <c r="M951" s="10" t="s">
        <v>54</v>
      </c>
    </row>
    <row r="952" spans="1:13" x14ac:dyDescent="0.35">
      <c r="A952" s="1" t="s">
        <v>1</v>
      </c>
      <c r="B952" s="1">
        <v>1197831</v>
      </c>
      <c r="C952" s="2">
        <v>44280</v>
      </c>
      <c r="D952" s="1" t="s">
        <v>12</v>
      </c>
      <c r="E952" s="1" t="s">
        <v>34</v>
      </c>
      <c r="F952" s="1" t="s">
        <v>48</v>
      </c>
      <c r="G952" s="3" t="s">
        <v>20</v>
      </c>
      <c r="H952" s="6">
        <v>3500</v>
      </c>
      <c r="I952" s="7">
        <v>375</v>
      </c>
      <c r="J952" s="8">
        <f t="shared" si="30"/>
        <v>1312500</v>
      </c>
      <c r="K952" s="8">
        <f t="shared" si="31"/>
        <v>656250</v>
      </c>
      <c r="L952" s="9">
        <v>0.5</v>
      </c>
      <c r="M952" s="10" t="s">
        <v>54</v>
      </c>
    </row>
    <row r="953" spans="1:13" x14ac:dyDescent="0.35">
      <c r="A953" s="1" t="s">
        <v>1</v>
      </c>
      <c r="B953" s="1">
        <v>1197831</v>
      </c>
      <c r="C953" s="2">
        <v>44281</v>
      </c>
      <c r="D953" s="1" t="s">
        <v>12</v>
      </c>
      <c r="E953" s="1" t="s">
        <v>34</v>
      </c>
      <c r="F953" s="1" t="s">
        <v>48</v>
      </c>
      <c r="G953" s="3" t="s">
        <v>21</v>
      </c>
      <c r="H953" s="6">
        <v>4000</v>
      </c>
      <c r="I953" s="7">
        <v>275</v>
      </c>
      <c r="J953" s="8">
        <f t="shared" si="30"/>
        <v>1100000</v>
      </c>
      <c r="K953" s="8">
        <f t="shared" si="31"/>
        <v>385000</v>
      </c>
      <c r="L953" s="9">
        <v>0.35</v>
      </c>
      <c r="M953" s="10" t="s">
        <v>54</v>
      </c>
    </row>
    <row r="954" spans="1:13" x14ac:dyDescent="0.35">
      <c r="A954" s="1" t="s">
        <v>1</v>
      </c>
      <c r="B954" s="1">
        <v>1197831</v>
      </c>
      <c r="C954" s="2">
        <v>44282</v>
      </c>
      <c r="D954" s="1" t="s">
        <v>12</v>
      </c>
      <c r="E954" s="1" t="s">
        <v>34</v>
      </c>
      <c r="F954" s="1" t="s">
        <v>48</v>
      </c>
      <c r="G954" s="3" t="s">
        <v>22</v>
      </c>
      <c r="H954" s="6">
        <v>3500</v>
      </c>
      <c r="I954" s="7">
        <v>425</v>
      </c>
      <c r="J954" s="8">
        <f t="shared" si="30"/>
        <v>1487500</v>
      </c>
      <c r="K954" s="8">
        <f t="shared" si="31"/>
        <v>818125.00000000012</v>
      </c>
      <c r="L954" s="9">
        <v>0.55000000000000004</v>
      </c>
      <c r="M954" s="10" t="s">
        <v>54</v>
      </c>
    </row>
    <row r="955" spans="1:13" x14ac:dyDescent="0.35">
      <c r="A955" s="1" t="s">
        <v>1</v>
      </c>
      <c r="B955" s="1">
        <v>1197831</v>
      </c>
      <c r="C955" s="2">
        <v>44283</v>
      </c>
      <c r="D955" s="1" t="s">
        <v>12</v>
      </c>
      <c r="E955" s="1" t="s">
        <v>34</v>
      </c>
      <c r="F955" s="1" t="s">
        <v>48</v>
      </c>
      <c r="G955" s="3" t="s">
        <v>17</v>
      </c>
      <c r="H955" s="6">
        <v>2000</v>
      </c>
      <c r="I955" s="7">
        <v>675</v>
      </c>
      <c r="J955" s="8">
        <f t="shared" si="30"/>
        <v>1350000</v>
      </c>
      <c r="K955" s="8">
        <f t="shared" si="31"/>
        <v>540000</v>
      </c>
      <c r="L955" s="9">
        <v>0.39999999999999997</v>
      </c>
      <c r="M955" s="10" t="s">
        <v>54</v>
      </c>
    </row>
    <row r="956" spans="1:13" x14ac:dyDescent="0.35">
      <c r="A956" s="1" t="s">
        <v>1</v>
      </c>
      <c r="B956" s="1">
        <v>1197831</v>
      </c>
      <c r="C956" s="2">
        <v>44284</v>
      </c>
      <c r="D956" s="1" t="s">
        <v>12</v>
      </c>
      <c r="E956" s="1" t="s">
        <v>34</v>
      </c>
      <c r="F956" s="1" t="s">
        <v>48</v>
      </c>
      <c r="G956" s="3" t="s">
        <v>18</v>
      </c>
      <c r="H956" s="6">
        <v>2500</v>
      </c>
      <c r="I956" s="7">
        <v>675</v>
      </c>
      <c r="J956" s="8">
        <f t="shared" si="30"/>
        <v>1687500</v>
      </c>
      <c r="K956" s="8">
        <f t="shared" si="31"/>
        <v>675000</v>
      </c>
      <c r="L956" s="9">
        <v>0.39999999999999997</v>
      </c>
      <c r="M956" s="10" t="s">
        <v>54</v>
      </c>
    </row>
    <row r="957" spans="1:13" x14ac:dyDescent="0.35">
      <c r="A957" s="1" t="s">
        <v>1</v>
      </c>
      <c r="B957" s="1">
        <v>1197831</v>
      </c>
      <c r="C957" s="2">
        <v>44285</v>
      </c>
      <c r="D957" s="1" t="s">
        <v>12</v>
      </c>
      <c r="E957" s="1" t="s">
        <v>34</v>
      </c>
      <c r="F957" s="1" t="s">
        <v>48</v>
      </c>
      <c r="G957" s="3" t="s">
        <v>19</v>
      </c>
      <c r="H957" s="6">
        <v>2000</v>
      </c>
      <c r="I957" s="7">
        <v>500</v>
      </c>
      <c r="J957" s="8">
        <f t="shared" si="30"/>
        <v>1000000</v>
      </c>
      <c r="K957" s="8">
        <f t="shared" si="31"/>
        <v>399999.99999999994</v>
      </c>
      <c r="L957" s="9">
        <v>0.39999999999999997</v>
      </c>
      <c r="M957" s="10" t="s">
        <v>54</v>
      </c>
    </row>
    <row r="958" spans="1:13" x14ac:dyDescent="0.35">
      <c r="A958" s="1" t="s">
        <v>1</v>
      </c>
      <c r="B958" s="1">
        <v>1197831</v>
      </c>
      <c r="C958" s="2">
        <v>44286</v>
      </c>
      <c r="D958" s="1" t="s">
        <v>12</v>
      </c>
      <c r="E958" s="1" t="s">
        <v>34</v>
      </c>
      <c r="F958" s="1" t="s">
        <v>48</v>
      </c>
      <c r="G958" s="3" t="s">
        <v>20</v>
      </c>
      <c r="H958" s="6">
        <v>2500</v>
      </c>
      <c r="I958" s="7">
        <v>400</v>
      </c>
      <c r="J958" s="8">
        <f t="shared" si="30"/>
        <v>1000000</v>
      </c>
      <c r="K958" s="8">
        <f t="shared" si="31"/>
        <v>500000</v>
      </c>
      <c r="L958" s="9">
        <v>0.5</v>
      </c>
      <c r="M958" s="10" t="s">
        <v>54</v>
      </c>
    </row>
    <row r="959" spans="1:13" x14ac:dyDescent="0.35">
      <c r="A959" s="1" t="s">
        <v>1</v>
      </c>
      <c r="B959" s="1">
        <v>1197831</v>
      </c>
      <c r="C959" s="2">
        <v>44287</v>
      </c>
      <c r="D959" s="1" t="s">
        <v>12</v>
      </c>
      <c r="E959" s="1" t="s">
        <v>34</v>
      </c>
      <c r="F959" s="1" t="s">
        <v>48</v>
      </c>
      <c r="G959" s="3" t="s">
        <v>21</v>
      </c>
      <c r="H959" s="6">
        <v>3000</v>
      </c>
      <c r="I959" s="7">
        <v>300</v>
      </c>
      <c r="J959" s="8">
        <f t="shared" si="30"/>
        <v>900000</v>
      </c>
      <c r="K959" s="8">
        <f t="shared" si="31"/>
        <v>315000</v>
      </c>
      <c r="L959" s="9">
        <v>0.35</v>
      </c>
      <c r="M959" s="10" t="s">
        <v>54</v>
      </c>
    </row>
    <row r="960" spans="1:13" x14ac:dyDescent="0.35">
      <c r="A960" s="1" t="s">
        <v>1</v>
      </c>
      <c r="B960" s="1">
        <v>1197831</v>
      </c>
      <c r="C960" s="2">
        <v>44288</v>
      </c>
      <c r="D960" s="1" t="s">
        <v>12</v>
      </c>
      <c r="E960" s="1" t="s">
        <v>34</v>
      </c>
      <c r="F960" s="1" t="s">
        <v>48</v>
      </c>
      <c r="G960" s="3" t="s">
        <v>22</v>
      </c>
      <c r="H960" s="6">
        <v>2500</v>
      </c>
      <c r="I960" s="7">
        <v>575</v>
      </c>
      <c r="J960" s="8">
        <f t="shared" si="30"/>
        <v>1437500</v>
      </c>
      <c r="K960" s="8">
        <f t="shared" si="31"/>
        <v>790625.00000000012</v>
      </c>
      <c r="L960" s="9">
        <v>0.55000000000000004</v>
      </c>
      <c r="M960" s="10" t="s">
        <v>54</v>
      </c>
    </row>
    <row r="961" spans="1:13" x14ac:dyDescent="0.35">
      <c r="A961" s="1" t="s">
        <v>1</v>
      </c>
      <c r="B961" s="1">
        <v>1197831</v>
      </c>
      <c r="C961" s="2">
        <v>44289</v>
      </c>
      <c r="D961" s="1" t="s">
        <v>12</v>
      </c>
      <c r="E961" s="1" t="s">
        <v>34</v>
      </c>
      <c r="F961" s="1" t="s">
        <v>48</v>
      </c>
      <c r="G961" s="3" t="s">
        <v>17</v>
      </c>
      <c r="H961" s="6">
        <v>1500</v>
      </c>
      <c r="I961" s="7">
        <v>725</v>
      </c>
      <c r="J961" s="8">
        <f t="shared" si="30"/>
        <v>1087500</v>
      </c>
      <c r="K961" s="8">
        <f t="shared" si="31"/>
        <v>434999.99999999994</v>
      </c>
      <c r="L961" s="9">
        <v>0.39999999999999997</v>
      </c>
      <c r="M961" s="10" t="s">
        <v>54</v>
      </c>
    </row>
    <row r="962" spans="1:13" x14ac:dyDescent="0.35">
      <c r="A962" s="1" t="s">
        <v>1</v>
      </c>
      <c r="B962" s="1">
        <v>1197831</v>
      </c>
      <c r="C962" s="2">
        <v>44290</v>
      </c>
      <c r="D962" s="1" t="s">
        <v>12</v>
      </c>
      <c r="E962" s="1" t="s">
        <v>34</v>
      </c>
      <c r="F962" s="1" t="s">
        <v>48</v>
      </c>
      <c r="G962" s="3" t="s">
        <v>18</v>
      </c>
      <c r="H962" s="6">
        <v>2500</v>
      </c>
      <c r="I962" s="7">
        <v>750</v>
      </c>
      <c r="J962" s="8">
        <f t="shared" si="30"/>
        <v>1875000</v>
      </c>
      <c r="K962" s="8">
        <f t="shared" si="31"/>
        <v>749999.99999999988</v>
      </c>
      <c r="L962" s="9">
        <v>0.39999999999999997</v>
      </c>
      <c r="M962" s="10" t="s">
        <v>54</v>
      </c>
    </row>
    <row r="963" spans="1:13" x14ac:dyDescent="0.35">
      <c r="A963" s="1" t="s">
        <v>1</v>
      </c>
      <c r="B963" s="1">
        <v>1197831</v>
      </c>
      <c r="C963" s="2">
        <v>44291</v>
      </c>
      <c r="D963" s="1" t="s">
        <v>12</v>
      </c>
      <c r="E963" s="1" t="s">
        <v>34</v>
      </c>
      <c r="F963" s="1" t="s">
        <v>48</v>
      </c>
      <c r="G963" s="3" t="s">
        <v>19</v>
      </c>
      <c r="H963" s="6">
        <v>2000</v>
      </c>
      <c r="I963" s="7">
        <v>600</v>
      </c>
      <c r="J963" s="8">
        <f t="shared" si="30"/>
        <v>1200000</v>
      </c>
      <c r="K963" s="8">
        <f t="shared" si="31"/>
        <v>479999.99999999994</v>
      </c>
      <c r="L963" s="9">
        <v>0.39999999999999997</v>
      </c>
      <c r="M963" s="10" t="s">
        <v>54</v>
      </c>
    </row>
    <row r="964" spans="1:13" x14ac:dyDescent="0.35">
      <c r="A964" s="1" t="s">
        <v>1</v>
      </c>
      <c r="B964" s="1">
        <v>1197831</v>
      </c>
      <c r="C964" s="2">
        <v>44292</v>
      </c>
      <c r="D964" s="1" t="s">
        <v>12</v>
      </c>
      <c r="E964" s="1" t="s">
        <v>34</v>
      </c>
      <c r="F964" s="1" t="s">
        <v>48</v>
      </c>
      <c r="G964" s="3" t="s">
        <v>20</v>
      </c>
      <c r="H964" s="6">
        <v>3000</v>
      </c>
      <c r="I964" s="7">
        <v>525</v>
      </c>
      <c r="J964" s="8">
        <f t="shared" si="30"/>
        <v>1575000</v>
      </c>
      <c r="K964" s="8">
        <f t="shared" si="31"/>
        <v>787500</v>
      </c>
      <c r="L964" s="9">
        <v>0.5</v>
      </c>
      <c r="M964" s="10" t="s">
        <v>54</v>
      </c>
    </row>
    <row r="965" spans="1:13" x14ac:dyDescent="0.35">
      <c r="A965" s="1" t="s">
        <v>1</v>
      </c>
      <c r="B965" s="1">
        <v>1197831</v>
      </c>
      <c r="C965" s="2">
        <v>44293</v>
      </c>
      <c r="D965" s="1" t="s">
        <v>12</v>
      </c>
      <c r="E965" s="1" t="s">
        <v>34</v>
      </c>
      <c r="F965" s="1" t="s">
        <v>48</v>
      </c>
      <c r="G965" s="3" t="s">
        <v>21</v>
      </c>
      <c r="H965" s="6">
        <v>4500</v>
      </c>
      <c r="I965" s="7">
        <v>425</v>
      </c>
      <c r="J965" s="8">
        <f t="shared" si="30"/>
        <v>1912500</v>
      </c>
      <c r="K965" s="8">
        <f t="shared" si="31"/>
        <v>669375</v>
      </c>
      <c r="L965" s="9">
        <v>0.35</v>
      </c>
      <c r="M965" s="10" t="s">
        <v>54</v>
      </c>
    </row>
    <row r="966" spans="1:13" x14ac:dyDescent="0.35">
      <c r="A966" s="1" t="s">
        <v>1</v>
      </c>
      <c r="B966" s="1">
        <v>1197831</v>
      </c>
      <c r="C966" s="2">
        <v>44294</v>
      </c>
      <c r="D966" s="1" t="s">
        <v>12</v>
      </c>
      <c r="E966" s="1" t="s">
        <v>34</v>
      </c>
      <c r="F966" s="1" t="s">
        <v>48</v>
      </c>
      <c r="G966" s="3" t="s">
        <v>22</v>
      </c>
      <c r="H966" s="6">
        <v>4000</v>
      </c>
      <c r="I966" s="7">
        <v>775</v>
      </c>
      <c r="J966" s="8">
        <f t="shared" si="30"/>
        <v>3100000</v>
      </c>
      <c r="K966" s="8">
        <f t="shared" si="31"/>
        <v>1705000.0000000002</v>
      </c>
      <c r="L966" s="9">
        <v>0.55000000000000004</v>
      </c>
      <c r="M966" s="10" t="s">
        <v>54</v>
      </c>
    </row>
    <row r="967" spans="1:13" x14ac:dyDescent="0.35">
      <c r="A967" s="1" t="s">
        <v>1</v>
      </c>
      <c r="B967" s="1">
        <v>1197831</v>
      </c>
      <c r="C967" s="2">
        <v>44295</v>
      </c>
      <c r="D967" s="1" t="s">
        <v>12</v>
      </c>
      <c r="E967" s="1" t="s">
        <v>34</v>
      </c>
      <c r="F967" s="1" t="s">
        <v>48</v>
      </c>
      <c r="G967" s="3" t="s">
        <v>17</v>
      </c>
      <c r="H967" s="6">
        <v>4000</v>
      </c>
      <c r="I967" s="7">
        <v>775</v>
      </c>
      <c r="J967" s="8">
        <f t="shared" si="30"/>
        <v>3100000</v>
      </c>
      <c r="K967" s="8">
        <f t="shared" si="31"/>
        <v>1240000</v>
      </c>
      <c r="L967" s="9">
        <v>0.39999999999999997</v>
      </c>
      <c r="M967" s="10" t="s">
        <v>54</v>
      </c>
    </row>
    <row r="968" spans="1:13" x14ac:dyDescent="0.35">
      <c r="A968" s="1" t="s">
        <v>1</v>
      </c>
      <c r="B968" s="1">
        <v>1197831</v>
      </c>
      <c r="C968" s="2">
        <v>44296</v>
      </c>
      <c r="D968" s="1" t="s">
        <v>12</v>
      </c>
      <c r="E968" s="1" t="s">
        <v>34</v>
      </c>
      <c r="F968" s="1" t="s">
        <v>48</v>
      </c>
      <c r="G968" s="3" t="s">
        <v>18</v>
      </c>
      <c r="H968" s="6">
        <v>4500</v>
      </c>
      <c r="I968" s="7">
        <v>775</v>
      </c>
      <c r="J968" s="8">
        <f t="shared" si="30"/>
        <v>3487500</v>
      </c>
      <c r="K968" s="8">
        <f t="shared" si="31"/>
        <v>1395000</v>
      </c>
      <c r="L968" s="9">
        <v>0.39999999999999997</v>
      </c>
      <c r="M968" s="10" t="s">
        <v>54</v>
      </c>
    </row>
    <row r="969" spans="1:13" x14ac:dyDescent="0.35">
      <c r="A969" s="1" t="s">
        <v>1</v>
      </c>
      <c r="B969" s="1">
        <v>1197831</v>
      </c>
      <c r="C969" s="2">
        <v>44297</v>
      </c>
      <c r="D969" s="1" t="s">
        <v>12</v>
      </c>
      <c r="E969" s="1" t="s">
        <v>34</v>
      </c>
      <c r="F969" s="1" t="s">
        <v>48</v>
      </c>
      <c r="G969" s="3" t="s">
        <v>19</v>
      </c>
      <c r="H969" s="6">
        <v>4000</v>
      </c>
      <c r="I969" s="7">
        <v>650</v>
      </c>
      <c r="J969" s="8">
        <f t="shared" si="30"/>
        <v>2600000</v>
      </c>
      <c r="K969" s="8">
        <f t="shared" si="31"/>
        <v>1039999.9999999999</v>
      </c>
      <c r="L969" s="9">
        <v>0.39999999999999997</v>
      </c>
      <c r="M969" s="10" t="s">
        <v>54</v>
      </c>
    </row>
    <row r="970" spans="1:13" x14ac:dyDescent="0.35">
      <c r="A970" s="1" t="s">
        <v>1</v>
      </c>
      <c r="B970" s="1">
        <v>1197831</v>
      </c>
      <c r="C970" s="2">
        <v>44298</v>
      </c>
      <c r="D970" s="1" t="s">
        <v>12</v>
      </c>
      <c r="E970" s="1" t="s">
        <v>34</v>
      </c>
      <c r="F970" s="1" t="s">
        <v>48</v>
      </c>
      <c r="G970" s="3" t="s">
        <v>20</v>
      </c>
      <c r="H970" s="6">
        <v>4000</v>
      </c>
      <c r="I970" s="7">
        <v>600</v>
      </c>
      <c r="J970" s="8">
        <f t="shared" si="30"/>
        <v>2400000</v>
      </c>
      <c r="K970" s="8">
        <f t="shared" si="31"/>
        <v>1200000</v>
      </c>
      <c r="L970" s="9">
        <v>0.5</v>
      </c>
      <c r="M970" s="10" t="s">
        <v>54</v>
      </c>
    </row>
    <row r="971" spans="1:13" x14ac:dyDescent="0.35">
      <c r="A971" s="1" t="s">
        <v>1</v>
      </c>
      <c r="B971" s="1">
        <v>1197831</v>
      </c>
      <c r="C971" s="2">
        <v>44299</v>
      </c>
      <c r="D971" s="1" t="s">
        <v>12</v>
      </c>
      <c r="E971" s="1" t="s">
        <v>34</v>
      </c>
      <c r="F971" s="1" t="s">
        <v>48</v>
      </c>
      <c r="G971" s="3" t="s">
        <v>21</v>
      </c>
      <c r="H971" s="6">
        <v>4500</v>
      </c>
      <c r="I971" s="7">
        <v>500</v>
      </c>
      <c r="J971" s="8">
        <f t="shared" si="30"/>
        <v>2250000</v>
      </c>
      <c r="K971" s="8">
        <f t="shared" si="31"/>
        <v>787500</v>
      </c>
      <c r="L971" s="9">
        <v>0.35</v>
      </c>
      <c r="M971" s="10" t="s">
        <v>54</v>
      </c>
    </row>
    <row r="972" spans="1:13" x14ac:dyDescent="0.35">
      <c r="A972" s="1" t="s">
        <v>1</v>
      </c>
      <c r="B972" s="1">
        <v>1197831</v>
      </c>
      <c r="C972" s="2">
        <v>44300</v>
      </c>
      <c r="D972" s="1" t="s">
        <v>12</v>
      </c>
      <c r="E972" s="1" t="s">
        <v>34</v>
      </c>
      <c r="F972" s="1" t="s">
        <v>48</v>
      </c>
      <c r="G972" s="3" t="s">
        <v>22</v>
      </c>
      <c r="H972" s="6">
        <v>5000</v>
      </c>
      <c r="I972" s="7">
        <v>875</v>
      </c>
      <c r="J972" s="8">
        <f t="shared" si="30"/>
        <v>4375000</v>
      </c>
      <c r="K972" s="8">
        <f t="shared" si="31"/>
        <v>2406250</v>
      </c>
      <c r="L972" s="9">
        <v>0.55000000000000004</v>
      </c>
      <c r="M972" s="10" t="s">
        <v>54</v>
      </c>
    </row>
    <row r="973" spans="1:13" x14ac:dyDescent="0.35">
      <c r="A973" s="1" t="s">
        <v>1</v>
      </c>
      <c r="B973" s="1">
        <v>1197831</v>
      </c>
      <c r="C973" s="2">
        <v>44301</v>
      </c>
      <c r="D973" s="1" t="s">
        <v>12</v>
      </c>
      <c r="E973" s="1" t="s">
        <v>34</v>
      </c>
      <c r="F973" s="1" t="s">
        <v>48</v>
      </c>
      <c r="G973" s="3" t="s">
        <v>17</v>
      </c>
      <c r="H973" s="6">
        <v>4000</v>
      </c>
      <c r="I973" s="7">
        <v>825</v>
      </c>
      <c r="J973" s="8">
        <f t="shared" si="30"/>
        <v>3300000</v>
      </c>
      <c r="K973" s="8">
        <f t="shared" si="31"/>
        <v>1484999.9999999998</v>
      </c>
      <c r="L973" s="9">
        <v>0.44999999999999996</v>
      </c>
      <c r="M973" s="10" t="s">
        <v>54</v>
      </c>
    </row>
    <row r="974" spans="1:13" x14ac:dyDescent="0.35">
      <c r="A974" s="1" t="s">
        <v>1</v>
      </c>
      <c r="B974" s="1">
        <v>1197831</v>
      </c>
      <c r="C974" s="2">
        <v>44302</v>
      </c>
      <c r="D974" s="1" t="s">
        <v>12</v>
      </c>
      <c r="E974" s="1" t="s">
        <v>34</v>
      </c>
      <c r="F974" s="1" t="s">
        <v>48</v>
      </c>
      <c r="G974" s="3" t="s">
        <v>18</v>
      </c>
      <c r="H974" s="6">
        <v>4500</v>
      </c>
      <c r="I974" s="7">
        <v>825</v>
      </c>
      <c r="J974" s="8">
        <f t="shared" si="30"/>
        <v>3712500</v>
      </c>
      <c r="K974" s="8">
        <f t="shared" si="31"/>
        <v>1670624.9999999998</v>
      </c>
      <c r="L974" s="9">
        <v>0.44999999999999996</v>
      </c>
      <c r="M974" s="10" t="s">
        <v>54</v>
      </c>
    </row>
    <row r="975" spans="1:13" x14ac:dyDescent="0.35">
      <c r="A975" s="1" t="s">
        <v>1</v>
      </c>
      <c r="B975" s="1">
        <v>1197831</v>
      </c>
      <c r="C975" s="2">
        <v>44303</v>
      </c>
      <c r="D975" s="1" t="s">
        <v>12</v>
      </c>
      <c r="E975" s="1" t="s">
        <v>34</v>
      </c>
      <c r="F975" s="1" t="s">
        <v>48</v>
      </c>
      <c r="G975" s="3" t="s">
        <v>19</v>
      </c>
      <c r="H975" s="6">
        <v>4000</v>
      </c>
      <c r="I975" s="7">
        <v>975</v>
      </c>
      <c r="J975" s="8">
        <f t="shared" si="30"/>
        <v>3900000</v>
      </c>
      <c r="K975" s="8">
        <f t="shared" si="31"/>
        <v>1754999.9999999998</v>
      </c>
      <c r="L975" s="9">
        <v>0.44999999999999996</v>
      </c>
      <c r="M975" s="10" t="s">
        <v>54</v>
      </c>
    </row>
    <row r="976" spans="1:13" x14ac:dyDescent="0.35">
      <c r="A976" s="1" t="s">
        <v>1</v>
      </c>
      <c r="B976" s="1">
        <v>1197831</v>
      </c>
      <c r="C976" s="2">
        <v>44304</v>
      </c>
      <c r="D976" s="1" t="s">
        <v>12</v>
      </c>
      <c r="E976" s="1" t="s">
        <v>34</v>
      </c>
      <c r="F976" s="1" t="s">
        <v>48</v>
      </c>
      <c r="G976" s="3" t="s">
        <v>20</v>
      </c>
      <c r="H976" s="6">
        <v>4000</v>
      </c>
      <c r="I976" s="7">
        <v>575</v>
      </c>
      <c r="J976" s="8">
        <f t="shared" si="30"/>
        <v>2300000</v>
      </c>
      <c r="K976" s="8">
        <f t="shared" si="31"/>
        <v>1265000</v>
      </c>
      <c r="L976" s="9">
        <v>0.55000000000000004</v>
      </c>
      <c r="M976" s="10" t="s">
        <v>54</v>
      </c>
    </row>
    <row r="977" spans="1:13" x14ac:dyDescent="0.35">
      <c r="A977" s="1" t="s">
        <v>1</v>
      </c>
      <c r="B977" s="1">
        <v>1197831</v>
      </c>
      <c r="C977" s="2">
        <v>44305</v>
      </c>
      <c r="D977" s="1" t="s">
        <v>12</v>
      </c>
      <c r="E977" s="1" t="s">
        <v>34</v>
      </c>
      <c r="F977" s="1" t="s">
        <v>48</v>
      </c>
      <c r="G977" s="3" t="s">
        <v>21</v>
      </c>
      <c r="H977" s="6">
        <v>4500</v>
      </c>
      <c r="I977" s="7">
        <v>550</v>
      </c>
      <c r="J977" s="8">
        <f t="shared" si="30"/>
        <v>2475000</v>
      </c>
      <c r="K977" s="8">
        <f t="shared" si="31"/>
        <v>989999.99999999988</v>
      </c>
      <c r="L977" s="9">
        <v>0.39999999999999997</v>
      </c>
      <c r="M977" s="10" t="s">
        <v>54</v>
      </c>
    </row>
    <row r="978" spans="1:13" x14ac:dyDescent="0.35">
      <c r="A978" s="1" t="s">
        <v>1</v>
      </c>
      <c r="B978" s="1">
        <v>1197831</v>
      </c>
      <c r="C978" s="2">
        <v>44306</v>
      </c>
      <c r="D978" s="1" t="s">
        <v>12</v>
      </c>
      <c r="E978" s="1" t="s">
        <v>34</v>
      </c>
      <c r="F978" s="1" t="s">
        <v>48</v>
      </c>
      <c r="G978" s="3" t="s">
        <v>22</v>
      </c>
      <c r="H978" s="6">
        <v>5500</v>
      </c>
      <c r="I978" s="7">
        <v>825</v>
      </c>
      <c r="J978" s="8">
        <f t="shared" si="30"/>
        <v>4537500</v>
      </c>
      <c r="K978" s="8">
        <f t="shared" si="31"/>
        <v>2722500.0000000005</v>
      </c>
      <c r="L978" s="9">
        <v>0.60000000000000009</v>
      </c>
      <c r="M978" s="10" t="s">
        <v>54</v>
      </c>
    </row>
    <row r="979" spans="1:13" x14ac:dyDescent="0.35">
      <c r="A979" s="1" t="s">
        <v>1</v>
      </c>
      <c r="B979" s="1">
        <v>1197831</v>
      </c>
      <c r="C979" s="2">
        <v>44307</v>
      </c>
      <c r="D979" s="1" t="s">
        <v>12</v>
      </c>
      <c r="E979" s="1" t="s">
        <v>34</v>
      </c>
      <c r="F979" s="1" t="s">
        <v>48</v>
      </c>
      <c r="G979" s="3" t="s">
        <v>17</v>
      </c>
      <c r="H979" s="6">
        <v>4500</v>
      </c>
      <c r="I979" s="7">
        <v>775</v>
      </c>
      <c r="J979" s="8">
        <f t="shared" si="30"/>
        <v>3487500</v>
      </c>
      <c r="K979" s="8">
        <f t="shared" si="31"/>
        <v>1569374.9999999998</v>
      </c>
      <c r="L979" s="9">
        <v>0.44999999999999996</v>
      </c>
      <c r="M979" s="10" t="s">
        <v>54</v>
      </c>
    </row>
    <row r="980" spans="1:13" x14ac:dyDescent="0.35">
      <c r="A980" s="1" t="s">
        <v>1</v>
      </c>
      <c r="B980" s="1">
        <v>1197831</v>
      </c>
      <c r="C980" s="2">
        <v>44308</v>
      </c>
      <c r="D980" s="1" t="s">
        <v>12</v>
      </c>
      <c r="E980" s="1" t="s">
        <v>34</v>
      </c>
      <c r="F980" s="1" t="s">
        <v>48</v>
      </c>
      <c r="G980" s="3" t="s">
        <v>18</v>
      </c>
      <c r="H980" s="6">
        <v>5500</v>
      </c>
      <c r="I980" s="7">
        <v>775</v>
      </c>
      <c r="J980" s="8">
        <f t="shared" si="30"/>
        <v>4262500</v>
      </c>
      <c r="K980" s="8">
        <f t="shared" si="31"/>
        <v>1918124.9999999998</v>
      </c>
      <c r="L980" s="9">
        <v>0.44999999999999996</v>
      </c>
      <c r="M980" s="10" t="s">
        <v>54</v>
      </c>
    </row>
    <row r="981" spans="1:13" x14ac:dyDescent="0.35">
      <c r="A981" s="1" t="s">
        <v>1</v>
      </c>
      <c r="B981" s="1">
        <v>1197831</v>
      </c>
      <c r="C981" s="2">
        <v>44309</v>
      </c>
      <c r="D981" s="1" t="s">
        <v>12</v>
      </c>
      <c r="E981" s="1" t="s">
        <v>34</v>
      </c>
      <c r="F981" s="1" t="s">
        <v>48</v>
      </c>
      <c r="G981" s="3" t="s">
        <v>19</v>
      </c>
      <c r="H981" s="6">
        <v>5000</v>
      </c>
      <c r="I981" s="7">
        <v>950</v>
      </c>
      <c r="J981" s="8">
        <f t="shared" si="30"/>
        <v>4750000</v>
      </c>
      <c r="K981" s="8">
        <f t="shared" si="31"/>
        <v>2137500</v>
      </c>
      <c r="L981" s="9">
        <v>0.44999999999999996</v>
      </c>
      <c r="M981" s="10" t="s">
        <v>54</v>
      </c>
    </row>
    <row r="982" spans="1:13" x14ac:dyDescent="0.35">
      <c r="A982" s="1" t="s">
        <v>1</v>
      </c>
      <c r="B982" s="1">
        <v>1197831</v>
      </c>
      <c r="C982" s="2">
        <v>44310</v>
      </c>
      <c r="D982" s="1" t="s">
        <v>12</v>
      </c>
      <c r="E982" s="1" t="s">
        <v>34</v>
      </c>
      <c r="F982" s="1" t="s">
        <v>48</v>
      </c>
      <c r="G982" s="3" t="s">
        <v>20</v>
      </c>
      <c r="H982" s="6">
        <v>4500</v>
      </c>
      <c r="I982" s="7">
        <v>475</v>
      </c>
      <c r="J982" s="8">
        <f t="shared" si="30"/>
        <v>2137500</v>
      </c>
      <c r="K982" s="8">
        <f t="shared" si="31"/>
        <v>1175625</v>
      </c>
      <c r="L982" s="9">
        <v>0.55000000000000004</v>
      </c>
      <c r="M982" s="10" t="s">
        <v>54</v>
      </c>
    </row>
    <row r="983" spans="1:13" x14ac:dyDescent="0.35">
      <c r="A983" s="1" t="s">
        <v>1</v>
      </c>
      <c r="B983" s="1">
        <v>1197831</v>
      </c>
      <c r="C983" s="2">
        <v>44311</v>
      </c>
      <c r="D983" s="1" t="s">
        <v>12</v>
      </c>
      <c r="E983" s="1" t="s">
        <v>34</v>
      </c>
      <c r="F983" s="1" t="s">
        <v>48</v>
      </c>
      <c r="G983" s="3" t="s">
        <v>21</v>
      </c>
      <c r="H983" s="6">
        <v>5000</v>
      </c>
      <c r="I983" s="7">
        <v>475</v>
      </c>
      <c r="J983" s="8">
        <f t="shared" ref="J983:J999" si="32">H983*I983</f>
        <v>2375000</v>
      </c>
      <c r="K983" s="8">
        <f t="shared" si="31"/>
        <v>949999.99999999988</v>
      </c>
      <c r="L983" s="9">
        <v>0.39999999999999997</v>
      </c>
      <c r="M983" s="10" t="s">
        <v>54</v>
      </c>
    </row>
    <row r="984" spans="1:13" x14ac:dyDescent="0.35">
      <c r="A984" s="1" t="s">
        <v>1</v>
      </c>
      <c r="B984" s="1">
        <v>1197831</v>
      </c>
      <c r="C984" s="2">
        <v>44312</v>
      </c>
      <c r="D984" s="1" t="s">
        <v>12</v>
      </c>
      <c r="E984" s="1" t="s">
        <v>34</v>
      </c>
      <c r="F984" s="1" t="s">
        <v>48</v>
      </c>
      <c r="G984" s="3" t="s">
        <v>22</v>
      </c>
      <c r="H984" s="6">
        <v>5500</v>
      </c>
      <c r="I984" s="7">
        <v>725</v>
      </c>
      <c r="J984" s="8">
        <f t="shared" si="32"/>
        <v>3987500</v>
      </c>
      <c r="K984" s="8">
        <f t="shared" si="31"/>
        <v>2392500.0000000005</v>
      </c>
      <c r="L984" s="9">
        <v>0.60000000000000009</v>
      </c>
      <c r="M984" s="10" t="s">
        <v>54</v>
      </c>
    </row>
    <row r="985" spans="1:13" x14ac:dyDescent="0.35">
      <c r="A985" s="1" t="s">
        <v>1</v>
      </c>
      <c r="B985" s="1">
        <v>1197831</v>
      </c>
      <c r="C985" s="2">
        <v>44313</v>
      </c>
      <c r="D985" s="1" t="s">
        <v>12</v>
      </c>
      <c r="E985" s="1" t="s">
        <v>34</v>
      </c>
      <c r="F985" s="1" t="s">
        <v>48</v>
      </c>
      <c r="G985" s="3" t="s">
        <v>17</v>
      </c>
      <c r="H985" s="6">
        <v>5000</v>
      </c>
      <c r="I985" s="7">
        <v>675</v>
      </c>
      <c r="J985" s="8">
        <f t="shared" si="32"/>
        <v>3375000</v>
      </c>
      <c r="K985" s="8">
        <f t="shared" si="31"/>
        <v>1518749.9999999998</v>
      </c>
      <c r="L985" s="9">
        <v>0.44999999999999996</v>
      </c>
      <c r="M985" s="10" t="s">
        <v>54</v>
      </c>
    </row>
    <row r="986" spans="1:13" x14ac:dyDescent="0.35">
      <c r="A986" s="1" t="s">
        <v>1</v>
      </c>
      <c r="B986" s="1">
        <v>1197831</v>
      </c>
      <c r="C986" s="2">
        <v>44314</v>
      </c>
      <c r="D986" s="1" t="s">
        <v>12</v>
      </c>
      <c r="E986" s="1" t="s">
        <v>34</v>
      </c>
      <c r="F986" s="1" t="s">
        <v>48</v>
      </c>
      <c r="G986" s="3" t="s">
        <v>18</v>
      </c>
      <c r="H986" s="6">
        <v>5000</v>
      </c>
      <c r="I986" s="7">
        <v>625</v>
      </c>
      <c r="J986" s="8">
        <f t="shared" si="32"/>
        <v>3125000</v>
      </c>
      <c r="K986" s="8">
        <f t="shared" si="31"/>
        <v>1406249.9999999998</v>
      </c>
      <c r="L986" s="9">
        <v>0.44999999999999996</v>
      </c>
      <c r="M986" s="10" t="s">
        <v>54</v>
      </c>
    </row>
    <row r="987" spans="1:13" x14ac:dyDescent="0.35">
      <c r="A987" s="1" t="s">
        <v>1</v>
      </c>
      <c r="B987" s="1">
        <v>1197831</v>
      </c>
      <c r="C987" s="2">
        <v>44315</v>
      </c>
      <c r="D987" s="1" t="s">
        <v>12</v>
      </c>
      <c r="E987" s="1" t="s">
        <v>34</v>
      </c>
      <c r="F987" s="1" t="s">
        <v>48</v>
      </c>
      <c r="G987" s="3" t="s">
        <v>19</v>
      </c>
      <c r="H987" s="6">
        <v>5500</v>
      </c>
      <c r="I987" s="7">
        <v>675</v>
      </c>
      <c r="J987" s="8">
        <f t="shared" si="32"/>
        <v>3712500</v>
      </c>
      <c r="K987" s="8">
        <f t="shared" si="31"/>
        <v>1670624.9999999998</v>
      </c>
      <c r="L987" s="9">
        <v>0.44999999999999996</v>
      </c>
      <c r="M987" s="10" t="s">
        <v>54</v>
      </c>
    </row>
    <row r="988" spans="1:13" x14ac:dyDescent="0.35">
      <c r="A988" s="1" t="s">
        <v>1</v>
      </c>
      <c r="B988" s="1">
        <v>1197831</v>
      </c>
      <c r="C988" s="2">
        <v>44316</v>
      </c>
      <c r="D988" s="1" t="s">
        <v>12</v>
      </c>
      <c r="E988" s="1" t="s">
        <v>34</v>
      </c>
      <c r="F988" s="1" t="s">
        <v>48</v>
      </c>
      <c r="G988" s="3" t="s">
        <v>20</v>
      </c>
      <c r="H988" s="6">
        <v>5500</v>
      </c>
      <c r="I988" s="7">
        <v>400</v>
      </c>
      <c r="J988" s="8">
        <f t="shared" si="32"/>
        <v>2200000</v>
      </c>
      <c r="K988" s="8">
        <f t="shared" si="31"/>
        <v>1210000</v>
      </c>
      <c r="L988" s="9">
        <v>0.55000000000000004</v>
      </c>
      <c r="M988" s="10" t="s">
        <v>54</v>
      </c>
    </row>
    <row r="989" spans="1:13" x14ac:dyDescent="0.35">
      <c r="A989" s="1" t="s">
        <v>1</v>
      </c>
      <c r="B989" s="1">
        <v>1197831</v>
      </c>
      <c r="C989" s="2">
        <v>44317</v>
      </c>
      <c r="D989" s="1" t="s">
        <v>12</v>
      </c>
      <c r="E989" s="1" t="s">
        <v>34</v>
      </c>
      <c r="F989" s="1" t="s">
        <v>48</v>
      </c>
      <c r="G989" s="3" t="s">
        <v>21</v>
      </c>
      <c r="H989" s="6">
        <v>5000</v>
      </c>
      <c r="I989" s="7">
        <v>400</v>
      </c>
      <c r="J989" s="8">
        <f t="shared" si="32"/>
        <v>2000000</v>
      </c>
      <c r="K989" s="8">
        <f t="shared" si="31"/>
        <v>799999.99999999988</v>
      </c>
      <c r="L989" s="9">
        <v>0.39999999999999997</v>
      </c>
      <c r="M989" s="10" t="s">
        <v>54</v>
      </c>
    </row>
    <row r="990" spans="1:13" x14ac:dyDescent="0.35">
      <c r="A990" s="1" t="s">
        <v>1</v>
      </c>
      <c r="B990" s="1">
        <v>1197831</v>
      </c>
      <c r="C990" s="2">
        <v>44318</v>
      </c>
      <c r="D990" s="1" t="s">
        <v>12</v>
      </c>
      <c r="E990" s="1" t="s">
        <v>34</v>
      </c>
      <c r="F990" s="1" t="s">
        <v>48</v>
      </c>
      <c r="G990" s="3" t="s">
        <v>22</v>
      </c>
      <c r="H990" s="6">
        <v>4500</v>
      </c>
      <c r="I990" s="7">
        <v>625</v>
      </c>
      <c r="J990" s="8">
        <f t="shared" si="32"/>
        <v>2812500</v>
      </c>
      <c r="K990" s="8">
        <f t="shared" si="31"/>
        <v>1687500.0000000002</v>
      </c>
      <c r="L990" s="9">
        <v>0.60000000000000009</v>
      </c>
      <c r="M990" s="10" t="s">
        <v>54</v>
      </c>
    </row>
    <row r="991" spans="1:13" x14ac:dyDescent="0.35">
      <c r="A991" s="1" t="s">
        <v>1</v>
      </c>
      <c r="B991" s="1">
        <v>1197831</v>
      </c>
      <c r="C991" s="2">
        <v>44319</v>
      </c>
      <c r="D991" s="1" t="s">
        <v>12</v>
      </c>
      <c r="E991" s="1" t="s">
        <v>34</v>
      </c>
      <c r="F991" s="1" t="s">
        <v>48</v>
      </c>
      <c r="G991" s="3" t="s">
        <v>17</v>
      </c>
      <c r="H991" s="6">
        <v>3500</v>
      </c>
      <c r="I991" s="7">
        <v>575</v>
      </c>
      <c r="J991" s="8">
        <f t="shared" si="32"/>
        <v>2012500</v>
      </c>
      <c r="K991" s="8">
        <f t="shared" si="31"/>
        <v>905624.99999999988</v>
      </c>
      <c r="L991" s="9">
        <v>0.44999999999999996</v>
      </c>
      <c r="M991" s="10" t="s">
        <v>54</v>
      </c>
    </row>
    <row r="992" spans="1:13" x14ac:dyDescent="0.35">
      <c r="A992" s="1" t="s">
        <v>1</v>
      </c>
      <c r="B992" s="1">
        <v>1197831</v>
      </c>
      <c r="C992" s="2">
        <v>44320</v>
      </c>
      <c r="D992" s="1" t="s">
        <v>12</v>
      </c>
      <c r="E992" s="1" t="s">
        <v>34</v>
      </c>
      <c r="F992" s="1" t="s">
        <v>48</v>
      </c>
      <c r="G992" s="3" t="s">
        <v>18</v>
      </c>
      <c r="H992" s="6">
        <v>3500</v>
      </c>
      <c r="I992" s="7">
        <v>575</v>
      </c>
      <c r="J992" s="8">
        <f t="shared" si="32"/>
        <v>2012500</v>
      </c>
      <c r="K992" s="8">
        <f t="shared" si="31"/>
        <v>905624.99999999988</v>
      </c>
      <c r="L992" s="9">
        <v>0.44999999999999996</v>
      </c>
      <c r="M992" s="10" t="s">
        <v>54</v>
      </c>
    </row>
    <row r="993" spans="1:13" x14ac:dyDescent="0.35">
      <c r="A993" s="1" t="s">
        <v>1</v>
      </c>
      <c r="B993" s="1">
        <v>1197831</v>
      </c>
      <c r="C993" s="2">
        <v>44321</v>
      </c>
      <c r="D993" s="1" t="s">
        <v>12</v>
      </c>
      <c r="E993" s="1" t="s">
        <v>34</v>
      </c>
      <c r="F993" s="1" t="s">
        <v>48</v>
      </c>
      <c r="G993" s="3" t="s">
        <v>19</v>
      </c>
      <c r="H993" s="6">
        <v>4000</v>
      </c>
      <c r="I993" s="7">
        <v>525</v>
      </c>
      <c r="J993" s="8">
        <f t="shared" si="32"/>
        <v>2100000</v>
      </c>
      <c r="K993" s="8">
        <f t="shared" si="31"/>
        <v>944999.99999999988</v>
      </c>
      <c r="L993" s="9">
        <v>0.44999999999999996</v>
      </c>
      <c r="M993" s="10" t="s">
        <v>54</v>
      </c>
    </row>
    <row r="994" spans="1:13" x14ac:dyDescent="0.35">
      <c r="A994" s="1" t="s">
        <v>1</v>
      </c>
      <c r="B994" s="1">
        <v>1197831</v>
      </c>
      <c r="C994" s="2">
        <v>44322</v>
      </c>
      <c r="D994" s="1" t="s">
        <v>12</v>
      </c>
      <c r="E994" s="1" t="s">
        <v>34</v>
      </c>
      <c r="F994" s="1" t="s">
        <v>48</v>
      </c>
      <c r="G994" s="3" t="s">
        <v>20</v>
      </c>
      <c r="H994" s="6">
        <v>4000</v>
      </c>
      <c r="I994" s="7">
        <v>375</v>
      </c>
      <c r="J994" s="8">
        <f t="shared" si="32"/>
        <v>1500000</v>
      </c>
      <c r="K994" s="8">
        <f t="shared" si="31"/>
        <v>825000.00000000012</v>
      </c>
      <c r="L994" s="9">
        <v>0.55000000000000004</v>
      </c>
      <c r="M994" s="10" t="s">
        <v>54</v>
      </c>
    </row>
    <row r="995" spans="1:13" x14ac:dyDescent="0.35">
      <c r="A995" s="1" t="s">
        <v>1</v>
      </c>
      <c r="B995" s="1">
        <v>1197831</v>
      </c>
      <c r="C995" s="2">
        <v>44323</v>
      </c>
      <c r="D995" s="1" t="s">
        <v>12</v>
      </c>
      <c r="E995" s="1" t="s">
        <v>34</v>
      </c>
      <c r="F995" s="1" t="s">
        <v>48</v>
      </c>
      <c r="G995" s="3" t="s">
        <v>21</v>
      </c>
      <c r="H995" s="6">
        <v>4500</v>
      </c>
      <c r="I995" s="7">
        <v>350</v>
      </c>
      <c r="J995" s="8">
        <f t="shared" si="32"/>
        <v>1575000</v>
      </c>
      <c r="K995" s="8">
        <f t="shared" si="31"/>
        <v>630000</v>
      </c>
      <c r="L995" s="9">
        <v>0.39999999999999997</v>
      </c>
      <c r="M995" s="10" t="s">
        <v>54</v>
      </c>
    </row>
    <row r="996" spans="1:13" x14ac:dyDescent="0.35">
      <c r="A996" s="1" t="s">
        <v>1</v>
      </c>
      <c r="B996" s="1">
        <v>1197831</v>
      </c>
      <c r="C996" s="2">
        <v>44324</v>
      </c>
      <c r="D996" s="1" t="s">
        <v>12</v>
      </c>
      <c r="E996" s="1" t="s">
        <v>34</v>
      </c>
      <c r="F996" s="1" t="s">
        <v>48</v>
      </c>
      <c r="G996" s="3" t="s">
        <v>22</v>
      </c>
      <c r="H996" s="6">
        <v>3500</v>
      </c>
      <c r="I996" s="7">
        <v>525</v>
      </c>
      <c r="J996" s="8">
        <f t="shared" si="32"/>
        <v>1837500</v>
      </c>
      <c r="K996" s="8">
        <f t="shared" si="31"/>
        <v>1102500.0000000002</v>
      </c>
      <c r="L996" s="9">
        <v>0.60000000000000009</v>
      </c>
      <c r="M996" s="10" t="s">
        <v>54</v>
      </c>
    </row>
    <row r="997" spans="1:13" x14ac:dyDescent="0.35">
      <c r="A997" s="1" t="s">
        <v>1</v>
      </c>
      <c r="B997" s="1">
        <v>1197831</v>
      </c>
      <c r="C997" s="2">
        <v>44325</v>
      </c>
      <c r="D997" s="1" t="s">
        <v>12</v>
      </c>
      <c r="E997" s="1" t="s">
        <v>34</v>
      </c>
      <c r="F997" s="1" t="s">
        <v>48</v>
      </c>
      <c r="G997" s="3" t="s">
        <v>17</v>
      </c>
      <c r="H997" s="6">
        <v>3500</v>
      </c>
      <c r="I997" s="7">
        <v>675</v>
      </c>
      <c r="J997" s="8">
        <f t="shared" si="32"/>
        <v>2362500</v>
      </c>
      <c r="K997" s="8">
        <f t="shared" si="31"/>
        <v>1063125</v>
      </c>
      <c r="L997" s="9">
        <v>0.44999999999999996</v>
      </c>
      <c r="M997" s="10" t="s">
        <v>54</v>
      </c>
    </row>
    <row r="998" spans="1:13" x14ac:dyDescent="0.35">
      <c r="A998" s="1" t="s">
        <v>1</v>
      </c>
      <c r="B998" s="1">
        <v>1197831</v>
      </c>
      <c r="C998" s="2">
        <v>44326</v>
      </c>
      <c r="D998" s="1" t="s">
        <v>12</v>
      </c>
      <c r="E998" s="1" t="s">
        <v>34</v>
      </c>
      <c r="F998" s="1" t="s">
        <v>48</v>
      </c>
      <c r="G998" s="3" t="s">
        <v>18</v>
      </c>
      <c r="H998" s="6">
        <v>4000</v>
      </c>
      <c r="I998" s="7">
        <v>675</v>
      </c>
      <c r="J998" s="8">
        <f t="shared" si="32"/>
        <v>2700000</v>
      </c>
      <c r="K998" s="8">
        <f t="shared" si="31"/>
        <v>1214999.9999999998</v>
      </c>
      <c r="L998" s="9">
        <v>0.44999999999999996</v>
      </c>
      <c r="M998" s="10" t="s">
        <v>54</v>
      </c>
    </row>
    <row r="999" spans="1:13" x14ac:dyDescent="0.35">
      <c r="A999" s="1" t="s">
        <v>1</v>
      </c>
      <c r="B999" s="1">
        <v>1197831</v>
      </c>
      <c r="C999" s="2">
        <v>44327</v>
      </c>
      <c r="D999" s="1" t="s">
        <v>12</v>
      </c>
      <c r="E999" s="1" t="s">
        <v>34</v>
      </c>
      <c r="F999" s="1" t="s">
        <v>48</v>
      </c>
      <c r="G999" s="3" t="s">
        <v>19</v>
      </c>
      <c r="H999" s="6">
        <v>4000</v>
      </c>
      <c r="I999" s="7">
        <v>600</v>
      </c>
      <c r="J999" s="8">
        <f t="shared" si="32"/>
        <v>2400000</v>
      </c>
      <c r="K999" s="8">
        <f t="shared" si="31"/>
        <v>1080000</v>
      </c>
      <c r="L999" s="9">
        <v>0.44999999999999996</v>
      </c>
      <c r="M999" s="10" t="s">
        <v>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BFAE-956F-482C-827D-D86D15C115BB}">
  <dimension ref="B2:C6"/>
  <sheetViews>
    <sheetView workbookViewId="0">
      <selection activeCell="B27" sqref="B27"/>
    </sheetView>
  </sheetViews>
  <sheetFormatPr defaultRowHeight="14.5" x14ac:dyDescent="0.35"/>
  <cols>
    <col min="2" max="2" width="12.36328125" bestFit="1" customWidth="1"/>
    <col min="3" max="3" width="16.08984375" bestFit="1" customWidth="1"/>
  </cols>
  <sheetData>
    <row r="2" spans="2:3" x14ac:dyDescent="0.35">
      <c r="B2" s="12" t="s">
        <v>58</v>
      </c>
      <c r="C2" t="s">
        <v>68</v>
      </c>
    </row>
    <row r="3" spans="2:3" x14ac:dyDescent="0.35">
      <c r="B3" s="13" t="s">
        <v>1</v>
      </c>
      <c r="C3" s="15">
        <v>41087500</v>
      </c>
    </row>
    <row r="4" spans="2:3" x14ac:dyDescent="0.35">
      <c r="B4" s="13" t="s">
        <v>5</v>
      </c>
      <c r="C4" s="15">
        <v>8050000</v>
      </c>
    </row>
    <row r="5" spans="2:3" x14ac:dyDescent="0.35">
      <c r="B5" s="13" t="s">
        <v>7</v>
      </c>
      <c r="C5" s="15">
        <v>2137500</v>
      </c>
    </row>
    <row r="6" spans="2:3" x14ac:dyDescent="0.35">
      <c r="B6" s="13" t="s">
        <v>59</v>
      </c>
      <c r="C6" s="15">
        <v>51275000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4CF91-9B33-4879-867A-375D991D9737}">
  <dimension ref="B2:C4"/>
  <sheetViews>
    <sheetView workbookViewId="0">
      <selection activeCell="B2" sqref="B2"/>
    </sheetView>
  </sheetViews>
  <sheetFormatPr defaultRowHeight="14.5" x14ac:dyDescent="0.35"/>
  <cols>
    <col min="2" max="2" width="12.36328125" bestFit="1" customWidth="1"/>
    <col min="3" max="3" width="16.08984375" bestFit="1" customWidth="1"/>
  </cols>
  <sheetData>
    <row r="2" spans="2:3" x14ac:dyDescent="0.35">
      <c r="B2" s="12" t="s">
        <v>58</v>
      </c>
      <c r="C2" t="s">
        <v>68</v>
      </c>
    </row>
    <row r="3" spans="2:3" x14ac:dyDescent="0.35">
      <c r="B3" s="13" t="s">
        <v>54</v>
      </c>
      <c r="C3">
        <v>51275000</v>
      </c>
    </row>
    <row r="4" spans="2:3" x14ac:dyDescent="0.35">
      <c r="B4" s="13" t="s">
        <v>59</v>
      </c>
      <c r="C4">
        <v>51275000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41FAE-8A0B-4EDF-904B-B2484F7797DD}">
  <dimension ref="B2:F14"/>
  <sheetViews>
    <sheetView workbookViewId="0">
      <selection activeCell="M19" sqref="M19"/>
    </sheetView>
  </sheetViews>
  <sheetFormatPr defaultRowHeight="14.5" x14ac:dyDescent="0.35"/>
  <cols>
    <col min="2" max="2" width="12.36328125" bestFit="1" customWidth="1"/>
    <col min="3" max="3" width="16.08984375" bestFit="1" customWidth="1"/>
    <col min="5" max="5" width="13.08984375" customWidth="1"/>
    <col min="6" max="6" width="13.26953125" customWidth="1"/>
  </cols>
  <sheetData>
    <row r="2" spans="2:6" x14ac:dyDescent="0.35">
      <c r="B2" s="12" t="s">
        <v>58</v>
      </c>
      <c r="C2" t="s">
        <v>68</v>
      </c>
      <c r="E2" s="16" t="s">
        <v>14</v>
      </c>
      <c r="F2" s="16" t="s">
        <v>69</v>
      </c>
    </row>
    <row r="3" spans="2:6" x14ac:dyDescent="0.35">
      <c r="B3" s="13" t="s">
        <v>34</v>
      </c>
      <c r="C3">
        <v>28300000</v>
      </c>
      <c r="E3" s="13" t="str">
        <f>B3</f>
        <v>Punjab</v>
      </c>
      <c r="F3" s="13">
        <f t="shared" ref="F3:F14" si="0">C3</f>
        <v>28300000</v>
      </c>
    </row>
    <row r="4" spans="2:6" x14ac:dyDescent="0.35">
      <c r="B4" s="13" t="s">
        <v>26</v>
      </c>
      <c r="C4">
        <v>22975000</v>
      </c>
      <c r="E4" s="13" t="str">
        <f t="shared" ref="E4:E14" si="1">B4</f>
        <v>Uttarakhand</v>
      </c>
      <c r="F4" s="13">
        <f t="shared" si="0"/>
        <v>22975000</v>
      </c>
    </row>
    <row r="5" spans="2:6" x14ac:dyDescent="0.35">
      <c r="B5" s="13" t="s">
        <v>59</v>
      </c>
      <c r="C5">
        <v>51275000</v>
      </c>
      <c r="E5" s="13" t="str">
        <f t="shared" si="1"/>
        <v>Grand Total</v>
      </c>
      <c r="F5" s="13">
        <f t="shared" si="0"/>
        <v>51275000</v>
      </c>
    </row>
    <row r="6" spans="2:6" x14ac:dyDescent="0.35">
      <c r="E6" s="13">
        <f t="shared" si="1"/>
        <v>0</v>
      </c>
      <c r="F6" s="13">
        <f t="shared" si="0"/>
        <v>0</v>
      </c>
    </row>
    <row r="7" spans="2:6" x14ac:dyDescent="0.35">
      <c r="E7" s="13">
        <f t="shared" si="1"/>
        <v>0</v>
      </c>
      <c r="F7" s="13">
        <f t="shared" si="0"/>
        <v>0</v>
      </c>
    </row>
    <row r="8" spans="2:6" x14ac:dyDescent="0.35">
      <c r="E8" s="13">
        <f t="shared" si="1"/>
        <v>0</v>
      </c>
      <c r="F8" s="13">
        <f t="shared" si="0"/>
        <v>0</v>
      </c>
    </row>
    <row r="9" spans="2:6" x14ac:dyDescent="0.35">
      <c r="E9" s="13">
        <f t="shared" si="1"/>
        <v>0</v>
      </c>
      <c r="F9" s="13">
        <f t="shared" si="0"/>
        <v>0</v>
      </c>
    </row>
    <row r="10" spans="2:6" x14ac:dyDescent="0.35">
      <c r="E10" s="13">
        <f t="shared" si="1"/>
        <v>0</v>
      </c>
      <c r="F10" s="13">
        <f t="shared" si="0"/>
        <v>0</v>
      </c>
    </row>
    <row r="11" spans="2:6" x14ac:dyDescent="0.35">
      <c r="E11" s="13">
        <f t="shared" si="1"/>
        <v>0</v>
      </c>
      <c r="F11" s="13">
        <f t="shared" si="0"/>
        <v>0</v>
      </c>
    </row>
    <row r="12" spans="2:6" x14ac:dyDescent="0.35">
      <c r="E12" s="13">
        <f t="shared" si="1"/>
        <v>0</v>
      </c>
      <c r="F12" s="13">
        <f t="shared" si="0"/>
        <v>0</v>
      </c>
    </row>
    <row r="13" spans="2:6" x14ac:dyDescent="0.35">
      <c r="E13" s="13">
        <f t="shared" si="1"/>
        <v>0</v>
      </c>
      <c r="F13" s="13">
        <f t="shared" si="0"/>
        <v>0</v>
      </c>
    </row>
    <row r="14" spans="2:6" x14ac:dyDescent="0.35">
      <c r="E14" s="13">
        <f t="shared" si="1"/>
        <v>0</v>
      </c>
      <c r="F14" s="13">
        <f t="shared" si="0"/>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A5C52-F82D-4147-9864-3BBC1A16819F}">
  <dimension ref="B2:C11"/>
  <sheetViews>
    <sheetView workbookViewId="0">
      <selection activeCell="J19" sqref="J19"/>
    </sheetView>
  </sheetViews>
  <sheetFormatPr defaultRowHeight="14.5" x14ac:dyDescent="0.35"/>
  <cols>
    <col min="2" max="2" width="12.36328125" bestFit="1" customWidth="1"/>
    <col min="3" max="3" width="16.08984375" bestFit="1" customWidth="1"/>
  </cols>
  <sheetData>
    <row r="2" spans="2:3" x14ac:dyDescent="0.35">
      <c r="B2" s="12" t="s">
        <v>58</v>
      </c>
      <c r="C2" t="s">
        <v>68</v>
      </c>
    </row>
    <row r="3" spans="2:3" x14ac:dyDescent="0.35">
      <c r="B3" s="13" t="s">
        <v>67</v>
      </c>
      <c r="C3" s="15">
        <v>51275000</v>
      </c>
    </row>
    <row r="4" spans="2:3" x14ac:dyDescent="0.35">
      <c r="B4" s="14" t="s">
        <v>60</v>
      </c>
      <c r="C4" s="15">
        <v>7637500</v>
      </c>
    </row>
    <row r="5" spans="2:3" x14ac:dyDescent="0.35">
      <c r="B5" s="14" t="s">
        <v>61</v>
      </c>
      <c r="C5" s="15">
        <v>16162500</v>
      </c>
    </row>
    <row r="6" spans="2:3" x14ac:dyDescent="0.35">
      <c r="B6" s="14" t="s">
        <v>62</v>
      </c>
      <c r="C6" s="15">
        <v>4500000</v>
      </c>
    </row>
    <row r="7" spans="2:3" x14ac:dyDescent="0.35">
      <c r="B7" s="14" t="s">
        <v>63</v>
      </c>
      <c r="C7" s="15">
        <v>1475000</v>
      </c>
    </row>
    <row r="8" spans="2:3" x14ac:dyDescent="0.35">
      <c r="B8" s="14" t="s">
        <v>64</v>
      </c>
      <c r="C8" s="15">
        <v>4350000</v>
      </c>
    </row>
    <row r="9" spans="2:3" x14ac:dyDescent="0.35">
      <c r="B9" s="14" t="s">
        <v>65</v>
      </c>
      <c r="C9" s="15">
        <v>8275000</v>
      </c>
    </row>
    <row r="10" spans="2:3" x14ac:dyDescent="0.35">
      <c r="B10" s="14" t="s">
        <v>66</v>
      </c>
      <c r="C10" s="15">
        <v>8875000</v>
      </c>
    </row>
    <row r="11" spans="2:3" x14ac:dyDescent="0.35">
      <c r="B11" s="13" t="s">
        <v>59</v>
      </c>
      <c r="C11" s="15">
        <v>51275000</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32F3A4DE9EEE4CB5A2246A1130E932" ma:contentTypeVersion="2" ma:contentTypeDescription="Create a new document." ma:contentTypeScope="" ma:versionID="b96ff136b7397d1acd2761776680919c">
  <xsd:schema xmlns:xsd="http://www.w3.org/2001/XMLSchema" xmlns:xs="http://www.w3.org/2001/XMLSchema" xmlns:p="http://schemas.microsoft.com/office/2006/metadata/properties" xmlns:ns3="a3e47812-5c2e-417a-86b3-3c6c63a6e52c" targetNamespace="http://schemas.microsoft.com/office/2006/metadata/properties" ma:root="true" ma:fieldsID="d516f579e2d576b928baaedff0906e43" ns3:_="">
    <xsd:import namespace="a3e47812-5c2e-417a-86b3-3c6c63a6e52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e47812-5c2e-417a-86b3-3c6c63a6e5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016024-F56C-4EE7-9D14-2DC3398C2BE5}">
  <ds:schemaRefs>
    <ds:schemaRef ds:uri="http://schemas.microsoft.com/sharepoint/v3/contenttype/forms"/>
  </ds:schemaRefs>
</ds:datastoreItem>
</file>

<file path=customXml/itemProps2.xml><?xml version="1.0" encoding="utf-8"?>
<ds:datastoreItem xmlns:ds="http://schemas.openxmlformats.org/officeDocument/2006/customXml" ds:itemID="{97BDF43F-EA48-4A26-BE20-A10B55A37963}">
  <ds:schemaRefs>
    <ds:schemaRef ds:uri="http://www.w3.org/XML/1998/namespace"/>
    <ds:schemaRef ds:uri="http://schemas.microsoft.com/office/2006/documentManagement/types"/>
    <ds:schemaRef ds:uri="a3e47812-5c2e-417a-86b3-3c6c63a6e52c"/>
    <ds:schemaRef ds:uri="http://purl.org/dc/elements/1.1/"/>
    <ds:schemaRef ds:uri="http://schemas.openxmlformats.org/package/2006/metadata/core-properties"/>
    <ds:schemaRef ds:uri="http://purl.org/dc/dcmitype/"/>
    <ds:schemaRef ds:uri="http://schemas.microsoft.com/office/2006/metadata/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6B24D27B-DF30-4B20-AEBB-C0536DE35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e47812-5c2e-417a-86b3-3c6c63a6e5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DataSet</vt:lpstr>
      <vt:lpstr>Retailer</vt:lpstr>
      <vt:lpstr>Sales Method</vt:lpstr>
      <vt:lpstr>Sale Region</vt:lpstr>
      <vt:lpstr>Sales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Chaudhary</dc:creator>
  <cp:lastModifiedBy>Pranav Chaudhary</cp:lastModifiedBy>
  <dcterms:created xsi:type="dcterms:W3CDTF">2022-10-27T12:03:13Z</dcterms:created>
  <dcterms:modified xsi:type="dcterms:W3CDTF">2023-07-19T16:40:43Z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0x010100C232F3A4DE9EEE4CB5A2246A1130E932</vt:lpwstr>
  </property>
</Properties>
</file>