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373aa98dcf4ebe/Official/TSW/PGCP_IIT_Roopar/ML/"/>
    </mc:Choice>
  </mc:AlternateContent>
  <xr:revisionPtr revIDLastSave="4" documentId="8_{5124A8BA-479F-4851-B960-3FC3CDD3C675}" xr6:coauthVersionLast="47" xr6:coauthVersionMax="47" xr10:uidLastSave="{4E526576-B52B-4ED8-807D-C1C8CC86F67F}"/>
  <bookViews>
    <workbookView xWindow="-120" yWindow="-120" windowWidth="20730" windowHeight="11160" xr2:uid="{2F0AA7A0-DEE8-4A7E-A19C-7E8CF1DD2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G31" i="1" s="1"/>
  <c r="C31" i="1"/>
  <c r="D30" i="1"/>
  <c r="G30" i="1" s="1"/>
  <c r="C30" i="1"/>
  <c r="F30" i="1" s="1"/>
  <c r="D29" i="1"/>
  <c r="G29" i="1" s="1"/>
  <c r="C29" i="1"/>
  <c r="F29" i="1" s="1"/>
  <c r="D28" i="1"/>
  <c r="G28" i="1" s="1"/>
  <c r="C28" i="1"/>
  <c r="F28" i="1" s="1"/>
  <c r="D27" i="1"/>
  <c r="G27" i="1" s="1"/>
  <c r="C27" i="1"/>
  <c r="F27" i="1" s="1"/>
  <c r="D26" i="1"/>
  <c r="G26" i="1" s="1"/>
  <c r="C26" i="1"/>
  <c r="F26" i="1" s="1"/>
  <c r="D25" i="1"/>
  <c r="G25" i="1" s="1"/>
  <c r="C25" i="1"/>
  <c r="F25" i="1" s="1"/>
  <c r="D24" i="1"/>
  <c r="G24" i="1" s="1"/>
  <c r="C24" i="1"/>
  <c r="F24" i="1" s="1"/>
  <c r="D23" i="1"/>
  <c r="G23" i="1" s="1"/>
  <c r="C23" i="1"/>
  <c r="F23" i="1" s="1"/>
  <c r="D22" i="1"/>
  <c r="G22" i="1" s="1"/>
  <c r="C22" i="1"/>
  <c r="F22" i="1" s="1"/>
  <c r="D21" i="1"/>
  <c r="G21" i="1" s="1"/>
  <c r="C21" i="1"/>
  <c r="F21" i="1" s="1"/>
  <c r="D20" i="1"/>
  <c r="G20" i="1" s="1"/>
  <c r="C20" i="1"/>
  <c r="F20" i="1" s="1"/>
  <c r="D19" i="1"/>
  <c r="G19" i="1" s="1"/>
  <c r="C19" i="1"/>
  <c r="D18" i="1"/>
  <c r="G18" i="1" s="1"/>
  <c r="C18" i="1"/>
  <c r="F18" i="1" s="1"/>
  <c r="D17" i="1"/>
  <c r="G17" i="1" s="1"/>
  <c r="C17" i="1"/>
  <c r="F17" i="1" s="1"/>
  <c r="D16" i="1"/>
  <c r="G16" i="1" s="1"/>
  <c r="C16" i="1"/>
  <c r="F16" i="1" s="1"/>
  <c r="D15" i="1"/>
  <c r="G15" i="1" s="1"/>
  <c r="C15" i="1"/>
  <c r="D14" i="1"/>
  <c r="G14" i="1" s="1"/>
  <c r="C14" i="1"/>
  <c r="F14" i="1" s="1"/>
  <c r="D13" i="1"/>
  <c r="G13" i="1" s="1"/>
  <c r="C13" i="1"/>
  <c r="F13" i="1" s="1"/>
  <c r="D12" i="1"/>
  <c r="G12" i="1" s="1"/>
  <c r="C12" i="1"/>
  <c r="F12" i="1" s="1"/>
  <c r="D11" i="1"/>
  <c r="G11" i="1" s="1"/>
  <c r="C11" i="1"/>
  <c r="F11" i="1" s="1"/>
  <c r="D10" i="1"/>
  <c r="G10" i="1" s="1"/>
  <c r="C10" i="1"/>
  <c r="F10" i="1" s="1"/>
  <c r="D9" i="1"/>
  <c r="G9" i="1" s="1"/>
  <c r="C9" i="1"/>
  <c r="F9" i="1" s="1"/>
  <c r="D8" i="1"/>
  <c r="G8" i="1" s="1"/>
  <c r="C8" i="1"/>
  <c r="F8" i="1" s="1"/>
  <c r="D7" i="1"/>
  <c r="G7" i="1" s="1"/>
  <c r="C7" i="1"/>
  <c r="F7" i="1" s="1"/>
  <c r="D6" i="1"/>
  <c r="G6" i="1" s="1"/>
  <c r="C6" i="1"/>
  <c r="F6" i="1" s="1"/>
  <c r="L5" i="1"/>
  <c r="D5" i="1"/>
  <c r="G5" i="1" s="1"/>
  <c r="C5" i="1"/>
  <c r="F5" i="1" s="1"/>
  <c r="D4" i="1"/>
  <c r="G4" i="1" s="1"/>
  <c r="C4" i="1"/>
  <c r="F4" i="1" s="1"/>
  <c r="D3" i="1"/>
  <c r="G3" i="1" s="1"/>
  <c r="C3" i="1"/>
  <c r="F3" i="1" s="1"/>
  <c r="D2" i="1"/>
  <c r="G2" i="1" s="1"/>
  <c r="C2" i="1"/>
  <c r="E2" i="1" s="1"/>
  <c r="E19" i="1" l="1"/>
  <c r="E5" i="1"/>
  <c r="E12" i="1"/>
  <c r="E15" i="1"/>
  <c r="E28" i="1"/>
  <c r="E31" i="1"/>
  <c r="E16" i="1"/>
  <c r="E8" i="1"/>
  <c r="E11" i="1"/>
  <c r="F19" i="1"/>
  <c r="E24" i="1"/>
  <c r="E27" i="1"/>
  <c r="F2" i="1"/>
  <c r="E4" i="1"/>
  <c r="E7" i="1"/>
  <c r="F15" i="1"/>
  <c r="E20" i="1"/>
  <c r="E23" i="1"/>
  <c r="F31" i="1"/>
  <c r="E3" i="1"/>
  <c r="E9" i="1"/>
  <c r="E13" i="1"/>
  <c r="E17" i="1"/>
  <c r="E21" i="1"/>
  <c r="E25" i="1"/>
  <c r="E29" i="1"/>
  <c r="E6" i="1"/>
  <c r="E10" i="1"/>
  <c r="E14" i="1"/>
  <c r="E18" i="1"/>
  <c r="E22" i="1"/>
  <c r="E26" i="1"/>
  <c r="E30" i="1"/>
  <c r="J2" i="1" l="1"/>
  <c r="J3" i="1"/>
  <c r="J5" i="1" l="1"/>
</calcChain>
</file>

<file path=xl/sharedStrings.xml><?xml version="1.0" encoding="utf-8"?>
<sst xmlns="http://schemas.openxmlformats.org/spreadsheetml/2006/main" count="12" uniqueCount="12">
  <si>
    <t>X-Mean(X)</t>
  </si>
  <si>
    <t>y-Mean(y)</t>
  </si>
  <si>
    <t>C*D</t>
  </si>
  <si>
    <t>C^2</t>
  </si>
  <si>
    <t>D^2</t>
  </si>
  <si>
    <t>using built in formula</t>
  </si>
  <si>
    <t>corr=</t>
  </si>
  <si>
    <t>YearsExperience</t>
  </si>
  <si>
    <t>Salary</t>
  </si>
  <si>
    <t>Corr=</t>
  </si>
  <si>
    <t>NR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</si>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</sst>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7</xdr:row>
      <xdr:rowOff>114300</xdr:rowOff>
    </xdr:from>
    <xdr:to>
      <xdr:col>13</xdr:col>
      <xdr:colOff>256718</xdr:colOff>
      <xdr:row>13</xdr:row>
      <xdr:rowOff>95110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1C437D-D077-42B6-BCDB-900E90E5E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1447800"/>
          <a:ext cx="3657143" cy="1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305E-5ED3-4962-8755-47FA047A72BB}">
  <dimension ref="A1:L31"/>
  <sheetViews>
    <sheetView tabSelected="1" workbookViewId="0">
      <selection activeCell="J5" sqref="J5"/>
    </sheetView>
  </sheetViews>
  <sheetFormatPr defaultRowHeight="15" x14ac:dyDescent="0.25"/>
  <cols>
    <col min="1" max="1" width="16" bestFit="1" customWidth="1"/>
    <col min="3" max="3" width="12.7109375" bestFit="1" customWidth="1"/>
    <col min="4" max="4" width="10.140625" bestFit="1" customWidth="1"/>
    <col min="9" max="9" width="16" bestFit="1" customWidth="1"/>
  </cols>
  <sheetData>
    <row r="1" spans="1:12" x14ac:dyDescent="0.2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12" x14ac:dyDescent="0.25">
      <c r="A2">
        <v>1.1000000000000001</v>
      </c>
      <c r="B2">
        <v>39343</v>
      </c>
      <c r="C2">
        <f>A2-AVERAGE(A$2:A$31)</f>
        <v>-4.2133333333333329</v>
      </c>
      <c r="D2">
        <f>B2-AVERAGE(B$2:B$31)</f>
        <v>-36660</v>
      </c>
      <c r="E2">
        <f>C2*D2</f>
        <v>154460.79999999999</v>
      </c>
      <c r="F2">
        <f>C2*C2</f>
        <v>17.752177777777774</v>
      </c>
      <c r="G2">
        <f>D2*D2</f>
        <v>1343955600</v>
      </c>
      <c r="I2" t="s">
        <v>10</v>
      </c>
      <c r="J2">
        <f>SUM(E2:E31)</f>
        <v>2207082.7999999998</v>
      </c>
    </row>
    <row r="3" spans="1:12" x14ac:dyDescent="0.25">
      <c r="A3">
        <v>1.3</v>
      </c>
      <c r="B3">
        <v>46205</v>
      </c>
      <c r="C3">
        <f>A3-AVERAGE(A$2:A$31)</f>
        <v>-4.0133333333333336</v>
      </c>
      <c r="D3">
        <f>B3-AVERAGE(B$2:B$31)</f>
        <v>-29798</v>
      </c>
      <c r="E3">
        <f t="shared" ref="E3:E31" si="0">C3*D3</f>
        <v>119589.30666666667</v>
      </c>
      <c r="F3">
        <f t="shared" ref="F3:G31" si="1">C3*C3</f>
        <v>16.106844444444448</v>
      </c>
      <c r="G3">
        <f t="shared" si="1"/>
        <v>887920804</v>
      </c>
      <c r="I3" t="s">
        <v>11</v>
      </c>
      <c r="J3">
        <f>SQRT(SUM(F2:F31)*SUM(G2:G31))</f>
        <v>2256173.4834075244</v>
      </c>
    </row>
    <row r="4" spans="1:12" x14ac:dyDescent="0.25">
      <c r="A4">
        <v>1.5</v>
      </c>
      <c r="B4">
        <v>37731</v>
      </c>
      <c r="C4">
        <f>A4-AVERAGE(A$2:A$31)</f>
        <v>-3.8133333333333335</v>
      </c>
      <c r="D4">
        <f>B4-AVERAGE(B$2:B$31)</f>
        <v>-38272</v>
      </c>
      <c r="E4">
        <f t="shared" si="0"/>
        <v>145943.89333333334</v>
      </c>
      <c r="F4">
        <f t="shared" si="1"/>
        <v>14.541511111111111</v>
      </c>
      <c r="G4">
        <f t="shared" si="1"/>
        <v>1464745984</v>
      </c>
      <c r="L4" t="s">
        <v>5</v>
      </c>
    </row>
    <row r="5" spans="1:12" x14ac:dyDescent="0.25">
      <c r="A5">
        <v>2</v>
      </c>
      <c r="B5">
        <v>43525</v>
      </c>
      <c r="C5">
        <f>A5-AVERAGE(A$2:A$31)</f>
        <v>-3.3133333333333335</v>
      </c>
      <c r="D5">
        <f>B5-AVERAGE(B$2:B$31)</f>
        <v>-32478</v>
      </c>
      <c r="E5">
        <f t="shared" si="0"/>
        <v>107610.44</v>
      </c>
      <c r="F5">
        <f t="shared" si="1"/>
        <v>10.978177777777779</v>
      </c>
      <c r="G5">
        <f t="shared" si="1"/>
        <v>1054820484</v>
      </c>
      <c r="H5" t="s">
        <v>6</v>
      </c>
      <c r="I5" t="s">
        <v>9</v>
      </c>
      <c r="J5">
        <f>J2/J3</f>
        <v>0.97824161848875979</v>
      </c>
      <c r="L5">
        <f>CORREL(A2:A31,B2:B31)</f>
        <v>0.9782416184887599</v>
      </c>
    </row>
    <row r="6" spans="1:12" x14ac:dyDescent="0.25">
      <c r="A6">
        <v>2.2000000000000002</v>
      </c>
      <c r="B6">
        <v>39891</v>
      </c>
      <c r="C6">
        <f>A6-AVERAGE(A$2:A$31)</f>
        <v>-3.1133333333333333</v>
      </c>
      <c r="D6">
        <f>B6-AVERAGE(B$2:B$31)</f>
        <v>-36112</v>
      </c>
      <c r="E6">
        <f t="shared" si="0"/>
        <v>112428.69333333333</v>
      </c>
      <c r="F6">
        <f t="shared" si="1"/>
        <v>9.6928444444444448</v>
      </c>
      <c r="G6">
        <f t="shared" si="1"/>
        <v>1304076544</v>
      </c>
    </row>
    <row r="7" spans="1:12" x14ac:dyDescent="0.25">
      <c r="A7">
        <v>2.9</v>
      </c>
      <c r="B7">
        <v>56642</v>
      </c>
      <c r="C7">
        <f>A7-AVERAGE(A$2:A$31)</f>
        <v>-2.4133333333333336</v>
      </c>
      <c r="D7">
        <f>B7-AVERAGE(B$2:B$31)</f>
        <v>-19361</v>
      </c>
      <c r="E7">
        <f t="shared" si="0"/>
        <v>46724.546666666669</v>
      </c>
      <c r="F7">
        <f t="shared" si="1"/>
        <v>5.8241777777777788</v>
      </c>
      <c r="G7">
        <f t="shared" si="1"/>
        <v>374848321</v>
      </c>
    </row>
    <row r="8" spans="1:12" x14ac:dyDescent="0.25">
      <c r="A8">
        <v>3</v>
      </c>
      <c r="B8">
        <v>60150</v>
      </c>
      <c r="C8">
        <f>A8-AVERAGE(A$2:A$31)</f>
        <v>-2.3133333333333335</v>
      </c>
      <c r="D8">
        <f>B8-AVERAGE(B$2:B$31)</f>
        <v>-15853</v>
      </c>
      <c r="E8">
        <f t="shared" si="0"/>
        <v>36673.273333333338</v>
      </c>
      <c r="F8">
        <f t="shared" si="1"/>
        <v>5.3515111111111118</v>
      </c>
      <c r="G8">
        <f t="shared" si="1"/>
        <v>251317609</v>
      </c>
    </row>
    <row r="9" spans="1:12" x14ac:dyDescent="0.25">
      <c r="A9">
        <v>3.2</v>
      </c>
      <c r="B9">
        <v>54445</v>
      </c>
      <c r="C9">
        <f>A9-AVERAGE(A$2:A$31)</f>
        <v>-2.1133333333333333</v>
      </c>
      <c r="D9">
        <f>B9-AVERAGE(B$2:B$31)</f>
        <v>-21558</v>
      </c>
      <c r="E9">
        <f t="shared" si="0"/>
        <v>45559.24</v>
      </c>
      <c r="F9">
        <f t="shared" si="1"/>
        <v>4.4661777777777774</v>
      </c>
      <c r="G9">
        <f t="shared" si="1"/>
        <v>464747364</v>
      </c>
    </row>
    <row r="10" spans="1:12" x14ac:dyDescent="0.25">
      <c r="A10">
        <v>3.2</v>
      </c>
      <c r="B10">
        <v>64445</v>
      </c>
      <c r="C10">
        <f>A10-AVERAGE(A$2:A$31)</f>
        <v>-2.1133333333333333</v>
      </c>
      <c r="D10">
        <f>B10-AVERAGE(B$2:B$31)</f>
        <v>-11558</v>
      </c>
      <c r="E10">
        <f t="shared" si="0"/>
        <v>24425.906666666666</v>
      </c>
      <c r="F10">
        <f t="shared" si="1"/>
        <v>4.4661777777777774</v>
      </c>
      <c r="G10">
        <f t="shared" si="1"/>
        <v>133587364</v>
      </c>
    </row>
    <row r="11" spans="1:12" x14ac:dyDescent="0.25">
      <c r="A11">
        <v>3.7</v>
      </c>
      <c r="B11">
        <v>57189</v>
      </c>
      <c r="C11">
        <f>A11-AVERAGE(A$2:A$31)</f>
        <v>-1.6133333333333333</v>
      </c>
      <c r="D11">
        <f>B11-AVERAGE(B$2:B$31)</f>
        <v>-18814</v>
      </c>
      <c r="E11">
        <f t="shared" si="0"/>
        <v>30353.253333333334</v>
      </c>
      <c r="F11">
        <f t="shared" si="1"/>
        <v>2.6028444444444441</v>
      </c>
      <c r="G11">
        <f t="shared" si="1"/>
        <v>353966596</v>
      </c>
    </row>
    <row r="12" spans="1:12" x14ac:dyDescent="0.25">
      <c r="A12">
        <v>3.9</v>
      </c>
      <c r="B12">
        <v>63218</v>
      </c>
      <c r="C12">
        <f>A12-AVERAGE(A$2:A$31)</f>
        <v>-1.4133333333333336</v>
      </c>
      <c r="D12">
        <f>B12-AVERAGE(B$2:B$31)</f>
        <v>-12785</v>
      </c>
      <c r="E12">
        <f t="shared" si="0"/>
        <v>18069.466666666671</v>
      </c>
      <c r="F12">
        <f t="shared" si="1"/>
        <v>1.9975111111111117</v>
      </c>
      <c r="G12">
        <f t="shared" si="1"/>
        <v>163456225</v>
      </c>
    </row>
    <row r="13" spans="1:12" x14ac:dyDescent="0.25">
      <c r="A13">
        <v>4</v>
      </c>
      <c r="B13">
        <v>55794</v>
      </c>
      <c r="C13">
        <f>A13-AVERAGE(A$2:A$31)</f>
        <v>-1.3133333333333335</v>
      </c>
      <c r="D13">
        <f>B13-AVERAGE(B$2:B$31)</f>
        <v>-20209</v>
      </c>
      <c r="E13">
        <f t="shared" si="0"/>
        <v>26541.153333333335</v>
      </c>
      <c r="F13">
        <f t="shared" si="1"/>
        <v>1.7248444444444448</v>
      </c>
      <c r="G13">
        <f t="shared" si="1"/>
        <v>408403681</v>
      </c>
    </row>
    <row r="14" spans="1:12" x14ac:dyDescent="0.25">
      <c r="A14">
        <v>4</v>
      </c>
      <c r="B14">
        <v>56957</v>
      </c>
      <c r="C14">
        <f>A14-AVERAGE(A$2:A$31)</f>
        <v>-1.3133333333333335</v>
      </c>
      <c r="D14">
        <f>B14-AVERAGE(B$2:B$31)</f>
        <v>-19046</v>
      </c>
      <c r="E14">
        <f t="shared" si="0"/>
        <v>25013.74666666667</v>
      </c>
      <c r="F14">
        <f t="shared" si="1"/>
        <v>1.7248444444444448</v>
      </c>
      <c r="G14">
        <f t="shared" si="1"/>
        <v>362750116</v>
      </c>
    </row>
    <row r="15" spans="1:12" x14ac:dyDescent="0.25">
      <c r="A15">
        <v>4.0999999999999996</v>
      </c>
      <c r="B15">
        <v>57081</v>
      </c>
      <c r="C15">
        <f>A15-AVERAGE(A$2:A$31)</f>
        <v>-1.2133333333333338</v>
      </c>
      <c r="D15">
        <f>B15-AVERAGE(B$2:B$31)</f>
        <v>-18922</v>
      </c>
      <c r="E15">
        <f t="shared" si="0"/>
        <v>22958.693333333344</v>
      </c>
      <c r="F15">
        <f t="shared" si="1"/>
        <v>1.4721777777777789</v>
      </c>
      <c r="G15">
        <f t="shared" si="1"/>
        <v>358042084</v>
      </c>
    </row>
    <row r="16" spans="1:12" x14ac:dyDescent="0.25">
      <c r="A16">
        <v>4.5</v>
      </c>
      <c r="B16">
        <v>61111</v>
      </c>
      <c r="C16">
        <f>A16-AVERAGE(A$2:A$31)</f>
        <v>-0.81333333333333346</v>
      </c>
      <c r="D16">
        <f>B16-AVERAGE(B$2:B$31)</f>
        <v>-14892</v>
      </c>
      <c r="E16">
        <f t="shared" si="0"/>
        <v>12112.160000000002</v>
      </c>
      <c r="F16">
        <f t="shared" si="1"/>
        <v>0.66151111111111127</v>
      </c>
      <c r="G16">
        <f t="shared" si="1"/>
        <v>221771664</v>
      </c>
    </row>
    <row r="17" spans="1:7" x14ac:dyDescent="0.25">
      <c r="A17">
        <v>4.9000000000000004</v>
      </c>
      <c r="B17">
        <v>67938</v>
      </c>
      <c r="C17">
        <f>A17-AVERAGE(A$2:A$31)</f>
        <v>-0.41333333333333311</v>
      </c>
      <c r="D17">
        <f>B17-AVERAGE(B$2:B$31)</f>
        <v>-8065</v>
      </c>
      <c r="E17">
        <f t="shared" si="0"/>
        <v>3333.5333333333315</v>
      </c>
      <c r="F17">
        <f t="shared" si="1"/>
        <v>0.17084444444444427</v>
      </c>
      <c r="G17">
        <f t="shared" si="1"/>
        <v>65044225</v>
      </c>
    </row>
    <row r="18" spans="1:7" x14ac:dyDescent="0.25">
      <c r="A18">
        <v>5.0999999999999996</v>
      </c>
      <c r="B18">
        <v>66029</v>
      </c>
      <c r="C18">
        <f>A18-AVERAGE(A$2:A$31)</f>
        <v>-0.21333333333333382</v>
      </c>
      <c r="D18">
        <f>B18-AVERAGE(B$2:B$31)</f>
        <v>-9974</v>
      </c>
      <c r="E18">
        <f t="shared" si="0"/>
        <v>2127.7866666666714</v>
      </c>
      <c r="F18">
        <f t="shared" si="1"/>
        <v>4.5511111111111321E-2</v>
      </c>
      <c r="G18">
        <f t="shared" si="1"/>
        <v>99480676</v>
      </c>
    </row>
    <row r="19" spans="1:7" x14ac:dyDescent="0.25">
      <c r="A19">
        <v>5.3</v>
      </c>
      <c r="B19">
        <v>83088</v>
      </c>
      <c r="C19">
        <f>A19-AVERAGE(A$2:A$31)</f>
        <v>-1.3333333333333641E-2</v>
      </c>
      <c r="D19">
        <f>B19-AVERAGE(B$2:B$31)</f>
        <v>7085</v>
      </c>
      <c r="E19">
        <f t="shared" si="0"/>
        <v>-94.466666666668843</v>
      </c>
      <c r="F19">
        <f t="shared" si="1"/>
        <v>1.77777777777786E-4</v>
      </c>
      <c r="G19">
        <f t="shared" si="1"/>
        <v>50197225</v>
      </c>
    </row>
    <row r="20" spans="1:7" x14ac:dyDescent="0.25">
      <c r="A20">
        <v>5.9</v>
      </c>
      <c r="B20">
        <v>81363</v>
      </c>
      <c r="C20">
        <f>A20-AVERAGE(A$2:A$31)</f>
        <v>0.58666666666666689</v>
      </c>
      <c r="D20">
        <f>B20-AVERAGE(B$2:B$31)</f>
        <v>5360</v>
      </c>
      <c r="E20">
        <f t="shared" si="0"/>
        <v>3144.5333333333347</v>
      </c>
      <c r="F20">
        <f t="shared" si="1"/>
        <v>0.34417777777777803</v>
      </c>
      <c r="G20">
        <f t="shared" si="1"/>
        <v>28729600</v>
      </c>
    </row>
    <row r="21" spans="1:7" x14ac:dyDescent="0.25">
      <c r="A21">
        <v>6</v>
      </c>
      <c r="B21">
        <v>93940</v>
      </c>
      <c r="C21">
        <f>A21-AVERAGE(A$2:A$31)</f>
        <v>0.68666666666666654</v>
      </c>
      <c r="D21">
        <f>B21-AVERAGE(B$2:B$31)</f>
        <v>17937</v>
      </c>
      <c r="E21">
        <f t="shared" si="0"/>
        <v>12316.739999999998</v>
      </c>
      <c r="F21">
        <f t="shared" si="1"/>
        <v>0.47151111111111094</v>
      </c>
      <c r="G21">
        <f t="shared" si="1"/>
        <v>321735969</v>
      </c>
    </row>
    <row r="22" spans="1:7" x14ac:dyDescent="0.25">
      <c r="A22">
        <v>6.8</v>
      </c>
      <c r="B22">
        <v>91738</v>
      </c>
      <c r="C22">
        <f>A22-AVERAGE(A$2:A$31)</f>
        <v>1.4866666666666664</v>
      </c>
      <c r="D22">
        <f>B22-AVERAGE(B$2:B$31)</f>
        <v>15735</v>
      </c>
      <c r="E22">
        <f t="shared" si="0"/>
        <v>23392.699999999993</v>
      </c>
      <c r="F22">
        <f t="shared" si="1"/>
        <v>2.2101777777777767</v>
      </c>
      <c r="G22">
        <f t="shared" si="1"/>
        <v>247590225</v>
      </c>
    </row>
    <row r="23" spans="1:7" x14ac:dyDescent="0.25">
      <c r="A23">
        <v>7.1</v>
      </c>
      <c r="B23">
        <v>98273</v>
      </c>
      <c r="C23">
        <f>A23-AVERAGE(A$2:A$31)</f>
        <v>1.7866666666666662</v>
      </c>
      <c r="D23">
        <f>B23-AVERAGE(B$2:B$31)</f>
        <v>22270</v>
      </c>
      <c r="E23">
        <f t="shared" si="0"/>
        <v>39789.066666666658</v>
      </c>
      <c r="F23">
        <f t="shared" si="1"/>
        <v>3.192177777777776</v>
      </c>
      <c r="G23">
        <f t="shared" si="1"/>
        <v>495952900</v>
      </c>
    </row>
    <row r="24" spans="1:7" x14ac:dyDescent="0.25">
      <c r="A24">
        <v>7.9</v>
      </c>
      <c r="B24">
        <v>101302</v>
      </c>
      <c r="C24">
        <f>A24-AVERAGE(A$2:A$31)</f>
        <v>2.5866666666666669</v>
      </c>
      <c r="D24">
        <f>B24-AVERAGE(B$2:B$31)</f>
        <v>25299</v>
      </c>
      <c r="E24">
        <f t="shared" si="0"/>
        <v>65440.080000000009</v>
      </c>
      <c r="F24">
        <f t="shared" si="1"/>
        <v>6.6908444444444459</v>
      </c>
      <c r="G24">
        <f t="shared" si="1"/>
        <v>640039401</v>
      </c>
    </row>
    <row r="25" spans="1:7" x14ac:dyDescent="0.25">
      <c r="A25">
        <v>8.1999999999999993</v>
      </c>
      <c r="B25">
        <v>113812</v>
      </c>
      <c r="C25">
        <f>A25-AVERAGE(A$2:A$31)</f>
        <v>2.8866666666666658</v>
      </c>
      <c r="D25">
        <f>B25-AVERAGE(B$2:B$31)</f>
        <v>37809</v>
      </c>
      <c r="E25">
        <f t="shared" si="0"/>
        <v>109141.97999999997</v>
      </c>
      <c r="F25">
        <f t="shared" si="1"/>
        <v>8.3328444444444401</v>
      </c>
      <c r="G25">
        <f t="shared" si="1"/>
        <v>1429520481</v>
      </c>
    </row>
    <row r="26" spans="1:7" x14ac:dyDescent="0.25">
      <c r="A26">
        <v>8.6999999999999993</v>
      </c>
      <c r="B26">
        <v>109431</v>
      </c>
      <c r="C26">
        <f>A26-AVERAGE(A$2:A$31)</f>
        <v>3.3866666666666658</v>
      </c>
      <c r="D26">
        <f>B26-AVERAGE(B$2:B$31)</f>
        <v>33428</v>
      </c>
      <c r="E26">
        <f t="shared" si="0"/>
        <v>113209.4933333333</v>
      </c>
      <c r="F26">
        <f t="shared" si="1"/>
        <v>11.469511111111105</v>
      </c>
      <c r="G26">
        <f t="shared" si="1"/>
        <v>1117431184</v>
      </c>
    </row>
    <row r="27" spans="1:7" x14ac:dyDescent="0.25">
      <c r="A27">
        <v>9</v>
      </c>
      <c r="B27">
        <v>105582</v>
      </c>
      <c r="C27">
        <f>A27-AVERAGE(A$2:A$31)</f>
        <v>3.6866666666666665</v>
      </c>
      <c r="D27">
        <f>B27-AVERAGE(B$2:B$31)</f>
        <v>29579</v>
      </c>
      <c r="E27">
        <f t="shared" si="0"/>
        <v>109047.91333333333</v>
      </c>
      <c r="F27">
        <f t="shared" si="1"/>
        <v>13.59151111111111</v>
      </c>
      <c r="G27">
        <f t="shared" si="1"/>
        <v>874917241</v>
      </c>
    </row>
    <row r="28" spans="1:7" x14ac:dyDescent="0.25">
      <c r="A28">
        <v>9.5</v>
      </c>
      <c r="B28">
        <v>116969</v>
      </c>
      <c r="C28">
        <f>A28-AVERAGE(A$2:A$31)</f>
        <v>4.1866666666666665</v>
      </c>
      <c r="D28">
        <f>B28-AVERAGE(B$2:B$31)</f>
        <v>40966</v>
      </c>
      <c r="E28">
        <f t="shared" si="0"/>
        <v>171510.98666666666</v>
      </c>
      <c r="F28">
        <f t="shared" si="1"/>
        <v>17.528177777777778</v>
      </c>
      <c r="G28">
        <f t="shared" si="1"/>
        <v>1678213156</v>
      </c>
    </row>
    <row r="29" spans="1:7" x14ac:dyDescent="0.25">
      <c r="A29">
        <v>9.6</v>
      </c>
      <c r="B29">
        <v>112635</v>
      </c>
      <c r="C29">
        <f>A29-AVERAGE(A$2:A$31)</f>
        <v>4.2866666666666662</v>
      </c>
      <c r="D29">
        <f>B29-AVERAGE(B$2:B$31)</f>
        <v>36632</v>
      </c>
      <c r="E29">
        <f t="shared" si="0"/>
        <v>157029.17333333331</v>
      </c>
      <c r="F29">
        <f t="shared" si="1"/>
        <v>18.375511111111106</v>
      </c>
      <c r="G29">
        <f t="shared" si="1"/>
        <v>1341903424</v>
      </c>
    </row>
    <row r="30" spans="1:7" x14ac:dyDescent="0.25">
      <c r="A30">
        <v>10.3</v>
      </c>
      <c r="B30">
        <v>122391</v>
      </c>
      <c r="C30">
        <f>A30-AVERAGE(A$2:A$31)</f>
        <v>4.9866666666666672</v>
      </c>
      <c r="D30">
        <f>B30-AVERAGE(B$2:B$31)</f>
        <v>46388</v>
      </c>
      <c r="E30">
        <f t="shared" si="0"/>
        <v>231321.49333333335</v>
      </c>
      <c r="F30">
        <f t="shared" si="1"/>
        <v>24.86684444444445</v>
      </c>
      <c r="G30">
        <f t="shared" si="1"/>
        <v>2151846544</v>
      </c>
    </row>
    <row r="31" spans="1:7" x14ac:dyDescent="0.25">
      <c r="A31">
        <v>10.5</v>
      </c>
      <c r="B31">
        <v>121872</v>
      </c>
      <c r="C31">
        <f>A31-AVERAGE(A$2:A$31)</f>
        <v>5.1866666666666665</v>
      </c>
      <c r="D31">
        <f>B31-AVERAGE(B$2:B$31)</f>
        <v>45869</v>
      </c>
      <c r="E31">
        <f t="shared" si="0"/>
        <v>237907.21333333332</v>
      </c>
      <c r="F31">
        <f t="shared" si="1"/>
        <v>26.901511111111109</v>
      </c>
      <c r="G31">
        <f t="shared" si="1"/>
        <v>2103965161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N</dc:creator>
  <cp:lastModifiedBy>Raghavendra Nagaraja rao</cp:lastModifiedBy>
  <dcterms:created xsi:type="dcterms:W3CDTF">2021-08-08T00:49:18Z</dcterms:created>
  <dcterms:modified xsi:type="dcterms:W3CDTF">2021-08-08T05:34:04Z</dcterms:modified>
</cp:coreProperties>
</file>