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nav\Documents\"/>
    </mc:Choice>
  </mc:AlternateContent>
  <xr:revisionPtr revIDLastSave="0" documentId="13_ncr:1_{2CD5F696-5EB3-451F-A450-377A474013D1}" xr6:coauthVersionLast="47" xr6:coauthVersionMax="47" xr10:uidLastSave="{00000000-0000-0000-0000-000000000000}"/>
  <bookViews>
    <workbookView xWindow="-108" yWindow="-108" windowWidth="23256" windowHeight="12456" xr2:uid="{C47EDEC1-43DA-4283-AD79-199FA1F370FC}"/>
  </bookViews>
  <sheets>
    <sheet name="DashBoard" sheetId="1" r:id="rId1"/>
    <sheet name="Database" sheetId="2" r:id="rId2"/>
    <sheet name="Calculations Sheet" sheetId="3" r:id="rId3"/>
  </sheets>
  <calcPr calcId="191029"/>
  <pivotCaches>
    <pivotCache cacheId="7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9" i="1" l="1"/>
  <c r="K10" i="1"/>
  <c r="K8" i="1"/>
  <c r="I9" i="1"/>
  <c r="I10" i="1"/>
  <c r="I8" i="1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" i="2"/>
</calcChain>
</file>

<file path=xl/sharedStrings.xml><?xml version="1.0" encoding="utf-8"?>
<sst xmlns="http://schemas.openxmlformats.org/spreadsheetml/2006/main" count="99" uniqueCount="56">
  <si>
    <t>Hackers Academy</t>
  </si>
  <si>
    <t>Total Sales Per Category</t>
  </si>
  <si>
    <t>Seasonality of Total Sales</t>
  </si>
  <si>
    <t>Invoice nr</t>
  </si>
  <si>
    <t>Date</t>
  </si>
  <si>
    <t>Product Description</t>
  </si>
  <si>
    <t>Quantity</t>
  </si>
  <si>
    <t>Product Category</t>
  </si>
  <si>
    <t>Sales</t>
  </si>
  <si>
    <t>COGS</t>
  </si>
  <si>
    <t>Margin</t>
  </si>
  <si>
    <t>Month</t>
  </si>
  <si>
    <t>INV12341</t>
  </si>
  <si>
    <t>Table</t>
  </si>
  <si>
    <t>Home</t>
  </si>
  <si>
    <t>INV12342</t>
  </si>
  <si>
    <t>Chair</t>
  </si>
  <si>
    <t>INV12343</t>
  </si>
  <si>
    <t>Furniture Accessories</t>
  </si>
  <si>
    <t>INV12344</t>
  </si>
  <si>
    <t>Laptop</t>
  </si>
  <si>
    <t>IT</t>
  </si>
  <si>
    <t>INV12345</t>
  </si>
  <si>
    <t>Engine Oil</t>
  </si>
  <si>
    <t>Auto</t>
  </si>
  <si>
    <t>INV12346</t>
  </si>
  <si>
    <t>INV12347</t>
  </si>
  <si>
    <t>Tyres</t>
  </si>
  <si>
    <t>INV12348</t>
  </si>
  <si>
    <t>INV12349</t>
  </si>
  <si>
    <t>Smartphone</t>
  </si>
  <si>
    <t>INV12350</t>
  </si>
  <si>
    <t>INV12351</t>
  </si>
  <si>
    <t>Pants</t>
  </si>
  <si>
    <t>Fashion</t>
  </si>
  <si>
    <t>INV12352</t>
  </si>
  <si>
    <t>INV12353</t>
  </si>
  <si>
    <t>Jacket</t>
  </si>
  <si>
    <t>INV12354</t>
  </si>
  <si>
    <t>INV12355</t>
  </si>
  <si>
    <t>INV12356</t>
  </si>
  <si>
    <t>Dress</t>
  </si>
  <si>
    <t>INV12357</t>
  </si>
  <si>
    <t>INV12358</t>
  </si>
  <si>
    <t>INV12359</t>
  </si>
  <si>
    <t>INV12360</t>
  </si>
  <si>
    <t>INV12361</t>
  </si>
  <si>
    <t>Toys</t>
  </si>
  <si>
    <t>Kids</t>
  </si>
  <si>
    <t>INV12362</t>
  </si>
  <si>
    <t>INV12363</t>
  </si>
  <si>
    <t>Row Labels</t>
  </si>
  <si>
    <t>Grand Total</t>
  </si>
  <si>
    <t>Sum of Sales</t>
  </si>
  <si>
    <t>Sum of Margin</t>
  </si>
  <si>
    <t>Product Margin Top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</si>
</sst>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i/>
      <sz val="16"/>
      <color rgb="FF0070C0"/>
      <name val="Algerian"/>
      <family val="5"/>
    </font>
    <font>
      <sz val="11"/>
      <color rgb="FF0070C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B050"/>
      <name val="Calibri"/>
      <family val="2"/>
      <scheme val="minor"/>
    </font>
    <font>
      <i/>
      <sz val="12"/>
      <color theme="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1" fillId="0" borderId="7" xfId="0" applyFont="1" applyBorder="1"/>
    <xf numFmtId="0" fontId="1" fillId="0" borderId="0" xfId="0" applyFont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4" fillId="2" borderId="0" xfId="0" applyFont="1" applyFill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7" fillId="0" borderId="0" xfId="0" applyFont="1" applyBorder="1"/>
    <xf numFmtId="0" fontId="6" fillId="0" borderId="0" xfId="0" applyFont="1" applyBorder="1" applyAlignment="1">
      <alignment horizontal="center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[Project1.xlsx]Calculations Sheet!PivotTable1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Sales</a:t>
            </a:r>
            <a:r>
              <a:rPr lang="en-US" baseline="0"/>
              <a:t> Per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'Calculations Sheet'!$B$3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'Calculations Sheet'!$A$4:$A$9</c:f>
              <c:strCache>
                <c:ptCount val="5"/>
                <c:pt idx="0">
                  <c:v>Auto</c:v>
                </c:pt>
                <c:pt idx="1">
                  <c:v>Fashion</c:v>
                </c:pt>
                <c:pt idx="2">
                  <c:v>Home</c:v>
                </c:pt>
                <c:pt idx="3">
                  <c:v>IT</c:v>
                </c:pt>
                <c:pt idx="4">
                  <c:v>Kids</c:v>
                </c:pt>
              </c:strCache>
            </c:strRef>
          </c:cat>
          <c:val>
            <c:numRef>
              <c:f>'Calculations Sheet'!$B$4:$B$9</c:f>
              <c:numCache>
                <c:formatCode>General</c:formatCode>
                <c:ptCount val="5"/>
                <c:pt idx="0">
                  <c:v>2850</c:v>
                </c:pt>
                <c:pt idx="1">
                  <c:v>9400</c:v>
                </c:pt>
                <c:pt idx="2">
                  <c:v>7870</c:v>
                </c:pt>
                <c:pt idx="3">
                  <c:v>21700</c:v>
                </c:pt>
                <c:pt idx="4">
                  <c:v>5600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03-4B7E-9C24-53E651E7B2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4972239"/>
        <c:axId val="549244351"/>
      </c:barChart>
      <c:catAx>
        <c:axId val="654972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244351"/>
        <c:crosses val="autoZero"/>
        <c:auto val="1"/>
        <c:lblAlgn val="ctr"/>
        <c:lblOffset val="100"/>
        <c:noMultiLvlLbl val="0"/>
      </c:catAx>
      <c:valAx>
        <c:axId val="54924435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54972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[Project1.xlsx]Calculations Sheet!PivotTable3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Seasonality of Total Sales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'Calculations Sheet'!$E$12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'Calculations Sheet'!$D$13:$D$25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'Calculations Sheet'!$E$13:$E$25</c:f>
              <c:numCache>
                <c:formatCode>General</c:formatCode>
                <c:ptCount val="12"/>
                <c:pt idx="0">
                  <c:v>4150</c:v>
                </c:pt>
                <c:pt idx="1">
                  <c:v>3300</c:v>
                </c:pt>
                <c:pt idx="2">
                  <c:v>1550</c:v>
                </c:pt>
                <c:pt idx="3">
                  <c:v>2050</c:v>
                </c:pt>
                <c:pt idx="4">
                  <c:v>7900</c:v>
                </c:pt>
                <c:pt idx="5">
                  <c:v>3350</c:v>
                </c:pt>
                <c:pt idx="6">
                  <c:v>5000</c:v>
                </c:pt>
                <c:pt idx="7">
                  <c:v>800</c:v>
                </c:pt>
                <c:pt idx="8">
                  <c:v>5500</c:v>
                </c:pt>
                <c:pt idx="9">
                  <c:v>3270</c:v>
                </c:pt>
                <c:pt idx="10">
                  <c:v>5450</c:v>
                </c:pt>
                <c:pt idx="11">
                  <c:v>5100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DC-4A6A-A7A8-FAE974DFB5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6803791"/>
        <c:axId val="752454959"/>
      </c:lineChart>
      <c:catAx>
        <c:axId val="656803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454959"/>
        <c:crosses val="autoZero"/>
        <c:auto val="1"/>
        <c:lblAlgn val="ctr"/>
        <c:lblOffset val="100"/>
        <c:noMultiLvlLbl val="0"/>
      </c:catAx>
      <c:valAx>
        <c:axId val="752454959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656803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170330</xdr:rowOff>
    </xdr:from>
    <xdr:to>
      <xdr:col>7</xdr:col>
      <xdr:colOff>71718</xdr:colOff>
      <xdr:row>20</xdr:row>
      <xdr:rowOff>17930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8202277-EBB5-465E-B9BE-41310355F8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591671</xdr:colOff>
      <xdr:row>21</xdr:row>
      <xdr:rowOff>71718</xdr:rowOff>
    </xdr:from>
    <xdr:to>
      <xdr:col>10</xdr:col>
      <xdr:colOff>242047</xdr:colOff>
      <xdr:row>27</xdr:row>
      <xdr:rowOff>161365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B106EE3-1281-44F1-A61A-7E613AB7CA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anav" refreshedDate="45159.628265740743" createdVersion="8" refreshedVersion="8" minRefreshableVersion="3" recordCount="23" xr:uid="{CBDD2F69-4404-4B28-B9F2-B48CFF86AD08}">
  <cacheSource type="worksheet">
    <worksheetSource ref="A1:I24" sheet="Database"/>
  </cacheSource>
  <cacheFields count="9">
    <cacheField name="Invoice nr" numFmtId="0">
      <sharedItems/>
    </cacheField>
    <cacheField name="Date" numFmtId="14">
      <sharedItems containsSemiMixedTypes="0" containsNonDate="0" containsDate="1" containsString="0" minDate="2019-01-04T00:00:00" maxDate="2019-12-23T00:00:00"/>
    </cacheField>
    <cacheField name="Product Description" numFmtId="0">
      <sharedItems count="11">
        <s v="Table"/>
        <s v="Chair"/>
        <s v="Furniture Accessories"/>
        <s v="Laptop"/>
        <s v="Engine Oil"/>
        <s v="Tyres"/>
        <s v="Smartphone"/>
        <s v="Pants"/>
        <s v="Jacket"/>
        <s v="Dress"/>
        <s v="Toys"/>
      </sharedItems>
    </cacheField>
    <cacheField name="Quantity" numFmtId="0">
      <sharedItems containsSemiMixedTypes="0" containsString="0" containsNumber="1" containsInteger="1" minValue="1" maxValue="100"/>
    </cacheField>
    <cacheField name="Product Category" numFmtId="0">
      <sharedItems count="5">
        <s v="Home"/>
        <s v="IT"/>
        <s v="Auto"/>
        <s v="Fashion"/>
        <s v="Kids"/>
      </sharedItems>
    </cacheField>
    <cacheField name="Sales" numFmtId="0">
      <sharedItems containsSemiMixedTypes="0" containsString="0" containsNumber="1" containsInteger="1" minValue="450" maxValue="7000"/>
    </cacheField>
    <cacheField name="COGS" numFmtId="0">
      <sharedItems containsSemiMixedTypes="0" containsString="0" containsNumber="1" containsInteger="1" minValue="300" maxValue="5000"/>
    </cacheField>
    <cacheField name="Margin" numFmtId="0">
      <sharedItems containsSemiMixedTypes="0" containsString="0" containsNumber="1" containsInteger="1" minValue="100" maxValue="3700"/>
    </cacheField>
    <cacheField name="Month" numFmtId="0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">
  <r>
    <s v="INV12341"/>
    <d v="2019-01-04T00:00:00"/>
    <x v="0"/>
    <n v="13"/>
    <x v="0"/>
    <n v="2600"/>
    <n v="2400"/>
    <n v="200"/>
    <x v="0"/>
  </r>
  <r>
    <s v="INV12342"/>
    <d v="2019-01-20T00:00:00"/>
    <x v="1"/>
    <n v="31"/>
    <x v="0"/>
    <n v="1550"/>
    <n v="1000"/>
    <n v="550"/>
    <x v="0"/>
  </r>
  <r>
    <s v="INV12343"/>
    <d v="2019-02-05T00:00:00"/>
    <x v="2"/>
    <n v="89"/>
    <x v="0"/>
    <n v="900"/>
    <n v="750"/>
    <n v="150"/>
    <x v="1"/>
  </r>
  <r>
    <s v="INV12344"/>
    <d v="2019-02-21T00:00:00"/>
    <x v="3"/>
    <n v="3"/>
    <x v="1"/>
    <n v="2400"/>
    <n v="1900"/>
    <n v="500"/>
    <x v="1"/>
  </r>
  <r>
    <s v="INV12345"/>
    <d v="2019-03-09T00:00:00"/>
    <x v="4"/>
    <n v="100"/>
    <x v="2"/>
    <n v="1000"/>
    <n v="700"/>
    <n v="300"/>
    <x v="2"/>
  </r>
  <r>
    <s v="INV12346"/>
    <d v="2019-03-25T00:00:00"/>
    <x v="1"/>
    <n v="11"/>
    <x v="0"/>
    <n v="550"/>
    <n v="410"/>
    <n v="140"/>
    <x v="2"/>
  </r>
  <r>
    <s v="INV12347"/>
    <d v="2019-04-10T00:00:00"/>
    <x v="5"/>
    <n v="8"/>
    <x v="2"/>
    <n v="450"/>
    <n v="310"/>
    <n v="140"/>
    <x v="3"/>
  </r>
  <r>
    <s v="INV12348"/>
    <d v="2019-04-26T00:00:00"/>
    <x v="3"/>
    <n v="2"/>
    <x v="1"/>
    <n v="1600"/>
    <n v="1200"/>
    <n v="400"/>
    <x v="3"/>
  </r>
  <r>
    <s v="INV12349"/>
    <d v="2019-05-12T00:00:00"/>
    <x v="6"/>
    <n v="10"/>
    <x v="1"/>
    <n v="7000"/>
    <n v="5000"/>
    <n v="2000"/>
    <x v="4"/>
  </r>
  <r>
    <s v="INV12350"/>
    <d v="2019-05-28T00:00:00"/>
    <x v="5"/>
    <n v="16"/>
    <x v="2"/>
    <n v="900"/>
    <n v="700"/>
    <n v="200"/>
    <x v="4"/>
  </r>
  <r>
    <s v="INV12351"/>
    <d v="2019-06-13T00:00:00"/>
    <x v="7"/>
    <n v="29"/>
    <x v="3"/>
    <n v="2900"/>
    <n v="2100"/>
    <n v="800"/>
    <x v="5"/>
  </r>
  <r>
    <s v="INV12352"/>
    <d v="2019-06-29T00:00:00"/>
    <x v="1"/>
    <n v="9"/>
    <x v="0"/>
    <n v="450"/>
    <n v="310"/>
    <n v="140"/>
    <x v="5"/>
  </r>
  <r>
    <s v="INV12353"/>
    <d v="2019-07-15T00:00:00"/>
    <x v="8"/>
    <n v="10"/>
    <x v="3"/>
    <n v="1500"/>
    <n v="1100"/>
    <n v="400"/>
    <x v="6"/>
  </r>
  <r>
    <s v="INV12354"/>
    <d v="2019-07-31T00:00:00"/>
    <x v="6"/>
    <n v="5"/>
    <x v="1"/>
    <n v="3500"/>
    <n v="2750"/>
    <n v="750"/>
    <x v="6"/>
  </r>
  <r>
    <s v="INV12355"/>
    <d v="2019-08-16T00:00:00"/>
    <x v="3"/>
    <n v="1"/>
    <x v="1"/>
    <n v="800"/>
    <n v="670"/>
    <n v="130"/>
    <x v="7"/>
  </r>
  <r>
    <s v="INV12356"/>
    <d v="2019-09-01T00:00:00"/>
    <x v="9"/>
    <n v="25"/>
    <x v="3"/>
    <n v="5000"/>
    <n v="3200"/>
    <n v="1800"/>
    <x v="8"/>
  </r>
  <r>
    <s v="INV12357"/>
    <d v="2019-09-17T00:00:00"/>
    <x v="4"/>
    <n v="50"/>
    <x v="2"/>
    <n v="500"/>
    <n v="315"/>
    <n v="185"/>
    <x v="8"/>
  </r>
  <r>
    <s v="INV12358"/>
    <d v="2019-10-03T00:00:00"/>
    <x v="2"/>
    <n v="79"/>
    <x v="0"/>
    <n v="870"/>
    <n v="720"/>
    <n v="150"/>
    <x v="9"/>
  </r>
  <r>
    <s v="INV12359"/>
    <d v="2019-10-19T00:00:00"/>
    <x v="6"/>
    <n v="3"/>
    <x v="1"/>
    <n v="2400"/>
    <n v="2100"/>
    <n v="300"/>
    <x v="9"/>
  </r>
  <r>
    <s v="INV12360"/>
    <d v="2019-11-04T00:00:00"/>
    <x v="3"/>
    <n v="5"/>
    <x v="1"/>
    <n v="4000"/>
    <n v="300"/>
    <n v="3700"/>
    <x v="10"/>
  </r>
  <r>
    <s v="INV12361"/>
    <d v="2019-11-20T00:00:00"/>
    <x v="10"/>
    <n v="29"/>
    <x v="4"/>
    <n v="1450"/>
    <n v="1150"/>
    <n v="300"/>
    <x v="10"/>
  </r>
  <r>
    <s v="INV12362"/>
    <d v="2019-12-06T00:00:00"/>
    <x v="2"/>
    <n v="95"/>
    <x v="0"/>
    <n v="950"/>
    <n v="850"/>
    <n v="100"/>
    <x v="11"/>
  </r>
  <r>
    <s v="INV12363"/>
    <d v="2019-12-22T00:00:00"/>
    <x v="10"/>
    <n v="83"/>
    <x v="4"/>
    <n v="4150"/>
    <n v="3750"/>
    <n v="400"/>
    <x v="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E2F47A-B4CB-48DA-BA83-0CAA1413FBBF}" name="PivotTable3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D12:E25" firstHeaderRow="1" firstDataRow="1" firstDataCol="1"/>
  <pivotFields count="9">
    <pivotField showAll="0"/>
    <pivotField numFmtId="14" showAll="0"/>
    <pivotField showAll="0"/>
    <pivotField showAll="0"/>
    <pivotField showAll="0"/>
    <pivotField dataField="1" showAll="0"/>
    <pivotField showAll="0"/>
    <pivotField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1">
    <field x="8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Sales" fld="5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9D2646-31E6-4F33-B93B-DF6CB11AF8FB}" name="PivotTable2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3:E7" firstHeaderRow="1" firstDataRow="1" firstDataCol="1"/>
  <pivotFields count="9">
    <pivotField showAll="0"/>
    <pivotField numFmtId="14" showAll="0"/>
    <pivotField axis="axisRow" showAll="0" measureFilter="1" sortType="descending">
      <items count="12">
        <item x="1"/>
        <item x="9"/>
        <item x="4"/>
        <item x="2"/>
        <item x="8"/>
        <item x="3"/>
        <item x="7"/>
        <item x="6"/>
        <item x="0"/>
        <item x="10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dataField="1" showAll="0"/>
    <pivotField showAll="0"/>
  </pivotFields>
  <rowFields count="1">
    <field x="2"/>
  </rowFields>
  <rowItems count="4">
    <i>
      <x v="5"/>
    </i>
    <i>
      <x v="7"/>
    </i>
    <i>
      <x v="1"/>
    </i>
    <i t="grand">
      <x/>
    </i>
  </rowItems>
  <colItems count="1">
    <i/>
  </colItems>
  <dataFields count="1">
    <dataField name="Sum of Margin" fld="7" baseField="0" baseItem="0"/>
  </dataFields>
  <pivotTableStyleInfo name="PivotStyleLight16" showRowHeaders="1" showColHeaders="1" showRowStripes="0" showColStripes="0" showLastColumn="1"/>
  <filters count="1">
    <filter fld="2" type="count" evalOrder="-1" id="1" iMeasureFld="0">
      <autoFilter ref="A1">
        <filterColumn colId="0">
          <top10 val="3" filterVal="3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AD19AC-7093-4E6F-8CAC-FAA847731662}" name="PivotTable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5">
  <location ref="A3:B9" firstHeaderRow="1" firstDataRow="1" firstDataCol="1"/>
  <pivotFields count="9">
    <pivotField showAll="0"/>
    <pivotField numFmtId="14" showAll="0"/>
    <pivotField showAll="0"/>
    <pivotField showAll="0"/>
    <pivotField axis="axisRow" showAll="0">
      <items count="6">
        <item x="2"/>
        <item x="3"/>
        <item x="0"/>
        <item x="1"/>
        <item x="4"/>
        <item t="default"/>
      </items>
    </pivotField>
    <pivotField dataField="1" showAll="0"/>
    <pivotField showAll="0"/>
    <pivotField showAll="0"/>
    <pivotField showAll="0"/>
  </pivotFields>
  <rowFields count="1">
    <field x="4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Sales" fld="5" baseField="0" baseItem="0"/>
  </dataFields>
  <chartFormats count="1">
    <chartFormat chart="1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41AC7-397A-45C1-B420-77F6084295C4}">
  <dimension ref="B1:L27"/>
  <sheetViews>
    <sheetView showGridLines="0" tabSelected="1" topLeftCell="A4" zoomScale="85" zoomScaleNormal="85" workbookViewId="0">
      <selection activeCell="P24" sqref="P24"/>
    </sheetView>
  </sheetViews>
  <sheetFormatPr defaultRowHeight="14.4" x14ac:dyDescent="0.3"/>
  <cols>
    <col min="9" max="9" width="13.44140625" customWidth="1"/>
  </cols>
  <sheetData>
    <row r="1" spans="2:12" ht="15" thickBot="1" x14ac:dyDescent="0.35">
      <c r="C1" s="11"/>
      <c r="D1" s="11"/>
      <c r="E1" s="11"/>
      <c r="F1" s="11"/>
      <c r="G1" s="11"/>
      <c r="H1" s="11"/>
      <c r="I1" s="11"/>
    </row>
    <row r="2" spans="2:12" ht="23.4" thickBot="1" x14ac:dyDescent="0.5">
      <c r="C2" s="12" t="s">
        <v>0</v>
      </c>
      <c r="D2" s="13"/>
      <c r="E2" s="13"/>
      <c r="F2" s="13"/>
      <c r="G2" s="13"/>
      <c r="H2" s="13"/>
      <c r="I2" s="13"/>
      <c r="J2" s="14"/>
    </row>
    <row r="5" spans="2:12" x14ac:dyDescent="0.3">
      <c r="B5" s="1"/>
      <c r="C5" s="2"/>
      <c r="D5" s="2"/>
      <c r="E5" s="2"/>
      <c r="F5" s="2"/>
      <c r="G5" s="3"/>
      <c r="I5" s="15"/>
      <c r="J5" s="15"/>
    </row>
    <row r="6" spans="2:12" ht="15.6" x14ac:dyDescent="0.3">
      <c r="B6" s="4"/>
      <c r="G6" s="5"/>
      <c r="I6" s="23" t="s">
        <v>55</v>
      </c>
      <c r="J6" s="23"/>
      <c r="K6" s="23"/>
      <c r="L6" s="23"/>
    </row>
    <row r="7" spans="2:12" ht="19.8" customHeight="1" x14ac:dyDescent="0.3">
      <c r="B7" s="4"/>
      <c r="G7" s="5"/>
      <c r="I7" s="22"/>
      <c r="J7" s="15"/>
    </row>
    <row r="8" spans="2:12" ht="32.4" customHeight="1" x14ac:dyDescent="0.35">
      <c r="B8" s="9" t="s">
        <v>1</v>
      </c>
      <c r="G8" s="5"/>
      <c r="I8" s="22" t="str">
        <f>'Calculations Sheet'!D4</f>
        <v>Laptop</v>
      </c>
      <c r="J8" s="15"/>
      <c r="K8" s="24">
        <f>'Calculations Sheet'!E4</f>
        <v>4730</v>
      </c>
    </row>
    <row r="9" spans="2:12" ht="30.6" customHeight="1" x14ac:dyDescent="0.3">
      <c r="B9" s="4"/>
      <c r="G9" s="5"/>
      <c r="I9" s="22" t="str">
        <f>'Calculations Sheet'!D5</f>
        <v>Smartphone</v>
      </c>
      <c r="J9" s="15"/>
      <c r="K9" s="24">
        <f>'Calculations Sheet'!E5</f>
        <v>3050</v>
      </c>
    </row>
    <row r="10" spans="2:12" ht="32.4" customHeight="1" x14ac:dyDescent="0.3">
      <c r="B10" s="4"/>
      <c r="G10" s="5"/>
      <c r="I10" s="22" t="str">
        <f>'Calculations Sheet'!D6</f>
        <v>Dress</v>
      </c>
      <c r="J10" s="15"/>
      <c r="K10" s="24">
        <f>'Calculations Sheet'!E6</f>
        <v>1800</v>
      </c>
    </row>
    <row r="11" spans="2:12" ht="15.6" x14ac:dyDescent="0.3">
      <c r="B11" s="4"/>
      <c r="G11" s="5"/>
      <c r="I11" s="22"/>
      <c r="J11" s="15"/>
    </row>
    <row r="12" spans="2:12" ht="15.6" x14ac:dyDescent="0.3">
      <c r="B12" s="4"/>
      <c r="G12" s="5"/>
      <c r="I12" s="22"/>
      <c r="J12" s="15"/>
    </row>
    <row r="13" spans="2:12" x14ac:dyDescent="0.3">
      <c r="B13" s="4"/>
      <c r="G13" s="5"/>
      <c r="I13" s="15"/>
      <c r="J13" s="15"/>
    </row>
    <row r="14" spans="2:12" x14ac:dyDescent="0.3">
      <c r="B14" s="4"/>
      <c r="G14" s="5"/>
      <c r="I14" s="15"/>
      <c r="J14" s="15"/>
    </row>
    <row r="15" spans="2:12" x14ac:dyDescent="0.3">
      <c r="B15" s="4"/>
      <c r="G15" s="5"/>
      <c r="I15" s="15"/>
      <c r="J15" s="15"/>
    </row>
    <row r="16" spans="2:12" x14ac:dyDescent="0.3">
      <c r="B16" s="4"/>
      <c r="G16" s="5"/>
      <c r="I16" s="15"/>
      <c r="J16" s="15"/>
    </row>
    <row r="17" spans="2:10" x14ac:dyDescent="0.3">
      <c r="B17" s="4"/>
      <c r="G17" s="5"/>
      <c r="I17" s="15"/>
      <c r="J17" s="15"/>
    </row>
    <row r="18" spans="2:10" x14ac:dyDescent="0.3">
      <c r="B18" s="4"/>
      <c r="G18" s="5"/>
      <c r="I18" s="15"/>
      <c r="J18" s="15"/>
    </row>
    <row r="19" spans="2:10" x14ac:dyDescent="0.3">
      <c r="B19" s="4"/>
      <c r="G19" s="5"/>
      <c r="I19" s="15"/>
      <c r="J19" s="15"/>
    </row>
    <row r="20" spans="2:10" x14ac:dyDescent="0.3">
      <c r="B20" s="6"/>
      <c r="C20" s="7"/>
      <c r="D20" s="7"/>
      <c r="E20" s="7"/>
      <c r="F20" s="7"/>
      <c r="G20" s="8"/>
      <c r="I20" s="15"/>
      <c r="J20" s="15"/>
    </row>
    <row r="23" spans="2:10" x14ac:dyDescent="0.3">
      <c r="B23" s="1"/>
      <c r="C23" s="2"/>
      <c r="D23" s="2"/>
      <c r="E23" s="2"/>
      <c r="F23" s="2"/>
      <c r="G23" s="2"/>
      <c r="H23" s="2"/>
      <c r="I23" s="2"/>
      <c r="J23" s="3"/>
    </row>
    <row r="24" spans="2:10" x14ac:dyDescent="0.3">
      <c r="B24" s="4"/>
      <c r="J24" s="5"/>
    </row>
    <row r="25" spans="2:10" ht="18" x14ac:dyDescent="0.35">
      <c r="B25" s="4"/>
      <c r="D25" s="10" t="s">
        <v>2</v>
      </c>
      <c r="J25" s="5"/>
    </row>
    <row r="26" spans="2:10" x14ac:dyDescent="0.3">
      <c r="B26" s="4"/>
      <c r="J26" s="5"/>
    </row>
    <row r="27" spans="2:10" x14ac:dyDescent="0.3">
      <c r="B27" s="6"/>
      <c r="C27" s="7"/>
      <c r="D27" s="7"/>
      <c r="E27" s="7"/>
      <c r="F27" s="7"/>
      <c r="G27" s="7"/>
      <c r="H27" s="7"/>
      <c r="I27" s="7"/>
      <c r="J27" s="8"/>
    </row>
  </sheetData>
  <mergeCells count="3">
    <mergeCell ref="C1:I1"/>
    <mergeCell ref="C2:J2"/>
    <mergeCell ref="I6:L6"/>
  </mergeCells>
  <phoneticPr fontId="5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9A5D3-5050-4833-8203-4EF987B0D7FF}">
  <dimension ref="A1:J24"/>
  <sheetViews>
    <sheetView workbookViewId="0">
      <selection activeCell="C1" sqref="C1"/>
    </sheetView>
  </sheetViews>
  <sheetFormatPr defaultRowHeight="14.4" x14ac:dyDescent="0.3"/>
  <cols>
    <col min="1" max="1" width="13.21875" customWidth="1"/>
    <col min="2" max="2" width="13.77734375" customWidth="1"/>
    <col min="3" max="3" width="21.5546875" customWidth="1"/>
    <col min="4" max="4" width="11.77734375" customWidth="1"/>
    <col min="5" max="5" width="19.44140625" customWidth="1"/>
    <col min="10" max="10" width="8.88671875" customWidth="1"/>
  </cols>
  <sheetData>
    <row r="1" spans="1:10" s="15" customFormat="1" x14ac:dyDescent="0.3">
      <c r="A1" s="17" t="s">
        <v>3</v>
      </c>
      <c r="B1" s="17" t="s">
        <v>4</v>
      </c>
      <c r="C1" s="17" t="s">
        <v>5</v>
      </c>
      <c r="D1" s="17" t="s">
        <v>6</v>
      </c>
      <c r="E1" s="17" t="s">
        <v>7</v>
      </c>
      <c r="F1" s="17" t="s">
        <v>8</v>
      </c>
      <c r="G1" s="17" t="s">
        <v>9</v>
      </c>
      <c r="H1" s="17" t="s">
        <v>10</v>
      </c>
      <c r="I1" s="17" t="s">
        <v>11</v>
      </c>
      <c r="J1" s="16"/>
    </row>
    <row r="2" spans="1:10" x14ac:dyDescent="0.3">
      <c r="A2" t="s">
        <v>12</v>
      </c>
      <c r="B2" s="18">
        <v>43469</v>
      </c>
      <c r="C2" t="s">
        <v>13</v>
      </c>
      <c r="D2">
        <v>13</v>
      </c>
      <c r="E2" t="s">
        <v>14</v>
      </c>
      <c r="F2">
        <v>2600</v>
      </c>
      <c r="G2">
        <v>2400</v>
      </c>
      <c r="H2">
        <f>F2-G2</f>
        <v>200</v>
      </c>
      <c r="I2">
        <f>MONTH(B2)</f>
        <v>1</v>
      </c>
    </row>
    <row r="3" spans="1:10" x14ac:dyDescent="0.3">
      <c r="A3" t="s">
        <v>15</v>
      </c>
      <c r="B3" s="18">
        <v>43485</v>
      </c>
      <c r="C3" t="s">
        <v>16</v>
      </c>
      <c r="D3">
        <v>31</v>
      </c>
      <c r="E3" t="s">
        <v>14</v>
      </c>
      <c r="F3">
        <v>1550</v>
      </c>
      <c r="G3">
        <v>1000</v>
      </c>
      <c r="H3">
        <f t="shared" ref="H3:H24" si="0">F3-G3</f>
        <v>550</v>
      </c>
      <c r="I3">
        <f t="shared" ref="I3:I24" si="1">MONTH(B3)</f>
        <v>1</v>
      </c>
    </row>
    <row r="4" spans="1:10" x14ac:dyDescent="0.3">
      <c r="A4" t="s">
        <v>17</v>
      </c>
      <c r="B4" s="18">
        <v>43501</v>
      </c>
      <c r="C4" t="s">
        <v>18</v>
      </c>
      <c r="D4">
        <v>89</v>
      </c>
      <c r="E4" t="s">
        <v>14</v>
      </c>
      <c r="F4">
        <v>900</v>
      </c>
      <c r="G4">
        <v>750</v>
      </c>
      <c r="H4">
        <f t="shared" si="0"/>
        <v>150</v>
      </c>
      <c r="I4">
        <f t="shared" si="1"/>
        <v>2</v>
      </c>
    </row>
    <row r="5" spans="1:10" x14ac:dyDescent="0.3">
      <c r="A5" t="s">
        <v>19</v>
      </c>
      <c r="B5" s="18">
        <v>43517</v>
      </c>
      <c r="C5" t="s">
        <v>20</v>
      </c>
      <c r="D5">
        <v>3</v>
      </c>
      <c r="E5" t="s">
        <v>21</v>
      </c>
      <c r="F5">
        <v>2400</v>
      </c>
      <c r="G5">
        <v>1900</v>
      </c>
      <c r="H5">
        <f t="shared" si="0"/>
        <v>500</v>
      </c>
      <c r="I5">
        <f t="shared" si="1"/>
        <v>2</v>
      </c>
    </row>
    <row r="6" spans="1:10" x14ac:dyDescent="0.3">
      <c r="A6" t="s">
        <v>22</v>
      </c>
      <c r="B6" s="18">
        <v>43533</v>
      </c>
      <c r="C6" t="s">
        <v>23</v>
      </c>
      <c r="D6">
        <v>100</v>
      </c>
      <c r="E6" t="s">
        <v>24</v>
      </c>
      <c r="F6">
        <v>1000</v>
      </c>
      <c r="G6">
        <v>700</v>
      </c>
      <c r="H6">
        <f t="shared" si="0"/>
        <v>300</v>
      </c>
      <c r="I6">
        <f t="shared" si="1"/>
        <v>3</v>
      </c>
    </row>
    <row r="7" spans="1:10" x14ac:dyDescent="0.3">
      <c r="A7" t="s">
        <v>25</v>
      </c>
      <c r="B7" s="18">
        <v>43549</v>
      </c>
      <c r="C7" t="s">
        <v>16</v>
      </c>
      <c r="D7">
        <v>11</v>
      </c>
      <c r="E7" t="s">
        <v>14</v>
      </c>
      <c r="F7">
        <v>550</v>
      </c>
      <c r="G7">
        <v>410</v>
      </c>
      <c r="H7">
        <f t="shared" si="0"/>
        <v>140</v>
      </c>
      <c r="I7">
        <f t="shared" si="1"/>
        <v>3</v>
      </c>
    </row>
    <row r="8" spans="1:10" x14ac:dyDescent="0.3">
      <c r="A8" t="s">
        <v>26</v>
      </c>
      <c r="B8" s="18">
        <v>43565</v>
      </c>
      <c r="C8" t="s">
        <v>27</v>
      </c>
      <c r="D8">
        <v>8</v>
      </c>
      <c r="E8" t="s">
        <v>24</v>
      </c>
      <c r="F8">
        <v>450</v>
      </c>
      <c r="G8">
        <v>310</v>
      </c>
      <c r="H8">
        <f t="shared" si="0"/>
        <v>140</v>
      </c>
      <c r="I8">
        <f t="shared" si="1"/>
        <v>4</v>
      </c>
    </row>
    <row r="9" spans="1:10" x14ac:dyDescent="0.3">
      <c r="A9" t="s">
        <v>28</v>
      </c>
      <c r="B9" s="18">
        <v>43581</v>
      </c>
      <c r="C9" t="s">
        <v>20</v>
      </c>
      <c r="D9">
        <v>2</v>
      </c>
      <c r="E9" t="s">
        <v>21</v>
      </c>
      <c r="F9">
        <v>1600</v>
      </c>
      <c r="G9">
        <v>1200</v>
      </c>
      <c r="H9">
        <f t="shared" si="0"/>
        <v>400</v>
      </c>
      <c r="I9">
        <f t="shared" si="1"/>
        <v>4</v>
      </c>
    </row>
    <row r="10" spans="1:10" x14ac:dyDescent="0.3">
      <c r="A10" t="s">
        <v>29</v>
      </c>
      <c r="B10" s="18">
        <v>43597</v>
      </c>
      <c r="C10" t="s">
        <v>30</v>
      </c>
      <c r="D10">
        <v>10</v>
      </c>
      <c r="E10" t="s">
        <v>21</v>
      </c>
      <c r="F10">
        <v>7000</v>
      </c>
      <c r="G10">
        <v>5000</v>
      </c>
      <c r="H10">
        <f t="shared" si="0"/>
        <v>2000</v>
      </c>
      <c r="I10">
        <f t="shared" si="1"/>
        <v>5</v>
      </c>
    </row>
    <row r="11" spans="1:10" x14ac:dyDescent="0.3">
      <c r="A11" t="s">
        <v>31</v>
      </c>
      <c r="B11" s="18">
        <v>43613</v>
      </c>
      <c r="C11" t="s">
        <v>27</v>
      </c>
      <c r="D11">
        <v>16</v>
      </c>
      <c r="E11" t="s">
        <v>24</v>
      </c>
      <c r="F11">
        <v>900</v>
      </c>
      <c r="G11">
        <v>700</v>
      </c>
      <c r="H11">
        <f t="shared" si="0"/>
        <v>200</v>
      </c>
      <c r="I11">
        <f t="shared" si="1"/>
        <v>5</v>
      </c>
    </row>
    <row r="12" spans="1:10" x14ac:dyDescent="0.3">
      <c r="A12" t="s">
        <v>32</v>
      </c>
      <c r="B12" s="18">
        <v>43629</v>
      </c>
      <c r="C12" t="s">
        <v>33</v>
      </c>
      <c r="D12">
        <v>29</v>
      </c>
      <c r="E12" t="s">
        <v>34</v>
      </c>
      <c r="F12">
        <v>2900</v>
      </c>
      <c r="G12">
        <v>2100</v>
      </c>
      <c r="H12">
        <f t="shared" si="0"/>
        <v>800</v>
      </c>
      <c r="I12">
        <f t="shared" si="1"/>
        <v>6</v>
      </c>
    </row>
    <row r="13" spans="1:10" x14ac:dyDescent="0.3">
      <c r="A13" t="s">
        <v>35</v>
      </c>
      <c r="B13" s="18">
        <v>43645</v>
      </c>
      <c r="C13" t="s">
        <v>16</v>
      </c>
      <c r="D13">
        <v>9</v>
      </c>
      <c r="E13" t="s">
        <v>14</v>
      </c>
      <c r="F13">
        <v>450</v>
      </c>
      <c r="G13">
        <v>310</v>
      </c>
      <c r="H13">
        <f t="shared" si="0"/>
        <v>140</v>
      </c>
      <c r="I13">
        <f t="shared" si="1"/>
        <v>6</v>
      </c>
    </row>
    <row r="14" spans="1:10" x14ac:dyDescent="0.3">
      <c r="A14" t="s">
        <v>36</v>
      </c>
      <c r="B14" s="18">
        <v>43661</v>
      </c>
      <c r="C14" t="s">
        <v>37</v>
      </c>
      <c r="D14">
        <v>10</v>
      </c>
      <c r="E14" t="s">
        <v>34</v>
      </c>
      <c r="F14">
        <v>1500</v>
      </c>
      <c r="G14">
        <v>1100</v>
      </c>
      <c r="H14">
        <f t="shared" si="0"/>
        <v>400</v>
      </c>
      <c r="I14">
        <f t="shared" si="1"/>
        <v>7</v>
      </c>
    </row>
    <row r="15" spans="1:10" x14ac:dyDescent="0.3">
      <c r="A15" t="s">
        <v>38</v>
      </c>
      <c r="B15" s="18">
        <v>43677</v>
      </c>
      <c r="C15" t="s">
        <v>30</v>
      </c>
      <c r="D15">
        <v>5</v>
      </c>
      <c r="E15" t="s">
        <v>21</v>
      </c>
      <c r="F15">
        <v>3500</v>
      </c>
      <c r="G15">
        <v>2750</v>
      </c>
      <c r="H15">
        <f t="shared" si="0"/>
        <v>750</v>
      </c>
      <c r="I15">
        <f t="shared" si="1"/>
        <v>7</v>
      </c>
    </row>
    <row r="16" spans="1:10" x14ac:dyDescent="0.3">
      <c r="A16" t="s">
        <v>39</v>
      </c>
      <c r="B16" s="18">
        <v>43693</v>
      </c>
      <c r="C16" t="s">
        <v>20</v>
      </c>
      <c r="D16">
        <v>1</v>
      </c>
      <c r="E16" t="s">
        <v>21</v>
      </c>
      <c r="F16">
        <v>800</v>
      </c>
      <c r="G16">
        <v>670</v>
      </c>
      <c r="H16">
        <f t="shared" si="0"/>
        <v>130</v>
      </c>
      <c r="I16">
        <f t="shared" si="1"/>
        <v>8</v>
      </c>
    </row>
    <row r="17" spans="1:9" x14ac:dyDescent="0.3">
      <c r="A17" t="s">
        <v>40</v>
      </c>
      <c r="B17" s="18">
        <v>43709</v>
      </c>
      <c r="C17" t="s">
        <v>41</v>
      </c>
      <c r="D17">
        <v>25</v>
      </c>
      <c r="E17" t="s">
        <v>34</v>
      </c>
      <c r="F17">
        <v>5000</v>
      </c>
      <c r="G17">
        <v>3200</v>
      </c>
      <c r="H17">
        <f t="shared" si="0"/>
        <v>1800</v>
      </c>
      <c r="I17">
        <f t="shared" si="1"/>
        <v>9</v>
      </c>
    </row>
    <row r="18" spans="1:9" x14ac:dyDescent="0.3">
      <c r="A18" t="s">
        <v>42</v>
      </c>
      <c r="B18" s="18">
        <v>43725</v>
      </c>
      <c r="C18" t="s">
        <v>23</v>
      </c>
      <c r="D18">
        <v>50</v>
      </c>
      <c r="E18" t="s">
        <v>24</v>
      </c>
      <c r="F18">
        <v>500</v>
      </c>
      <c r="G18">
        <v>315</v>
      </c>
      <c r="H18">
        <f t="shared" si="0"/>
        <v>185</v>
      </c>
      <c r="I18">
        <f t="shared" si="1"/>
        <v>9</v>
      </c>
    </row>
    <row r="19" spans="1:9" x14ac:dyDescent="0.3">
      <c r="A19" t="s">
        <v>43</v>
      </c>
      <c r="B19" s="18">
        <v>43741</v>
      </c>
      <c r="C19" t="s">
        <v>18</v>
      </c>
      <c r="D19">
        <v>79</v>
      </c>
      <c r="E19" t="s">
        <v>14</v>
      </c>
      <c r="F19">
        <v>870</v>
      </c>
      <c r="G19">
        <v>720</v>
      </c>
      <c r="H19">
        <f t="shared" si="0"/>
        <v>150</v>
      </c>
      <c r="I19">
        <f t="shared" si="1"/>
        <v>10</v>
      </c>
    </row>
    <row r="20" spans="1:9" x14ac:dyDescent="0.3">
      <c r="A20" t="s">
        <v>44</v>
      </c>
      <c r="B20" s="18">
        <v>43757</v>
      </c>
      <c r="C20" t="s">
        <v>30</v>
      </c>
      <c r="D20">
        <v>3</v>
      </c>
      <c r="E20" t="s">
        <v>21</v>
      </c>
      <c r="F20">
        <v>2400</v>
      </c>
      <c r="G20">
        <v>2100</v>
      </c>
      <c r="H20">
        <f t="shared" si="0"/>
        <v>300</v>
      </c>
      <c r="I20">
        <f t="shared" si="1"/>
        <v>10</v>
      </c>
    </row>
    <row r="21" spans="1:9" x14ac:dyDescent="0.3">
      <c r="A21" t="s">
        <v>45</v>
      </c>
      <c r="B21" s="18">
        <v>43773</v>
      </c>
      <c r="C21" t="s">
        <v>20</v>
      </c>
      <c r="D21">
        <v>5</v>
      </c>
      <c r="E21" t="s">
        <v>21</v>
      </c>
      <c r="F21">
        <v>4000</v>
      </c>
      <c r="G21">
        <v>300</v>
      </c>
      <c r="H21">
        <f t="shared" si="0"/>
        <v>3700</v>
      </c>
      <c r="I21">
        <f t="shared" si="1"/>
        <v>11</v>
      </c>
    </row>
    <row r="22" spans="1:9" x14ac:dyDescent="0.3">
      <c r="A22" t="s">
        <v>46</v>
      </c>
      <c r="B22" s="18">
        <v>43789</v>
      </c>
      <c r="C22" t="s">
        <v>47</v>
      </c>
      <c r="D22">
        <v>29</v>
      </c>
      <c r="E22" t="s">
        <v>48</v>
      </c>
      <c r="F22">
        <v>1450</v>
      </c>
      <c r="G22">
        <v>1150</v>
      </c>
      <c r="H22">
        <f t="shared" si="0"/>
        <v>300</v>
      </c>
      <c r="I22">
        <f t="shared" si="1"/>
        <v>11</v>
      </c>
    </row>
    <row r="23" spans="1:9" x14ac:dyDescent="0.3">
      <c r="A23" t="s">
        <v>49</v>
      </c>
      <c r="B23" s="18">
        <v>43805</v>
      </c>
      <c r="C23" t="s">
        <v>18</v>
      </c>
      <c r="D23">
        <v>95</v>
      </c>
      <c r="E23" t="s">
        <v>14</v>
      </c>
      <c r="F23">
        <v>950</v>
      </c>
      <c r="G23">
        <v>850</v>
      </c>
      <c r="H23">
        <f t="shared" si="0"/>
        <v>100</v>
      </c>
      <c r="I23">
        <f t="shared" si="1"/>
        <v>12</v>
      </c>
    </row>
    <row r="24" spans="1:9" x14ac:dyDescent="0.3">
      <c r="A24" t="s">
        <v>50</v>
      </c>
      <c r="B24" s="18">
        <v>43821</v>
      </c>
      <c r="C24" t="s">
        <v>47</v>
      </c>
      <c r="D24">
        <v>83</v>
      </c>
      <c r="E24" t="s">
        <v>48</v>
      </c>
      <c r="F24">
        <v>4150</v>
      </c>
      <c r="G24">
        <v>3750</v>
      </c>
      <c r="H24">
        <f t="shared" si="0"/>
        <v>400</v>
      </c>
      <c r="I24">
        <f t="shared" si="1"/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20598-BDD2-404A-8DCB-A92090F9E0D8}">
  <dimension ref="A3:E25"/>
  <sheetViews>
    <sheetView zoomScaleNormal="100" workbookViewId="0">
      <selection activeCell="D12" sqref="D12"/>
    </sheetView>
  </sheetViews>
  <sheetFormatPr defaultRowHeight="14.4" x14ac:dyDescent="0.3"/>
  <cols>
    <col min="1" max="1" width="12.5546875" bestFit="1" customWidth="1"/>
    <col min="2" max="2" width="11.6640625" bestFit="1" customWidth="1"/>
    <col min="4" max="4" width="12.5546875" bestFit="1" customWidth="1"/>
    <col min="5" max="5" width="11.88671875" bestFit="1" customWidth="1"/>
  </cols>
  <sheetData>
    <row r="3" spans="1:5" x14ac:dyDescent="0.3">
      <c r="A3" s="19" t="s">
        <v>51</v>
      </c>
      <c r="B3" t="s">
        <v>53</v>
      </c>
      <c r="D3" s="19" t="s">
        <v>51</v>
      </c>
      <c r="E3" t="s">
        <v>54</v>
      </c>
    </row>
    <row r="4" spans="1:5" x14ac:dyDescent="0.3">
      <c r="A4" s="20" t="s">
        <v>24</v>
      </c>
      <c r="B4" s="21">
        <v>2850</v>
      </c>
      <c r="D4" s="20" t="s">
        <v>20</v>
      </c>
      <c r="E4" s="21">
        <v>4730</v>
      </c>
    </row>
    <row r="5" spans="1:5" x14ac:dyDescent="0.3">
      <c r="A5" s="20" t="s">
        <v>34</v>
      </c>
      <c r="B5" s="21">
        <v>9400</v>
      </c>
      <c r="D5" s="20" t="s">
        <v>30</v>
      </c>
      <c r="E5" s="21">
        <v>3050</v>
      </c>
    </row>
    <row r="6" spans="1:5" x14ac:dyDescent="0.3">
      <c r="A6" s="20" t="s">
        <v>14</v>
      </c>
      <c r="B6" s="21">
        <v>7870</v>
      </c>
      <c r="D6" s="20" t="s">
        <v>41</v>
      </c>
      <c r="E6" s="21">
        <v>1800</v>
      </c>
    </row>
    <row r="7" spans="1:5" x14ac:dyDescent="0.3">
      <c r="A7" s="20" t="s">
        <v>21</v>
      </c>
      <c r="B7" s="21">
        <v>21700</v>
      </c>
      <c r="D7" s="20" t="s">
        <v>52</v>
      </c>
      <c r="E7" s="21">
        <v>9580</v>
      </c>
    </row>
    <row r="8" spans="1:5" x14ac:dyDescent="0.3">
      <c r="A8" s="20" t="s">
        <v>48</v>
      </c>
      <c r="B8" s="21">
        <v>5600</v>
      </c>
    </row>
    <row r="9" spans="1:5" x14ac:dyDescent="0.3">
      <c r="A9" s="20" t="s">
        <v>52</v>
      </c>
      <c r="B9" s="21">
        <v>47420</v>
      </c>
    </row>
    <row r="12" spans="1:5" x14ac:dyDescent="0.3">
      <c r="D12" s="19" t="s">
        <v>51</v>
      </c>
      <c r="E12" t="s">
        <v>53</v>
      </c>
    </row>
    <row r="13" spans="1:5" x14ac:dyDescent="0.3">
      <c r="D13" s="20">
        <v>1</v>
      </c>
      <c r="E13" s="21">
        <v>4150</v>
      </c>
    </row>
    <row r="14" spans="1:5" x14ac:dyDescent="0.3">
      <c r="D14" s="20">
        <v>2</v>
      </c>
      <c r="E14" s="21">
        <v>3300</v>
      </c>
    </row>
    <row r="15" spans="1:5" x14ac:dyDescent="0.3">
      <c r="D15" s="20">
        <v>3</v>
      </c>
      <c r="E15" s="21">
        <v>1550</v>
      </c>
    </row>
    <row r="16" spans="1:5" x14ac:dyDescent="0.3">
      <c r="D16" s="20">
        <v>4</v>
      </c>
      <c r="E16" s="21">
        <v>2050</v>
      </c>
    </row>
    <row r="17" spans="4:5" x14ac:dyDescent="0.3">
      <c r="D17" s="20">
        <v>5</v>
      </c>
      <c r="E17" s="21">
        <v>7900</v>
      </c>
    </row>
    <row r="18" spans="4:5" x14ac:dyDescent="0.3">
      <c r="D18" s="20">
        <v>6</v>
      </c>
      <c r="E18" s="21">
        <v>3350</v>
      </c>
    </row>
    <row r="19" spans="4:5" x14ac:dyDescent="0.3">
      <c r="D19" s="20">
        <v>7</v>
      </c>
      <c r="E19" s="21">
        <v>5000</v>
      </c>
    </row>
    <row r="20" spans="4:5" x14ac:dyDescent="0.3">
      <c r="D20" s="20">
        <v>8</v>
      </c>
      <c r="E20" s="21">
        <v>800</v>
      </c>
    </row>
    <row r="21" spans="4:5" x14ac:dyDescent="0.3">
      <c r="D21" s="20">
        <v>9</v>
      </c>
      <c r="E21" s="21">
        <v>5500</v>
      </c>
    </row>
    <row r="22" spans="4:5" x14ac:dyDescent="0.3">
      <c r="D22" s="20">
        <v>10</v>
      </c>
      <c r="E22" s="21">
        <v>3270</v>
      </c>
    </row>
    <row r="23" spans="4:5" x14ac:dyDescent="0.3">
      <c r="D23" s="20">
        <v>11</v>
      </c>
      <c r="E23" s="21">
        <v>5450</v>
      </c>
    </row>
    <row r="24" spans="4:5" x14ac:dyDescent="0.3">
      <c r="D24" s="20">
        <v>12</v>
      </c>
      <c r="E24" s="21">
        <v>5100</v>
      </c>
    </row>
    <row r="25" spans="4:5" x14ac:dyDescent="0.3">
      <c r="D25" s="20" t="s">
        <v>52</v>
      </c>
      <c r="E25" s="21">
        <v>47420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Database</vt:lpstr>
      <vt:lpstr>Calculations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Pranav</dc:creator>
  <cp:lastModifiedBy>Pranav</cp:lastModifiedBy>
  <dcterms:created xsi:type="dcterms:W3CDTF">2023-08-21T08:50:40Z</dcterms:created>
  <dcterms:modified xsi:type="dcterms:W3CDTF">2023-08-21T10:04:45Z</dcterms:modified>
</cp:coreProperties>
</file>