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172.20.1.68\shared\Risk Scoring\"/>
    </mc:Choice>
  </mc:AlternateContent>
  <xr:revisionPtr revIDLastSave="0" documentId="13_ncr:1_{7A3B3EC4-CEA8-4F09-909E-8D69BB2DD671}" xr6:coauthVersionLast="47" xr6:coauthVersionMax="47" xr10:uidLastSave="{00000000-0000-0000-0000-000000000000}"/>
  <bookViews>
    <workbookView xWindow="-120" yWindow="-120" windowWidth="29040" windowHeight="15840" activeTab="1" xr2:uid="{4322F51C-EC38-47F7-A26D-5BA566D7D269}"/>
  </bookViews>
  <sheets>
    <sheet name="Sheet1" sheetId="1" r:id="rId1"/>
    <sheet name="Sheet1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 l="1"/>
  <c r="F2" i="2"/>
  <c r="G2" i="2"/>
  <c r="H2" i="2"/>
  <c r="E3" i="2"/>
  <c r="F3" i="2"/>
  <c r="G3" i="2"/>
  <c r="H3" i="2"/>
  <c r="E4" i="2"/>
  <c r="F4" i="2"/>
  <c r="G4" i="2"/>
  <c r="H4" i="2"/>
  <c r="E5" i="2"/>
  <c r="F5" i="2"/>
  <c r="G5" i="2"/>
  <c r="H5" i="2"/>
  <c r="E6" i="2"/>
  <c r="F6" i="2"/>
  <c r="G6" i="2"/>
  <c r="H6" i="2"/>
  <c r="E7" i="2"/>
  <c r="F7" i="2"/>
  <c r="G7" i="2"/>
  <c r="H7" i="2"/>
  <c r="E8" i="2"/>
  <c r="F8" i="2"/>
  <c r="G8" i="2"/>
  <c r="H8" i="2"/>
  <c r="E9" i="2"/>
  <c r="F9" i="2"/>
  <c r="G9" i="2"/>
  <c r="H9" i="2"/>
  <c r="E10" i="2"/>
  <c r="F10" i="2"/>
  <c r="G10" i="2"/>
  <c r="H10" i="2"/>
  <c r="E11" i="2"/>
  <c r="F11" i="2"/>
  <c r="G11" i="2"/>
  <c r="H11" i="2"/>
  <c r="E12" i="2"/>
  <c r="F12" i="2"/>
  <c r="G12" i="2"/>
  <c r="H12" i="2"/>
  <c r="E13" i="2"/>
  <c r="F13" i="2"/>
  <c r="G13" i="2"/>
  <c r="H13" i="2"/>
  <c r="E14" i="2"/>
  <c r="F14" i="2"/>
  <c r="G14" i="2"/>
  <c r="H14" i="2"/>
  <c r="G17" i="2" a="1"/>
  <c r="G17" i="2" s="1"/>
  <c r="G18" i="2" a="1"/>
  <c r="G18" i="2" s="1"/>
  <c r="G19" i="2" a="1"/>
  <c r="G19" i="2" s="1"/>
  <c r="G20" i="2" a="1"/>
  <c r="G20"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<sst xmlns="http://schemas.openxmlformats.org/spreadsheetml/2006/main" count="118" uniqueCount="75">
  <si>
    <t>FIU Risk Scoring</t>
  </si>
  <si>
    <t>FATF</t>
  </si>
  <si>
    <t>RE specific</t>
  </si>
  <si>
    <t xml:space="preserve">Entity/Individual Risk </t>
  </si>
  <si>
    <r>
      <rPr>
        <b/>
        <sz val="11"/>
        <color theme="1"/>
        <rFont val="Calibri"/>
        <family val="2"/>
        <scheme val="minor"/>
      </rPr>
      <t>Auto High Rules:</t>
    </r>
    <r>
      <rPr>
        <sz val="11"/>
        <color theme="1"/>
        <rFont val="Calibri"/>
        <family val="2"/>
        <scheme val="minor"/>
      </rPr>
      <t xml:space="preserve">
1. UN/Sanction List.
2. Multiple/invalid/wrong PAN number(s) identified. 
3. Struck-off entities.</t>
    </r>
  </si>
  <si>
    <r>
      <rPr>
        <b/>
        <sz val="11"/>
        <color theme="1"/>
        <rFont val="Calibri"/>
        <family val="2"/>
        <scheme val="minor"/>
      </rPr>
      <t xml:space="preserve">Distribution Channels : </t>
    </r>
    <r>
      <rPr>
        <sz val="11"/>
        <color theme="1"/>
        <rFont val="Calibri"/>
        <family val="2"/>
        <scheme val="minor"/>
      </rPr>
      <t xml:space="preserve">
Extent to which the bank deals directly with customers or extent to which it relies on third party to conduct CCD and use of technologies</t>
    </r>
  </si>
  <si>
    <t>Transaction Risk</t>
  </si>
  <si>
    <t>1.Type of Transaction
2. Cash at Branch_Location Risk 
3. Cash at Branch_Value Risk 
4. Cash at Branch_Volume Risk
5. Cash at Branch_Frequency of transactions Risk
6. CBWT_Location Risk 
7. CBWT_Value Risk 
8. CBWT_Volume Risk
9. CBWT_Frequency of transactions Risk</t>
  </si>
  <si>
    <t xml:space="preserve">Report Risk </t>
  </si>
  <si>
    <t>1. FIU or LEA watchlist.
2. LEA adhoc request previously raised on any of involved parties.
3. Any party/institution involved in the transactions are flagged in the international sanction lists.
4. Adverse Media Screening .</t>
  </si>
  <si>
    <t>Adverse media screening</t>
  </si>
  <si>
    <t>Internal audit and regulatory findings.</t>
  </si>
  <si>
    <t>Daily transaction monitoring</t>
  </si>
  <si>
    <t>Adverse Media Screening reveals high risk tags on any of involved parties in the transaction</t>
  </si>
  <si>
    <t>GoS tags reveals high risk tags on any of entities in the report 
Source/Destination of Fund is reported by RE as "Unknown“
Total amount of credits/debits greater than x% of  annual income (ITR)
Previous high risk or multiple medium/low risk reports filed 
Multiple transactions originates from/destined to single account in short period of time</t>
  </si>
  <si>
    <t>Red Flags</t>
  </si>
  <si>
    <t xml:space="preserve">GOS Risk </t>
  </si>
  <si>
    <t xml:space="preserve">Tag Risk </t>
  </si>
  <si>
    <t>Red Flag Indicator.</t>
  </si>
  <si>
    <t>Annual Behaviour</t>
  </si>
  <si>
    <t>Network Risk</t>
  </si>
  <si>
    <t>Location/Geography Risk</t>
  </si>
  <si>
    <t>Specific risk scores provided for domestic location and countries</t>
  </si>
  <si>
    <r>
      <rPr>
        <b/>
        <sz val="11"/>
        <color theme="1"/>
        <rFont val="Calibri"/>
        <family val="2"/>
        <scheme val="minor"/>
      </rPr>
      <t>Customer Risk,Product/service risk and agent risk</t>
    </r>
    <r>
      <rPr>
        <sz val="11"/>
        <color theme="1"/>
        <rFont val="Calibri"/>
        <family val="2"/>
        <scheme val="minor"/>
      </rPr>
      <t xml:space="preserve">
1. The weight given to these risk categories (individually or in combination) in assessing the overall risk of potential ML/TF may vary from one institution to another, depending on their respective circumstances and risk management. Consequently, MVTS (Money or Value transfer services) providers will have to make their own determination as to the risk weights; however, parameters set by law or regulation may limit a business’s discretion.
2. There is no one single methodology to apply to these risk categories, and the application of these risk categories is intended to provide a strategy for managing the potential risks</t>
    </r>
  </si>
  <si>
    <r>
      <rPr>
        <b/>
        <sz val="11"/>
        <color theme="1"/>
        <rFont val="Calibri"/>
        <family val="2"/>
        <scheme val="minor"/>
      </rPr>
      <t>Country/Geography Risk</t>
    </r>
    <r>
      <rPr>
        <sz val="11"/>
        <color theme="1"/>
        <rFont val="Calibri"/>
        <family val="2"/>
        <scheme val="minor"/>
      </rPr>
      <t xml:space="preserve">
1. The weight given to these risk categories (individually or in combination) in assessing the overall risk of potential ML/TF may vary from one institution to another, depending on their respective circumstances and risk management. Consequently, MVTS (Money or Value transfer services) providers will have to make their own determination as to the risk weights; however, parameters set by law or regulation may limit a business’s discretion.
2. There is no one single methodology to apply to these risk categories, and the application of these risk categories is intended to provide a strategy for managing the potential risks</t>
    </r>
  </si>
  <si>
    <t>1. Suspicion Due To - Proceeds of Crime, Unusual or Complex Transactions, No Economic Rationale or Bonafide purposes, Suspicion of Financing of Terrorism
2. Source of Alert - From where alert got generated (Origination of Alert )- Transaction Monitoring/Branch Monitoring etc.
3. Red Flag Indicator - Algorithm based configuration of RFI indicators/rules violation such as Structuring/geography based rule/ large/rapid movement of fund/profile deviation etc.
4. Types of Offences Suspected - Underlying Predicate offenses- Hawala/Tax Evasion/Bribery/Fraud/ identical invoicing/ association with sanction countries/ shell company links etc.</t>
  </si>
  <si>
    <t xml:space="preserve">1. Total amount of credit greater than x% of reported annual income
2. Total amount of debit greater than x% of reported annual income
3. Immovable Property value greater than x% of reported annual income
4. Credit card transactions greater than x% of reported annual income
5. Mutual investments greater than x% of reported annual income </t>
  </si>
  <si>
    <r>
      <rPr>
        <b/>
        <sz val="11"/>
        <rFont val="Calibri"/>
        <family val="2"/>
        <scheme val="minor"/>
      </rPr>
      <t xml:space="preserve">Tag Risk </t>
    </r>
    <r>
      <rPr>
        <sz val="11"/>
        <rFont val="Calibri"/>
        <family val="2"/>
        <scheme val="minor"/>
      </rPr>
      <t xml:space="preserve">
</t>
    </r>
    <r>
      <rPr>
        <b/>
        <sz val="11"/>
        <rFont val="Calibri"/>
        <family val="2"/>
        <scheme val="minor"/>
      </rPr>
      <t>Annual GOS Risk</t>
    </r>
  </si>
  <si>
    <t>1. Identification of network of FIU’s ‘entities of interest'.
2. Network risk is computed for each node within a case, due to its association with other high / medium risk rated network nodes. This is known as risk by association.
3.  Risk by Association score shall be based on the entity’s relationship with other high / medium risk entities on the basis of - Quantity of relations, Strength and confidence of relation, Distance of relation (number of hops between nodes)</t>
  </si>
  <si>
    <r>
      <rPr>
        <b/>
        <sz val="11"/>
        <color theme="1"/>
        <rFont val="Calibri"/>
        <family val="2"/>
        <scheme val="minor"/>
      </rPr>
      <t>CDD: Customer due diligence</t>
    </r>
    <r>
      <rPr>
        <sz val="11"/>
        <color theme="1"/>
        <rFont val="Calibri"/>
        <family val="2"/>
        <scheme val="minor"/>
      </rPr>
      <t xml:space="preserve">
</t>
    </r>
    <r>
      <rPr>
        <b/>
        <sz val="11"/>
        <color theme="1"/>
        <rFont val="Calibri"/>
        <family val="2"/>
        <scheme val="minor"/>
      </rPr>
      <t>Risk Indicators - KYC</t>
    </r>
    <r>
      <rPr>
        <sz val="11"/>
        <color theme="1"/>
        <rFont val="Calibri"/>
        <family val="2"/>
        <scheme val="minor"/>
      </rPr>
      <t xml:space="preserve">
1. High-risk business, High no. of Bank accounts.
2. UBOs/IBOs/Directors/Partners/RCA are mentioned in the watch list.
3. Previous high risk or multiple medium/low risk reports filed.
4. Adverse Media Screening reveals high risk tags on account holder .
5. Cross border transactions originates from/destined to high risk country(ies)
6. Transactions originated from/destined to high risk entities/individuals.
7. Entity type and its parent's entity type (if exists)
8. Type of accounts held
9. Type of Business/HSN code
10. UBO and IBO risk (as found)
11. Number of Reports Filed and Risk of Reports 
12. Date of last KYC / re-KYC
13. Corporation Age Risk / DOI
14. Transactions inward from multiple senders or outward to multiple beneficiaries in a short period of time
15. High Value Property transaction in High risk domestic location beyond a certain threshold  </t>
    </r>
  </si>
  <si>
    <t>1.Transactions conducted in short span of time at different bank branches
2. Cash deposits/withdrawals via ATMs in high-risk locations
3. Multiple cash deposits/withdrawals in short period of time 
4. Previous high risk or multiple medium/low risk reports filed
5. High value transactions reported above certain threshold.</t>
  </si>
  <si>
    <t xml:space="preserve">1.Cancellation of FCRA Registration 
2.Black listed NGO 
3.Donation from single entity greater than particular threshold
4.Multiple donors contributing more than particular threshold
5.Large volumes of cash deposit in short period of time 
6.Existence of FCRA a/c with NPO
7.Deposits above certain threshold </t>
  </si>
  <si>
    <t xml:space="preserve">1.High-risk Purpose Code reported in CBWTR, high risk currencies, high risk country(ies).
2. Previous high risk or multiple medium/low risk reports filed
3. No. of accounts greater than a threshold
4. High value transactions originated from or destined to high risk entities/individuals above certain threshold 
5. Institution(s) in the CBWTR chain belongs to high-risk country(ies) </t>
  </si>
  <si>
    <t>No. of Rules</t>
  </si>
  <si>
    <t>Destination of funds.
Volume and size of transaction</t>
  </si>
  <si>
    <t>1. Check with UN and other relevant sanction list.
2. Customers already identified as high risk.
3. Quantitative and qualitative information obtained from relevant internal and external sources, such as heads of business, national and sector risk and threat assessments, crime statistics, lists and reports issued by inter-governmental international organisations and national governments, and AML/CFT mutual evaluation and follow-up reports by FATF or associated assessment bodies as well as typologies.</t>
  </si>
  <si>
    <r>
      <rPr>
        <b/>
        <sz val="11"/>
        <color theme="1"/>
        <rFont val="Calibri"/>
        <family val="2"/>
        <scheme val="minor"/>
      </rPr>
      <t>Retail : 
Nature, Scale, Diversity and Complexity of Business.</t>
    </r>
    <r>
      <rPr>
        <sz val="11"/>
        <color theme="1"/>
        <rFont val="Calibri"/>
        <family val="2"/>
        <scheme val="minor"/>
      </rPr>
      <t xml:space="preserve">
Cash Intensive business, Volume of transaction, High value transaction, diversity of services
</t>
    </r>
    <r>
      <rPr>
        <b/>
        <sz val="11"/>
        <color theme="1"/>
        <rFont val="Calibri"/>
        <family val="2"/>
        <scheme val="minor"/>
      </rPr>
      <t>CDD: Customer due diligence</t>
    </r>
    <r>
      <rPr>
        <sz val="11"/>
        <color theme="1"/>
        <rFont val="Calibri"/>
        <family val="2"/>
        <scheme val="minor"/>
      </rPr>
      <t xml:space="preserve">
1. Identify the customer, if applicable customer's benefecial owner.
2. Purpose and intende nature of business relationship and in high risk situation further information.
3. Verify customer identity on the basis of reliable data provided by the customer.</t>
    </r>
  </si>
  <si>
    <t>RBI</t>
  </si>
  <si>
    <t>1. Large and complex transactions including RTGS transactions, and those with unusual patterns, inconsistent with the normal and expected activity of the customer, which have no apparent economic rationale or legitimate purpose.
2. Transactions which exceed the thresholds prescribed for specific categories of accounts.
3. High account turnover inconsistent with the size of the balance maintained.
4. Deposit of third-party cheques, drafts, etc. in the existing and newly opened accounts followed by cash withdrawals for large amounts.</t>
  </si>
  <si>
    <t>For ongoing due diligence, REs may consider adopting appropriate innovations including artificial intelligence and machine learning (AI &amp; ML) technologies to support effective monitoring.</t>
  </si>
  <si>
    <t>Customers shall be categorised as low, medium and high-risk category, based on the assessment and risk perception of the RE.</t>
  </si>
  <si>
    <r>
      <rPr>
        <b/>
        <sz val="11"/>
        <color theme="1"/>
        <rFont val="Calibri"/>
        <family val="2"/>
        <scheme val="minor"/>
      </rPr>
      <t>CDD : Customer Due diligence</t>
    </r>
    <r>
      <rPr>
        <sz val="11"/>
        <color theme="1"/>
        <rFont val="Calibri"/>
        <family val="2"/>
        <scheme val="minor"/>
      </rPr>
      <t xml:space="preserve">
REs shall undertake on-going due diligence of customers to ensure that their 
transactions are consistent with their knowledge about the customers, customers’ 
business and risk profile; and the source of funds</t>
    </r>
  </si>
  <si>
    <r>
      <rPr>
        <b/>
        <sz val="11"/>
        <color theme="1"/>
        <rFont val="Calibri"/>
        <family val="2"/>
        <scheme val="minor"/>
      </rPr>
      <t>Risk Parameters:</t>
    </r>
    <r>
      <rPr>
        <sz val="11"/>
        <color theme="1"/>
        <rFont val="Calibri"/>
        <family val="2"/>
        <scheme val="minor"/>
      </rPr>
      <t xml:space="preserve">
Customer’s identity, social/financial status, nature of business activity, and information about the customer’s business and their location, </t>
    </r>
    <r>
      <rPr>
        <sz val="11"/>
        <color theme="5"/>
        <rFont val="Calibri"/>
        <family val="2"/>
        <scheme val="minor"/>
      </rPr>
      <t xml:space="preserve">geographical risk </t>
    </r>
    <r>
      <rPr>
        <sz val="11"/>
        <color theme="1"/>
        <rFont val="Calibri"/>
        <family val="2"/>
        <scheme val="minor"/>
      </rPr>
      <t>covering customers as well as transactions, type of products/services offered, delivery channel used for delivery of products/services, types of transaction undertaken – cash, cheque/monetary instruments, wire transfers, forex transactions, etc.</t>
    </r>
  </si>
  <si>
    <t>B</t>
  </si>
  <si>
    <t>M</t>
  </si>
  <si>
    <t>F</t>
  </si>
  <si>
    <t>A</t>
  </si>
  <si>
    <t>Result</t>
  </si>
  <si>
    <t>mishra</t>
  </si>
  <si>
    <t>Manas</t>
  </si>
  <si>
    <t>Lasod</t>
  </si>
  <si>
    <t>Aman</t>
  </si>
  <si>
    <t>Sen Gupta</t>
  </si>
  <si>
    <t>Diptoshree</t>
  </si>
  <si>
    <t>Bhasin</t>
  </si>
  <si>
    <t>Abhinav</t>
  </si>
  <si>
    <t>Mishra</t>
  </si>
  <si>
    <t>Pranav</t>
  </si>
  <si>
    <t>Mathur</t>
  </si>
  <si>
    <t>Gaurav</t>
  </si>
  <si>
    <t>Prakash</t>
  </si>
  <si>
    <t>Ravi</t>
  </si>
  <si>
    <t>Sharma</t>
  </si>
  <si>
    <t>Suraj</t>
  </si>
  <si>
    <t>Shwetank</t>
  </si>
  <si>
    <t>Nangia</t>
  </si>
  <si>
    <t>Anmol</t>
  </si>
  <si>
    <t>SQL</t>
  </si>
  <si>
    <t>Excel</t>
  </si>
  <si>
    <t>ML</t>
  </si>
  <si>
    <t>Python</t>
  </si>
  <si>
    <t>Section</t>
  </si>
  <si>
    <t>Gender</t>
  </si>
  <si>
    <t>LastName</t>
  </si>
  <si>
    <t>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</si>
</sst>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5"/>
      <name val="Calibri"/>
      <family val="2"/>
      <scheme val="minor"/>
    </font>
  </fonts>
  <fills count="11">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rgb="FFFFFFCC"/>
        <bgColor indexed="64"/>
      </patternFill>
    </fill>
    <fill>
      <patternFill patternType="solid">
        <fgColor rgb="FFCCFFFF"/>
        <bgColor indexed="64"/>
      </patternFill>
    </fill>
    <fill>
      <patternFill patternType="solid">
        <fgColor rgb="FFFFE5E5"/>
        <bgColor indexed="64"/>
      </patternFill>
    </fill>
    <fill>
      <patternFill patternType="solid">
        <fgColor rgb="FFAFFFCA"/>
        <bgColor indexed="64"/>
      </patternFill>
    </fill>
    <fill>
      <patternFill patternType="solid">
        <fgColor rgb="FF9FADF3"/>
        <bgColor indexed="64"/>
      </patternFill>
    </fill>
    <fill>
      <patternFill patternType="solid">
        <fgColor rgb="FFFFCC99"/>
        <bgColor indexed="64"/>
      </patternFill>
    </fill>
    <fill>
      <patternFill patternType="solid">
        <fgColor theme="2"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53">
    <xf numFmtId="0" fontId="0" fillId="0" borderId="0" xfId="0"/>
    <xf numFmtId="0" fontId="2" fillId="0" borderId="0" xfId="0" applyFont="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1" xfId="0" applyBorder="1"/>
    <xf numFmtId="0" fontId="0" fillId="0" borderId="0" xfId="0" applyAlignment="1">
      <alignment wrapText="1"/>
    </xf>
    <xf numFmtId="0" fontId="0" fillId="0" borderId="1" xfId="0" applyBorder="1" applyAlignment="1">
      <alignment vertical="center" wrapText="1"/>
    </xf>
    <xf numFmtId="0" fontId="0" fillId="0" borderId="0" xfId="0" applyAlignment="1">
      <alignment vertical="center" wrapText="1"/>
    </xf>
    <xf numFmtId="0" fontId="0" fillId="6" borderId="1" xfId="0" applyFill="1" applyBorder="1" applyAlignment="1">
      <alignment wrapText="1"/>
    </xf>
    <xf numFmtId="0" fontId="0" fillId="0" borderId="0" xfId="0" applyAlignment="1">
      <alignment vertical="center"/>
    </xf>
    <xf numFmtId="0" fontId="0" fillId="7" borderId="1" xfId="0" applyFill="1" applyBorder="1" applyAlignment="1">
      <alignment vertical="center"/>
    </xf>
    <xf numFmtId="0" fontId="0" fillId="0" borderId="1" xfId="0" applyBorder="1" applyAlignment="1">
      <alignment vertical="center"/>
    </xf>
    <xf numFmtId="0" fontId="0" fillId="0" borderId="1" xfId="0" applyBorder="1" applyAlignment="1">
      <alignment wrapText="1"/>
    </xf>
    <xf numFmtId="0" fontId="0" fillId="6" borderId="1" xfId="0" applyFill="1" applyBorder="1" applyAlignment="1">
      <alignment vertical="center"/>
    </xf>
    <xf numFmtId="0" fontId="0" fillId="6" borderId="1" xfId="0" applyFill="1" applyBorder="1" applyAlignment="1">
      <alignment vertical="center" wrapText="1"/>
    </xf>
    <xf numFmtId="0" fontId="0" fillId="8" borderId="1" xfId="0" applyFill="1" applyBorder="1" applyAlignment="1">
      <alignment vertical="center"/>
    </xf>
    <xf numFmtId="0" fontId="0" fillId="0" borderId="0" xfId="0" applyAlignment="1">
      <alignment horizontal="left" wrapText="1"/>
    </xf>
    <xf numFmtId="0" fontId="2" fillId="0" borderId="0" xfId="0" applyFont="1" applyAlignment="1">
      <alignment vertical="center" wrapText="1"/>
    </xf>
    <xf numFmtId="0" fontId="0" fillId="0" borderId="0" xfId="0" applyAlignment="1">
      <alignment horizontal="center" vertical="center"/>
    </xf>
    <xf numFmtId="0" fontId="0" fillId="0" borderId="1" xfId="0" applyBorder="1" applyAlignment="1">
      <alignment horizontal="left" vertical="top" wrapText="1"/>
    </xf>
    <xf numFmtId="0" fontId="0" fillId="4" borderId="1" xfId="0" applyFill="1" applyBorder="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vertical="top" wrapText="1"/>
    </xf>
    <xf numFmtId="0" fontId="0" fillId="0" borderId="0" xfId="0" applyFill="1"/>
    <xf numFmtId="0" fontId="0" fillId="5" borderId="1" xfId="0" applyFill="1" applyBorder="1" applyAlignment="1">
      <alignment vertical="top" wrapText="1"/>
    </xf>
    <xf numFmtId="0" fontId="2" fillId="0" borderId="1" xfId="0" applyFont="1" applyBorder="1" applyAlignment="1">
      <alignment horizontal="center" vertical="center"/>
    </xf>
    <xf numFmtId="0" fontId="0" fillId="0" borderId="0" xfId="0" applyFill="1" applyAlignment="1">
      <alignment wrapText="1"/>
    </xf>
    <xf numFmtId="0" fontId="0" fillId="0" borderId="0" xfId="0" applyFill="1" applyAlignment="1">
      <alignment vertical="center"/>
    </xf>
    <xf numFmtId="0" fontId="0" fillId="5" borderId="4" xfId="0" applyFill="1" applyBorder="1" applyAlignment="1">
      <alignment horizontal="left" vertical="top" wrapText="1"/>
    </xf>
    <xf numFmtId="0" fontId="0" fillId="5" borderId="2" xfId="0" applyFill="1" applyBorder="1" applyAlignment="1">
      <alignment horizontal="left" vertical="top" wrapText="1"/>
    </xf>
    <xf numFmtId="0" fontId="0" fillId="8" borderId="1" xfId="0" applyFill="1" applyBorder="1" applyAlignment="1">
      <alignment horizontal="left" vertical="center" wrapText="1"/>
    </xf>
    <xf numFmtId="0" fontId="0" fillId="9" borderId="1" xfId="0" applyFill="1" applyBorder="1" applyAlignment="1">
      <alignment horizontal="left" vertical="center" wrapText="1"/>
    </xf>
    <xf numFmtId="0" fontId="0" fillId="9" borderId="1" xfId="0" applyFill="1" applyBorder="1" applyAlignment="1">
      <alignment horizontal="left" vertical="top" wrapText="1"/>
    </xf>
    <xf numFmtId="0" fontId="1" fillId="7" borderId="1" xfId="0" applyFont="1" applyFill="1" applyBorder="1" applyAlignment="1">
      <alignment horizontal="left" vertical="top" wrapText="1"/>
    </xf>
    <xf numFmtId="0" fontId="4" fillId="0" borderId="1" xfId="0" applyFont="1" applyBorder="1" applyAlignment="1">
      <alignment wrapText="1"/>
    </xf>
    <xf numFmtId="0" fontId="4" fillId="0" borderId="1" xfId="0" applyFont="1" applyBorder="1" applyAlignment="1">
      <alignment vertical="top" wrapText="1"/>
    </xf>
    <xf numFmtId="0" fontId="2" fillId="2" borderId="1" xfId="0" applyFont="1" applyFill="1" applyBorder="1" applyAlignment="1">
      <alignment horizontal="center" vertical="center"/>
    </xf>
    <xf numFmtId="0" fontId="0" fillId="0" borderId="1" xfId="0" applyBorder="1" applyAlignment="1">
      <alignment horizontal="center" vertical="center" wrapText="1"/>
    </xf>
    <xf numFmtId="0" fontId="2" fillId="0" borderId="1" xfId="0" applyFont="1" applyFill="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0" xfId="0" applyFill="1" applyAlignment="1">
      <alignment horizontal="center" vertical="center"/>
    </xf>
    <xf numFmtId="0" fontId="0" fillId="4" borderId="4" xfId="0" applyFill="1" applyBorder="1" applyAlignment="1">
      <alignment horizontal="left" vertical="center" wrapText="1"/>
    </xf>
    <xf numFmtId="0" fontId="0" fillId="4" borderId="2" xfId="0" applyFill="1" applyBorder="1" applyAlignment="1">
      <alignment horizontal="left" vertical="center"/>
    </xf>
    <xf numFmtId="0" fontId="0" fillId="5" borderId="2" xfId="0" applyFill="1" applyBorder="1" applyAlignment="1">
      <alignment horizontal="left" vertical="top" wrapText="1"/>
    </xf>
    <xf numFmtId="0" fontId="0" fillId="0" borderId="0" xfId="0" applyAlignment="1">
      <alignment horizontal="left" vertical="top"/>
    </xf>
    <xf numFmtId="0" fontId="2" fillId="3" borderId="3" xfId="0" applyFont="1" applyFill="1" applyBorder="1" applyAlignment="1">
      <alignment vertical="top"/>
    </xf>
    <xf numFmtId="0" fontId="0" fillId="6" borderId="1" xfId="0" applyFill="1" applyBorder="1" applyAlignment="1">
      <alignment vertical="top" wrapText="1"/>
    </xf>
    <xf numFmtId="0" fontId="1" fillId="10" borderId="1" xfId="0" applyFont="1" applyFill="1" applyBorder="1" applyAlignment="1">
      <alignment horizontal="left" vertical="center" wrapText="1"/>
    </xf>
    <xf numFmtId="0" fontId="0" fillId="5" borderId="6" xfId="0" applyFill="1" applyBorder="1" applyAlignment="1">
      <alignment horizontal="left" vertical="top" wrapText="1"/>
    </xf>
    <xf numFmtId="0" fontId="0" fillId="5" borderId="1" xfId="0" applyFill="1" applyBorder="1" applyAlignment="1">
      <alignment horizontal="left" vertical="center" wrapText="1"/>
    </xf>
    <xf numFmtId="0" fontId="0" fillId="0" borderId="0" xfId="0" applyAlignment="1">
      <alignment horizontal="center" vertical="center" wrapText="1"/>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03B84-34EF-413D-92EA-5C264AD3E667}">
  <dimension ref="A2:N19"/>
  <sheetViews>
    <sheetView showGridLines="0" topLeftCell="A4" zoomScale="90" zoomScaleNormal="90" workbookViewId="0">
      <selection activeCell="J8" sqref="J8"/>
    </sheetView>
  </sheetViews>
  <sheetFormatPr defaultRowHeight="15" x14ac:dyDescent="0.25"/>
  <cols>
    <col min="1" max="1" width="6.28515625" style="18" customWidth="1"/>
    <col min="2" max="2" width="11" style="18" customWidth="1"/>
    <col min="3" max="3" width="20.28515625" customWidth="1"/>
    <col min="4" max="4" width="76.28515625" customWidth="1"/>
    <col min="5" max="5" width="2.140625" customWidth="1"/>
    <col min="6" max="6" width="83.42578125" customWidth="1"/>
    <col min="7" max="7" width="1.7109375" customWidth="1"/>
    <col min="8" max="8" width="73.28515625" style="45" customWidth="1"/>
  </cols>
  <sheetData>
    <row r="2" spans="1:8" ht="24.75" customHeight="1" x14ac:dyDescent="0.25">
      <c r="A2" s="51" t="s">
        <v>33</v>
      </c>
      <c r="B2" s="36" t="s">
        <v>0</v>
      </c>
      <c r="C2" s="36"/>
      <c r="D2" s="36"/>
      <c r="E2" s="1"/>
      <c r="F2" s="3" t="s">
        <v>1</v>
      </c>
      <c r="G2" s="1"/>
      <c r="H2" s="46" t="s">
        <v>37</v>
      </c>
    </row>
    <row r="3" spans="1:8" ht="60" x14ac:dyDescent="0.25">
      <c r="A3" s="18">
        <v>3</v>
      </c>
      <c r="B3" s="25" t="s">
        <v>2</v>
      </c>
      <c r="C3" s="6" t="s">
        <v>3</v>
      </c>
      <c r="D3" s="21" t="s">
        <v>4</v>
      </c>
      <c r="E3" s="5"/>
      <c r="F3" s="42" t="s">
        <v>35</v>
      </c>
      <c r="G3" s="7"/>
      <c r="H3" s="20" t="s">
        <v>40</v>
      </c>
    </row>
    <row r="4" spans="1:8" ht="75.75" customHeight="1" x14ac:dyDescent="0.25">
      <c r="A4" s="18">
        <v>4</v>
      </c>
      <c r="B4" s="25"/>
      <c r="C4" s="2" t="s">
        <v>8</v>
      </c>
      <c r="D4" s="22" t="s">
        <v>9</v>
      </c>
      <c r="E4" s="5"/>
      <c r="F4" s="43"/>
      <c r="G4" s="7"/>
      <c r="H4" s="20"/>
    </row>
    <row r="5" spans="1:8" ht="96" customHeight="1" x14ac:dyDescent="0.25">
      <c r="A5" s="18">
        <v>15</v>
      </c>
      <c r="B5" s="25"/>
      <c r="C5" s="37" t="s">
        <v>3</v>
      </c>
      <c r="D5" s="28" t="s">
        <v>29</v>
      </c>
      <c r="E5" s="5"/>
      <c r="F5" s="28" t="s">
        <v>36</v>
      </c>
      <c r="G5" s="9"/>
      <c r="H5" s="24" t="s">
        <v>41</v>
      </c>
    </row>
    <row r="6" spans="1:8" s="23" customFormat="1" ht="26.25" customHeight="1" x14ac:dyDescent="0.25">
      <c r="A6" s="41"/>
      <c r="B6" s="38"/>
      <c r="C6" s="37"/>
      <c r="D6" s="49"/>
      <c r="E6" s="26"/>
      <c r="F6" s="29"/>
      <c r="G6" s="27"/>
      <c r="H6" s="50" t="s">
        <v>42</v>
      </c>
    </row>
    <row r="7" spans="1:8" s="23" customFormat="1" ht="163.5" customHeight="1" x14ac:dyDescent="0.25">
      <c r="A7" s="41"/>
      <c r="B7" s="38"/>
      <c r="C7" s="39"/>
      <c r="D7" s="29"/>
      <c r="E7" s="26"/>
      <c r="F7" s="44" t="s">
        <v>23</v>
      </c>
      <c r="G7" s="27"/>
      <c r="H7" s="50"/>
    </row>
    <row r="8" spans="1:8" ht="120.75" customHeight="1" x14ac:dyDescent="0.25">
      <c r="A8" s="41">
        <v>5</v>
      </c>
      <c r="B8" s="25"/>
      <c r="C8" s="2" t="s">
        <v>8</v>
      </c>
      <c r="D8" s="14" t="s">
        <v>30</v>
      </c>
      <c r="E8" s="5"/>
      <c r="F8" s="14" t="s">
        <v>34</v>
      </c>
      <c r="G8" s="9"/>
      <c r="H8" s="47" t="s">
        <v>38</v>
      </c>
    </row>
    <row r="9" spans="1:8" ht="106.5" customHeight="1" x14ac:dyDescent="0.25">
      <c r="A9" s="18">
        <v>9</v>
      </c>
      <c r="B9" s="25"/>
      <c r="C9" s="11" t="s">
        <v>6</v>
      </c>
      <c r="D9" s="8" t="s">
        <v>7</v>
      </c>
      <c r="E9" s="5"/>
      <c r="F9" s="13" t="s">
        <v>12</v>
      </c>
      <c r="G9" s="9"/>
      <c r="H9" s="48" t="s">
        <v>39</v>
      </c>
    </row>
    <row r="10" spans="1:8" ht="123.75" customHeight="1" x14ac:dyDescent="0.25">
      <c r="B10" s="25"/>
      <c r="C10" s="39" t="s">
        <v>21</v>
      </c>
      <c r="D10" s="31" t="s">
        <v>22</v>
      </c>
      <c r="E10" s="5"/>
      <c r="F10" s="32" t="s">
        <v>24</v>
      </c>
      <c r="G10" s="9"/>
      <c r="H10"/>
    </row>
    <row r="11" spans="1:8" ht="27" customHeight="1" x14ac:dyDescent="0.25">
      <c r="B11" s="25"/>
      <c r="C11" s="2" t="s">
        <v>17</v>
      </c>
      <c r="D11" s="30" t="s">
        <v>18</v>
      </c>
      <c r="F11" s="15" t="s">
        <v>15</v>
      </c>
      <c r="G11" s="9"/>
    </row>
    <row r="12" spans="1:8" ht="30" x14ac:dyDescent="0.25">
      <c r="B12" s="25"/>
      <c r="C12" s="40"/>
      <c r="D12" s="33" t="s">
        <v>13</v>
      </c>
      <c r="E12" s="5"/>
      <c r="F12" s="10" t="s">
        <v>10</v>
      </c>
      <c r="G12" s="9"/>
    </row>
    <row r="13" spans="1:8" ht="28.5" customHeight="1" x14ac:dyDescent="0.25">
      <c r="B13" s="25"/>
      <c r="C13" s="2" t="s">
        <v>8</v>
      </c>
      <c r="D13" s="12" t="s">
        <v>14</v>
      </c>
      <c r="E13" s="5"/>
      <c r="G13" s="9"/>
    </row>
    <row r="14" spans="1:8" ht="105" x14ac:dyDescent="0.25">
      <c r="A14" s="18">
        <v>7</v>
      </c>
      <c r="B14" s="25"/>
      <c r="C14" s="2" t="s">
        <v>8</v>
      </c>
      <c r="D14" s="19" t="s">
        <v>31</v>
      </c>
      <c r="E14" s="16"/>
      <c r="F14" s="6" t="s">
        <v>5</v>
      </c>
      <c r="G14" s="17"/>
    </row>
    <row r="15" spans="1:8" ht="30" x14ac:dyDescent="0.25">
      <c r="B15" s="25"/>
      <c r="C15" s="2" t="s">
        <v>16</v>
      </c>
      <c r="D15" s="35" t="s">
        <v>27</v>
      </c>
      <c r="E15" s="5"/>
      <c r="F15" s="11" t="s">
        <v>11</v>
      </c>
      <c r="G15" s="7"/>
    </row>
    <row r="16" spans="1:8" ht="153" customHeight="1" x14ac:dyDescent="0.25">
      <c r="A16" s="18">
        <v>4</v>
      </c>
      <c r="B16" s="25"/>
      <c r="C16" s="2" t="s">
        <v>17</v>
      </c>
      <c r="D16" s="19" t="s">
        <v>25</v>
      </c>
      <c r="E16" s="5"/>
    </row>
    <row r="17" spans="1:5" ht="75" x14ac:dyDescent="0.25">
      <c r="A17" s="18">
        <v>5</v>
      </c>
      <c r="B17" s="25"/>
      <c r="C17" s="2" t="s">
        <v>19</v>
      </c>
      <c r="D17" s="34" t="s">
        <v>26</v>
      </c>
      <c r="E17" s="5"/>
    </row>
    <row r="18" spans="1:5" ht="120" x14ac:dyDescent="0.25">
      <c r="A18" s="18">
        <v>3</v>
      </c>
      <c r="B18" s="25"/>
      <c r="C18" s="2" t="s">
        <v>20</v>
      </c>
      <c r="D18" s="34" t="s">
        <v>28</v>
      </c>
      <c r="E18" s="5"/>
    </row>
    <row r="19" spans="1:5" ht="105" x14ac:dyDescent="0.25">
      <c r="A19" s="18">
        <v>5</v>
      </c>
      <c r="B19" s="25"/>
      <c r="C19" s="2" t="s">
        <v>8</v>
      </c>
      <c r="D19" s="12" t="s">
        <v>32</v>
      </c>
    </row>
  </sheetData>
  <mergeCells count="9">
    <mergeCell ref="H3:H4"/>
    <mergeCell ref="H6:H7"/>
    <mergeCell ref="C5:C6"/>
    <mergeCell ref="D5:D7"/>
    <mergeCell ref="F3:F4"/>
    <mergeCell ref="B8:B19"/>
    <mergeCell ref="F5:F6"/>
    <mergeCell ref="B3:B5"/>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32C7E-D096-42AF-A3BB-AE4ED8C6331C}">
  <dimension ref="A1:H20"/>
  <sheetViews>
    <sheetView tabSelected="1" zoomScale="120" zoomScaleNormal="120" workbookViewId="0">
      <selection activeCell="L21" sqref="L21"/>
    </sheetView>
  </sheetViews>
  <sheetFormatPr defaultRowHeight="15" x14ac:dyDescent="0.25"/>
  <cols>
    <col min="1" max="1" width="10.85546875" bestFit="1" customWidth="1"/>
    <col min="2" max="2" width="10" bestFit="1" customWidth="1"/>
  </cols>
  <sheetData>
    <row r="1" spans="1:8" x14ac:dyDescent="0.25">
      <c r="A1" s="4" t="s">
        <v>74</v>
      </c>
      <c r="B1" s="4" t="s">
        <v>73</v>
      </c>
      <c r="C1" s="4" t="s">
        <v>72</v>
      </c>
      <c r="D1" s="4" t="s">
        <v>71</v>
      </c>
      <c r="E1" s="4" t="s">
        <v>70</v>
      </c>
      <c r="F1" s="4" t="s">
        <v>69</v>
      </c>
      <c r="G1" s="4" t="s">
        <v>68</v>
      </c>
      <c r="H1" s="4" t="s">
        <v>67</v>
      </c>
    </row>
    <row r="2" spans="1:8" x14ac:dyDescent="0.25">
      <c r="A2" s="4" t="s">
        <v>53</v>
      </c>
      <c r="B2" s="4" t="s">
        <v>52</v>
      </c>
      <c r="C2" s="4" t="s">
        <v>45</v>
      </c>
      <c r="D2" s="4" t="s">
        <v>46</v>
      </c>
      <c r="E2" s="4">
        <f ca="1">RANDBETWEEN(1,5)</f>
        <v>5</v>
      </c>
      <c r="F2" s="4">
        <f ca="1">RANDBETWEEN(1,5)</f>
        <v>4</v>
      </c>
      <c r="G2" s="4">
        <f ca="1">RANDBETWEEN(1,5)</f>
        <v>2</v>
      </c>
      <c r="H2" s="4">
        <f ca="1">RANDBETWEEN(1,5)</f>
        <v>5</v>
      </c>
    </row>
    <row r="3" spans="1:8" x14ac:dyDescent="0.25">
      <c r="A3" s="4" t="s">
        <v>51</v>
      </c>
      <c r="B3" s="4" t="s">
        <v>50</v>
      </c>
      <c r="C3" s="4" t="s">
        <v>44</v>
      </c>
      <c r="D3" s="4" t="s">
        <v>43</v>
      </c>
      <c r="E3" s="4">
        <f ca="1">RANDBETWEEN(1,5)</f>
        <v>2</v>
      </c>
      <c r="F3" s="4">
        <f ca="1">RANDBETWEEN(1,5)</f>
        <v>2</v>
      </c>
      <c r="G3" s="4">
        <f ca="1">RANDBETWEEN(1,5)</f>
        <v>2</v>
      </c>
      <c r="H3" s="4">
        <f ca="1">RANDBETWEEN(1,5)</f>
        <v>2</v>
      </c>
    </row>
    <row r="4" spans="1:8" x14ac:dyDescent="0.25">
      <c r="A4" s="4" t="s">
        <v>49</v>
      </c>
      <c r="B4" s="4" t="s">
        <v>48</v>
      </c>
      <c r="C4" s="4" t="s">
        <v>44</v>
      </c>
      <c r="D4" s="4" t="s">
        <v>43</v>
      </c>
      <c r="E4" s="4">
        <f ca="1">RANDBETWEEN(1,5)</f>
        <v>4</v>
      </c>
      <c r="F4" s="4">
        <f ca="1">RANDBETWEEN(1,5)</f>
        <v>5</v>
      </c>
      <c r="G4" s="4">
        <f ca="1">RANDBETWEEN(1,5)</f>
        <v>2</v>
      </c>
      <c r="H4" s="4">
        <f ca="1">RANDBETWEEN(1,5)</f>
        <v>2</v>
      </c>
    </row>
    <row r="5" spans="1:8" x14ac:dyDescent="0.25">
      <c r="A5" s="4" t="s">
        <v>66</v>
      </c>
      <c r="B5" s="4" t="s">
        <v>65</v>
      </c>
      <c r="C5" s="4" t="s">
        <v>45</v>
      </c>
      <c r="D5" s="4" t="s">
        <v>43</v>
      </c>
      <c r="E5" s="4">
        <f ca="1">RANDBETWEEN(1,5)</f>
        <v>2</v>
      </c>
      <c r="F5" s="4">
        <f ca="1">RANDBETWEEN(1,5)</f>
        <v>3</v>
      </c>
      <c r="G5" s="4">
        <f ca="1">RANDBETWEEN(1,5)</f>
        <v>5</v>
      </c>
      <c r="H5" s="4">
        <f ca="1">RANDBETWEEN(1,5)</f>
        <v>1</v>
      </c>
    </row>
    <row r="6" spans="1:8" x14ac:dyDescent="0.25">
      <c r="A6" s="4" t="s">
        <v>64</v>
      </c>
      <c r="B6" s="4" t="s">
        <v>56</v>
      </c>
      <c r="C6" s="4" t="s">
        <v>44</v>
      </c>
      <c r="D6" s="4" t="s">
        <v>43</v>
      </c>
      <c r="E6" s="4">
        <f ca="1">RANDBETWEEN(1,5)</f>
        <v>4</v>
      </c>
      <c r="F6" s="4">
        <f ca="1">RANDBETWEEN(1,5)</f>
        <v>1</v>
      </c>
      <c r="G6" s="4">
        <f ca="1">RANDBETWEEN(1,5)</f>
        <v>3</v>
      </c>
      <c r="H6" s="4">
        <f ca="1">RANDBETWEEN(1,5)</f>
        <v>5</v>
      </c>
    </row>
    <row r="7" spans="1:8" x14ac:dyDescent="0.25">
      <c r="A7" s="4" t="s">
        <v>63</v>
      </c>
      <c r="B7" s="4" t="s">
        <v>62</v>
      </c>
      <c r="C7" s="4" t="s">
        <v>44</v>
      </c>
      <c r="D7" s="4" t="s">
        <v>43</v>
      </c>
      <c r="E7" s="4">
        <f ca="1">RANDBETWEEN(1,5)</f>
        <v>4</v>
      </c>
      <c r="F7" s="4">
        <f ca="1">RANDBETWEEN(1,5)</f>
        <v>1</v>
      </c>
      <c r="G7" s="4">
        <f ca="1">RANDBETWEEN(1,5)</f>
        <v>2</v>
      </c>
      <c r="H7" s="4">
        <f ca="1">RANDBETWEEN(1,5)</f>
        <v>3</v>
      </c>
    </row>
    <row r="8" spans="1:8" x14ac:dyDescent="0.25">
      <c r="A8" s="4" t="s">
        <v>61</v>
      </c>
      <c r="B8" s="4" t="s">
        <v>60</v>
      </c>
      <c r="C8" s="4" t="s">
        <v>44</v>
      </c>
      <c r="D8" s="4" t="s">
        <v>46</v>
      </c>
      <c r="E8" s="4">
        <f ca="1">RANDBETWEEN(1,5)</f>
        <v>2</v>
      </c>
      <c r="F8" s="4">
        <f ca="1">RANDBETWEEN(1,5)</f>
        <v>1</v>
      </c>
      <c r="G8" s="4">
        <f ca="1">RANDBETWEEN(1,5)</f>
        <v>3</v>
      </c>
      <c r="H8" s="4">
        <f ca="1">RANDBETWEEN(1,5)</f>
        <v>2</v>
      </c>
    </row>
    <row r="9" spans="1:8" x14ac:dyDescent="0.25">
      <c r="A9" s="4" t="s">
        <v>59</v>
      </c>
      <c r="B9" s="4" t="s">
        <v>58</v>
      </c>
      <c r="C9" s="4" t="s">
        <v>44</v>
      </c>
      <c r="D9" s="4" t="s">
        <v>43</v>
      </c>
      <c r="E9" s="4">
        <f ca="1">RANDBETWEEN(1,5)</f>
        <v>4</v>
      </c>
      <c r="F9" s="4">
        <f ca="1">RANDBETWEEN(1,5)</f>
        <v>5</v>
      </c>
      <c r="G9" s="4">
        <f ca="1">RANDBETWEEN(1,5)</f>
        <v>5</v>
      </c>
      <c r="H9" s="4">
        <f ca="1">RANDBETWEEN(1,5)</f>
        <v>1</v>
      </c>
    </row>
    <row r="10" spans="1:8" x14ac:dyDescent="0.25">
      <c r="A10" s="4" t="s">
        <v>57</v>
      </c>
      <c r="B10" s="4" t="s">
        <v>56</v>
      </c>
      <c r="C10" s="4" t="s">
        <v>44</v>
      </c>
      <c r="D10" s="4" t="s">
        <v>46</v>
      </c>
      <c r="E10" s="4">
        <f ca="1">RANDBETWEEN(1,5)</f>
        <v>5</v>
      </c>
      <c r="F10" s="4">
        <f ca="1">RANDBETWEEN(1,5)</f>
        <v>3</v>
      </c>
      <c r="G10" s="4">
        <f ca="1">RANDBETWEEN(1,5)</f>
        <v>2</v>
      </c>
      <c r="H10" s="4">
        <f ca="1">RANDBETWEEN(1,5)</f>
        <v>3</v>
      </c>
    </row>
    <row r="11" spans="1:8" x14ac:dyDescent="0.25">
      <c r="A11" s="4" t="s">
        <v>55</v>
      </c>
      <c r="B11" s="4" t="s">
        <v>54</v>
      </c>
      <c r="C11" s="4" t="s">
        <v>44</v>
      </c>
      <c r="D11" s="4" t="s">
        <v>46</v>
      </c>
      <c r="E11" s="4">
        <f ca="1">RANDBETWEEN(1,5)</f>
        <v>3</v>
      </c>
      <c r="F11" s="4">
        <f ca="1">RANDBETWEEN(1,5)</f>
        <v>3</v>
      </c>
      <c r="G11" s="4">
        <f ca="1">RANDBETWEEN(1,5)</f>
        <v>5</v>
      </c>
      <c r="H11" s="4">
        <f ca="1">RANDBETWEEN(1,5)</f>
        <v>4</v>
      </c>
    </row>
    <row r="12" spans="1:8" x14ac:dyDescent="0.25">
      <c r="A12" s="4" t="s">
        <v>53</v>
      </c>
      <c r="B12" s="4" t="s">
        <v>52</v>
      </c>
      <c r="C12" s="4" t="s">
        <v>45</v>
      </c>
      <c r="D12" s="4" t="s">
        <v>43</v>
      </c>
      <c r="E12" s="4">
        <f ca="1">RANDBETWEEN(1,5)</f>
        <v>3</v>
      </c>
      <c r="F12" s="4">
        <f ca="1">RANDBETWEEN(1,5)</f>
        <v>4</v>
      </c>
      <c r="G12" s="4">
        <f ca="1">RANDBETWEEN(1,5)</f>
        <v>5</v>
      </c>
      <c r="H12" s="4">
        <f ca="1">RANDBETWEEN(1,5)</f>
        <v>5</v>
      </c>
    </row>
    <row r="13" spans="1:8" x14ac:dyDescent="0.25">
      <c r="A13" s="4" t="s">
        <v>51</v>
      </c>
      <c r="B13" s="4" t="s">
        <v>50</v>
      </c>
      <c r="C13" s="4" t="s">
        <v>44</v>
      </c>
      <c r="D13" s="4" t="s">
        <v>46</v>
      </c>
      <c r="E13" s="4">
        <f ca="1">RANDBETWEEN(1,5)</f>
        <v>1</v>
      </c>
      <c r="F13" s="4">
        <f ca="1">RANDBETWEEN(1,5)</f>
        <v>5</v>
      </c>
      <c r="G13" s="4">
        <f ca="1">RANDBETWEEN(1,5)</f>
        <v>4</v>
      </c>
      <c r="H13" s="4">
        <f ca="1">RANDBETWEEN(1,5)</f>
        <v>1</v>
      </c>
    </row>
    <row r="14" spans="1:8" x14ac:dyDescent="0.25">
      <c r="A14" s="4" t="s">
        <v>49</v>
      </c>
      <c r="B14" s="4" t="s">
        <v>48</v>
      </c>
      <c r="C14" s="4" t="s">
        <v>44</v>
      </c>
      <c r="D14" s="4" t="s">
        <v>46</v>
      </c>
      <c r="E14" s="4">
        <f ca="1">RANDBETWEEN(1,5)</f>
        <v>2</v>
      </c>
      <c r="F14" s="4">
        <f ca="1">RANDBETWEEN(1,5)</f>
        <v>2</v>
      </c>
      <c r="G14" s="4">
        <f ca="1">RANDBETWEEN(1,5)</f>
        <v>4</v>
      </c>
      <c r="H14" s="4">
        <f ca="1">RANDBETWEEN(1,5)</f>
        <v>4</v>
      </c>
    </row>
    <row r="16" spans="1:8" x14ac:dyDescent="0.25">
      <c r="E16" s="52" t="s">
        <v>47</v>
      </c>
      <c r="F16" s="52"/>
      <c r="G16" s="52"/>
    </row>
    <row r="17" spans="5:7" x14ac:dyDescent="0.25">
      <c r="E17" s="4" t="s">
        <v>45</v>
      </c>
      <c r="F17" s="4" t="s">
        <v>46</v>
      </c>
      <c r="G17" s="4" cm="1">
        <f t="array" aca="1" ref="G17" ca="1">SUMPRODUCT((D2:$D$14=F17)*(C2:$C$14=E17)*(E2:$E$14))</f>
        <v>5</v>
      </c>
    </row>
    <row r="18" spans="5:7" x14ac:dyDescent="0.25">
      <c r="E18" s="4" t="s">
        <v>44</v>
      </c>
      <c r="F18" s="4" t="s">
        <v>46</v>
      </c>
      <c r="G18" s="4" cm="1">
        <f t="array" aca="1" ref="G18" ca="1">SUMPRODUCT((D3:$D$14=F18)*(C3:$C$14=E18)*(E3:$E$14))</f>
        <v>13</v>
      </c>
    </row>
    <row r="19" spans="5:7" x14ac:dyDescent="0.25">
      <c r="E19" s="4" t="s">
        <v>45</v>
      </c>
      <c r="F19" s="4" t="s">
        <v>43</v>
      </c>
      <c r="G19" s="4" cm="1">
        <f t="array" aca="1" ref="G19" ca="1">SUMPRODUCT((D4:$D$14=F19)*(C4:$C$14=E19)*(E4:$E$14))</f>
        <v>5</v>
      </c>
    </row>
    <row r="20" spans="5:7" x14ac:dyDescent="0.25">
      <c r="E20" s="4" t="s">
        <v>44</v>
      </c>
      <c r="F20" s="4" t="s">
        <v>43</v>
      </c>
      <c r="G20" s="4" cm="1">
        <f t="array" aca="1" ref="G20" ca="1">SUMPRODUCT((D5:$D$14=F20)*(C5:$C$14=E20)*(E5:$E$14))</f>
        <v>12</v>
      </c>
    </row>
  </sheetData>
  <mergeCells count="1">
    <mergeCell ref="E16:G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FIU</dc:creator>
  <cp:lastModifiedBy>FIU</cp:lastModifiedBy>
  <dcterms:created xsi:type="dcterms:W3CDTF">2023-07-12T11:49:43Z</dcterms:created>
  <dcterms:modified xsi:type="dcterms:W3CDTF">2023-07-13T11:05:30Z</dcterms:modified>
</cp:coreProperties>
</file>