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\Downloads\"/>
    </mc:Choice>
  </mc:AlternateContent>
  <xr:revisionPtr revIDLastSave="0" documentId="13_ncr:1_{CF774FF8-9F23-40C4-9C63-8FBA3519E6A8}" xr6:coauthVersionLast="47" xr6:coauthVersionMax="47" xr10:uidLastSave="{00000000-0000-0000-0000-000000000000}"/>
  <bookViews>
    <workbookView xWindow="-108" yWindow="-108" windowWidth="23256" windowHeight="12456" xr2:uid="{31D00DB0-F36F-468F-B657-506D5FE81C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B4" i="1"/>
  <c r="B5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8" i="1"/>
</calcChain>
</file>

<file path=xl/sharedStrings.xml><?xml version="1.0" encoding="utf-8"?>
<sst xmlns="http://schemas.openxmlformats.org/spreadsheetml/2006/main" count="36" uniqueCount="35">
  <si>
    <t>Title Selection &amp; PPT</t>
  </si>
  <si>
    <t>GitHub Repository</t>
  </si>
  <si>
    <t xml:space="preserve">Finalizing Objectives </t>
  </si>
  <si>
    <t>Methodology</t>
  </si>
  <si>
    <t>Abstract</t>
  </si>
  <si>
    <t>Software Details</t>
  </si>
  <si>
    <t>Exploring Research papers</t>
  </si>
  <si>
    <t>Architecture Diagram</t>
  </si>
  <si>
    <t>Source Code Details</t>
  </si>
  <si>
    <t xml:space="preserve">Algorithm </t>
  </si>
  <si>
    <t>50% implementation of Code</t>
  </si>
  <si>
    <t>50% Report Completion</t>
  </si>
  <si>
    <t>Live Demo</t>
  </si>
  <si>
    <t>Plagiarism Check</t>
  </si>
  <si>
    <t>Publication of Research Paper</t>
  </si>
  <si>
    <t>Task</t>
  </si>
  <si>
    <t xml:space="preserve">Start Date </t>
  </si>
  <si>
    <t xml:space="preserve">End Date </t>
  </si>
  <si>
    <t>Days</t>
  </si>
  <si>
    <t>Progress</t>
  </si>
  <si>
    <t>Review 0</t>
  </si>
  <si>
    <t>Review 1</t>
  </si>
  <si>
    <t>Review 3</t>
  </si>
  <si>
    <t>100% implementation of Code</t>
  </si>
  <si>
    <t>100% Report Completion</t>
  </si>
  <si>
    <t xml:space="preserve">Live Demo </t>
  </si>
  <si>
    <t>Final Viva</t>
  </si>
  <si>
    <t>Hard Copy Report Submission</t>
  </si>
  <si>
    <t>Review 2</t>
  </si>
  <si>
    <t>Review 1 Report</t>
  </si>
  <si>
    <t>Project Start Date:</t>
  </si>
  <si>
    <t>Weeks:</t>
  </si>
  <si>
    <t xml:space="preserve">G24 PATIENT CASE SIMILARITY </t>
  </si>
  <si>
    <t>Current Date:</t>
  </si>
  <si>
    <t>Time 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</si>
</sst>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W\k\ #"/>
    <numFmt numFmtId="166" formatCode="dd/mm"/>
  </numFmts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indexed="64"/>
      </bottom>
      <diagonal/>
    </border>
    <border>
      <left/>
      <right/>
      <top style="medium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medium">
        <color indexed="64"/>
      </right>
      <top/>
      <bottom style="medium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/>
    <xf numFmtId="0" fontId="0" fillId="0" borderId="1" xfId="0" applyBorder="1"/>
    <xf numFmtId="14" fontId="0" fillId="0" borderId="1" xfId="0" applyNumberFormat="1" applyBorder="1"/>
    <xf numFmtId="0" fontId="0" fillId="3" borderId="2" xfId="0" applyFill="1" applyBorder="1"/>
    <xf numFmtId="14" fontId="0" fillId="3" borderId="3" xfId="0" applyNumberFormat="1" applyFill="1" applyBorder="1"/>
    <xf numFmtId="0" fontId="0" fillId="3" borderId="3" xfId="0" applyFill="1" applyBorder="1"/>
    <xf numFmtId="0" fontId="0" fillId="0" borderId="4" xfId="0" applyBorder="1" applyAlignment="1">
      <alignment horizontal="left" indent="1"/>
    </xf>
    <xf numFmtId="0" fontId="0" fillId="0" borderId="5" xfId="0" applyBorder="1" applyAlignment="1">
      <alignment horizontal="left" indent="1"/>
    </xf>
    <xf numFmtId="14" fontId="0" fillId="0" borderId="6" xfId="0" applyNumberFormat="1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3" borderId="9" xfId="0" applyFill="1" applyBorder="1"/>
    <xf numFmtId="9" fontId="0" fillId="0" borderId="10" xfId="0" applyNumberFormat="1" applyBorder="1"/>
    <xf numFmtId="9" fontId="0" fillId="0" borderId="11" xfId="0" applyNumberFormat="1" applyBorder="1"/>
    <xf numFmtId="0" fontId="0" fillId="3" borderId="12" xfId="0" applyFill="1" applyBorder="1"/>
    <xf numFmtId="0" fontId="0" fillId="0" borderId="12" xfId="0" applyBorder="1"/>
    <xf numFmtId="0" fontId="0" fillId="0" borderId="12" xfId="0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0" fillId="3" borderId="14" xfId="0" applyFill="1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15" xfId="0" applyFill="1" applyBorder="1"/>
    <xf numFmtId="164" fontId="0" fillId="0" borderId="1" xfId="0" applyNumberFormat="1" applyBorder="1"/>
    <xf numFmtId="166" fontId="1" fillId="2" borderId="30" xfId="0" applyNumberFormat="1" applyFont="1" applyFill="1" applyBorder="1"/>
    <xf numFmtId="166" fontId="1" fillId="2" borderId="31" xfId="0" applyNumberFormat="1" applyFont="1" applyFill="1" applyBorder="1"/>
    <xf numFmtId="166" fontId="1" fillId="2" borderId="32" xfId="0" applyNumberFormat="1" applyFont="1" applyFill="1" applyBorder="1"/>
    <xf numFmtId="0" fontId="0" fillId="6" borderId="0" xfId="0" applyFill="1"/>
    <xf numFmtId="0" fontId="0" fillId="5" borderId="1" xfId="0" applyFill="1" applyBorder="1" applyAlignment="1"/>
    <xf numFmtId="0" fontId="0" fillId="4" borderId="1" xfId="0" applyFill="1" applyBorder="1"/>
    <xf numFmtId="0" fontId="0" fillId="0" borderId="1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0" xfId="0" applyBorder="1" applyAlignment="1"/>
    <xf numFmtId="0" fontId="0" fillId="0" borderId="26" xfId="0" applyBorder="1" applyAlignment="1"/>
    <xf numFmtId="0" fontId="0" fillId="0" borderId="27" xfId="0" applyBorder="1" applyAlignment="1"/>
    <xf numFmtId="0" fontId="0" fillId="0" borderId="28" xfId="0" applyBorder="1" applyAlignment="1"/>
    <xf numFmtId="0" fontId="0" fillId="0" borderId="29" xfId="0" applyBorder="1" applyAlignment="1"/>
  </cellXfs>
  <cellStyles count="1">
    <cellStyle name="Normal" xfId="0" builtinId="0"/>
  </cellStyles>
  <dxfs count="8"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294B-FA32-47C3-9508-C572DA4C4441}">
  <dimension ref="A2:AI32"/>
  <sheetViews>
    <sheetView showGridLines="0" tabSelected="1" topLeftCell="A2" zoomScale="85" zoomScaleNormal="121" workbookViewId="0">
      <selection activeCell="Q4" sqref="Q4"/>
    </sheetView>
  </sheetViews>
  <sheetFormatPr defaultRowHeight="14.4" x14ac:dyDescent="0.3"/>
  <cols>
    <col min="1" max="1" width="27.88671875" bestFit="1" customWidth="1"/>
    <col min="2" max="3" width="10.88671875" bestFit="1" customWidth="1"/>
    <col min="6" max="14" width="5.88671875" bestFit="1" customWidth="1"/>
    <col min="15" max="21" width="6.109375" bestFit="1" customWidth="1"/>
    <col min="22" max="32" width="5.88671875" bestFit="1" customWidth="1"/>
  </cols>
  <sheetData>
    <row r="2" spans="1:32" x14ac:dyDescent="0.3">
      <c r="A2" s="40" t="s">
        <v>32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1"/>
      <c r="Q2" s="1"/>
      <c r="R2" s="1"/>
      <c r="S2" s="1"/>
      <c r="T2" s="1"/>
      <c r="U2" s="1"/>
    </row>
    <row r="3" spans="1:32" x14ac:dyDescent="0.3">
      <c r="A3" s="2" t="s">
        <v>30</v>
      </c>
      <c r="B3" s="3">
        <v>45539</v>
      </c>
      <c r="C3" s="41"/>
      <c r="D3" s="35"/>
      <c r="E3" s="37" t="s">
        <v>34</v>
      </c>
      <c r="F3" s="38"/>
      <c r="G3" s="39"/>
      <c r="H3" s="42"/>
      <c r="I3" s="42"/>
      <c r="J3" s="42"/>
      <c r="K3" s="43"/>
    </row>
    <row r="4" spans="1:32" x14ac:dyDescent="0.3">
      <c r="A4" s="2" t="s">
        <v>33</v>
      </c>
      <c r="B4" s="3">
        <f ca="1">TODAY()</f>
        <v>45547</v>
      </c>
      <c r="C4" s="44"/>
      <c r="D4" s="36"/>
      <c r="E4" s="37" t="s">
        <v>19</v>
      </c>
      <c r="F4" s="38"/>
      <c r="G4" s="39"/>
      <c r="H4" s="45"/>
      <c r="I4" s="45"/>
      <c r="J4" s="45"/>
      <c r="K4" s="46"/>
    </row>
    <row r="5" spans="1:32" x14ac:dyDescent="0.3">
      <c r="A5" s="2" t="s">
        <v>31</v>
      </c>
      <c r="B5" s="30">
        <f ca="1">ROUNDUP((B4-B3)/7,0)</f>
        <v>2</v>
      </c>
      <c r="C5" s="47"/>
      <c r="D5" s="48"/>
      <c r="E5" s="48"/>
      <c r="F5" s="48"/>
      <c r="G5" s="48"/>
      <c r="H5" s="48"/>
      <c r="I5" s="48"/>
      <c r="J5" s="48"/>
      <c r="K5" s="49"/>
    </row>
    <row r="6" spans="1:32" ht="15" thickBot="1" x14ac:dyDescent="0.35"/>
    <row r="7" spans="1:32" ht="15" thickBot="1" x14ac:dyDescent="0.35">
      <c r="A7" s="11" t="s">
        <v>15</v>
      </c>
      <c r="B7" s="12" t="s">
        <v>16</v>
      </c>
      <c r="C7" s="12" t="s">
        <v>17</v>
      </c>
      <c r="D7" s="12" t="s">
        <v>18</v>
      </c>
      <c r="E7" s="19" t="s">
        <v>19</v>
      </c>
      <c r="F7" s="31">
        <f>B3</f>
        <v>45539</v>
      </c>
      <c r="G7" s="32">
        <f>F7+4</f>
        <v>45543</v>
      </c>
      <c r="H7" s="32">
        <f t="shared" ref="H7:AF7" si="0">G7+4</f>
        <v>45547</v>
      </c>
      <c r="I7" s="32">
        <f t="shared" si="0"/>
        <v>45551</v>
      </c>
      <c r="J7" s="32">
        <f t="shared" si="0"/>
        <v>45555</v>
      </c>
      <c r="K7" s="32">
        <f t="shared" si="0"/>
        <v>45559</v>
      </c>
      <c r="L7" s="32">
        <f t="shared" si="0"/>
        <v>45563</v>
      </c>
      <c r="M7" s="32">
        <f t="shared" si="0"/>
        <v>45567</v>
      </c>
      <c r="N7" s="32">
        <f t="shared" si="0"/>
        <v>45571</v>
      </c>
      <c r="O7" s="32">
        <f t="shared" si="0"/>
        <v>45575</v>
      </c>
      <c r="P7" s="32">
        <f t="shared" si="0"/>
        <v>45579</v>
      </c>
      <c r="Q7" s="32">
        <f t="shared" si="0"/>
        <v>45583</v>
      </c>
      <c r="R7" s="32">
        <f t="shared" si="0"/>
        <v>45587</v>
      </c>
      <c r="S7" s="32">
        <f t="shared" si="0"/>
        <v>45591</v>
      </c>
      <c r="T7" s="32">
        <f t="shared" si="0"/>
        <v>45595</v>
      </c>
      <c r="U7" s="32">
        <f t="shared" si="0"/>
        <v>45599</v>
      </c>
      <c r="V7" s="32">
        <f t="shared" si="0"/>
        <v>45603</v>
      </c>
      <c r="W7" s="32">
        <f t="shared" si="0"/>
        <v>45607</v>
      </c>
      <c r="X7" s="32">
        <f t="shared" si="0"/>
        <v>45611</v>
      </c>
      <c r="Y7" s="32">
        <f t="shared" si="0"/>
        <v>45615</v>
      </c>
      <c r="Z7" s="32">
        <f t="shared" si="0"/>
        <v>45619</v>
      </c>
      <c r="AA7" s="32">
        <f t="shared" si="0"/>
        <v>45623</v>
      </c>
      <c r="AB7" s="32">
        <f t="shared" si="0"/>
        <v>45627</v>
      </c>
      <c r="AC7" s="32">
        <f t="shared" si="0"/>
        <v>45631</v>
      </c>
      <c r="AD7" s="32">
        <f t="shared" si="0"/>
        <v>45635</v>
      </c>
      <c r="AE7" s="32">
        <f t="shared" si="0"/>
        <v>45639</v>
      </c>
      <c r="AF7" s="33">
        <f t="shared" si="0"/>
        <v>45643</v>
      </c>
    </row>
    <row r="8" spans="1:32" ht="15" thickBot="1" x14ac:dyDescent="0.35">
      <c r="A8" s="4" t="s">
        <v>20</v>
      </c>
      <c r="B8" s="5"/>
      <c r="C8" s="5"/>
      <c r="D8" s="6" t="str">
        <f>IF(B8="","",C8-B8)</f>
        <v/>
      </c>
      <c r="E8" s="13"/>
      <c r="F8" s="26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8"/>
    </row>
    <row r="9" spans="1:32" ht="15" thickBot="1" x14ac:dyDescent="0.35">
      <c r="A9" s="7" t="s">
        <v>0</v>
      </c>
      <c r="B9" s="3">
        <v>45539</v>
      </c>
      <c r="C9" s="3">
        <v>45548</v>
      </c>
      <c r="D9" s="2">
        <f t="shared" ref="D9:D32" si="1">IF(B9="","",C9-B9)</f>
        <v>9</v>
      </c>
      <c r="E9" s="14">
        <v>1</v>
      </c>
      <c r="F9" s="22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21"/>
    </row>
    <row r="10" spans="1:32" ht="15" thickBot="1" x14ac:dyDescent="0.35">
      <c r="A10" s="7" t="s">
        <v>1</v>
      </c>
      <c r="B10" s="3">
        <v>45540</v>
      </c>
      <c r="C10" s="3">
        <v>45548</v>
      </c>
      <c r="D10" s="2">
        <f t="shared" si="1"/>
        <v>8</v>
      </c>
      <c r="E10" s="14">
        <v>1</v>
      </c>
      <c r="F10" s="22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21"/>
    </row>
    <row r="11" spans="1:32" ht="15" thickBot="1" x14ac:dyDescent="0.35">
      <c r="A11" s="7" t="s">
        <v>2</v>
      </c>
      <c r="B11" s="3">
        <v>45543</v>
      </c>
      <c r="C11" s="3">
        <v>45548</v>
      </c>
      <c r="D11" s="2">
        <f t="shared" si="1"/>
        <v>5</v>
      </c>
      <c r="E11" s="14">
        <v>1</v>
      </c>
      <c r="F11" s="22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1"/>
    </row>
    <row r="12" spans="1:32" ht="15" thickBot="1" x14ac:dyDescent="0.35">
      <c r="A12" s="8" t="s">
        <v>3</v>
      </c>
      <c r="B12" s="9">
        <v>45543</v>
      </c>
      <c r="C12" s="9">
        <v>45548</v>
      </c>
      <c r="D12" s="10">
        <f t="shared" si="1"/>
        <v>5</v>
      </c>
      <c r="E12" s="15">
        <v>1</v>
      </c>
      <c r="F12" s="22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21"/>
    </row>
    <row r="13" spans="1:32" ht="15" thickBot="1" x14ac:dyDescent="0.35">
      <c r="A13" s="4" t="s">
        <v>21</v>
      </c>
      <c r="B13" s="5"/>
      <c r="C13" s="5"/>
      <c r="D13" s="6" t="str">
        <f t="shared" si="1"/>
        <v/>
      </c>
      <c r="E13" s="13"/>
      <c r="F13" s="20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29"/>
    </row>
    <row r="14" spans="1:32" ht="15" thickBot="1" x14ac:dyDescent="0.35">
      <c r="A14" s="7" t="s">
        <v>4</v>
      </c>
      <c r="B14" s="3">
        <v>45547</v>
      </c>
      <c r="C14" s="3">
        <v>45559</v>
      </c>
      <c r="D14" s="2">
        <f t="shared" si="1"/>
        <v>12</v>
      </c>
      <c r="E14" s="14">
        <v>0.1</v>
      </c>
      <c r="F14" s="22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21"/>
    </row>
    <row r="15" spans="1:32" ht="15" thickBot="1" x14ac:dyDescent="0.35">
      <c r="A15" s="7" t="s">
        <v>5</v>
      </c>
      <c r="B15" s="3">
        <v>45547</v>
      </c>
      <c r="C15" s="3">
        <v>45559</v>
      </c>
      <c r="D15" s="2">
        <f t="shared" si="1"/>
        <v>12</v>
      </c>
      <c r="E15" s="14">
        <v>0.2</v>
      </c>
      <c r="F15" s="22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21"/>
    </row>
    <row r="16" spans="1:32" ht="15" thickBot="1" x14ac:dyDescent="0.35">
      <c r="A16" s="7" t="s">
        <v>6</v>
      </c>
      <c r="B16" s="3">
        <v>45551</v>
      </c>
      <c r="C16" s="3">
        <v>45559</v>
      </c>
      <c r="D16" s="2">
        <f t="shared" si="1"/>
        <v>8</v>
      </c>
      <c r="E16" s="14">
        <v>0.2</v>
      </c>
      <c r="F16" s="22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21"/>
    </row>
    <row r="17" spans="1:35" ht="15" thickBot="1" x14ac:dyDescent="0.35">
      <c r="A17" s="7" t="s">
        <v>7</v>
      </c>
      <c r="B17" s="3">
        <v>45553</v>
      </c>
      <c r="C17" s="3">
        <v>45559</v>
      </c>
      <c r="D17" s="2">
        <f t="shared" si="1"/>
        <v>6</v>
      </c>
      <c r="E17" s="14">
        <v>0</v>
      </c>
      <c r="F17" s="22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21"/>
      <c r="AI17" s="34"/>
    </row>
    <row r="18" spans="1:35" ht="15" thickBot="1" x14ac:dyDescent="0.35">
      <c r="A18" s="7" t="s">
        <v>8</v>
      </c>
      <c r="B18" s="3">
        <v>45553</v>
      </c>
      <c r="C18" s="3">
        <v>45559</v>
      </c>
      <c r="D18" s="2">
        <f t="shared" si="1"/>
        <v>6</v>
      </c>
      <c r="E18" s="14">
        <v>0.5</v>
      </c>
      <c r="F18" s="22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21"/>
      <c r="AI18" s="34"/>
    </row>
    <row r="19" spans="1:35" ht="15" thickBot="1" x14ac:dyDescent="0.35">
      <c r="A19" s="8" t="s">
        <v>29</v>
      </c>
      <c r="B19" s="3">
        <v>45553</v>
      </c>
      <c r="C19" s="9">
        <v>45559</v>
      </c>
      <c r="D19" s="10">
        <f t="shared" si="1"/>
        <v>6</v>
      </c>
      <c r="E19" s="15">
        <v>0.1</v>
      </c>
      <c r="F19" s="22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21"/>
    </row>
    <row r="20" spans="1:35" ht="15" thickBot="1" x14ac:dyDescent="0.35">
      <c r="A20" s="4" t="s">
        <v>28</v>
      </c>
      <c r="B20" s="5"/>
      <c r="C20" s="5"/>
      <c r="D20" s="6" t="str">
        <f>IF(B20="","",C20-B20)</f>
        <v/>
      </c>
      <c r="E20" s="13"/>
      <c r="F20" s="20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29"/>
    </row>
    <row r="21" spans="1:35" ht="15" thickBot="1" x14ac:dyDescent="0.35">
      <c r="A21" s="7" t="s">
        <v>9</v>
      </c>
      <c r="B21" s="3">
        <v>45559</v>
      </c>
      <c r="C21" s="3">
        <v>45580</v>
      </c>
      <c r="D21" s="2">
        <f t="shared" si="1"/>
        <v>21</v>
      </c>
      <c r="E21" s="14">
        <v>0</v>
      </c>
      <c r="F21" s="22"/>
      <c r="G21" s="18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21"/>
    </row>
    <row r="22" spans="1:35" ht="15" thickBot="1" x14ac:dyDescent="0.35">
      <c r="A22" s="7" t="s">
        <v>10</v>
      </c>
      <c r="B22" s="3">
        <v>45559</v>
      </c>
      <c r="C22" s="3">
        <v>45580</v>
      </c>
      <c r="D22" s="2">
        <f t="shared" si="1"/>
        <v>21</v>
      </c>
      <c r="E22" s="14">
        <v>0</v>
      </c>
      <c r="F22" s="22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21"/>
    </row>
    <row r="23" spans="1:35" ht="15" thickBot="1" x14ac:dyDescent="0.35">
      <c r="A23" s="8" t="s">
        <v>11</v>
      </c>
      <c r="B23" s="9">
        <v>45559</v>
      </c>
      <c r="C23" s="9">
        <v>45580</v>
      </c>
      <c r="D23" s="10">
        <f t="shared" si="1"/>
        <v>21</v>
      </c>
      <c r="E23" s="15">
        <v>0</v>
      </c>
      <c r="F23" s="22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21"/>
    </row>
    <row r="24" spans="1:35" ht="15" thickBot="1" x14ac:dyDescent="0.35">
      <c r="A24" s="4" t="s">
        <v>22</v>
      </c>
      <c r="B24" s="5"/>
      <c r="C24" s="5"/>
      <c r="D24" s="6" t="str">
        <f t="shared" si="1"/>
        <v/>
      </c>
      <c r="E24" s="13"/>
      <c r="F24" s="20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29"/>
    </row>
    <row r="25" spans="1:35" ht="15" thickBot="1" x14ac:dyDescent="0.35">
      <c r="A25" s="7" t="s">
        <v>23</v>
      </c>
      <c r="B25" s="3">
        <v>45580</v>
      </c>
      <c r="C25" s="3">
        <v>45615</v>
      </c>
      <c r="D25" s="2">
        <f t="shared" si="1"/>
        <v>35</v>
      </c>
      <c r="E25" s="14">
        <v>0</v>
      </c>
      <c r="F25" s="22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21"/>
    </row>
    <row r="26" spans="1:35" ht="15" thickBot="1" x14ac:dyDescent="0.35">
      <c r="A26" s="7" t="s">
        <v>24</v>
      </c>
      <c r="B26" s="3">
        <v>45580</v>
      </c>
      <c r="C26" s="3">
        <v>45615</v>
      </c>
      <c r="D26" s="2">
        <f t="shared" si="1"/>
        <v>35</v>
      </c>
      <c r="E26" s="14">
        <v>0</v>
      </c>
      <c r="F26" s="22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21"/>
    </row>
    <row r="27" spans="1:35" ht="15" thickBot="1" x14ac:dyDescent="0.35">
      <c r="A27" s="8" t="s">
        <v>25</v>
      </c>
      <c r="B27" s="9">
        <v>45580</v>
      </c>
      <c r="C27" s="9">
        <v>45615</v>
      </c>
      <c r="D27" s="10">
        <f t="shared" si="1"/>
        <v>35</v>
      </c>
      <c r="E27" s="15">
        <v>0</v>
      </c>
      <c r="F27" s="22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1"/>
    </row>
    <row r="28" spans="1:35" ht="15" thickBot="1" x14ac:dyDescent="0.35">
      <c r="A28" s="4" t="s">
        <v>26</v>
      </c>
      <c r="B28" s="5"/>
      <c r="C28" s="5"/>
      <c r="D28" s="6" t="str">
        <f t="shared" si="1"/>
        <v/>
      </c>
      <c r="E28" s="13"/>
      <c r="F28" s="20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29"/>
    </row>
    <row r="29" spans="1:35" ht="15" thickBot="1" x14ac:dyDescent="0.35">
      <c r="A29" s="7" t="s">
        <v>12</v>
      </c>
      <c r="B29" s="3">
        <v>45615</v>
      </c>
      <c r="C29" s="3">
        <v>45643</v>
      </c>
      <c r="D29" s="2">
        <f t="shared" si="1"/>
        <v>28</v>
      </c>
      <c r="E29" s="14">
        <v>0</v>
      </c>
      <c r="F29" s="22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21"/>
    </row>
    <row r="30" spans="1:35" ht="15" thickBot="1" x14ac:dyDescent="0.35">
      <c r="A30" s="7" t="s">
        <v>13</v>
      </c>
      <c r="B30" s="3">
        <v>45615</v>
      </c>
      <c r="C30" s="3">
        <v>45643</v>
      </c>
      <c r="D30" s="2">
        <f t="shared" si="1"/>
        <v>28</v>
      </c>
      <c r="E30" s="14">
        <v>0</v>
      </c>
      <c r="F30" s="22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21"/>
    </row>
    <row r="31" spans="1:35" ht="15" thickBot="1" x14ac:dyDescent="0.35">
      <c r="A31" s="7" t="s">
        <v>27</v>
      </c>
      <c r="B31" s="3">
        <v>45615</v>
      </c>
      <c r="C31" s="3">
        <v>45643</v>
      </c>
      <c r="D31" s="2">
        <f t="shared" si="1"/>
        <v>28</v>
      </c>
      <c r="E31" s="14">
        <v>0</v>
      </c>
      <c r="F31" s="22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21"/>
    </row>
    <row r="32" spans="1:35" ht="15" thickBot="1" x14ac:dyDescent="0.35">
      <c r="A32" s="8" t="s">
        <v>14</v>
      </c>
      <c r="B32" s="9">
        <v>45615</v>
      </c>
      <c r="C32" s="9">
        <v>45643</v>
      </c>
      <c r="D32" s="10">
        <f t="shared" si="1"/>
        <v>28</v>
      </c>
      <c r="E32" s="15">
        <v>0</v>
      </c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5"/>
    </row>
  </sheetData>
  <mergeCells count="3">
    <mergeCell ref="A2:K2"/>
    <mergeCell ref="E3:G3"/>
    <mergeCell ref="E4:G4"/>
  </mergeCells>
  <conditionalFormatting sqref="E9:E3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{C28A4431-7E9B-4EE9-86DE-636BF1281907}</x14:id>
        </ext>
      </extLst>
    </cfRule>
  </conditionalFormatting>
  <conditionalFormatting sqref="F9:AF32">
    <cfRule type="expression" dxfId="1" priority="1">
      <formula>AND(F$7&gt;=$B9,F$7&lt;=$B9+($D9*$E9)-1)</formula>
    </cfRule>
    <cfRule type="expression" dxfId="0" priority="3">
      <formula>AND(F$7&gt;=$B9,F$7&lt;=$C9)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8A4431-7E9B-4EE9-86DE-636BF12819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Ganesh</dc:creator>
  <cp:lastModifiedBy>Pranav Ganesh</cp:lastModifiedBy>
  <dcterms:created xsi:type="dcterms:W3CDTF">2024-09-12T16:00:43Z</dcterms:created>
  <dcterms:modified xsi:type="dcterms:W3CDTF">2024-09-12T18:10:13Z</dcterms:modified>
</cp:coreProperties>
</file>