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<sst xmlns="http://schemas.openxmlformats.org/spreadsheetml/2006/main" count="60" uniqueCount="60">
  <si>
    <t>Inputs</t>
  </si>
  <si>
    <t>i1, i2</t>
  </si>
  <si>
    <r>
      <rPr>
        <sz val="6"/>
        <color theme="1"/>
        <rFont val="Calibri"/>
        <charset val="134"/>
        <scheme val="minor"/>
      </rPr>
      <t>*</t>
    </r>
    <r>
      <rPr>
        <sz val="11"/>
        <color theme="1"/>
        <rFont val="Calibri"/>
        <charset val="134"/>
        <scheme val="minor"/>
      </rPr>
      <t>we are using sigmoid as activation function</t>
    </r>
  </si>
  <si>
    <t>loss function used here is MSE</t>
  </si>
  <si>
    <t>Forward network</t>
  </si>
  <si>
    <t>Backpropagation</t>
  </si>
  <si>
    <t>∂E_total/∂a_h1 = ((a_01-t1)*(a_01)(1-a_01)*w5) +((a_o2)*(a_o2)*(1-a_o2)*w7)
∂E_total/∂a_h2=  ((a_01-t1)*(a_01)(1-a_01)*w6) +((a_o2)*(a_o2)*(1-a_o2)*w8)</t>
  </si>
  <si>
    <t>∂E_total/w5=∂E_total/∂a_o1*∂a_o1/∂o1*∂o1/∂w5</t>
  </si>
  <si>
    <t>∂E_total/∂a_o1= (a_o1-t1)
∂a_o1/∂o1= ∂(σ(o1))/∂(o1)
∂o1/∂w5= a_h1
∂E_total/∂w5= (a_o1-t1)*(a_o1)*(1-a_o1)*a_h1
∂E_total/∂w6= (a_o1-t1)*(a_o1)*(1-a_o1)*a_h2
∂E_total/∂w7= (a_o2-t2)*(a_o2)*(1-a_o2)*a_h1
∂E_total/∂w8= (a_o2-t2)*(a_o2)*(1-a_o2)*a_h2</t>
  </si>
  <si>
    <t>h1= w1*i1+w2*i2</t>
  </si>
  <si>
    <t>h2= w3*i1+w4*i2</t>
  </si>
  <si>
    <t>∂E_total/∂w1=  ((a_01-t1)*(a_01)(1-a_01)*w5+(a_o2-t2)*(a_o2)*(1-a_o2)*w7)*(a_h1)*(1-a_h1)*i1
∂E_total/∂w2=  ((a_01-t1)*(a_01)(1-a_01)*w5+(a_o2-t2)*(a_o2)*(1-a_o2)*w7)*(a_h1)*(1-a_h1)*i2
∂E_total/∂w3=   ((a_01-t1)*(a_01)(1-a_01)*w6+(a_o2-t2)*(a_o2)*(1-a_o2)*w8)*(a_h2)*(1-a_h2)*i1
∂E_total/∂w4=   ((a_01-t1)*(a_01)(1-a_01)*w6+(a_o2-t2)*(a_o2)*(1-a_o2)*w8)*(a_h2)*(1-a_h2)*i2</t>
  </si>
  <si>
    <t>a_h1= σ(h1)</t>
  </si>
  <si>
    <t>a_h2 = σ(h2)</t>
  </si>
  <si>
    <t>o1 = w5*a_h1+w6*a_h2</t>
  </si>
  <si>
    <t>o2 = w7*a_h1+w8*a_h2</t>
  </si>
  <si>
    <t>a_o1= σ(o1)</t>
  </si>
  <si>
    <t>a_o2= σ(o2)</t>
  </si>
  <si>
    <t>∂E_total/∂w1= ∂E_total/∂a_h1*∂a_h1/∂h1*∂h1/∂w1
∂E_total/∂w2= ∂E-total/∂a_h1*∂a_h1/∂h1*∂h1/∂w2
∂E_total/∂w3=∂E_total/∂a_h2*∂a_h2/∂h2*∂h2/∂w3
∂E_total/∂w4=∂E_total/∂a_h2*∂a_h2/∂h2*∂h2/∂w4</t>
  </si>
  <si>
    <t>E_total = E1+E2</t>
  </si>
  <si>
    <t>Learning rate</t>
  </si>
  <si>
    <t>E1= 0.5*(t1-a_o1)^2</t>
  </si>
  <si>
    <t>E2=0.5* (t2-a_o2)^2</t>
  </si>
  <si>
    <t>I1</t>
  </si>
  <si>
    <t>I2</t>
  </si>
  <si>
    <t>T1</t>
  </si>
  <si>
    <t>T2</t>
  </si>
  <si>
    <t>W1</t>
  </si>
  <si>
    <t>W2</t>
  </si>
  <si>
    <t>W3</t>
  </si>
  <si>
    <t>W4</t>
  </si>
  <si>
    <t>H1</t>
  </si>
  <si>
    <t>H2</t>
  </si>
  <si>
    <t>a_h1</t>
  </si>
  <si>
    <t>a_h2</t>
  </si>
  <si>
    <t>W5</t>
  </si>
  <si>
    <t>W6</t>
  </si>
  <si>
    <t>W7</t>
  </si>
  <si>
    <t>W8</t>
  </si>
  <si>
    <t>O1</t>
  </si>
  <si>
    <t>O2</t>
  </si>
  <si>
    <t>a_o1</t>
  </si>
  <si>
    <t>a_o2</t>
  </si>
  <si>
    <t>E1</t>
  </si>
  <si>
    <t>E2</t>
  </si>
  <si>
    <t>E_total</t>
  </si>
  <si>
    <t>∂E_t/∂W1</t>
  </si>
  <si>
    <t>∂E_t/∂W2</t>
  </si>
  <si>
    <t>∂E_t/∂W3</t>
  </si>
  <si>
    <t>∂E_t/∂W4</t>
  </si>
  <si>
    <t>∂E_t/∂W5</t>
  </si>
  <si>
    <t>∂E_t/∂W6</t>
  </si>
  <si>
    <t>∂E_t/∂W7</t>
  </si>
  <si>
    <t>∂E_t/∂W8</t>
  </si>
  <si>
    <t>E_total_le_0.1</t>
  </si>
  <si>
    <t>E_total_lr_0.2</t>
  </si>
  <si>
    <t>E_total_lr_0.5</t>
  </si>
  <si>
    <t>E_total_lr_0.8</t>
  </si>
  <si>
    <t>E_total_lr_1</t>
  </si>
  <si>
    <t>E_total_lr_2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</si>
</sst>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363940"/>
      <name val="Arial"/>
      <charset val="134"/>
    </font>
    <font>
      <sz val="10"/>
      <color theme="1"/>
      <name val="Times New Roman"/>
      <charset val="134"/>
    </font>
    <font>
      <sz val="6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right" wrapText="1" readingOrder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/>
              <a:t>E_total</a:t>
            </a:r>
            <a:endParaRPr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E_total_le_0.1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Sheet2!$A$2:$A$49</c:f>
              <c:numCache>
                <c:formatCode>General</c:formatCode>
                <c:ptCount val="48"/>
                <c:pt idx="0">
                  <c:v>0.242519857348822</c:v>
                </c:pt>
                <c:pt idx="1">
                  <c:v>0.241109038761934</c:v>
                </c:pt>
                <c:pt idx="2">
                  <c:v>0.239704031558164</c:v>
                </c:pt>
                <c:pt idx="3">
                  <c:v>0.238304879940071</c:v>
                </c:pt>
                <c:pt idx="4">
                  <c:v>0.236911627292291</c:v>
                </c:pt>
                <c:pt idx="5">
                  <c:v>0.235524316160756</c:v>
                </c:pt>
                <c:pt idx="6">
                  <c:v>0.234142988233126</c:v>
                </c:pt>
                <c:pt idx="7">
                  <c:v>0.232767684319937</c:v>
                </c:pt>
                <c:pt idx="8">
                  <c:v>0.231398444336506</c:v>
                </c:pt>
                <c:pt idx="9">
                  <c:v>0.23003530728558</c:v>
                </c:pt>
                <c:pt idx="10">
                  <c:v>0.228678311240764</c:v>
                </c:pt>
                <c:pt idx="11">
                  <c:v>0.227327493330725</c:v>
                </c:pt>
                <c:pt idx="12">
                  <c:v>0.225982889724188</c:v>
                </c:pt>
                <c:pt idx="13">
                  <c:v>0.224644535615728</c:v>
                </c:pt>
                <c:pt idx="14">
                  <c:v>0.223312465212369</c:v>
                </c:pt>
                <c:pt idx="15">
                  <c:v>0.221986711720996</c:v>
                </c:pt>
                <c:pt idx="16">
                  <c:v>0.220667307336578</c:v>
                </c:pt>
                <c:pt idx="17">
                  <c:v>0.219354283231215</c:v>
                </c:pt>
                <c:pt idx="18">
                  <c:v>0.218047669544003</c:v>
                </c:pt>
                <c:pt idx="19">
                  <c:v>0.216747495371727</c:v>
                </c:pt>
                <c:pt idx="20">
                  <c:v>0.215453788760363</c:v>
                </c:pt>
                <c:pt idx="21">
                  <c:v>0.214166576697417</c:v>
                </c:pt>
                <c:pt idx="22">
                  <c:v>0.212885885105071</c:v>
                </c:pt>
                <c:pt idx="23">
                  <c:v>0.211611738834147</c:v>
                </c:pt>
                <c:pt idx="24">
                  <c:v>0.210344161658879</c:v>
                </c:pt>
                <c:pt idx="25">
                  <c:v>0.209083176272491</c:v>
                </c:pt>
                <c:pt idx="26">
                  <c:v>0.207828804283572</c:v>
                </c:pt>
                <c:pt idx="27">
                  <c:v>0.206581066213238</c:v>
                </c:pt>
                <c:pt idx="28">
                  <c:v>0.205339981493076</c:v>
                </c:pt>
                <c:pt idx="29">
                  <c:v>0.204105568463859</c:v>
                </c:pt>
                <c:pt idx="30">
                  <c:v>0.202877844375024</c:v>
                </c:pt>
                <c:pt idx="31">
                  <c:v>0.201656825384892</c:v>
                </c:pt>
                <c:pt idx="32">
                  <c:v>0.200442526561633</c:v>
                </c:pt>
                <c:pt idx="33">
                  <c:v>0.199234961884953</c:v>
                </c:pt>
                <c:pt idx="34">
                  <c:v>0.198034144248485</c:v>
                </c:pt>
                <c:pt idx="35">
                  <c:v>0.196840085462886</c:v>
                </c:pt>
                <c:pt idx="36">
                  <c:v>0.195652796259611</c:v>
                </c:pt>
                <c:pt idx="37">
                  <c:v>0.19447228629535</c:v>
                </c:pt>
                <c:pt idx="38">
                  <c:v>0.193298564157121</c:v>
                </c:pt>
                <c:pt idx="39">
                  <c:v>0.192131637367989</c:v>
                </c:pt>
                <c:pt idx="40">
                  <c:v>0.190971512393407</c:v>
                </c:pt>
                <c:pt idx="41">
                  <c:v>0.189818194648154</c:v>
                </c:pt>
                <c:pt idx="42">
                  <c:v>0.188671688503855</c:v>
                </c:pt>
                <c:pt idx="43">
                  <c:v>0.187531997297057</c:v>
                </c:pt>
                <c:pt idx="44">
                  <c:v>0.18639912333786</c:v>
                </c:pt>
                <c:pt idx="45">
                  <c:v>0.185273067919065</c:v>
                </c:pt>
                <c:pt idx="46">
                  <c:v>0.184153831325832</c:v>
                </c:pt>
                <c:pt idx="47">
                  <c:v>0.183041412845822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E_total_lr_0.2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Sheet2!$B$2:$B$49</c:f>
              <c:numCache>
                <c:formatCode>General</c:formatCode>
                <c:ptCount val="48"/>
                <c:pt idx="0">
                  <c:v>0.242519857348822</c:v>
                </c:pt>
                <c:pt idx="1">
                  <c:v>0.239701143417549</c:v>
                </c:pt>
                <c:pt idx="2">
                  <c:v>0.236905839109888</c:v>
                </c:pt>
                <c:pt idx="3">
                  <c:v>0.234134290192699</c:v>
                </c:pt>
                <c:pt idx="4">
                  <c:v>0.231386828814215</c:v>
                </c:pt>
                <c:pt idx="5">
                  <c:v>0.228663772900707</c:v>
                </c:pt>
                <c:pt idx="6">
                  <c:v>0.225965425601817</c:v>
                </c:pt>
                <c:pt idx="7">
                  <c:v>0.223292074785587</c:v>
                </c:pt>
                <c:pt idx="8">
                  <c:v>0.220643992584434</c:v>
                </c:pt>
                <c:pt idx="9">
                  <c:v>0.218021434992979</c:v>
                </c:pt>
                <c:pt idx="10">
                  <c:v>0.215424641518335</c:v>
                </c:pt>
                <c:pt idx="11">
                  <c:v>0.212853834883116</c:v>
                </c:pt>
                <c:pt idx="12">
                  <c:v>0.210309220781151</c:v>
                </c:pt>
                <c:pt idx="13">
                  <c:v>0.207790987685577</c:v>
                </c:pt>
                <c:pt idx="14">
                  <c:v>0.205299306708704</c:v>
                </c:pt>
                <c:pt idx="15">
                  <c:v>0.202834331512787</c:v>
                </c:pt>
                <c:pt idx="16">
                  <c:v>0.200396198270587</c:v>
                </c:pt>
                <c:pt idx="17">
                  <c:v>0.197985025674378</c:v>
                </c:pt>
                <c:pt idx="18">
                  <c:v>0.195600914991833</c:v>
                </c:pt>
                <c:pt idx="19">
                  <c:v>0.193243950167059</c:v>
                </c:pt>
                <c:pt idx="20">
                  <c:v>0.190914197964854</c:v>
                </c:pt>
                <c:pt idx="21">
                  <c:v>0.188611708156121</c:v>
                </c:pt>
                <c:pt idx="22">
                  <c:v>0.18633651374226</c:v>
                </c:pt>
                <c:pt idx="23">
                  <c:v>0.184088631216236</c:v>
                </c:pt>
                <c:pt idx="24">
                  <c:v>0.181868060857944</c:v>
                </c:pt>
                <c:pt idx="25">
                  <c:v>0.17967478706143</c:v>
                </c:pt>
                <c:pt idx="26">
                  <c:v>0.177508778691472</c:v>
                </c:pt>
                <c:pt idx="27">
                  <c:v>0.175369989467024</c:v>
                </c:pt>
                <c:pt idx="28">
                  <c:v>0.173258358368977</c:v>
                </c:pt>
                <c:pt idx="29">
                  <c:v>0.171173810069745</c:v>
                </c:pt>
                <c:pt idx="30">
                  <c:v>0.169116255382171</c:v>
                </c:pt>
                <c:pt idx="31">
                  <c:v>0.167085591725309</c:v>
                </c:pt>
                <c:pt idx="32">
                  <c:v>0.165081703604681</c:v>
                </c:pt>
                <c:pt idx="33">
                  <c:v>0.163104463104673</c:v>
                </c:pt>
                <c:pt idx="34">
                  <c:v>0.161153730390801</c:v>
                </c:pt>
                <c:pt idx="35">
                  <c:v>0.159229354219671</c:v>
                </c:pt>
                <c:pt idx="36">
                  <c:v>0.157331172454545</c:v>
                </c:pt>
                <c:pt idx="37">
                  <c:v>0.155459012584514</c:v>
                </c:pt>
                <c:pt idx="38">
                  <c:v>0.153612692245385</c:v>
                </c:pt>
                <c:pt idx="39">
                  <c:v>0.151792019740506</c:v>
                </c:pt>
                <c:pt idx="40">
                  <c:v>0.149996794559844</c:v>
                </c:pt>
                <c:pt idx="41">
                  <c:v>0.148226807895756</c:v>
                </c:pt>
                <c:pt idx="42">
                  <c:v>0.146481843154</c:v>
                </c:pt>
                <c:pt idx="43">
                  <c:v>0.144761676458647</c:v>
                </c:pt>
                <c:pt idx="44">
                  <c:v>0.143066077149664</c:v>
                </c:pt>
                <c:pt idx="45">
                  <c:v>0.141394808272057</c:v>
                </c:pt>
                <c:pt idx="46">
                  <c:v>0.139747627055558</c:v>
                </c:pt>
                <c:pt idx="47">
                  <c:v>0.138124285383955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E_total_lr_0.5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Sheet2!$C$2:$C$49</c:f>
              <c:numCache>
                <c:formatCode>General</c:formatCode>
                <c:ptCount val="48"/>
                <c:pt idx="0">
                  <c:v>0.242519857348822</c:v>
                </c:pt>
                <c:pt idx="1">
                  <c:v>0.235495377852029</c:v>
                </c:pt>
                <c:pt idx="2">
                  <c:v>0.228620206004305</c:v>
                </c:pt>
                <c:pt idx="3">
                  <c:v>0.221899352933548</c:v>
                </c:pt>
                <c:pt idx="4">
                  <c:v>0.215337243631195</c:v>
                </c:pt>
                <c:pt idx="5">
                  <c:v>0.208937672845185</c:v>
                </c:pt>
                <c:pt idx="6">
                  <c:v>0.202703773777914</c:v>
                </c:pt>
                <c:pt idx="7">
                  <c:v>0.196637999678725</c:v>
                </c:pt>
                <c:pt idx="8">
                  <c:v>0.190742117973904</c:v>
                </c:pt>
                <c:pt idx="9">
                  <c:v>0.185017216187743</c:v>
                </c:pt>
                <c:pt idx="10">
                  <c:v>0.179463718590324</c:v>
                </c:pt>
                <c:pt idx="11">
                  <c:v>0.174081412269157</c:v>
                </c:pt>
                <c:pt idx="12">
                  <c:v>0.168869481164514</c:v>
                </c:pt>
                <c:pt idx="13">
                  <c:v>0.163826546529013</c:v>
                </c:pt>
                <c:pt idx="14">
                  <c:v>0.158950712263388</c:v>
                </c:pt>
                <c:pt idx="15">
                  <c:v>0.154239613632087</c:v>
                </c:pt>
                <c:pt idx="16">
                  <c:v>0.149690467962329</c:v>
                </c:pt>
                <c:pt idx="17">
                  <c:v>0.145300126065993</c:v>
                </c:pt>
                <c:pt idx="18">
                  <c:v>0.141065123282804</c:v>
                </c:pt>
                <c:pt idx="19">
                  <c:v>0.136981729214711</c:v>
                </c:pt>
                <c:pt idx="20">
                  <c:v>0.133045995395368</c:v>
                </c:pt>
                <c:pt idx="21">
                  <c:v>0.129253800307544</c:v>
                </c:pt>
                <c:pt idx="22">
                  <c:v>0.125600891319148</c:v>
                </c:pt>
                <c:pt idx="23">
                  <c:v>0.122082923251317</c:v>
                </c:pt>
                <c:pt idx="24">
                  <c:v>0.118695493417143</c:v>
                </c:pt>
                <c:pt idx="25">
                  <c:v>0.115434173076081</c:v>
                </c:pt>
                <c:pt idx="26">
                  <c:v>0.112294535336874</c:v>
                </c:pt>
                <c:pt idx="27">
                  <c:v>0.109272179611696</c:v>
                </c:pt>
                <c:pt idx="28">
                  <c:v>0.106362752777736</c:v>
                </c:pt>
                <c:pt idx="29">
                  <c:v>0.103561967241149</c:v>
                </c:pt>
                <c:pt idx="30">
                  <c:v>0.100865616124393</c:v>
                </c:pt>
                <c:pt idx="31">
                  <c:v>0.0982695858131756</c:v>
                </c:pt>
                <c:pt idx="32">
                  <c:v>0.0957698661056934</c:v>
                </c:pt>
                <c:pt idx="33">
                  <c:v>0.0933625582061801</c:v>
                </c:pt>
                <c:pt idx="34">
                  <c:v>0.0910438807986934</c:v>
                </c:pt>
                <c:pt idx="35">
                  <c:v>0.0888101744269103</c:v>
                </c:pt>
                <c:pt idx="36">
                  <c:v>0.0866579043926999</c:v>
                </c:pt>
                <c:pt idx="37">
                  <c:v>0.0845836623713812</c:v>
                </c:pt>
                <c:pt idx="38">
                  <c:v>0.0825841669256681</c:v>
                </c:pt>
                <c:pt idx="39">
                  <c:v>0.0806562630840012</c:v>
                </c:pt>
                <c:pt idx="40">
                  <c:v>0.0787969211327587</c:v>
                </c:pt>
                <c:pt idx="41">
                  <c:v>0.0770032347561019</c:v>
                </c:pt>
                <c:pt idx="42">
                  <c:v>0.0752724186422091</c:v>
                </c:pt>
                <c:pt idx="43">
                  <c:v>0.0736018056605575</c:v>
                </c:pt>
                <c:pt idx="44">
                  <c:v>0.0719888437018514</c:v>
                </c:pt>
                <c:pt idx="45">
                  <c:v>0.070431092260202</c:v>
                </c:pt>
                <c:pt idx="46">
                  <c:v>0.0689262188262694</c:v>
                </c:pt>
                <c:pt idx="47">
                  <c:v>0.0674719951502508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Sheet2!$D$1</c:f>
              <c:strCache>
                <c:ptCount val="1"/>
                <c:pt idx="0">
                  <c:v>E_total_lr_0.8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Sheet2!$D$2:$D$49</c:f>
              <c:numCache>
                <c:formatCode>General</c:formatCode>
                <c:ptCount val="48"/>
                <c:pt idx="0">
                  <c:v>0.242519857348822</c:v>
                </c:pt>
                <c:pt idx="1">
                  <c:v>0.231317286406735</c:v>
                </c:pt>
                <c:pt idx="2">
                  <c:v>0.220504294413</c:v>
                </c:pt>
                <c:pt idx="3">
                  <c:v>0.210099675958198</c:v>
                </c:pt>
                <c:pt idx="4">
                  <c:v>0.200118107418905</c:v>
                </c:pt>
                <c:pt idx="5">
                  <c:v>0.190569848911353</c:v>
                </c:pt>
                <c:pt idx="6">
                  <c:v>0.181460659919388</c:v>
                </c:pt>
                <c:pt idx="7">
                  <c:v>0.172791911111162</c:v>
                </c:pt>
                <c:pt idx="8">
                  <c:v>0.164560861411379</c:v>
                </c:pt>
                <c:pt idx="9">
                  <c:v>0.156761061380893</c:v>
                </c:pt>
                <c:pt idx="10">
                  <c:v>0.149382841262627</c:v>
                </c:pt>
                <c:pt idx="11">
                  <c:v>0.142413843836169</c:v>
                </c:pt>
                <c:pt idx="12">
                  <c:v>0.135839567222571</c:v>
                </c:pt>
                <c:pt idx="13">
                  <c:v>0.129643889635971</c:v>
                </c:pt>
                <c:pt idx="14">
                  <c:v>0.123809555570327</c:v>
                </c:pt>
                <c:pt idx="15">
                  <c:v>0.118318610099525</c:v>
                </c:pt>
                <c:pt idx="16">
                  <c:v>0.113152774244915</c:v>
                </c:pt>
                <c:pt idx="17">
                  <c:v>0.108293759415002</c:v>
                </c:pt>
                <c:pt idx="18">
                  <c:v>0.103723522674723</c:v>
                </c:pt>
                <c:pt idx="19">
                  <c:v>0.0994244671457183</c:v>
                </c:pt>
                <c:pt idx="20">
                  <c:v>0.0953795933551519</c:v>
                </c:pt>
                <c:pt idx="21">
                  <c:v>0.0915726080561707</c:v>
                </c:pt>
                <c:pt idx="22">
                  <c:v>0.087987997153009</c:v>
                </c:pt>
                <c:pt idx="23">
                  <c:v>0.0846110690687198</c:v>
                </c:pt>
                <c:pt idx="24">
                  <c:v>0.0814279743494964</c:v>
                </c:pt>
                <c:pt idx="25">
                  <c:v>0.0784257066259496</c:v>
                </c:pt>
                <c:pt idx="26">
                  <c:v>0.0755920893343706</c:v>
                </c:pt>
                <c:pt idx="27">
                  <c:v>0.0729157518976514</c:v>
                </c:pt>
                <c:pt idx="28">
                  <c:v>0.0703860984117523</c:v>
                </c:pt>
                <c:pt idx="29">
                  <c:v>0.0679932712986136</c:v>
                </c:pt>
                <c:pt idx="30">
                  <c:v>0.0657281118779419</c:v>
                </c:pt>
                <c:pt idx="31">
                  <c:v>0.0635821193784665</c:v>
                </c:pt>
                <c:pt idx="32">
                  <c:v>0.0615474095495489</c:v>
                </c:pt>
                <c:pt idx="33">
                  <c:v>0.0596166737393642</c:v>
                </c:pt>
                <c:pt idx="34">
                  <c:v>0.0577831390681105</c:v>
                </c:pt>
                <c:pt idx="35">
                  <c:v>0.0560405301355595</c:v>
                </c:pt>
                <c:pt idx="36">
                  <c:v>0.0543830325538641</c:v>
                </c:pt>
                <c:pt idx="37">
                  <c:v>0.0528052584817702</c:v>
                </c:pt>
                <c:pt idx="38">
                  <c:v>0.0513022142489756</c:v>
                </c:pt>
                <c:pt idx="39">
                  <c:v>0.0498692700939872</c:v>
                </c:pt>
                <c:pt idx="40">
                  <c:v>0.0485021319909349</c:v>
                </c:pt>
                <c:pt idx="41">
                  <c:v>0.0471968155066717</c:v>
                </c:pt>
                <c:pt idx="42">
                  <c:v>0.0459496216060791</c:v>
                </c:pt>
                <c:pt idx="43">
                  <c:v>0.0447571143083247</c:v>
                </c:pt>
                <c:pt idx="44">
                  <c:v>0.0436161000879131</c:v>
                </c:pt>
                <c:pt idx="45">
                  <c:v>0.0425236089101595</c:v>
                </c:pt>
                <c:pt idx="46">
                  <c:v>0.0414768767899592</c:v>
                </c:pt>
                <c:pt idx="47">
                  <c:v>0.0404733297644641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Sheet2!$E$1</c:f>
              <c:strCache>
                <c:ptCount val="1"/>
                <c:pt idx="0">
                  <c:v>E_total_lr_1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Sheet2!$E$2:$E$49</c:f>
              <c:numCache>
                <c:formatCode>General</c:formatCode>
                <c:ptCount val="48"/>
                <c:pt idx="0">
                  <c:v>0.242519857348822</c:v>
                </c:pt>
                <c:pt idx="1">
                  <c:v>0.228547765259327</c:v>
                </c:pt>
                <c:pt idx="2">
                  <c:v>0.215191751378603</c:v>
                </c:pt>
                <c:pt idx="3">
                  <c:v>0.20248615167429</c:v>
                </c:pt>
                <c:pt idx="4">
                  <c:v>0.190454908351228</c:v>
                </c:pt>
                <c:pt idx="5">
                  <c:v>0.179110995011752</c:v>
                </c:pt>
                <c:pt idx="6">
                  <c:v>0.168456619264447</c:v>
                </c:pt>
                <c:pt idx="7">
                  <c:v>0.158484071755445</c:v>
                </c:pt>
                <c:pt idx="8">
                  <c:v>0.149177037911954</c:v>
                </c:pt>
                <c:pt idx="9">
                  <c:v>0.14051217510514</c:v>
                </c:pt>
                <c:pt idx="10">
                  <c:v>0.132460775573872</c:v>
                </c:pt>
                <c:pt idx="11">
                  <c:v>0.124990372329197</c:v>
                </c:pt>
                <c:pt idx="12">
                  <c:v>0.118066189474625</c:v>
                </c:pt>
                <c:pt idx="13">
                  <c:v>0.111652380751816</c:v>
                </c:pt>
                <c:pt idx="14">
                  <c:v>0.105713035153253</c:v>
                </c:pt>
                <c:pt idx="15">
                  <c:v>0.100212953975142</c:v>
                </c:pt>
                <c:pt idx="16">
                  <c:v>0.0951182199374685</c:v>
                </c:pt>
                <c:pt idx="17">
                  <c:v>0.0903965875194111</c:v>
                </c:pt>
                <c:pt idx="18">
                  <c:v>0.0860177264653188</c:v>
                </c:pt>
                <c:pt idx="19">
                  <c:v>0.081953349455058</c:v>
                </c:pt>
                <c:pt idx="20">
                  <c:v>0.078177251803469</c:v>
                </c:pt>
                <c:pt idx="21">
                  <c:v>0.074665286933058</c:v>
                </c:pt>
                <c:pt idx="22">
                  <c:v>0.0713952970335826</c:v>
                </c:pt>
                <c:pt idx="23">
                  <c:v>0.0683470142474904</c:v>
                </c:pt>
                <c:pt idx="24">
                  <c:v>0.0655019441384471</c:v>
                </c:pt>
                <c:pt idx="25">
                  <c:v>0.0628432401975209</c:v>
                </c:pt>
                <c:pt idx="26">
                  <c:v>0.0603555757129029</c:v>
                </c:pt>
                <c:pt idx="27">
                  <c:v>0.0580250174205674</c:v>
                </c:pt>
                <c:pt idx="28">
                  <c:v>0.0558389038902767</c:v>
                </c:pt>
                <c:pt idx="29">
                  <c:v>0.0537857305049549</c:v>
                </c:pt>
                <c:pt idx="30">
                  <c:v>0.0518550420878509</c:v>
                </c:pt>
                <c:pt idx="31">
                  <c:v>0.050037333656584</c:v>
                </c:pt>
                <c:pt idx="32">
                  <c:v>0.0483239593822524</c:v>
                </c:pt>
                <c:pt idx="33">
                  <c:v>0.0467070495617274</c:v>
                </c:pt>
                <c:pt idx="34">
                  <c:v>0.0451794352377278</c:v>
                </c:pt>
                <c:pt idx="35">
                  <c:v>0.0437345799976968</c:v>
                </c:pt>
                <c:pt idx="36">
                  <c:v>0.042366518428687</c:v>
                </c:pt>
                <c:pt idx="37">
                  <c:v>0.0410698006862557</c:v>
                </c:pt>
                <c:pt idx="38">
                  <c:v>0.0398394426395798</c:v>
                </c:pt>
                <c:pt idx="39">
                  <c:v>0.0386708810744434</c:v>
                </c:pt>
                <c:pt idx="40">
                  <c:v>0.0375599334645546</c:v>
                </c:pt>
                <c:pt idx="41">
                  <c:v>0.0365027618556412</c:v>
                </c:pt>
                <c:pt idx="42">
                  <c:v>0.0354958404430734</c:v>
                </c:pt>
                <c:pt idx="43">
                  <c:v>0.0345359264603861</c:v>
                </c:pt>
                <c:pt idx="44">
                  <c:v>0.0336200340317507</c:v>
                </c:pt>
                <c:pt idx="45">
                  <c:v>0.0327454106753569</c:v>
                </c:pt>
                <c:pt idx="46">
                  <c:v>0.0319095161763471</c:v>
                </c:pt>
                <c:pt idx="47">
                  <c:v>0.031110003577172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Sheet2!$F$1</c:f>
              <c:strCache>
                <c:ptCount val="1"/>
                <c:pt idx="0">
                  <c:v>E_total_lr_2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Sheet2!$F$2:$F$49</c:f>
              <c:numCache>
                <c:formatCode>General</c:formatCode>
                <c:ptCount val="48"/>
                <c:pt idx="0">
                  <c:v>0.242519857348822</c:v>
                </c:pt>
                <c:pt idx="1">
                  <c:v>0.214901598895014</c:v>
                </c:pt>
                <c:pt idx="2">
                  <c:v>0.189879326436805</c:v>
                </c:pt>
                <c:pt idx="3">
                  <c:v>0.167625351774475</c:v>
                </c:pt>
                <c:pt idx="4">
                  <c:v>0.148139493437087</c:v>
                </c:pt>
                <c:pt idx="5">
                  <c:v>0.131275315436653</c:v>
                </c:pt>
                <c:pt idx="6">
                  <c:v>0.116789865360975</c:v>
                </c:pt>
                <c:pt idx="7">
                  <c:v>0.10439492877163</c:v>
                </c:pt>
                <c:pt idx="8">
                  <c:v>0.0937967069019491</c:v>
                </c:pt>
                <c:pt idx="9">
                  <c:v>0.0847205319745915</c:v>
                </c:pt>
                <c:pt idx="10">
                  <c:v>0.0769229553028369</c:v>
                </c:pt>
                <c:pt idx="11">
                  <c:v>0.0701953020633467</c:v>
                </c:pt>
                <c:pt idx="12">
                  <c:v>0.0643623657734557</c:v>
                </c:pt>
                <c:pt idx="13">
                  <c:v>0.0592788166428176</c:v>
                </c:pt>
                <c:pt idx="14">
                  <c:v>0.0548248714821646</c:v>
                </c:pt>
                <c:pt idx="15">
                  <c:v>0.0509020419812085</c:v>
                </c:pt>
                <c:pt idx="16">
                  <c:v>0.0474293285005595</c:v>
                </c:pt>
                <c:pt idx="17">
                  <c:v>0.0443399777013761</c:v>
                </c:pt>
                <c:pt idx="18">
                  <c:v>0.041578798179315</c:v>
                </c:pt>
                <c:pt idx="19">
                  <c:v>0.0390999746657412</c:v>
                </c:pt>
                <c:pt idx="20">
                  <c:v>0.0368653046865253</c:v>
                </c:pt>
                <c:pt idx="21">
                  <c:v>0.0348427825915112</c:v>
                </c:pt>
                <c:pt idx="22">
                  <c:v>0.0330054642592514</c:v>
                </c:pt>
                <c:pt idx="23">
                  <c:v>0.0313305563350932</c:v>
                </c:pt>
                <c:pt idx="24">
                  <c:v>0.0297986841572613</c:v>
                </c:pt>
                <c:pt idx="25">
                  <c:v>0.0283933015927895</c:v>
                </c:pt>
                <c:pt idx="26">
                  <c:v>0.0271002135808627</c:v>
                </c:pt>
                <c:pt idx="27">
                  <c:v>0.0259071883247484</c:v>
                </c:pt>
                <c:pt idx="28">
                  <c:v>0.024803640968917</c:v>
                </c:pt>
                <c:pt idx="29">
                  <c:v>0.0237803744587465</c:v>
                </c:pt>
                <c:pt idx="30">
                  <c:v>0.0228293663076727</c:v>
                </c:pt>
                <c:pt idx="31">
                  <c:v>0.0219435923643186</c:v>
                </c:pt>
                <c:pt idx="32">
                  <c:v>0.0211168805226742</c:v>
                </c:pt>
                <c:pt idx="33">
                  <c:v>0.0203437887659538</c:v>
                </c:pt>
                <c:pt idx="34">
                  <c:v>0.0196195030691586</c:v>
                </c:pt>
                <c:pt idx="35">
                  <c:v>0.0189397515766344</c:v>
                </c:pt>
                <c:pt idx="36">
                  <c:v>0.0183007321732679</c:v>
                </c:pt>
                <c:pt idx="37">
                  <c:v>0.0176990511233308</c:v>
                </c:pt>
                <c:pt idx="38">
                  <c:v>0.0171316708917024</c:v>
                </c:pt>
                <c:pt idx="39">
                  <c:v>0.0165958656132592</c:v>
                </c:pt>
                <c:pt idx="40">
                  <c:v>0.0160891829569312</c:v>
                </c:pt>
                <c:pt idx="41">
                  <c:v>0.0156094113562547</c:v>
                </c:pt>
                <c:pt idx="42">
                  <c:v>0.0151545517598326</c:v>
                </c:pt>
                <c:pt idx="43">
                  <c:v>0.0147227932019949</c:v>
                </c:pt>
                <c:pt idx="44">
                  <c:v>0.0143124916132309</c:v>
                </c:pt>
                <c:pt idx="45">
                  <c:v>0.0139221513871806</c:v>
                </c:pt>
                <c:pt idx="46">
                  <c:v>0.0135504093005054</c:v>
                </c:pt>
                <c:pt idx="47">
                  <c:v>0.013196020447258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30944972"/>
        <c:axId val="642596170"/>
      </c:lineChart>
      <c:catAx>
        <c:axId val="9309449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2596170"/>
        <c:crosses val="autoZero"/>
        <c:auto val="1"/>
        <c:lblAlgn val="ctr"/>
        <c:lblOffset val="100"/>
        <c:noMultiLvlLbl val="0"/>
      </c:catAx>
      <c:valAx>
        <c:axId val="64259617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09449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581025</xdr:colOff>
      <xdr:row>3</xdr:row>
      <xdr:rowOff>95250</xdr:rowOff>
    </xdr:from>
    <xdr:to>
      <xdr:col>7</xdr:col>
      <xdr:colOff>47625</xdr:colOff>
      <xdr:row>7</xdr:row>
      <xdr:rowOff>0</xdr:rowOff>
    </xdr:to>
    <xdr:sp>
      <xdr:nvSpPr>
        <xdr:cNvPr id="4" name="Oval 3"/>
        <xdr:cNvSpPr/>
      </xdr:nvSpPr>
      <xdr:spPr>
        <a:xfrm>
          <a:off x="3876675" y="666750"/>
          <a:ext cx="1181100" cy="7143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h1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28575</xdr:colOff>
      <xdr:row>3</xdr:row>
      <xdr:rowOff>95250</xdr:rowOff>
    </xdr:from>
    <xdr:to>
      <xdr:col>12</xdr:col>
      <xdr:colOff>104775</xdr:colOff>
      <xdr:row>7</xdr:row>
      <xdr:rowOff>0</xdr:rowOff>
    </xdr:to>
    <xdr:sp>
      <xdr:nvSpPr>
        <xdr:cNvPr id="6" name="Oval 5"/>
        <xdr:cNvSpPr/>
      </xdr:nvSpPr>
      <xdr:spPr>
        <a:xfrm>
          <a:off x="8467725" y="666750"/>
          <a:ext cx="933450" cy="71437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ysClr val="windowText" lastClr="000000"/>
              </a:solidFill>
            </a:rPr>
            <a:t>o1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13</xdr:row>
      <xdr:rowOff>133350</xdr:rowOff>
    </xdr:from>
    <xdr:to>
      <xdr:col>12</xdr:col>
      <xdr:colOff>76200</xdr:colOff>
      <xdr:row>17</xdr:row>
      <xdr:rowOff>38100</xdr:rowOff>
    </xdr:to>
    <xdr:sp>
      <xdr:nvSpPr>
        <xdr:cNvPr id="7" name="Oval 6"/>
        <xdr:cNvSpPr/>
      </xdr:nvSpPr>
      <xdr:spPr>
        <a:xfrm>
          <a:off x="8439150" y="2657475"/>
          <a:ext cx="933450" cy="6667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ysClr val="windowText" lastClr="000000"/>
              </a:solidFill>
            </a:rPr>
            <a:t>o2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323850</xdr:colOff>
      <xdr:row>13</xdr:row>
      <xdr:rowOff>133350</xdr:rowOff>
    </xdr:from>
    <xdr:to>
      <xdr:col>2</xdr:col>
      <xdr:colOff>400050</xdr:colOff>
      <xdr:row>17</xdr:row>
      <xdr:rowOff>38100</xdr:rowOff>
    </xdr:to>
    <xdr:sp>
      <xdr:nvSpPr>
        <xdr:cNvPr id="8" name="Oval 7"/>
        <xdr:cNvSpPr/>
      </xdr:nvSpPr>
      <xdr:spPr>
        <a:xfrm>
          <a:off x="933450" y="2657475"/>
          <a:ext cx="685800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ysClr val="windowText" lastClr="000000"/>
              </a:solidFill>
            </a:rPr>
            <a:t>i2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466725</xdr:colOff>
      <xdr:row>3</xdr:row>
      <xdr:rowOff>85725</xdr:rowOff>
    </xdr:from>
    <xdr:to>
      <xdr:col>2</xdr:col>
      <xdr:colOff>542925</xdr:colOff>
      <xdr:row>6</xdr:row>
      <xdr:rowOff>180975</xdr:rowOff>
    </xdr:to>
    <xdr:sp>
      <xdr:nvSpPr>
        <xdr:cNvPr id="9" name="Oval 8"/>
        <xdr:cNvSpPr/>
      </xdr:nvSpPr>
      <xdr:spPr>
        <a:xfrm>
          <a:off x="1076325" y="657225"/>
          <a:ext cx="68580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ysClr val="windowText" lastClr="000000"/>
              </a:solidFill>
            </a:rPr>
            <a:t>i1 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571500</xdr:colOff>
      <xdr:row>13</xdr:row>
      <xdr:rowOff>133350</xdr:rowOff>
    </xdr:from>
    <xdr:to>
      <xdr:col>7</xdr:col>
      <xdr:colOff>38100</xdr:colOff>
      <xdr:row>17</xdr:row>
      <xdr:rowOff>38100</xdr:rowOff>
    </xdr:to>
    <xdr:sp>
      <xdr:nvSpPr>
        <xdr:cNvPr id="10" name="Oval 9"/>
        <xdr:cNvSpPr/>
      </xdr:nvSpPr>
      <xdr:spPr>
        <a:xfrm>
          <a:off x="3867150" y="2657475"/>
          <a:ext cx="1181100" cy="6667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ysClr val="windowText" lastClr="000000"/>
              </a:solidFill>
            </a:rPr>
            <a:t>h2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</xdr:colOff>
      <xdr:row>3</xdr:row>
      <xdr:rowOff>95250</xdr:rowOff>
    </xdr:from>
    <xdr:to>
      <xdr:col>8</xdr:col>
      <xdr:colOff>114300</xdr:colOff>
      <xdr:row>7</xdr:row>
      <xdr:rowOff>0</xdr:rowOff>
    </xdr:to>
    <xdr:sp>
      <xdr:nvSpPr>
        <xdr:cNvPr id="11" name="Oval 10"/>
        <xdr:cNvSpPr/>
      </xdr:nvSpPr>
      <xdr:spPr>
        <a:xfrm>
          <a:off x="5048250" y="666750"/>
          <a:ext cx="933450" cy="7143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a_h1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</xdr:colOff>
      <xdr:row>13</xdr:row>
      <xdr:rowOff>152400</xdr:rowOff>
    </xdr:from>
    <xdr:to>
      <xdr:col>8</xdr:col>
      <xdr:colOff>114300</xdr:colOff>
      <xdr:row>17</xdr:row>
      <xdr:rowOff>57150</xdr:rowOff>
    </xdr:to>
    <xdr:sp>
      <xdr:nvSpPr>
        <xdr:cNvPr id="12" name="Oval 11"/>
        <xdr:cNvSpPr/>
      </xdr:nvSpPr>
      <xdr:spPr>
        <a:xfrm>
          <a:off x="5048250" y="2676525"/>
          <a:ext cx="933450" cy="6667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a_h2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104775</xdr:colOff>
      <xdr:row>3</xdr:row>
      <xdr:rowOff>104775</xdr:rowOff>
    </xdr:from>
    <xdr:to>
      <xdr:col>13</xdr:col>
      <xdr:colOff>180975</xdr:colOff>
      <xdr:row>7</xdr:row>
      <xdr:rowOff>9525</xdr:rowOff>
    </xdr:to>
    <xdr:sp>
      <xdr:nvSpPr>
        <xdr:cNvPr id="13" name="Oval 12"/>
        <xdr:cNvSpPr/>
      </xdr:nvSpPr>
      <xdr:spPr>
        <a:xfrm>
          <a:off x="9401175" y="676275"/>
          <a:ext cx="1009650" cy="71437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ysClr val="windowText" lastClr="000000"/>
              </a:solidFill>
            </a:rPr>
            <a:t>a_01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66675</xdr:colOff>
      <xdr:row>13</xdr:row>
      <xdr:rowOff>123825</xdr:rowOff>
    </xdr:from>
    <xdr:to>
      <xdr:col>13</xdr:col>
      <xdr:colOff>142875</xdr:colOff>
      <xdr:row>17</xdr:row>
      <xdr:rowOff>28575</xdr:rowOff>
    </xdr:to>
    <xdr:sp>
      <xdr:nvSpPr>
        <xdr:cNvPr id="14" name="Oval 13"/>
        <xdr:cNvSpPr/>
      </xdr:nvSpPr>
      <xdr:spPr>
        <a:xfrm>
          <a:off x="9363075" y="2647950"/>
          <a:ext cx="1009650" cy="6667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</a:rPr>
            <a:t>a_o2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542925</xdr:colOff>
      <xdr:row>5</xdr:row>
      <xdr:rowOff>62230</xdr:rowOff>
    </xdr:from>
    <xdr:to>
      <xdr:col>5</xdr:col>
      <xdr:colOff>581025</xdr:colOff>
      <xdr:row>5</xdr:row>
      <xdr:rowOff>71755</xdr:rowOff>
    </xdr:to>
    <xdr:cxnSp>
      <xdr:nvCxnSpPr>
        <xdr:cNvPr id="15" name="Straight Arrow Connector 14"/>
        <xdr:cNvCxnSpPr>
          <a:stCxn id="9" idx="6"/>
          <a:endCxn id="4" idx="2"/>
        </xdr:cNvCxnSpPr>
      </xdr:nvCxnSpPr>
      <xdr:spPr>
        <a:xfrm>
          <a:off x="1762125" y="1014730"/>
          <a:ext cx="2114550" cy="95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</xdr:row>
      <xdr:rowOff>62230</xdr:rowOff>
    </xdr:from>
    <xdr:to>
      <xdr:col>5</xdr:col>
      <xdr:colOff>571500</xdr:colOff>
      <xdr:row>15</xdr:row>
      <xdr:rowOff>85725</xdr:rowOff>
    </xdr:to>
    <xdr:cxnSp>
      <xdr:nvCxnSpPr>
        <xdr:cNvPr id="16" name="Straight Arrow Connector 15"/>
        <xdr:cNvCxnSpPr>
          <a:stCxn id="9" idx="6"/>
          <a:endCxn id="10" idx="2"/>
        </xdr:cNvCxnSpPr>
      </xdr:nvCxnSpPr>
      <xdr:spPr>
        <a:xfrm>
          <a:off x="1762125" y="1014730"/>
          <a:ext cx="2105025" cy="19761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5</xdr:row>
      <xdr:rowOff>71755</xdr:rowOff>
    </xdr:from>
    <xdr:to>
      <xdr:col>5</xdr:col>
      <xdr:colOff>581025</xdr:colOff>
      <xdr:row>15</xdr:row>
      <xdr:rowOff>85725</xdr:rowOff>
    </xdr:to>
    <xdr:cxnSp>
      <xdr:nvCxnSpPr>
        <xdr:cNvPr id="17" name="Straight Arrow Connector 16"/>
        <xdr:cNvCxnSpPr>
          <a:stCxn id="8" idx="6"/>
          <a:endCxn id="4" idx="2"/>
        </xdr:cNvCxnSpPr>
      </xdr:nvCxnSpPr>
      <xdr:spPr>
        <a:xfrm flipV="1">
          <a:off x="1619250" y="1024255"/>
          <a:ext cx="2257425" cy="196659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15</xdr:row>
      <xdr:rowOff>85725</xdr:rowOff>
    </xdr:from>
    <xdr:to>
      <xdr:col>5</xdr:col>
      <xdr:colOff>571500</xdr:colOff>
      <xdr:row>15</xdr:row>
      <xdr:rowOff>85725</xdr:rowOff>
    </xdr:to>
    <xdr:cxnSp>
      <xdr:nvCxnSpPr>
        <xdr:cNvPr id="18" name="Straight Arrow Connector 17"/>
        <xdr:cNvCxnSpPr>
          <a:stCxn id="8" idx="6"/>
          <a:endCxn id="10" idx="2"/>
        </xdr:cNvCxnSpPr>
      </xdr:nvCxnSpPr>
      <xdr:spPr>
        <a:xfrm>
          <a:off x="1619250" y="2990850"/>
          <a:ext cx="2247900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316230</xdr:colOff>
      <xdr:row>3</xdr:row>
      <xdr:rowOff>93980</xdr:rowOff>
    </xdr:from>
    <xdr:to>
      <xdr:col>7</xdr:col>
      <xdr:colOff>382905</xdr:colOff>
      <xdr:row>3</xdr:row>
      <xdr:rowOff>97155</xdr:rowOff>
    </xdr:to>
    <xdr:cxnSp>
      <xdr:nvCxnSpPr>
        <xdr:cNvPr id="21" name="Curved Connector 20"/>
        <xdr:cNvCxnSpPr>
          <a:stCxn id="4" idx="0"/>
          <a:endCxn id="11" idx="0"/>
        </xdr:cNvCxnSpPr>
      </xdr:nvCxnSpPr>
      <xdr:spPr>
        <a:xfrm rot="16200000">
          <a:off x="4929505" y="205105"/>
          <a:ext cx="3175" cy="923925"/>
        </a:xfrm>
        <a:prstGeom prst="curvedConnector3">
          <a:avLst>
            <a:gd name="adj1" fmla="val 756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13</xdr:row>
      <xdr:rowOff>133350</xdr:rowOff>
    </xdr:from>
    <xdr:to>
      <xdr:col>7</xdr:col>
      <xdr:colOff>381000</xdr:colOff>
      <xdr:row>13</xdr:row>
      <xdr:rowOff>152400</xdr:rowOff>
    </xdr:to>
    <xdr:cxnSp>
      <xdr:nvCxnSpPr>
        <xdr:cNvPr id="22" name="Curved Connector 21"/>
        <xdr:cNvCxnSpPr>
          <a:stCxn id="10" idx="0"/>
          <a:endCxn id="12" idx="0"/>
        </xdr:cNvCxnSpPr>
      </xdr:nvCxnSpPr>
      <xdr:spPr>
        <a:xfrm rot="16200000" flipH="1">
          <a:off x="4914900" y="2200275"/>
          <a:ext cx="19050" cy="933450"/>
        </a:xfrm>
        <a:prstGeom prst="curvedConnector3">
          <a:avLst>
            <a:gd name="adj1" fmla="val -12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5</xdr:row>
      <xdr:rowOff>71755</xdr:rowOff>
    </xdr:from>
    <xdr:to>
      <xdr:col>11</xdr:col>
      <xdr:colOff>28575</xdr:colOff>
      <xdr:row>5</xdr:row>
      <xdr:rowOff>71755</xdr:rowOff>
    </xdr:to>
    <xdr:cxnSp>
      <xdr:nvCxnSpPr>
        <xdr:cNvPr id="23" name="Straight Arrow Connector 22"/>
        <xdr:cNvCxnSpPr>
          <a:stCxn id="11" idx="6"/>
          <a:endCxn id="6" idx="2"/>
        </xdr:cNvCxnSpPr>
      </xdr:nvCxnSpPr>
      <xdr:spPr>
        <a:xfrm>
          <a:off x="5981700" y="1024255"/>
          <a:ext cx="248602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5</xdr:row>
      <xdr:rowOff>71755</xdr:rowOff>
    </xdr:from>
    <xdr:to>
      <xdr:col>11</xdr:col>
      <xdr:colOff>0</xdr:colOff>
      <xdr:row>15</xdr:row>
      <xdr:rowOff>85725</xdr:rowOff>
    </xdr:to>
    <xdr:cxnSp>
      <xdr:nvCxnSpPr>
        <xdr:cNvPr id="24" name="Straight Arrow Connector 23"/>
        <xdr:cNvCxnSpPr>
          <a:stCxn id="11" idx="6"/>
          <a:endCxn id="7" idx="2"/>
        </xdr:cNvCxnSpPr>
      </xdr:nvCxnSpPr>
      <xdr:spPr>
        <a:xfrm>
          <a:off x="5981700" y="1024255"/>
          <a:ext cx="2457450" cy="196659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5</xdr:row>
      <xdr:rowOff>71755</xdr:rowOff>
    </xdr:from>
    <xdr:to>
      <xdr:col>11</xdr:col>
      <xdr:colOff>28575</xdr:colOff>
      <xdr:row>15</xdr:row>
      <xdr:rowOff>104775</xdr:rowOff>
    </xdr:to>
    <xdr:cxnSp>
      <xdr:nvCxnSpPr>
        <xdr:cNvPr id="25" name="Straight Arrow Connector 24"/>
        <xdr:cNvCxnSpPr>
          <a:stCxn id="12" idx="6"/>
          <a:endCxn id="6" idx="2"/>
        </xdr:cNvCxnSpPr>
      </xdr:nvCxnSpPr>
      <xdr:spPr>
        <a:xfrm flipV="1">
          <a:off x="5981700" y="1024255"/>
          <a:ext cx="2486025" cy="198564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15</xdr:row>
      <xdr:rowOff>85725</xdr:rowOff>
    </xdr:from>
    <xdr:to>
      <xdr:col>11</xdr:col>
      <xdr:colOff>0</xdr:colOff>
      <xdr:row>15</xdr:row>
      <xdr:rowOff>104775</xdr:rowOff>
    </xdr:to>
    <xdr:cxnSp>
      <xdr:nvCxnSpPr>
        <xdr:cNvPr id="26" name="Straight Arrow Connector 25"/>
        <xdr:cNvCxnSpPr>
          <a:stCxn id="12" idx="6"/>
          <a:endCxn id="7" idx="2"/>
        </xdr:cNvCxnSpPr>
      </xdr:nvCxnSpPr>
      <xdr:spPr>
        <a:xfrm flipV="1">
          <a:off x="5981700" y="2990850"/>
          <a:ext cx="2457450" cy="19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7</xdr:row>
      <xdr:rowOff>161925</xdr:rowOff>
    </xdr:from>
    <xdr:to>
      <xdr:col>17</xdr:col>
      <xdr:colOff>19050</xdr:colOff>
      <xdr:row>13</xdr:row>
      <xdr:rowOff>57150</xdr:rowOff>
    </xdr:to>
    <xdr:sp>
      <xdr:nvSpPr>
        <xdr:cNvPr id="27" name="Oval 26"/>
        <xdr:cNvSpPr/>
      </xdr:nvSpPr>
      <xdr:spPr>
        <a:xfrm>
          <a:off x="12068175" y="1543050"/>
          <a:ext cx="1762125" cy="1038225"/>
        </a:xfrm>
        <a:prstGeom prst="ellipse">
          <a:avLst/>
        </a:prstGeom>
        <a:gradFill>
          <a:gsLst>
            <a:gs pos="97000">
              <a:srgbClr val="FF0000"/>
            </a:gs>
            <a:gs pos="100000">
              <a:srgbClr val="760303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sz="1400">
              <a:solidFill>
                <a:sysClr val="windowText" lastClr="000000"/>
              </a:solidFill>
            </a:rPr>
            <a:t>E_total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180975</xdr:colOff>
      <xdr:row>5</xdr:row>
      <xdr:rowOff>81280</xdr:rowOff>
    </xdr:from>
    <xdr:to>
      <xdr:col>15</xdr:col>
      <xdr:colOff>47625</xdr:colOff>
      <xdr:row>10</xdr:row>
      <xdr:rowOff>109855</xdr:rowOff>
    </xdr:to>
    <xdr:cxnSp>
      <xdr:nvCxnSpPr>
        <xdr:cNvPr id="28" name="Straight Arrow Connector 27"/>
        <xdr:cNvCxnSpPr>
          <a:stCxn id="13" idx="6"/>
          <a:endCxn id="27" idx="2"/>
        </xdr:cNvCxnSpPr>
      </xdr:nvCxnSpPr>
      <xdr:spPr>
        <a:xfrm>
          <a:off x="10410825" y="1033780"/>
          <a:ext cx="1657350" cy="10287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10</xdr:row>
      <xdr:rowOff>109855</xdr:rowOff>
    </xdr:from>
    <xdr:to>
      <xdr:col>15</xdr:col>
      <xdr:colOff>47625</xdr:colOff>
      <xdr:row>15</xdr:row>
      <xdr:rowOff>76200</xdr:rowOff>
    </xdr:to>
    <xdr:cxnSp>
      <xdr:nvCxnSpPr>
        <xdr:cNvPr id="29" name="Straight Arrow Connector 28"/>
        <xdr:cNvCxnSpPr>
          <a:stCxn id="14" idx="6"/>
          <a:endCxn id="27" idx="2"/>
        </xdr:cNvCxnSpPr>
      </xdr:nvCxnSpPr>
      <xdr:spPr>
        <a:xfrm flipV="1">
          <a:off x="10372725" y="2062480"/>
          <a:ext cx="1695450" cy="91884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3</xdr:row>
      <xdr:rowOff>152400</xdr:rowOff>
    </xdr:from>
    <xdr:to>
      <xdr:col>5</xdr:col>
      <xdr:colOff>76200</xdr:colOff>
      <xdr:row>5</xdr:row>
      <xdr:rowOff>19050</xdr:rowOff>
    </xdr:to>
    <xdr:sp>
      <xdr:nvSpPr>
        <xdr:cNvPr id="30" name="Text Box 29"/>
        <xdr:cNvSpPr txBox="1"/>
      </xdr:nvSpPr>
      <xdr:spPr>
        <a:xfrm>
          <a:off x="2324100" y="723900"/>
          <a:ext cx="10477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W1= 0.15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447675</xdr:colOff>
      <xdr:row>8</xdr:row>
      <xdr:rowOff>9525</xdr:rowOff>
    </xdr:from>
    <xdr:to>
      <xdr:col>6</xdr:col>
      <xdr:colOff>57150</xdr:colOff>
      <xdr:row>9</xdr:row>
      <xdr:rowOff>66675</xdr:rowOff>
    </xdr:to>
    <xdr:sp>
      <xdr:nvSpPr>
        <xdr:cNvPr id="31" name="Text Box 30"/>
        <xdr:cNvSpPr txBox="1"/>
      </xdr:nvSpPr>
      <xdr:spPr>
        <a:xfrm>
          <a:off x="2886075" y="1581150"/>
          <a:ext cx="13239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w2 = 0.2</a:t>
          </a:r>
          <a:endParaRPr lang="en-US" sz="1100"/>
        </a:p>
      </xdr:txBody>
    </xdr:sp>
    <xdr:clientData/>
  </xdr:twoCellAnchor>
  <xdr:twoCellAnchor>
    <xdr:from>
      <xdr:col>2</xdr:col>
      <xdr:colOff>257175</xdr:colOff>
      <xdr:row>7</xdr:row>
      <xdr:rowOff>161925</xdr:rowOff>
    </xdr:from>
    <xdr:to>
      <xdr:col>3</xdr:col>
      <xdr:colOff>457200</xdr:colOff>
      <xdr:row>9</xdr:row>
      <xdr:rowOff>38100</xdr:rowOff>
    </xdr:to>
    <xdr:sp>
      <xdr:nvSpPr>
        <xdr:cNvPr id="32" name="Text Box 31"/>
        <xdr:cNvSpPr txBox="1"/>
      </xdr:nvSpPr>
      <xdr:spPr>
        <a:xfrm>
          <a:off x="1476375" y="1543050"/>
          <a:ext cx="8096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w3= 0.25</a:t>
          </a:r>
          <a:endParaRPr lang="en-US" sz="1100"/>
        </a:p>
      </xdr:txBody>
    </xdr:sp>
    <xdr:clientData/>
  </xdr:twoCellAnchor>
  <xdr:twoCellAnchor>
    <xdr:from>
      <xdr:col>3</xdr:col>
      <xdr:colOff>466725</xdr:colOff>
      <xdr:row>14</xdr:row>
      <xdr:rowOff>38100</xdr:rowOff>
    </xdr:from>
    <xdr:to>
      <xdr:col>5</xdr:col>
      <xdr:colOff>104775</xdr:colOff>
      <xdr:row>15</xdr:row>
      <xdr:rowOff>142875</xdr:rowOff>
    </xdr:to>
    <xdr:sp>
      <xdr:nvSpPr>
        <xdr:cNvPr id="33" name="Text Box 32"/>
        <xdr:cNvSpPr txBox="1"/>
      </xdr:nvSpPr>
      <xdr:spPr>
        <a:xfrm>
          <a:off x="2295525" y="2752725"/>
          <a:ext cx="11049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W4 =0.3</a:t>
          </a:r>
          <a:endParaRPr lang="en-US" sz="1100"/>
        </a:p>
      </xdr:txBody>
    </xdr:sp>
    <xdr:clientData/>
  </xdr:twoCellAnchor>
  <xdr:twoCellAnchor>
    <xdr:from>
      <xdr:col>8</xdr:col>
      <xdr:colOff>514350</xdr:colOff>
      <xdr:row>3</xdr:row>
      <xdr:rowOff>171450</xdr:rowOff>
    </xdr:from>
    <xdr:to>
      <xdr:col>10</xdr:col>
      <xdr:colOff>19050</xdr:colOff>
      <xdr:row>5</xdr:row>
      <xdr:rowOff>28575</xdr:rowOff>
    </xdr:to>
    <xdr:sp>
      <xdr:nvSpPr>
        <xdr:cNvPr id="34" name="Text Box 33"/>
        <xdr:cNvSpPr txBox="1"/>
      </xdr:nvSpPr>
      <xdr:spPr>
        <a:xfrm>
          <a:off x="6381750" y="742950"/>
          <a:ext cx="12192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W5 = 0.4</a:t>
          </a:r>
          <a:endParaRPr lang="en-US" sz="1100"/>
        </a:p>
      </xdr:txBody>
    </xdr:sp>
    <xdr:clientData/>
  </xdr:twoCellAnchor>
  <xdr:twoCellAnchor>
    <xdr:from>
      <xdr:col>10</xdr:col>
      <xdr:colOff>247650</xdr:colOff>
      <xdr:row>7</xdr:row>
      <xdr:rowOff>66675</xdr:rowOff>
    </xdr:from>
    <xdr:to>
      <xdr:col>11</xdr:col>
      <xdr:colOff>447675</xdr:colOff>
      <xdr:row>8</xdr:row>
      <xdr:rowOff>142875</xdr:rowOff>
    </xdr:to>
    <xdr:sp>
      <xdr:nvSpPr>
        <xdr:cNvPr id="35" name="Text Box 34"/>
        <xdr:cNvSpPr txBox="1"/>
      </xdr:nvSpPr>
      <xdr:spPr>
        <a:xfrm>
          <a:off x="7829550" y="1447800"/>
          <a:ext cx="10572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W6 = 0.45</a:t>
          </a:r>
          <a:endParaRPr lang="en-US" sz="1100"/>
        </a:p>
      </xdr:txBody>
    </xdr:sp>
    <xdr:clientData/>
  </xdr:twoCellAnchor>
  <xdr:twoCellAnchor>
    <xdr:from>
      <xdr:col>8</xdr:col>
      <xdr:colOff>38100</xdr:colOff>
      <xdr:row>8</xdr:row>
      <xdr:rowOff>19050</xdr:rowOff>
    </xdr:from>
    <xdr:to>
      <xdr:col>9</xdr:col>
      <xdr:colOff>142875</xdr:colOff>
      <xdr:row>9</xdr:row>
      <xdr:rowOff>104775</xdr:rowOff>
    </xdr:to>
    <xdr:sp>
      <xdr:nvSpPr>
        <xdr:cNvPr id="36" name="Text Box 35"/>
        <xdr:cNvSpPr txBox="1"/>
      </xdr:nvSpPr>
      <xdr:spPr>
        <a:xfrm>
          <a:off x="5905500" y="1590675"/>
          <a:ext cx="9620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W7 = 0.5</a:t>
          </a:r>
          <a:endParaRPr lang="en-US" sz="1100"/>
        </a:p>
      </xdr:txBody>
    </xdr:sp>
    <xdr:clientData/>
  </xdr:twoCellAnchor>
  <xdr:twoCellAnchor>
    <xdr:from>
      <xdr:col>8</xdr:col>
      <xdr:colOff>409575</xdr:colOff>
      <xdr:row>16</xdr:row>
      <xdr:rowOff>0</xdr:rowOff>
    </xdr:from>
    <xdr:to>
      <xdr:col>10</xdr:col>
      <xdr:colOff>123825</xdr:colOff>
      <xdr:row>17</xdr:row>
      <xdr:rowOff>95250</xdr:rowOff>
    </xdr:to>
    <xdr:sp>
      <xdr:nvSpPr>
        <xdr:cNvPr id="37" name="Text Box 36"/>
        <xdr:cNvSpPr txBox="1"/>
      </xdr:nvSpPr>
      <xdr:spPr>
        <a:xfrm>
          <a:off x="6276975" y="3095625"/>
          <a:ext cx="14287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W8 = 0.55</a:t>
          </a:r>
          <a:endParaRPr lang="en-US" sz="1100"/>
        </a:p>
      </xdr:txBody>
    </xdr:sp>
    <xdr:clientData/>
  </xdr:twoCellAnchor>
  <xdr:twoCellAnchor>
    <xdr:from>
      <xdr:col>13</xdr:col>
      <xdr:colOff>542925</xdr:colOff>
      <xdr:row>5</xdr:row>
      <xdr:rowOff>114300</xdr:rowOff>
    </xdr:from>
    <xdr:to>
      <xdr:col>14</xdr:col>
      <xdr:colOff>466725</xdr:colOff>
      <xdr:row>7</xdr:row>
      <xdr:rowOff>57150</xdr:rowOff>
    </xdr:to>
    <xdr:sp>
      <xdr:nvSpPr>
        <xdr:cNvPr id="38" name="Text Box 37"/>
        <xdr:cNvSpPr txBox="1"/>
      </xdr:nvSpPr>
      <xdr:spPr>
        <a:xfrm>
          <a:off x="10772775" y="1066800"/>
          <a:ext cx="8572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E1</a:t>
          </a:r>
          <a:endParaRPr lang="en-US" sz="1100"/>
        </a:p>
      </xdr:txBody>
    </xdr:sp>
    <xdr:clientData/>
  </xdr:twoCellAnchor>
  <xdr:twoCellAnchor>
    <xdr:from>
      <xdr:col>13</xdr:col>
      <xdr:colOff>600075</xdr:colOff>
      <xdr:row>13</xdr:row>
      <xdr:rowOff>152400</xdr:rowOff>
    </xdr:from>
    <xdr:to>
      <xdr:col>14</xdr:col>
      <xdr:colOff>447675</xdr:colOff>
      <xdr:row>15</xdr:row>
      <xdr:rowOff>66675</xdr:rowOff>
    </xdr:to>
    <xdr:sp>
      <xdr:nvSpPr>
        <xdr:cNvPr id="39" name="Text Box 38"/>
        <xdr:cNvSpPr txBox="1"/>
      </xdr:nvSpPr>
      <xdr:spPr>
        <a:xfrm>
          <a:off x="10829925" y="2676525"/>
          <a:ext cx="7810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en-US" sz="1100"/>
            <a:t>E2</a:t>
          </a:r>
          <a:endParaRPr lang="en-US" sz="1100"/>
        </a:p>
      </xdr:txBody>
    </xdr:sp>
    <xdr:clientData/>
  </xdr:twoCellAnchor>
  <xdr:twoCellAnchor>
    <xdr:from>
      <xdr:col>23</xdr:col>
      <xdr:colOff>82550</xdr:colOff>
      <xdr:row>13</xdr:row>
      <xdr:rowOff>15875</xdr:rowOff>
    </xdr:from>
    <xdr:to>
      <xdr:col>32</xdr:col>
      <xdr:colOff>547370</xdr:colOff>
      <xdr:row>41</xdr:row>
      <xdr:rowOff>20320</xdr:rowOff>
    </xdr:to>
    <xdr:graphicFrame>
      <xdr:nvGraphicFramePr>
        <xdr:cNvPr id="2" name="Chart 1"/>
        <xdr:cNvGraphicFramePr/>
      </xdr:nvGraphicFramePr>
      <xdr:xfrm>
        <a:off x="19113500" y="2540000"/>
        <a:ext cx="7313295" cy="53384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AH101"/>
  <sheetViews>
    <sheetView tabSelected="1" zoomScale="80" zoomScaleNormal="80" topLeftCell="I4" workbookViewId="0">
      <selection activeCell="V79" sqref="V79"/>
    </sheetView>
  </sheetViews>
  <sheetFormatPr defaultColWidth="9.14285714285714" defaultRowHeight="15"/>
  <cols>
    <col min="5" max="12" width="12.8571428571429"/>
    <col min="13" max="14" width="14"/>
    <col min="15" max="16" width="12.8571428571429"/>
    <col min="17" max="17" width="14"/>
    <col min="18" max="20" width="12.8571428571429"/>
    <col min="21" max="21" width="14"/>
    <col min="22" max="23" width="12.8571428571429"/>
    <col min="24" max="24" width="11.1428571428571" customWidth="1"/>
    <col min="25" max="25" width="10.7142857142857" customWidth="1"/>
    <col min="26" max="26" width="10.5714285714286" customWidth="1"/>
    <col min="27" max="27" width="12.4285714285714" customWidth="1"/>
    <col min="28" max="28" width="11.1428571428571" customWidth="1"/>
    <col min="29" max="29" width="11.2857142857143" customWidth="1"/>
    <col min="30" max="30" width="12.2857142857143" customWidth="1"/>
    <col min="31" max="31" width="14"/>
  </cols>
  <sheetData>
    <row r="6" ht="18.75" spans="5:5">
      <c r="E6" s="2"/>
    </row>
    <row r="21" spans="8:19">
      <c r="H21" s="3" t="s">
        <v>0</v>
      </c>
      <c r="I21" s="3" t="s">
        <v>1</v>
      </c>
      <c r="K21" s="8" t="s">
        <v>2</v>
      </c>
      <c r="L21" s="5"/>
      <c r="M21" s="5"/>
      <c r="N21" s="5"/>
      <c r="O21" s="5"/>
      <c r="Q21" s="5" t="s">
        <v>3</v>
      </c>
      <c r="R21" s="5"/>
      <c r="S21" s="5"/>
    </row>
    <row r="23" spans="3:23">
      <c r="C23" s="4" t="s">
        <v>4</v>
      </c>
      <c r="D23" s="4"/>
      <c r="E23" s="4"/>
      <c r="H23" t="s">
        <v>5</v>
      </c>
      <c r="N23" s="4" t="s">
        <v>6</v>
      </c>
      <c r="O23" s="4"/>
      <c r="P23" s="4"/>
      <c r="Q23" s="4"/>
      <c r="R23" s="4"/>
      <c r="S23" s="4"/>
      <c r="T23" s="4"/>
      <c r="U23" s="4"/>
      <c r="V23" s="4"/>
      <c r="W23" s="4"/>
    </row>
    <row r="24" spans="3:23">
      <c r="C24" s="4"/>
      <c r="D24" s="4"/>
      <c r="E24" s="4"/>
      <c r="G24" s="5" t="s">
        <v>7</v>
      </c>
      <c r="H24" s="5"/>
      <c r="I24" s="5"/>
      <c r="J24" s="5"/>
      <c r="K24" s="5"/>
      <c r="L24" s="5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7:34">
      <c r="G25" s="5"/>
      <c r="H25" s="5"/>
      <c r="I25" s="5"/>
      <c r="J25" s="5"/>
      <c r="K25" s="5"/>
      <c r="L25" s="5"/>
      <c r="N25" s="4"/>
      <c r="O25" s="4"/>
      <c r="P25" s="4"/>
      <c r="Q25" s="4"/>
      <c r="R25" s="4"/>
      <c r="S25" s="4"/>
      <c r="T25" s="4"/>
      <c r="U25" s="4"/>
      <c r="V25" s="4"/>
      <c r="W25" s="4"/>
      <c r="AB25" s="9"/>
      <c r="AC25" s="9"/>
      <c r="AD25" s="9"/>
      <c r="AE25" s="9"/>
      <c r="AF25" s="9"/>
      <c r="AG25" s="9"/>
      <c r="AH25" s="9"/>
    </row>
    <row r="26" spans="6:34">
      <c r="F26" s="6" t="s">
        <v>8</v>
      </c>
      <c r="G26" s="6"/>
      <c r="H26" s="6"/>
      <c r="I26" s="6"/>
      <c r="J26" s="6"/>
      <c r="K26" s="6"/>
      <c r="L26" s="6"/>
      <c r="N26" s="4"/>
      <c r="O26" s="4"/>
      <c r="P26" s="4"/>
      <c r="Q26" s="4"/>
      <c r="R26" s="4"/>
      <c r="S26" s="4"/>
      <c r="T26" s="4"/>
      <c r="U26" s="4"/>
      <c r="V26" s="4"/>
      <c r="W26" s="4"/>
      <c r="AB26" s="9"/>
      <c r="AC26" s="9"/>
      <c r="AD26" s="9"/>
      <c r="AE26" s="9"/>
      <c r="AF26" s="9"/>
      <c r="AG26" s="9"/>
      <c r="AH26" s="9"/>
    </row>
    <row r="27" spans="2:34">
      <c r="B27" s="5" t="s">
        <v>9</v>
      </c>
      <c r="C27" s="5"/>
      <c r="F27" s="6"/>
      <c r="G27" s="6"/>
      <c r="H27" s="6"/>
      <c r="I27" s="6"/>
      <c r="J27" s="6"/>
      <c r="K27" s="6"/>
      <c r="L27" s="6"/>
      <c r="AB27" s="9"/>
      <c r="AC27" s="9"/>
      <c r="AD27" s="9"/>
      <c r="AE27" s="9"/>
      <c r="AF27" s="9"/>
      <c r="AG27" s="9"/>
      <c r="AH27" s="9"/>
    </row>
    <row r="28" spans="2:34">
      <c r="B28" s="5" t="s">
        <v>10</v>
      </c>
      <c r="C28" s="5"/>
      <c r="F28" s="6"/>
      <c r="G28" s="6"/>
      <c r="H28" s="6"/>
      <c r="I28" s="6"/>
      <c r="J28" s="6"/>
      <c r="K28" s="6"/>
      <c r="L28" s="6"/>
      <c r="AB28" s="9"/>
      <c r="AC28" s="9"/>
      <c r="AD28" s="9"/>
      <c r="AE28" s="9"/>
      <c r="AF28" s="9"/>
      <c r="AG28" s="9"/>
      <c r="AH28" s="9"/>
    </row>
    <row r="29" spans="6:34">
      <c r="F29" s="6"/>
      <c r="G29" s="6"/>
      <c r="H29" s="6"/>
      <c r="I29" s="6"/>
      <c r="J29" s="6"/>
      <c r="K29" s="6"/>
      <c r="L29" s="6"/>
      <c r="N29" s="4" t="s">
        <v>11</v>
      </c>
      <c r="O29" s="4"/>
      <c r="P29" s="4"/>
      <c r="Q29" s="4"/>
      <c r="R29" s="4"/>
      <c r="S29" s="4"/>
      <c r="T29" s="4"/>
      <c r="U29" s="4"/>
      <c r="V29" s="4"/>
      <c r="W29" s="4"/>
      <c r="X29" s="4"/>
      <c r="AB29" s="9"/>
      <c r="AC29" s="9"/>
      <c r="AD29" s="9"/>
      <c r="AE29" s="9"/>
      <c r="AF29" s="9"/>
      <c r="AG29" s="9"/>
      <c r="AH29" s="9"/>
    </row>
    <row r="30" spans="2:34">
      <c r="B30" t="s">
        <v>12</v>
      </c>
      <c r="F30" s="6"/>
      <c r="G30" s="6"/>
      <c r="H30" s="6"/>
      <c r="I30" s="6"/>
      <c r="J30" s="6"/>
      <c r="K30" s="6"/>
      <c r="L30" s="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AB30" s="9"/>
      <c r="AC30" s="9"/>
      <c r="AD30" s="9"/>
      <c r="AE30" s="9"/>
      <c r="AF30" s="9"/>
      <c r="AG30" s="9"/>
      <c r="AH30" s="9"/>
    </row>
    <row r="31" spans="2:34">
      <c r="B31" t="s">
        <v>13</v>
      </c>
      <c r="F31" s="6"/>
      <c r="G31" s="6"/>
      <c r="H31" s="6"/>
      <c r="I31" s="6"/>
      <c r="J31" s="6"/>
      <c r="K31" s="6"/>
      <c r="L31" s="6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AB31" s="9"/>
      <c r="AC31" s="9"/>
      <c r="AD31" s="9"/>
      <c r="AE31" s="9"/>
      <c r="AF31" s="9"/>
      <c r="AG31" s="9"/>
      <c r="AH31" s="9"/>
    </row>
    <row r="32" spans="6:34">
      <c r="F32" s="6"/>
      <c r="G32" s="6"/>
      <c r="H32" s="6"/>
      <c r="I32" s="6"/>
      <c r="J32" s="6"/>
      <c r="K32" s="6"/>
      <c r="L32" s="6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AB32" s="9"/>
      <c r="AC32" s="9"/>
      <c r="AD32" s="9"/>
      <c r="AE32" s="9"/>
      <c r="AF32" s="9"/>
      <c r="AG32" s="9"/>
      <c r="AH32" s="9"/>
    </row>
    <row r="33" spans="2:34">
      <c r="B33" s="5" t="s">
        <v>14</v>
      </c>
      <c r="C33" s="5"/>
      <c r="D33" s="5"/>
      <c r="F33" s="6"/>
      <c r="G33" s="6"/>
      <c r="H33" s="6"/>
      <c r="I33" s="6"/>
      <c r="J33" s="6"/>
      <c r="K33" s="6"/>
      <c r="L33" s="6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AB33" s="9"/>
      <c r="AC33" s="9"/>
      <c r="AD33" s="9"/>
      <c r="AE33" s="9"/>
      <c r="AF33" s="9"/>
      <c r="AG33" s="9"/>
      <c r="AH33" s="9"/>
    </row>
    <row r="34" spans="2:24">
      <c r="B34" s="5" t="s">
        <v>15</v>
      </c>
      <c r="C34" s="5"/>
      <c r="D34" s="5"/>
      <c r="F34" s="6"/>
      <c r="G34" s="6"/>
      <c r="H34" s="6"/>
      <c r="I34" s="6"/>
      <c r="J34" s="6"/>
      <c r="K34" s="6"/>
      <c r="L34" s="6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6" spans="2:3">
      <c r="B36" s="5" t="s">
        <v>16</v>
      </c>
      <c r="C36" s="5"/>
    </row>
    <row r="37" spans="2:12">
      <c r="B37" s="5" t="s">
        <v>17</v>
      </c>
      <c r="C37" s="5"/>
      <c r="F37" s="4" t="s">
        <v>18</v>
      </c>
      <c r="G37" s="4"/>
      <c r="H37" s="4"/>
      <c r="I37" s="4"/>
      <c r="J37" s="4"/>
      <c r="K37" s="4"/>
      <c r="L37" s="4"/>
    </row>
    <row r="38" spans="6:12">
      <c r="F38" s="4"/>
      <c r="G38" s="4"/>
      <c r="H38" s="4"/>
      <c r="I38" s="4"/>
      <c r="J38" s="4"/>
      <c r="K38" s="4"/>
      <c r="L38" s="4"/>
    </row>
    <row r="39" spans="2:17">
      <c r="B39" s="5" t="s">
        <v>19</v>
      </c>
      <c r="C39" s="5"/>
      <c r="F39" s="4"/>
      <c r="G39" s="4"/>
      <c r="H39" s="4"/>
      <c r="I39" s="4"/>
      <c r="J39" s="4"/>
      <c r="K39" s="4"/>
      <c r="L39" s="4"/>
      <c r="Q39" t="s">
        <v>20</v>
      </c>
    </row>
    <row r="40" spans="2:17">
      <c r="B40" s="5" t="s">
        <v>21</v>
      </c>
      <c r="C40" s="5"/>
      <c r="F40" s="4"/>
      <c r="G40" s="4"/>
      <c r="H40" s="4"/>
      <c r="I40" s="4"/>
      <c r="J40" s="4"/>
      <c r="K40" s="4"/>
      <c r="L40" s="4"/>
      <c r="Q40">
        <v>0.1</v>
      </c>
    </row>
    <row r="41" spans="2:12">
      <c r="B41" s="5" t="s">
        <v>22</v>
      </c>
      <c r="C41" s="5"/>
      <c r="F41" s="4"/>
      <c r="G41" s="4"/>
      <c r="H41" s="4"/>
      <c r="I41" s="4"/>
      <c r="J41" s="4"/>
      <c r="K41" s="4"/>
      <c r="L41" s="4"/>
    </row>
    <row r="42" spans="6:12">
      <c r="F42" s="4"/>
      <c r="G42" s="4"/>
      <c r="H42" s="4"/>
      <c r="I42" s="4"/>
      <c r="J42" s="4"/>
      <c r="K42" s="4"/>
      <c r="L42" s="4"/>
    </row>
    <row r="44" ht="15.75" spans="1:31">
      <c r="A44" s="1" t="s">
        <v>23</v>
      </c>
      <c r="B44" s="1" t="s">
        <v>24</v>
      </c>
      <c r="C44" s="1" t="s">
        <v>25</v>
      </c>
      <c r="D44" s="1" t="s">
        <v>26</v>
      </c>
      <c r="E44" s="1" t="s">
        <v>27</v>
      </c>
      <c r="F44" s="1" t="s">
        <v>28</v>
      </c>
      <c r="G44" s="1" t="s">
        <v>29</v>
      </c>
      <c r="H44" s="1" t="s">
        <v>30</v>
      </c>
      <c r="I44" s="1" t="s">
        <v>31</v>
      </c>
      <c r="J44" s="1" t="s">
        <v>32</v>
      </c>
      <c r="K44" s="1" t="s">
        <v>33</v>
      </c>
      <c r="L44" s="1" t="s">
        <v>34</v>
      </c>
      <c r="M44" s="1" t="s">
        <v>35</v>
      </c>
      <c r="N44" s="1" t="s">
        <v>36</v>
      </c>
      <c r="O44" s="1" t="s">
        <v>37</v>
      </c>
      <c r="P44" s="1" t="s">
        <v>38</v>
      </c>
      <c r="Q44" s="1" t="s">
        <v>39</v>
      </c>
      <c r="R44" s="1" t="s">
        <v>40</v>
      </c>
      <c r="S44" s="1" t="s">
        <v>41</v>
      </c>
      <c r="T44" s="1" t="s">
        <v>42</v>
      </c>
      <c r="U44" s="1" t="s">
        <v>43</v>
      </c>
      <c r="V44" s="1" t="s">
        <v>44</v>
      </c>
      <c r="W44" s="1" t="s">
        <v>45</v>
      </c>
      <c r="X44" s="1" t="s">
        <v>46</v>
      </c>
      <c r="Y44" s="1" t="s">
        <v>47</v>
      </c>
      <c r="Z44" s="1" t="s">
        <v>48</v>
      </c>
      <c r="AA44" s="1" t="s">
        <v>49</v>
      </c>
      <c r="AB44" s="1" t="s">
        <v>50</v>
      </c>
      <c r="AC44" s="1" t="s">
        <v>51</v>
      </c>
      <c r="AD44" s="1" t="s">
        <v>52</v>
      </c>
      <c r="AE44" s="1" t="s">
        <v>53</v>
      </c>
    </row>
    <row r="45" ht="15.75" spans="1:31">
      <c r="A45">
        <v>0.05</v>
      </c>
      <c r="B45">
        <v>0.1</v>
      </c>
      <c r="C45">
        <v>0.01</v>
      </c>
      <c r="D45">
        <v>0.99</v>
      </c>
      <c r="E45" s="7">
        <v>0.15</v>
      </c>
      <c r="F45" s="7">
        <v>0.2</v>
      </c>
      <c r="G45" s="7">
        <v>0.25</v>
      </c>
      <c r="H45" s="7">
        <v>0.3</v>
      </c>
      <c r="I45" s="7">
        <v>0.0275</v>
      </c>
      <c r="J45" s="7">
        <v>0.0425</v>
      </c>
      <c r="K45" s="7">
        <v>0.5068745668</v>
      </c>
      <c r="L45" s="7">
        <v>0.510623401</v>
      </c>
      <c r="M45" s="7">
        <v>0.4</v>
      </c>
      <c r="N45" s="7">
        <v>0.45</v>
      </c>
      <c r="O45" s="7">
        <v>0.5</v>
      </c>
      <c r="P45" s="7">
        <v>0.55</v>
      </c>
      <c r="Q45">
        <f>M45*K45+N45*L45</f>
        <v>0.43253035717</v>
      </c>
      <c r="R45">
        <f>O45*K45+P45*L45</f>
        <v>0.53428015395</v>
      </c>
      <c r="S45">
        <f>1/(1+EXP(-Q45))</f>
        <v>0.606477732209581</v>
      </c>
      <c r="T45">
        <f>1/(1+EXP(-R45))</f>
        <v>0.63048083545413</v>
      </c>
      <c r="U45">
        <f>0.5*(C45-S45)^2</f>
        <v>0.177892842510942</v>
      </c>
      <c r="V45">
        <f>0.5*(D45-T45)^2</f>
        <v>0.0646270148378801</v>
      </c>
      <c r="W45" s="3">
        <f>SUM(U45,V45)</f>
        <v>0.242519857348822</v>
      </c>
      <c r="X45">
        <f>((S45-C45)*S45*(1-S45)*M45+(T45-D45)*T45*(1-T45)*O45)*K45*(1-K45)*A45</f>
        <v>0.000188255666948474</v>
      </c>
      <c r="Y45">
        <f>((S45-C45)*S45*(1-S45)*M45+(T45-D45)*T45*(1-T45)*O45)*K45*(1-K45)*B45</f>
        <v>0.000376511333896949</v>
      </c>
      <c r="Z45">
        <f>((S45-C45)*S45*(1-S45)*N45+(T45-D45)*T45*(1-T45)*P45)*K45*(1-K45)*A45</f>
        <v>0.000224872477563727</v>
      </c>
      <c r="AA45">
        <f>((S45-C45)*S45*(1-S45)*N45+(T45-D45)*T45*(1-T45)*P45)*K45*(1-K45)*B45</f>
        <v>0.000449744955127454</v>
      </c>
      <c r="AB45">
        <f>(S45-C45)*S45*(1-S45)*K45</f>
        <v>0.0721570729173465</v>
      </c>
      <c r="AC45">
        <f>(S45-C45)*S45*(1-S45)*L45</f>
        <v>0.0726907451914008</v>
      </c>
      <c r="AD45">
        <f>(T45-D45)*T45*(1-T45)*K45</f>
        <v>-0.0424552500949963</v>
      </c>
      <c r="AE45">
        <f>(T45-D45)*T45*(1-T45)*L45</f>
        <v>-0.0427692482790647</v>
      </c>
    </row>
    <row r="46" spans="1:31">
      <c r="A46">
        <v>0.05</v>
      </c>
      <c r="B46">
        <v>0.1</v>
      </c>
      <c r="C46">
        <v>0.01</v>
      </c>
      <c r="D46">
        <v>0.99</v>
      </c>
      <c r="E46">
        <f>E45-$Q$40*X45</f>
        <v>0.149981174433305</v>
      </c>
      <c r="F46">
        <f>F45-$Q$40*Y45</f>
        <v>0.19996234886661</v>
      </c>
      <c r="G46">
        <f>G45-$Q$40*Z45</f>
        <v>0.249977512752244</v>
      </c>
      <c r="H46">
        <f>H45-$Q$40*AA45</f>
        <v>0.299955025504487</v>
      </c>
      <c r="I46">
        <f>E46*A46+F46*B46</f>
        <v>0.0274952936083263</v>
      </c>
      <c r="J46">
        <f>G46*A46+H46*B46</f>
        <v>0.0424943781880609</v>
      </c>
      <c r="K46">
        <f>1/(1+EXP(-I46))</f>
        <v>0.506873390389</v>
      </c>
      <c r="L46">
        <f>1/(1+EXP(-J46))</f>
        <v>0.510621996186354</v>
      </c>
      <c r="M46">
        <f>M45-$Q$40*AB45</f>
        <v>0.392784292708265</v>
      </c>
      <c r="N46">
        <f>N45-$Q$40*AC45</f>
        <v>0.44273092548086</v>
      </c>
      <c r="O46">
        <f>O45-$Q$40*AD45</f>
        <v>0.5042455250095</v>
      </c>
      <c r="P46">
        <f>P45-$Q$40*AE45</f>
        <v>0.554276924827906</v>
      </c>
      <c r="Q46">
        <f>M46*K46+N46*L46</f>
        <v>0.425160055079053</v>
      </c>
      <c r="R46">
        <f>O46*K46+P46*L46</f>
        <v>0.538614628645706</v>
      </c>
      <c r="S46">
        <f>1/(1+EXP(-Q46))</f>
        <v>0.604717344005414</v>
      </c>
      <c r="T46">
        <f>1/(1+EXP(-R46))</f>
        <v>0.631490086241657</v>
      </c>
      <c r="U46">
        <f>0.5*(C46-S46)^2</f>
        <v>0.176844359630427</v>
      </c>
      <c r="V46">
        <f>0.5*(D46-T46)^2</f>
        <v>0.0642646791315073</v>
      </c>
      <c r="W46" s="3">
        <f>SUM(U46,V46)</f>
        <v>0.241109038761934</v>
      </c>
      <c r="X46">
        <f>((S46-C46)*S46*(1-S46)*M46+(T46-D46)*T46*(1-T46)*O46)*K46*(1-K46)*A46</f>
        <v>0.000172075953707152</v>
      </c>
      <c r="Y46">
        <f>((S46-C46)*S46*(1-S46)*M46+(T46-D46)*T46*(1-T46)*O46)*K46*(1-K46)*B46</f>
        <v>0.000344151907414303</v>
      </c>
      <c r="Z46">
        <f>((S46-C46)*S46*(1-S46)*N46+(T46-D46)*T46*(1-T46)*P46)*K46*(1-K46)*A46</f>
        <v>0.000208647001601978</v>
      </c>
      <c r="AA46">
        <f>((S46-C46)*S46*(1-S46)*N46+(T46-D46)*T46*(1-T46)*P46)*K46*(1-K46)*B46</f>
        <v>0.000417294003203956</v>
      </c>
      <c r="AB46">
        <f>(S46-C46)*S46*(1-S46)*K46</f>
        <v>0.0720560216972386</v>
      </c>
      <c r="AC46">
        <f>(S46-C46)*S46*(1-S46)*L46</f>
        <v>0.0725889153661313</v>
      </c>
      <c r="AD46">
        <f>(T46-D46)*T46*(1-T46)*K46</f>
        <v>-0.0422879249300702</v>
      </c>
      <c r="AE46">
        <f>(T46-D46)*T46*(1-T46)*L46</f>
        <v>-0.0426006672510456</v>
      </c>
    </row>
    <row r="47" spans="1:31">
      <c r="A47">
        <v>0.05</v>
      </c>
      <c r="B47">
        <v>0.1</v>
      </c>
      <c r="C47">
        <v>0.01</v>
      </c>
      <c r="D47">
        <v>0.99</v>
      </c>
      <c r="E47">
        <f t="shared" ref="E47:E92" si="0">E46-$Q$40*X46</f>
        <v>0.149963966837934</v>
      </c>
      <c r="F47">
        <f t="shared" ref="F47:F92" si="1">F46-$Q$40*Y46</f>
        <v>0.199927933675869</v>
      </c>
      <c r="G47">
        <f t="shared" ref="G47:G92" si="2">G46-$Q$40*Z46</f>
        <v>0.249956648052083</v>
      </c>
      <c r="H47">
        <f t="shared" ref="H47:H92" si="3">H46-$Q$40*AA46</f>
        <v>0.299913296104167</v>
      </c>
      <c r="I47">
        <f t="shared" ref="I47:I92" si="4">E47*A47+F47*B47</f>
        <v>0.0274909917094836</v>
      </c>
      <c r="J47">
        <f t="shared" ref="J47:J92" si="5">G47*A47+H47*B47</f>
        <v>0.0424891620130209</v>
      </c>
      <c r="K47">
        <f t="shared" ref="K47:K92" si="6">1/(1+EXP(-I47))</f>
        <v>0.506872315117495</v>
      </c>
      <c r="L47">
        <f t="shared" ref="L47:L92" si="7">1/(1+EXP(-J47))</f>
        <v>0.510620692731046</v>
      </c>
      <c r="M47">
        <f t="shared" ref="M47:M92" si="8">M46-$Q$40*AB46</f>
        <v>0.385578690538541</v>
      </c>
      <c r="N47">
        <f t="shared" ref="N47:N92" si="9">N46-$Q$40*AC46</f>
        <v>0.435472033944247</v>
      </c>
      <c r="O47">
        <f t="shared" ref="O47:O92" si="10">O46-$Q$40*AD46</f>
        <v>0.508474317502507</v>
      </c>
      <c r="P47">
        <f t="shared" ref="P47:P92" si="11">P46-$Q$40*AE46</f>
        <v>0.558536991553011</v>
      </c>
      <c r="Q47">
        <f t="shared" ref="Q47:Q92" si="12">M47*K47+N47*L47</f>
        <v>0.417800195170851</v>
      </c>
      <c r="R47">
        <f t="shared" ref="R47:R92" si="13">O47*K47+P47*L47</f>
        <v>0.542932100032996</v>
      </c>
      <c r="S47">
        <f t="shared" ref="S47:S92" si="14">1/(1+EXP(-Q47))</f>
        <v>0.60295673624521</v>
      </c>
      <c r="T47">
        <f t="shared" ref="T47:T92" si="15">1/(1+EXP(-R47))</f>
        <v>0.632494234930742</v>
      </c>
      <c r="U47">
        <f t="shared" ref="U47:U92" si="16">0.5*(C47-S47)^2</f>
        <v>0.175798845529286</v>
      </c>
      <c r="V47">
        <f t="shared" ref="V47:V92" si="17">0.5*(D47-T47)^2</f>
        <v>0.0639051860288777</v>
      </c>
      <c r="W47" s="3">
        <f t="shared" ref="W47:W92" si="18">SUM(U47,V47)</f>
        <v>0.239704031558164</v>
      </c>
      <c r="X47">
        <f t="shared" ref="X47:X92" si="19">((S47-C47)*S47*(1-S47)*M47+(T47-D47)*T47*(1-T47)*O47)*K47*(1-K47)*A47</f>
        <v>0.000155968937407855</v>
      </c>
      <c r="Y47">
        <f t="shared" ref="Y47:Y92" si="20">((S47-C47)*S47*(1-S47)*M47+(T47-D47)*T47*(1-T47)*O47)*K47*(1-K47)*B47</f>
        <v>0.000311937874815709</v>
      </c>
      <c r="Z47">
        <f t="shared" ref="Z47:Z92" si="21">((S47-C47)*S47*(1-S47)*N47+(T47-D47)*T47*(1-T47)*P47)*K47*(1-K47)*A47</f>
        <v>0.000192490968820419</v>
      </c>
      <c r="AA47">
        <f t="shared" ref="AA47:AA92" si="22">((S47-C47)*S47*(1-S47)*N47+(T47-D47)*T47*(1-T47)*P47)*K47*(1-K47)*B47</f>
        <v>0.000384981937640838</v>
      </c>
      <c r="AB47">
        <f t="shared" ref="AB47:AB92" si="23">(S47-C47)*S47*(1-S47)*K47</f>
        <v>0.0719524459564044</v>
      </c>
      <c r="AC47">
        <f t="shared" ref="AC47:AC92" si="24">(S47-C47)*S47*(1-S47)*L47</f>
        <v>0.0724845423633679</v>
      </c>
      <c r="AD47">
        <f t="shared" ref="AD47:AD92" si="25">(T47-D47)*T47*(1-T47)*K47</f>
        <v>-0.042121356429151</v>
      </c>
      <c r="AE47">
        <f t="shared" ref="AE47:AE92" si="26">(T47-D47)*T47*(1-T47)*L47</f>
        <v>-0.0424328485836492</v>
      </c>
    </row>
    <row r="48" spans="1:31">
      <c r="A48">
        <v>0.05</v>
      </c>
      <c r="B48">
        <v>0.1</v>
      </c>
      <c r="C48">
        <v>0.01</v>
      </c>
      <c r="D48">
        <v>0.99</v>
      </c>
      <c r="E48">
        <f t="shared" si="0"/>
        <v>0.149948369944194</v>
      </c>
      <c r="F48">
        <f t="shared" si="1"/>
        <v>0.199896739888387</v>
      </c>
      <c r="G48">
        <f t="shared" si="2"/>
        <v>0.249937398955201</v>
      </c>
      <c r="H48">
        <f t="shared" si="3"/>
        <v>0.299874797910403</v>
      </c>
      <c r="I48">
        <f t="shared" si="4"/>
        <v>0.0274870924860484</v>
      </c>
      <c r="J48">
        <f t="shared" si="5"/>
        <v>0.0424843497388004</v>
      </c>
      <c r="K48">
        <f t="shared" si="6"/>
        <v>0.506871340495765</v>
      </c>
      <c r="L48">
        <f t="shared" si="7"/>
        <v>0.51061949020525</v>
      </c>
      <c r="M48">
        <f t="shared" si="8"/>
        <v>0.378383445942901</v>
      </c>
      <c r="N48">
        <f t="shared" si="9"/>
        <v>0.42822357970791</v>
      </c>
      <c r="O48">
        <f t="shared" si="10"/>
        <v>0.512686453145422</v>
      </c>
      <c r="P48">
        <f t="shared" si="11"/>
        <v>0.562780276411376</v>
      </c>
      <c r="Q48">
        <f t="shared" si="12"/>
        <v>0.410451030430805</v>
      </c>
      <c r="R48">
        <f t="shared" si="13"/>
        <v>0.547232647598585</v>
      </c>
      <c r="S48">
        <f t="shared" si="14"/>
        <v>0.601196022552178</v>
      </c>
      <c r="T48">
        <f t="shared" si="15"/>
        <v>0.633493306095626</v>
      </c>
      <c r="U48">
        <f t="shared" si="16"/>
        <v>0.174756368540758</v>
      </c>
      <c r="V48">
        <f t="shared" si="17"/>
        <v>0.0635485113993136</v>
      </c>
      <c r="W48" s="3">
        <f t="shared" si="18"/>
        <v>0.238304879940071</v>
      </c>
      <c r="X48">
        <f t="shared" si="19"/>
        <v>0.000139936028248945</v>
      </c>
      <c r="Y48">
        <f t="shared" si="20"/>
        <v>0.00027987205649789</v>
      </c>
      <c r="Z48">
        <f t="shared" si="21"/>
        <v>0.000176405825434704</v>
      </c>
      <c r="AA48">
        <f t="shared" si="22"/>
        <v>0.000352811650869409</v>
      </c>
      <c r="AB48">
        <f t="shared" si="23"/>
        <v>0.0718463681518972</v>
      </c>
      <c r="AC48">
        <f t="shared" si="24"/>
        <v>0.0723776488190043</v>
      </c>
      <c r="AD48">
        <f t="shared" si="25"/>
        <v>-0.0419555449140136</v>
      </c>
      <c r="AE48">
        <f t="shared" si="26"/>
        <v>-0.0422657926059169</v>
      </c>
    </row>
    <row r="49" spans="1:31">
      <c r="A49">
        <v>0.05</v>
      </c>
      <c r="B49">
        <v>0.1</v>
      </c>
      <c r="C49">
        <v>0.01</v>
      </c>
      <c r="D49">
        <v>0.99</v>
      </c>
      <c r="E49">
        <f t="shared" si="0"/>
        <v>0.149934376341369</v>
      </c>
      <c r="F49">
        <f t="shared" si="1"/>
        <v>0.199868752682738</v>
      </c>
      <c r="G49">
        <f t="shared" si="2"/>
        <v>0.249919758372658</v>
      </c>
      <c r="H49">
        <f t="shared" si="3"/>
        <v>0.299839516745316</v>
      </c>
      <c r="I49">
        <f t="shared" si="4"/>
        <v>0.0274835940853422</v>
      </c>
      <c r="J49">
        <f t="shared" si="5"/>
        <v>0.0424799395931645</v>
      </c>
      <c r="K49">
        <f t="shared" si="6"/>
        <v>0.506870466060745</v>
      </c>
      <c r="L49">
        <f t="shared" si="7"/>
        <v>0.510618388166137</v>
      </c>
      <c r="M49">
        <f t="shared" si="8"/>
        <v>0.371198809127711</v>
      </c>
      <c r="N49">
        <f t="shared" si="9"/>
        <v>0.42098581482601</v>
      </c>
      <c r="O49">
        <f t="shared" si="10"/>
        <v>0.516882007636823</v>
      </c>
      <c r="P49">
        <f t="shared" si="11"/>
        <v>0.567006855671968</v>
      </c>
      <c r="Q49">
        <f t="shared" si="12"/>
        <v>0.403112811591022</v>
      </c>
      <c r="R49">
        <f t="shared" si="13"/>
        <v>0.55151635083166</v>
      </c>
      <c r="S49">
        <f t="shared" si="14"/>
        <v>0.599435316265908</v>
      </c>
      <c r="T49">
        <f t="shared" si="15"/>
        <v>0.634487324384782</v>
      </c>
      <c r="U49">
        <f t="shared" si="16"/>
        <v>0.173716996030745</v>
      </c>
      <c r="V49">
        <f t="shared" si="17"/>
        <v>0.0631946312615456</v>
      </c>
      <c r="W49" s="3">
        <f t="shared" si="18"/>
        <v>0.236911627292291</v>
      </c>
      <c r="X49">
        <f t="shared" si="19"/>
        <v>0.000123978620191316</v>
      </c>
      <c r="Y49">
        <f t="shared" si="20"/>
        <v>0.000247957240382633</v>
      </c>
      <c r="Z49">
        <f t="shared" si="21"/>
        <v>0.000160393002176561</v>
      </c>
      <c r="AA49">
        <f t="shared" si="22"/>
        <v>0.000320786004353123</v>
      </c>
      <c r="AB49">
        <f t="shared" si="23"/>
        <v>0.0717378113780989</v>
      </c>
      <c r="AC49">
        <f t="shared" si="24"/>
        <v>0.0722682580051157</v>
      </c>
      <c r="AD49">
        <f t="shared" si="25"/>
        <v>-0.0417904905883936</v>
      </c>
      <c r="AE49">
        <f t="shared" si="26"/>
        <v>-0.0420994995245202</v>
      </c>
    </row>
    <row r="50" spans="1:31">
      <c r="A50">
        <v>0.05</v>
      </c>
      <c r="B50">
        <v>0.1</v>
      </c>
      <c r="C50">
        <v>0.01</v>
      </c>
      <c r="D50">
        <v>0.99</v>
      </c>
      <c r="E50">
        <f t="shared" si="0"/>
        <v>0.14992197847935</v>
      </c>
      <c r="F50">
        <f t="shared" si="1"/>
        <v>0.199843956958699</v>
      </c>
      <c r="G50">
        <f t="shared" si="2"/>
        <v>0.24990371907244</v>
      </c>
      <c r="H50">
        <f t="shared" si="3"/>
        <v>0.299807438144881</v>
      </c>
      <c r="I50">
        <f t="shared" si="4"/>
        <v>0.0274804946198374</v>
      </c>
      <c r="J50">
        <f t="shared" si="5"/>
        <v>0.0424759297681101</v>
      </c>
      <c r="K50">
        <f t="shared" si="6"/>
        <v>0.506869691340658</v>
      </c>
      <c r="L50">
        <f t="shared" si="7"/>
        <v>0.510617386161939</v>
      </c>
      <c r="M50">
        <f t="shared" si="8"/>
        <v>0.364025027989901</v>
      </c>
      <c r="N50">
        <f t="shared" si="9"/>
        <v>0.413758989025498</v>
      </c>
      <c r="O50">
        <f t="shared" si="10"/>
        <v>0.521061056695662</v>
      </c>
      <c r="P50">
        <f t="shared" si="11"/>
        <v>0.57121680562442</v>
      </c>
      <c r="Q50">
        <f t="shared" si="12"/>
        <v>0.395785787054722</v>
      </c>
      <c r="R50">
        <f t="shared" si="13"/>
        <v>0.555783289196681</v>
      </c>
      <c r="S50">
        <f t="shared" si="14"/>
        <v>0.597674730398443</v>
      </c>
      <c r="T50">
        <f t="shared" si="15"/>
        <v>0.635476314511103</v>
      </c>
      <c r="U50">
        <f t="shared" si="16"/>
        <v>0.172680794374441</v>
      </c>
      <c r="V50">
        <f t="shared" si="17"/>
        <v>0.0628435217863151</v>
      </c>
      <c r="W50" s="3">
        <f t="shared" si="18"/>
        <v>0.235524316160756</v>
      </c>
      <c r="X50">
        <f t="shared" si="19"/>
        <v>0.000108098090094586</v>
      </c>
      <c r="Y50">
        <f t="shared" si="20"/>
        <v>0.000216196180189172</v>
      </c>
      <c r="Z50">
        <f t="shared" si="21"/>
        <v>0.000144453913403029</v>
      </c>
      <c r="AA50">
        <f t="shared" si="22"/>
        <v>0.000288907826806058</v>
      </c>
      <c r="AB50">
        <f t="shared" si="23"/>
        <v>0.071626799346305</v>
      </c>
      <c r="AC50">
        <f t="shared" si="24"/>
        <v>0.0721563938151815</v>
      </c>
      <c r="AD50">
        <f t="shared" si="25"/>
        <v>-0.0416261935386633</v>
      </c>
      <c r="AE50">
        <f t="shared" si="26"/>
        <v>-0.0419339694278507</v>
      </c>
    </row>
    <row r="51" spans="1:31">
      <c r="A51">
        <v>0.05</v>
      </c>
      <c r="B51">
        <v>0.1</v>
      </c>
      <c r="C51">
        <v>0.01</v>
      </c>
      <c r="D51">
        <v>0.99</v>
      </c>
      <c r="E51">
        <f t="shared" si="0"/>
        <v>0.14991116867034</v>
      </c>
      <c r="F51">
        <f t="shared" si="1"/>
        <v>0.19982233734068</v>
      </c>
      <c r="G51">
        <f t="shared" si="2"/>
        <v>0.2498892736811</v>
      </c>
      <c r="H51">
        <f t="shared" si="3"/>
        <v>0.2997785473622</v>
      </c>
      <c r="I51">
        <f t="shared" si="4"/>
        <v>0.027477792167585</v>
      </c>
      <c r="J51">
        <f t="shared" si="5"/>
        <v>0.042472318420275</v>
      </c>
      <c r="K51">
        <f t="shared" si="6"/>
        <v>0.506869015855118</v>
      </c>
      <c r="L51">
        <f t="shared" si="7"/>
        <v>0.510616483732049</v>
      </c>
      <c r="M51">
        <f t="shared" si="8"/>
        <v>0.356862348055271</v>
      </c>
      <c r="N51">
        <f t="shared" si="9"/>
        <v>0.40654334964398</v>
      </c>
      <c r="O51">
        <f t="shared" si="10"/>
        <v>0.525223676049529</v>
      </c>
      <c r="P51">
        <f t="shared" si="11"/>
        <v>0.575410202567205</v>
      </c>
      <c r="Q51">
        <f t="shared" si="12"/>
        <v>0.38847020283438</v>
      </c>
      <c r="R51">
        <f t="shared" si="13"/>
        <v>0.560033542121444</v>
      </c>
      <c r="S51">
        <f t="shared" si="14"/>
        <v>0.595914377593679</v>
      </c>
      <c r="T51">
        <f t="shared" si="15"/>
        <v>0.636460301245726</v>
      </c>
      <c r="U51">
        <f t="shared" si="16"/>
        <v>0.171647828935494</v>
      </c>
      <c r="V51">
        <f t="shared" si="17"/>
        <v>0.0624951592976313</v>
      </c>
      <c r="W51" s="3">
        <f t="shared" si="18"/>
        <v>0.234142988233126</v>
      </c>
      <c r="X51">
        <f t="shared" si="19"/>
        <v>9.22957968842856e-5</v>
      </c>
      <c r="Y51">
        <f t="shared" si="20"/>
        <v>0.000184591593768571</v>
      </c>
      <c r="Z51">
        <f t="shared" si="21"/>
        <v>0.000128589956235938</v>
      </c>
      <c r="AA51">
        <f t="shared" si="22"/>
        <v>0.000257179912471876</v>
      </c>
      <c r="AB51">
        <f t="shared" si="23"/>
        <v>0.0715133563691485</v>
      </c>
      <c r="AC51">
        <f t="shared" si="24"/>
        <v>0.0720420807483903</v>
      </c>
      <c r="AD51">
        <f t="shared" si="25"/>
        <v>-0.0414626537368525</v>
      </c>
      <c r="AE51">
        <f t="shared" si="26"/>
        <v>-0.0417692022890639</v>
      </c>
    </row>
    <row r="52" spans="1:31">
      <c r="A52">
        <v>0.05</v>
      </c>
      <c r="B52">
        <v>0.1</v>
      </c>
      <c r="C52">
        <v>0.01</v>
      </c>
      <c r="D52">
        <v>0.99</v>
      </c>
      <c r="E52">
        <f t="shared" si="0"/>
        <v>0.149901939090652</v>
      </c>
      <c r="F52">
        <f t="shared" si="1"/>
        <v>0.199803878181304</v>
      </c>
      <c r="G52">
        <f t="shared" si="2"/>
        <v>0.249876414685476</v>
      </c>
      <c r="H52">
        <f t="shared" si="3"/>
        <v>0.299752829370953</v>
      </c>
      <c r="I52">
        <f t="shared" si="4"/>
        <v>0.0274754847726629</v>
      </c>
      <c r="J52">
        <f t="shared" si="5"/>
        <v>0.0424691036713691</v>
      </c>
      <c r="K52">
        <f t="shared" si="6"/>
        <v>0.506868439115249</v>
      </c>
      <c r="L52">
        <f t="shared" si="7"/>
        <v>0.510615680407129</v>
      </c>
      <c r="M52">
        <f t="shared" si="8"/>
        <v>0.349711012418356</v>
      </c>
      <c r="N52">
        <f t="shared" si="9"/>
        <v>0.399339141569141</v>
      </c>
      <c r="O52">
        <f t="shared" si="10"/>
        <v>0.529369941423214</v>
      </c>
      <c r="P52">
        <f t="shared" si="11"/>
        <v>0.579587122796111</v>
      </c>
      <c r="Q52">
        <f t="shared" si="12"/>
        <v>0.381166302491431</v>
      </c>
      <c r="R52">
        <f t="shared" si="13"/>
        <v>0.564267188985462</v>
      </c>
      <c r="S52">
        <f t="shared" si="14"/>
        <v>0.594154370087216</v>
      </c>
      <c r="T52">
        <f t="shared" si="15"/>
        <v>0.637439309412007</v>
      </c>
      <c r="U52">
        <f t="shared" si="16"/>
        <v>0.170618164045996</v>
      </c>
      <c r="V52">
        <f t="shared" si="17"/>
        <v>0.0621495202739411</v>
      </c>
      <c r="W52" s="3">
        <f t="shared" si="18"/>
        <v>0.232767684319937</v>
      </c>
      <c r="X52">
        <f t="shared" si="19"/>
        <v>7.6573080741346e-5</v>
      </c>
      <c r="Y52">
        <f t="shared" si="20"/>
        <v>0.000153146161482692</v>
      </c>
      <c r="Z52">
        <f t="shared" si="21"/>
        <v>0.000112802509723483</v>
      </c>
      <c r="AA52">
        <f t="shared" si="22"/>
        <v>0.000225605019446965</v>
      </c>
      <c r="AB52">
        <f t="shared" si="23"/>
        <v>0.0713975073446673</v>
      </c>
      <c r="AC52">
        <f t="shared" si="24"/>
        <v>0.0719253438935875</v>
      </c>
      <c r="AD52">
        <f t="shared" si="25"/>
        <v>-0.0412998710436215</v>
      </c>
      <c r="AE52">
        <f t="shared" si="26"/>
        <v>-0.041605197969074</v>
      </c>
    </row>
    <row r="53" spans="1:31">
      <c r="A53">
        <v>0.05</v>
      </c>
      <c r="B53">
        <v>0.1</v>
      </c>
      <c r="C53">
        <v>0.01</v>
      </c>
      <c r="D53">
        <v>0.99</v>
      </c>
      <c r="E53">
        <f t="shared" si="0"/>
        <v>0.149894281782578</v>
      </c>
      <c r="F53">
        <f t="shared" si="1"/>
        <v>0.199788563565155</v>
      </c>
      <c r="G53">
        <f t="shared" si="2"/>
        <v>0.249865134434504</v>
      </c>
      <c r="H53">
        <f t="shared" si="3"/>
        <v>0.299730268869008</v>
      </c>
      <c r="I53">
        <f t="shared" si="4"/>
        <v>0.0274735704456444</v>
      </c>
      <c r="J53">
        <f t="shared" si="5"/>
        <v>0.042466283608626</v>
      </c>
      <c r="K53">
        <f t="shared" si="6"/>
        <v>0.506867960623797</v>
      </c>
      <c r="L53">
        <f t="shared" si="7"/>
        <v>0.510614975709222</v>
      </c>
      <c r="M53">
        <f t="shared" si="8"/>
        <v>0.342571261683889</v>
      </c>
      <c r="N53">
        <f t="shared" si="9"/>
        <v>0.392146607179782</v>
      </c>
      <c r="O53">
        <f t="shared" si="10"/>
        <v>0.533499928527576</v>
      </c>
      <c r="P53">
        <f t="shared" si="11"/>
        <v>0.583747642593018</v>
      </c>
      <c r="Q53">
        <f t="shared" si="12"/>
        <v>0.373874327077593</v>
      </c>
      <c r="R53">
        <f t="shared" si="13"/>
        <v>0.568484309108664</v>
      </c>
      <c r="S53">
        <f t="shared" si="14"/>
        <v>0.592394819666686</v>
      </c>
      <c r="T53">
        <f t="shared" si="15"/>
        <v>0.638413363879655</v>
      </c>
      <c r="U53">
        <f t="shared" si="16"/>
        <v>0.169591862987296</v>
      </c>
      <c r="V53">
        <f t="shared" si="17"/>
        <v>0.0618065813492101</v>
      </c>
      <c r="W53" s="3">
        <f t="shared" si="18"/>
        <v>0.231398444336506</v>
      </c>
      <c r="X53">
        <f t="shared" si="19"/>
        <v>6.09312623146697e-5</v>
      </c>
      <c r="Y53">
        <f t="shared" si="20"/>
        <v>0.000121862524629339</v>
      </c>
      <c r="Z53">
        <f t="shared" si="21"/>
        <v>9.70929340247312e-5</v>
      </c>
      <c r="AA53">
        <f t="shared" si="22"/>
        <v>0.000194185868049462</v>
      </c>
      <c r="AB53">
        <f t="shared" si="23"/>
        <v>0.0712792777400387</v>
      </c>
      <c r="AC53">
        <f t="shared" si="24"/>
        <v>0.0718062089128858</v>
      </c>
      <c r="AD53">
        <f t="shared" si="25"/>
        <v>-0.0411378452111847</v>
      </c>
      <c r="AE53">
        <f t="shared" si="26"/>
        <v>-0.0414419562195003</v>
      </c>
    </row>
    <row r="54" spans="1:31">
      <c r="A54">
        <v>0.05</v>
      </c>
      <c r="B54">
        <v>0.1</v>
      </c>
      <c r="C54">
        <v>0.01</v>
      </c>
      <c r="D54">
        <v>0.99</v>
      </c>
      <c r="E54">
        <f t="shared" si="0"/>
        <v>0.149888188656346</v>
      </c>
      <c r="F54">
        <f t="shared" si="1"/>
        <v>0.199776377312692</v>
      </c>
      <c r="G54">
        <f t="shared" si="2"/>
        <v>0.249855425141102</v>
      </c>
      <c r="H54">
        <f t="shared" si="3"/>
        <v>0.299710850282203</v>
      </c>
      <c r="I54">
        <f t="shared" si="4"/>
        <v>0.0274720471640865</v>
      </c>
      <c r="J54">
        <f t="shared" si="5"/>
        <v>0.0424638562852754</v>
      </c>
      <c r="K54">
        <f t="shared" si="6"/>
        <v>0.506867579875255</v>
      </c>
      <c r="L54">
        <f t="shared" si="7"/>
        <v>0.510614369151874</v>
      </c>
      <c r="M54">
        <f t="shared" si="8"/>
        <v>0.335443333909886</v>
      </c>
      <c r="N54">
        <f t="shared" si="9"/>
        <v>0.384965986288494</v>
      </c>
      <c r="O54">
        <f t="shared" si="10"/>
        <v>0.537613713048695</v>
      </c>
      <c r="P54">
        <f t="shared" si="11"/>
        <v>0.587891838214968</v>
      </c>
      <c r="Q54">
        <f t="shared" si="12"/>
        <v>0.366594515077819</v>
      </c>
      <c r="R54">
        <f t="shared" si="13"/>
        <v>0.572684981740414</v>
      </c>
      <c r="S54">
        <f t="shared" si="14"/>
        <v>0.590635837632609</v>
      </c>
      <c r="T54">
        <f t="shared" si="15"/>
        <v>0.639382489559009</v>
      </c>
      <c r="U54">
        <f t="shared" si="16"/>
        <v>0.168568987971661</v>
      </c>
      <c r="V54">
        <f t="shared" si="17"/>
        <v>0.0614663193139193</v>
      </c>
      <c r="W54" s="3">
        <f t="shared" si="18"/>
        <v>0.23003530728558</v>
      </c>
      <c r="X54">
        <f t="shared" si="19"/>
        <v>4.53716419575518e-5</v>
      </c>
      <c r="Y54">
        <f t="shared" si="20"/>
        <v>9.07432839151037e-5</v>
      </c>
      <c r="Z54">
        <f t="shared" si="21"/>
        <v>8.14625696178391e-5</v>
      </c>
      <c r="AA54">
        <f t="shared" si="22"/>
        <v>0.000162925139235678</v>
      </c>
      <c r="AB54">
        <f t="shared" si="23"/>
        <v>0.0711586935750003</v>
      </c>
      <c r="AC54">
        <f t="shared" si="24"/>
        <v>0.07168470202496</v>
      </c>
      <c r="AD54">
        <f t="shared" si="25"/>
        <v>-0.040976575886186</v>
      </c>
      <c r="AE54">
        <f t="shared" si="26"/>
        <v>-0.0412794766855638</v>
      </c>
    </row>
    <row r="55" spans="1:31">
      <c r="A55">
        <v>0.05</v>
      </c>
      <c r="B55">
        <v>0.1</v>
      </c>
      <c r="C55">
        <v>0.01</v>
      </c>
      <c r="D55">
        <v>0.99</v>
      </c>
      <c r="E55">
        <f t="shared" si="0"/>
        <v>0.14988365149215</v>
      </c>
      <c r="F55">
        <f t="shared" si="1"/>
        <v>0.199767302984301</v>
      </c>
      <c r="G55">
        <f t="shared" si="2"/>
        <v>0.24984727888414</v>
      </c>
      <c r="H55">
        <f t="shared" si="3"/>
        <v>0.29969455776828</v>
      </c>
      <c r="I55">
        <f t="shared" si="4"/>
        <v>0.0274709128730376</v>
      </c>
      <c r="J55">
        <f t="shared" si="5"/>
        <v>0.042461819721035</v>
      </c>
      <c r="K55">
        <f t="shared" si="6"/>
        <v>0.506867296355988</v>
      </c>
      <c r="L55">
        <f t="shared" si="7"/>
        <v>0.510613860240252</v>
      </c>
      <c r="M55">
        <f t="shared" si="8"/>
        <v>0.328327464552385</v>
      </c>
      <c r="N55">
        <f t="shared" si="9"/>
        <v>0.377797516085998</v>
      </c>
      <c r="O55">
        <f t="shared" si="10"/>
        <v>0.541711370637313</v>
      </c>
      <c r="P55">
        <f t="shared" si="11"/>
        <v>0.592019785883525</v>
      </c>
      <c r="Q55">
        <f t="shared" si="12"/>
        <v>0.359327102354934</v>
      </c>
      <c r="R55">
        <f t="shared" si="13"/>
        <v>0.576869286048826</v>
      </c>
      <c r="S55">
        <f t="shared" si="14"/>
        <v>0.588877534759785</v>
      </c>
      <c r="T55">
        <f t="shared" si="15"/>
        <v>0.640346711395472</v>
      </c>
      <c r="U55">
        <f t="shared" si="16"/>
        <v>0.167549600124783</v>
      </c>
      <c r="V55">
        <f t="shared" si="17"/>
        <v>0.0611287111159807</v>
      </c>
      <c r="W55" s="3">
        <f t="shared" si="18"/>
        <v>0.228678311240764</v>
      </c>
      <c r="X55">
        <f t="shared" si="19"/>
        <v>2.9895498988632e-5</v>
      </c>
      <c r="Y55">
        <f t="shared" si="20"/>
        <v>5.9790997977264e-5</v>
      </c>
      <c r="Z55">
        <f t="shared" si="21"/>
        <v>6.59127365326941e-5</v>
      </c>
      <c r="AA55">
        <f t="shared" si="22"/>
        <v>0.000131825473065388</v>
      </c>
      <c r="AB55">
        <f t="shared" si="23"/>
        <v>0.0710357814049777</v>
      </c>
      <c r="AC55">
        <f t="shared" si="24"/>
        <v>0.0715608499880481</v>
      </c>
      <c r="AD55">
        <f t="shared" si="25"/>
        <v>-0.0408160626125261</v>
      </c>
      <c r="AE55">
        <f t="shared" si="26"/>
        <v>-0.0411177589089361</v>
      </c>
    </row>
    <row r="56" spans="1:31">
      <c r="A56">
        <v>0.05</v>
      </c>
      <c r="B56">
        <v>0.1</v>
      </c>
      <c r="C56">
        <v>0.01</v>
      </c>
      <c r="D56">
        <v>0.99</v>
      </c>
      <c r="E56">
        <f t="shared" si="0"/>
        <v>0.149880661942251</v>
      </c>
      <c r="F56">
        <f t="shared" si="1"/>
        <v>0.199761323884503</v>
      </c>
      <c r="G56">
        <f t="shared" si="2"/>
        <v>0.249840687610487</v>
      </c>
      <c r="H56">
        <f t="shared" si="3"/>
        <v>0.299681375220973</v>
      </c>
      <c r="I56">
        <f t="shared" si="4"/>
        <v>0.0274701654855629</v>
      </c>
      <c r="J56">
        <f t="shared" si="5"/>
        <v>0.0424601719026216</v>
      </c>
      <c r="K56">
        <f t="shared" si="6"/>
        <v>0.506867109544365</v>
      </c>
      <c r="L56">
        <f t="shared" si="7"/>
        <v>0.510613448471275</v>
      </c>
      <c r="M56">
        <f t="shared" si="8"/>
        <v>0.321223886411888</v>
      </c>
      <c r="N56">
        <f t="shared" si="9"/>
        <v>0.370641431087193</v>
      </c>
      <c r="O56">
        <f t="shared" si="10"/>
        <v>0.545792976898566</v>
      </c>
      <c r="P56">
        <f t="shared" si="11"/>
        <v>0.596131561774419</v>
      </c>
      <c r="Q56">
        <f t="shared" si="12"/>
        <v>0.352072322095961</v>
      </c>
      <c r="R56">
        <f t="shared" si="13"/>
        <v>0.581037301110393</v>
      </c>
      <c r="S56">
        <f t="shared" si="14"/>
        <v>0.587120021259275</v>
      </c>
      <c r="T56">
        <f t="shared" si="15"/>
        <v>0.641306054364083</v>
      </c>
      <c r="U56">
        <f t="shared" si="16"/>
        <v>0.166533759469153</v>
      </c>
      <c r="V56">
        <f t="shared" si="17"/>
        <v>0.0607937338615721</v>
      </c>
      <c r="W56" s="3">
        <f t="shared" si="18"/>
        <v>0.227327493330725</v>
      </c>
      <c r="X56">
        <f t="shared" si="19"/>
        <v>1.4504090978037e-5</v>
      </c>
      <c r="Y56">
        <f t="shared" si="20"/>
        <v>2.9008181956074e-5</v>
      </c>
      <c r="Z56">
        <f t="shared" si="21"/>
        <v>5.04447336086763e-5</v>
      </c>
      <c r="AA56">
        <f t="shared" si="22"/>
        <v>0.000100889467217353</v>
      </c>
      <c r="AB56">
        <f t="shared" si="23"/>
        <v>0.0709105683039419</v>
      </c>
      <c r="AC56">
        <f t="shared" si="24"/>
        <v>0.0714346800826784</v>
      </c>
      <c r="AD56">
        <f t="shared" si="25"/>
        <v>-0.0406563048341409</v>
      </c>
      <c r="AE56">
        <f t="shared" si="26"/>
        <v>-0.0409568023305387</v>
      </c>
    </row>
    <row r="57" spans="1:31">
      <c r="A57">
        <v>0.05</v>
      </c>
      <c r="B57">
        <v>0.1</v>
      </c>
      <c r="C57">
        <v>0.01</v>
      </c>
      <c r="D57">
        <v>0.99</v>
      </c>
      <c r="E57">
        <f t="shared" si="0"/>
        <v>0.149879211533154</v>
      </c>
      <c r="F57">
        <f t="shared" si="1"/>
        <v>0.199758423066308</v>
      </c>
      <c r="G57">
        <f t="shared" si="2"/>
        <v>0.249835643137126</v>
      </c>
      <c r="H57">
        <f t="shared" si="3"/>
        <v>0.299671286274251</v>
      </c>
      <c r="I57">
        <f t="shared" si="4"/>
        <v>0.0274698028832884</v>
      </c>
      <c r="J57">
        <f t="shared" si="5"/>
        <v>0.0424589107842814</v>
      </c>
      <c r="K57">
        <f t="shared" si="6"/>
        <v>0.506867018910896</v>
      </c>
      <c r="L57">
        <f t="shared" si="7"/>
        <v>0.510613133333745</v>
      </c>
      <c r="M57">
        <f t="shared" si="8"/>
        <v>0.314132829581494</v>
      </c>
      <c r="N57">
        <f t="shared" si="9"/>
        <v>0.363497963078925</v>
      </c>
      <c r="O57">
        <f t="shared" si="10"/>
        <v>0.54985860738198</v>
      </c>
      <c r="P57">
        <f t="shared" si="11"/>
        <v>0.600227242007472</v>
      </c>
      <c r="Q57">
        <f t="shared" si="12"/>
        <v>0.34483040476018</v>
      </c>
      <c r="R57">
        <f t="shared" si="13"/>
        <v>0.585189105899908</v>
      </c>
      <c r="S57">
        <f t="shared" si="14"/>
        <v>0.58536340674098</v>
      </c>
      <c r="T57">
        <f t="shared" si="15"/>
        <v>0.642260543464234</v>
      </c>
      <c r="U57">
        <f t="shared" si="16"/>
        <v>0.165521524908293</v>
      </c>
      <c r="V57">
        <f t="shared" si="17"/>
        <v>0.0604613648158948</v>
      </c>
      <c r="W57" s="3">
        <f t="shared" si="18"/>
        <v>0.225982889724188</v>
      </c>
      <c r="X57">
        <f t="shared" si="19"/>
        <v>-8.01346940686669e-7</v>
      </c>
      <c r="Y57">
        <f t="shared" si="20"/>
        <v>-1.60269388137334e-6</v>
      </c>
      <c r="Z57">
        <f t="shared" si="21"/>
        <v>3.50598377781621e-5</v>
      </c>
      <c r="AA57">
        <f t="shared" si="22"/>
        <v>7.01196755563243e-5</v>
      </c>
      <c r="AB57">
        <f t="shared" si="23"/>
        <v>0.0707830818470166</v>
      </c>
      <c r="AC57">
        <f t="shared" si="24"/>
        <v>0.0713062200941461</v>
      </c>
      <c r="AD57">
        <f t="shared" si="25"/>
        <v>-0.0404973018977328</v>
      </c>
      <c r="AE57">
        <f t="shared" si="26"/>
        <v>-0.040796606293295</v>
      </c>
    </row>
    <row r="58" spans="1:31">
      <c r="A58">
        <v>0.05</v>
      </c>
      <c r="B58">
        <v>0.1</v>
      </c>
      <c r="C58">
        <v>0.01</v>
      </c>
      <c r="D58">
        <v>0.99</v>
      </c>
      <c r="E58">
        <f t="shared" si="0"/>
        <v>0.149879291667848</v>
      </c>
      <c r="F58">
        <f t="shared" si="1"/>
        <v>0.199758583335696</v>
      </c>
      <c r="G58">
        <f t="shared" si="2"/>
        <v>0.249832137153348</v>
      </c>
      <c r="H58">
        <f t="shared" si="3"/>
        <v>0.299664274306696</v>
      </c>
      <c r="I58">
        <f t="shared" si="4"/>
        <v>0.027469822916962</v>
      </c>
      <c r="J58">
        <f t="shared" si="5"/>
        <v>0.042458034288337</v>
      </c>
      <c r="K58">
        <f t="shared" si="6"/>
        <v>0.506867023918369</v>
      </c>
      <c r="L58">
        <f t="shared" si="7"/>
        <v>0.510612914308484</v>
      </c>
      <c r="M58">
        <f t="shared" si="8"/>
        <v>0.307054521396792</v>
      </c>
      <c r="N58">
        <f t="shared" si="9"/>
        <v>0.35636734106951</v>
      </c>
      <c r="O58">
        <f t="shared" si="10"/>
        <v>0.553908337571753</v>
      </c>
      <c r="P58">
        <f t="shared" si="11"/>
        <v>0.604306902636802</v>
      </c>
      <c r="Q58">
        <f t="shared" si="12"/>
        <v>0.337601578028939</v>
      </c>
      <c r="R58">
        <f t="shared" si="13"/>
        <v>0.589324779280677</v>
      </c>
      <c r="S58">
        <f t="shared" si="14"/>
        <v>0.583607800176864</v>
      </c>
      <c r="T58">
        <f t="shared" si="15"/>
        <v>0.643210203714535</v>
      </c>
      <c r="U58">
        <f t="shared" si="16"/>
        <v>0.164512954211871</v>
      </c>
      <c r="V58">
        <f t="shared" si="17"/>
        <v>0.0601315814038571</v>
      </c>
      <c r="W58" s="3">
        <f t="shared" si="18"/>
        <v>0.224644535615728</v>
      </c>
      <c r="X58">
        <f t="shared" si="19"/>
        <v>-1.601960273231e-5</v>
      </c>
      <c r="Y58">
        <f t="shared" si="20"/>
        <v>-3.20392054646199e-5</v>
      </c>
      <c r="Z58">
        <f t="shared" si="21"/>
        <v>1.97593033763407e-5</v>
      </c>
      <c r="AA58">
        <f t="shared" si="22"/>
        <v>3.95186067526815e-5</v>
      </c>
      <c r="AB58">
        <f t="shared" si="23"/>
        <v>0.070653350092858</v>
      </c>
      <c r="AC58">
        <f t="shared" si="24"/>
        <v>0.0711754982947596</v>
      </c>
      <c r="AD58">
        <f t="shared" si="25"/>
        <v>-0.0403390530554534</v>
      </c>
      <c r="AE58">
        <f t="shared" si="26"/>
        <v>-0.0406371700448338</v>
      </c>
    </row>
    <row r="59" spans="1:31">
      <c r="A59">
        <v>0.05</v>
      </c>
      <c r="B59">
        <v>0.1</v>
      </c>
      <c r="C59">
        <v>0.01</v>
      </c>
      <c r="D59">
        <v>0.99</v>
      </c>
      <c r="E59">
        <f t="shared" si="0"/>
        <v>0.149880893628121</v>
      </c>
      <c r="F59">
        <f t="shared" si="1"/>
        <v>0.199761787256242</v>
      </c>
      <c r="G59">
        <f t="shared" si="2"/>
        <v>0.24983016122301</v>
      </c>
      <c r="H59">
        <f t="shared" si="3"/>
        <v>0.29966032244602</v>
      </c>
      <c r="I59">
        <f t="shared" si="4"/>
        <v>0.0274702234070303</v>
      </c>
      <c r="J59">
        <f t="shared" si="5"/>
        <v>0.0424575403057526</v>
      </c>
      <c r="K59">
        <f t="shared" si="6"/>
        <v>0.506867124022001</v>
      </c>
      <c r="L59">
        <f t="shared" si="7"/>
        <v>0.510612790868476</v>
      </c>
      <c r="M59">
        <f t="shared" si="8"/>
        <v>0.299989186387506</v>
      </c>
      <c r="N59">
        <f t="shared" si="9"/>
        <v>0.349249791240034</v>
      </c>
      <c r="O59">
        <f t="shared" si="10"/>
        <v>0.557942242877299</v>
      </c>
      <c r="P59">
        <f t="shared" si="11"/>
        <v>0.608370619641285</v>
      </c>
      <c r="Q59">
        <f t="shared" si="12"/>
        <v>0.330386066757242</v>
      </c>
      <c r="R59">
        <f t="shared" si="13"/>
        <v>0.593444399995022</v>
      </c>
      <c r="S59">
        <f t="shared" si="14"/>
        <v>0.581853309864838</v>
      </c>
      <c r="T59">
        <f t="shared" si="15"/>
        <v>0.644155060147806</v>
      </c>
      <c r="U59">
        <f t="shared" si="16"/>
        <v>0.163508104001685</v>
      </c>
      <c r="V59">
        <f t="shared" si="17"/>
        <v>0.0598043612106839</v>
      </c>
      <c r="W59" s="3">
        <f t="shared" si="18"/>
        <v>0.223312465212369</v>
      </c>
      <c r="X59">
        <f t="shared" si="19"/>
        <v>-3.11494880948178e-5</v>
      </c>
      <c r="Y59">
        <f t="shared" si="20"/>
        <v>-6.22989761896356e-5</v>
      </c>
      <c r="Z59">
        <f t="shared" si="21"/>
        <v>4.54436147788487e-6</v>
      </c>
      <c r="AA59">
        <f t="shared" si="22"/>
        <v>9.08872295576973e-6</v>
      </c>
      <c r="AB59">
        <f t="shared" si="23"/>
        <v>0.0705214015658275</v>
      </c>
      <c r="AC59">
        <f t="shared" si="24"/>
        <v>0.0710425434258796</v>
      </c>
      <c r="AD59">
        <f t="shared" si="25"/>
        <v>-0.0401815574675392</v>
      </c>
      <c r="AE59">
        <f t="shared" si="26"/>
        <v>-0.0404784927401441</v>
      </c>
    </row>
    <row r="60" spans="1:31">
      <c r="A60">
        <v>0.05</v>
      </c>
      <c r="B60">
        <v>0.1</v>
      </c>
      <c r="C60">
        <v>0.01</v>
      </c>
      <c r="D60">
        <v>0.99</v>
      </c>
      <c r="E60">
        <f t="shared" si="0"/>
        <v>0.14988400857693</v>
      </c>
      <c r="F60">
        <f t="shared" si="1"/>
        <v>0.199768017153861</v>
      </c>
      <c r="G60">
        <f t="shared" si="2"/>
        <v>0.249829706786862</v>
      </c>
      <c r="H60">
        <f t="shared" si="3"/>
        <v>0.299659413573725</v>
      </c>
      <c r="I60">
        <f t="shared" si="4"/>
        <v>0.0274710021442326</v>
      </c>
      <c r="J60">
        <f t="shared" si="5"/>
        <v>0.0424574266967156</v>
      </c>
      <c r="K60">
        <f t="shared" si="6"/>
        <v>0.506867318669577</v>
      </c>
      <c r="L60">
        <f t="shared" si="7"/>
        <v>0.510612762479013</v>
      </c>
      <c r="M60">
        <f t="shared" si="8"/>
        <v>0.292937046230923</v>
      </c>
      <c r="N60">
        <f t="shared" si="9"/>
        <v>0.342145536897446</v>
      </c>
      <c r="O60">
        <f t="shared" si="10"/>
        <v>0.561960398624053</v>
      </c>
      <c r="P60">
        <f t="shared" si="11"/>
        <v>0.6124184689153</v>
      </c>
      <c r="Q60">
        <f t="shared" si="12"/>
        <v>0.323184092927124</v>
      </c>
      <c r="R60">
        <f t="shared" si="13"/>
        <v>0.597548046655069</v>
      </c>
      <c r="S60">
        <f t="shared" si="14"/>
        <v>0.580100043393331</v>
      </c>
      <c r="T60">
        <f t="shared" si="15"/>
        <v>0.645095137806215</v>
      </c>
      <c r="U60">
        <f t="shared" si="16"/>
        <v>0.162507029738539</v>
      </c>
      <c r="V60">
        <f t="shared" si="17"/>
        <v>0.0594796819824568</v>
      </c>
      <c r="W60" s="3">
        <f t="shared" si="18"/>
        <v>0.221986711720996</v>
      </c>
      <c r="X60">
        <f t="shared" si="19"/>
        <v>-4.61898390670299e-5</v>
      </c>
      <c r="Y60">
        <f t="shared" si="20"/>
        <v>-9.23796781340598e-5</v>
      </c>
      <c r="Z60">
        <f t="shared" si="21"/>
        <v>-1.05837807390639e-5</v>
      </c>
      <c r="AA60">
        <f t="shared" si="22"/>
        <v>-2.11675614781277e-5</v>
      </c>
      <c r="AB60">
        <f t="shared" si="23"/>
        <v>0.0703872652379802</v>
      </c>
      <c r="AC60">
        <f t="shared" si="24"/>
        <v>0.0709073846797715</v>
      </c>
      <c r="AD60">
        <f t="shared" si="25"/>
        <v>-0.0400248142049004</v>
      </c>
      <c r="AE60">
        <f t="shared" si="26"/>
        <v>-0.0403205734441843</v>
      </c>
    </row>
    <row r="61" spans="1:31">
      <c r="A61">
        <v>0.05</v>
      </c>
      <c r="B61">
        <v>0.1</v>
      </c>
      <c r="C61">
        <v>0.01</v>
      </c>
      <c r="D61">
        <v>0.99</v>
      </c>
      <c r="E61">
        <f t="shared" si="0"/>
        <v>0.149888627560837</v>
      </c>
      <c r="F61">
        <f t="shared" si="1"/>
        <v>0.199777255121674</v>
      </c>
      <c r="G61">
        <f t="shared" si="2"/>
        <v>0.249830765164936</v>
      </c>
      <c r="H61">
        <f t="shared" si="3"/>
        <v>0.299661530329873</v>
      </c>
      <c r="I61">
        <f t="shared" si="4"/>
        <v>0.0274721568902093</v>
      </c>
      <c r="J61">
        <f t="shared" si="5"/>
        <v>0.0424576912912341</v>
      </c>
      <c r="K61">
        <f t="shared" si="6"/>
        <v>0.506867607301611</v>
      </c>
      <c r="L61">
        <f t="shared" si="7"/>
        <v>0.510612828597841</v>
      </c>
      <c r="M61">
        <f t="shared" si="8"/>
        <v>0.285898319707125</v>
      </c>
      <c r="N61">
        <f t="shared" si="9"/>
        <v>0.335054798429469</v>
      </c>
      <c r="O61">
        <f t="shared" si="10"/>
        <v>0.565962880044543</v>
      </c>
      <c r="P61">
        <f t="shared" si="11"/>
        <v>0.616450526259718</v>
      </c>
      <c r="Q61">
        <f t="shared" si="12"/>
        <v>0.315995875602852</v>
      </c>
      <c r="R61">
        <f t="shared" si="13"/>
        <v>0.601635797733808</v>
      </c>
      <c r="S61">
        <f t="shared" si="14"/>
        <v>0.578348107606583</v>
      </c>
      <c r="T61">
        <f t="shared" si="15"/>
        <v>0.64603046173655</v>
      </c>
      <c r="U61">
        <f t="shared" si="16"/>
        <v>0.161509785709992</v>
      </c>
      <c r="V61">
        <f t="shared" si="17"/>
        <v>0.0591575216265856</v>
      </c>
      <c r="W61" s="3">
        <f t="shared" si="18"/>
        <v>0.220667307336578</v>
      </c>
      <c r="X61">
        <f t="shared" si="19"/>
        <v>-6.11395166085365e-5</v>
      </c>
      <c r="Y61">
        <f t="shared" si="20"/>
        <v>-0.000122279033217073</v>
      </c>
      <c r="Z61">
        <f t="shared" si="21"/>
        <v>-2.56239406011576e-5</v>
      </c>
      <c r="AA61">
        <f t="shared" si="22"/>
        <v>-5.12478812023153e-5</v>
      </c>
      <c r="AB61">
        <f t="shared" si="23"/>
        <v>0.0702509705108903</v>
      </c>
      <c r="AC61">
        <f t="shared" si="24"/>
        <v>0.0707700516812947</v>
      </c>
      <c r="AD61">
        <f t="shared" si="25"/>
        <v>-0.039868822251662</v>
      </c>
      <c r="AE61">
        <f t="shared" si="26"/>
        <v>-0.0401634111344423</v>
      </c>
    </row>
    <row r="62" spans="1:31">
      <c r="A62">
        <v>0.05</v>
      </c>
      <c r="B62">
        <v>0.1</v>
      </c>
      <c r="C62">
        <v>0.01</v>
      </c>
      <c r="D62">
        <v>0.99</v>
      </c>
      <c r="E62">
        <f t="shared" si="0"/>
        <v>0.149894741512498</v>
      </c>
      <c r="F62">
        <f t="shared" si="1"/>
        <v>0.199789483024996</v>
      </c>
      <c r="G62">
        <f t="shared" si="2"/>
        <v>0.249833327558996</v>
      </c>
      <c r="H62">
        <f t="shared" si="3"/>
        <v>0.299666655117993</v>
      </c>
      <c r="I62">
        <f t="shared" si="4"/>
        <v>0.0274736853781245</v>
      </c>
      <c r="J62">
        <f t="shared" si="5"/>
        <v>0.0424583318897491</v>
      </c>
      <c r="K62">
        <f t="shared" si="6"/>
        <v>0.506867989351496</v>
      </c>
      <c r="L62">
        <f t="shared" si="7"/>
        <v>0.510612988675317</v>
      </c>
      <c r="M62">
        <f t="shared" si="8"/>
        <v>0.278873222656036</v>
      </c>
      <c r="N62">
        <f t="shared" si="9"/>
        <v>0.32797779326134</v>
      </c>
      <c r="O62">
        <f t="shared" si="10"/>
        <v>0.569949762269709</v>
      </c>
      <c r="P62">
        <f t="shared" si="11"/>
        <v>0.620466867373162</v>
      </c>
      <c r="Q62">
        <f t="shared" si="12"/>
        <v>0.308821630887945</v>
      </c>
      <c r="R62">
        <f t="shared" si="13"/>
        <v>0.605707731556432</v>
      </c>
      <c r="S62">
        <f t="shared" si="14"/>
        <v>0.57659760857067</v>
      </c>
      <c r="T62">
        <f t="shared" si="15"/>
        <v>0.646961056985614</v>
      </c>
      <c r="U62">
        <f t="shared" si="16"/>
        <v>0.160516425019001</v>
      </c>
      <c r="V62">
        <f t="shared" si="17"/>
        <v>0.0588378582122135</v>
      </c>
      <c r="W62" s="3">
        <f t="shared" si="18"/>
        <v>0.219354283231215</v>
      </c>
      <c r="X62">
        <f t="shared" si="19"/>
        <v>-7.59974071516129e-5</v>
      </c>
      <c r="Y62">
        <f t="shared" si="20"/>
        <v>-0.000151994814303226</v>
      </c>
      <c r="Z62">
        <f t="shared" si="21"/>
        <v>-4.05749605199865e-5</v>
      </c>
      <c r="AA62">
        <f t="shared" si="22"/>
        <v>-8.1149921039973e-5</v>
      </c>
      <c r="AB62">
        <f t="shared" si="23"/>
        <v>0.0701125471973351</v>
      </c>
      <c r="AC62">
        <f t="shared" si="24"/>
        <v>0.0706305744694485</v>
      </c>
      <c r="AD62">
        <f t="shared" si="25"/>
        <v>-0.0397135805076587</v>
      </c>
      <c r="AE62">
        <f t="shared" si="26"/>
        <v>-0.0400070047034497</v>
      </c>
    </row>
    <row r="63" spans="1:31">
      <c r="A63">
        <v>0.05</v>
      </c>
      <c r="B63">
        <v>0.1</v>
      </c>
      <c r="C63">
        <v>0.01</v>
      </c>
      <c r="D63">
        <v>0.99</v>
      </c>
      <c r="E63">
        <f t="shared" si="0"/>
        <v>0.149902341253213</v>
      </c>
      <c r="F63">
        <f t="shared" si="1"/>
        <v>0.199804682506427</v>
      </c>
      <c r="G63">
        <f t="shared" si="2"/>
        <v>0.249837385055048</v>
      </c>
      <c r="H63">
        <f t="shared" si="3"/>
        <v>0.299674770110097</v>
      </c>
      <c r="I63">
        <f t="shared" si="4"/>
        <v>0.0274755853133033</v>
      </c>
      <c r="J63">
        <f t="shared" si="5"/>
        <v>0.0424593462637621</v>
      </c>
      <c r="K63">
        <f t="shared" si="6"/>
        <v>0.506868464245666</v>
      </c>
      <c r="L63">
        <f t="shared" si="7"/>
        <v>0.510613242154563</v>
      </c>
      <c r="M63">
        <f t="shared" si="8"/>
        <v>0.271861967936303</v>
      </c>
      <c r="N63">
        <f t="shared" si="9"/>
        <v>0.320914735814395</v>
      </c>
      <c r="O63">
        <f t="shared" si="10"/>
        <v>0.573921120320475</v>
      </c>
      <c r="P63">
        <f t="shared" si="11"/>
        <v>0.624467567843507</v>
      </c>
      <c r="Q63">
        <f t="shared" si="12"/>
        <v>0.301661571884041</v>
      </c>
      <c r="R63">
        <f t="shared" si="13"/>
        <v>0.609763926291939</v>
      </c>
      <c r="S63">
        <f t="shared" si="14"/>
        <v>0.574848651540294</v>
      </c>
      <c r="T63">
        <f t="shared" si="15"/>
        <v>0.647886948595763</v>
      </c>
      <c r="U63">
        <f t="shared" si="16"/>
        <v>0.159526999573444</v>
      </c>
      <c r="V63">
        <f t="shared" si="17"/>
        <v>0.0585206699705591</v>
      </c>
      <c r="W63" s="3">
        <f t="shared" si="18"/>
        <v>0.218047669544003</v>
      </c>
      <c r="X63">
        <f t="shared" si="19"/>
        <v>-9.07624231248097e-5</v>
      </c>
      <c r="Y63">
        <f t="shared" si="20"/>
        <v>-0.000181524846249619</v>
      </c>
      <c r="Z63">
        <f t="shared" si="21"/>
        <v>-5.5435708543778e-5</v>
      </c>
      <c r="AA63">
        <f t="shared" si="22"/>
        <v>-0.000110871417087556</v>
      </c>
      <c r="AB63">
        <f t="shared" si="23"/>
        <v>0.069972025502859</v>
      </c>
      <c r="AC63">
        <f t="shared" si="24"/>
        <v>0.0704889834787982</v>
      </c>
      <c r="AD63">
        <f t="shared" si="25"/>
        <v>-0.0395590877908841</v>
      </c>
      <c r="AE63">
        <f t="shared" si="26"/>
        <v>-0.0398513529612491</v>
      </c>
    </row>
    <row r="64" spans="1:31">
      <c r="A64">
        <v>0.05</v>
      </c>
      <c r="B64">
        <v>0.1</v>
      </c>
      <c r="C64">
        <v>0.01</v>
      </c>
      <c r="D64">
        <v>0.99</v>
      </c>
      <c r="E64">
        <f t="shared" si="0"/>
        <v>0.149911417495526</v>
      </c>
      <c r="F64">
        <f t="shared" si="1"/>
        <v>0.199822834991051</v>
      </c>
      <c r="G64">
        <f t="shared" si="2"/>
        <v>0.249842928625903</v>
      </c>
      <c r="H64">
        <f t="shared" si="3"/>
        <v>0.299685857251806</v>
      </c>
      <c r="I64">
        <f t="shared" si="4"/>
        <v>0.0274778543738814</v>
      </c>
      <c r="J64">
        <f t="shared" si="5"/>
        <v>0.0424607321564757</v>
      </c>
      <c r="K64">
        <f t="shared" si="6"/>
        <v>0.506869031403757</v>
      </c>
      <c r="L64">
        <f t="shared" si="7"/>
        <v>0.510613588471628</v>
      </c>
      <c r="M64">
        <f t="shared" si="8"/>
        <v>0.264864765386017</v>
      </c>
      <c r="N64">
        <f t="shared" si="9"/>
        <v>0.313865837466515</v>
      </c>
      <c r="O64">
        <f t="shared" si="10"/>
        <v>0.577877029099563</v>
      </c>
      <c r="P64">
        <f t="shared" si="11"/>
        <v>0.628452703139632</v>
      </c>
      <c r="Q64">
        <f t="shared" si="12"/>
        <v>0.294515908651624</v>
      </c>
      <c r="R64">
        <f t="shared" si="13"/>
        <v>0.613804459944998</v>
      </c>
      <c r="S64">
        <f t="shared" si="14"/>
        <v>0.573101340926358</v>
      </c>
      <c r="T64">
        <f t="shared" si="15"/>
        <v>0.648808161600558</v>
      </c>
      <c r="U64">
        <f t="shared" si="16"/>
        <v>0.158541560076531</v>
      </c>
      <c r="V64">
        <f t="shared" si="17"/>
        <v>0.0582059352951956</v>
      </c>
      <c r="W64" s="3">
        <f t="shared" si="18"/>
        <v>0.216747495371727</v>
      </c>
      <c r="X64">
        <f t="shared" si="19"/>
        <v>-0.000105433503447979</v>
      </c>
      <c r="Y64">
        <f t="shared" si="20"/>
        <v>-0.000210867006895958</v>
      </c>
      <c r="Z64">
        <f t="shared" si="21"/>
        <v>-7.02050788803841e-5</v>
      </c>
      <c r="AA64">
        <f t="shared" si="22"/>
        <v>-0.000140410157760768</v>
      </c>
      <c r="AB64">
        <f t="shared" si="23"/>
        <v>0.0698294360072394</v>
      </c>
      <c r="AC64">
        <f t="shared" si="24"/>
        <v>0.070345309520802</v>
      </c>
      <c r="AD64">
        <f t="shared" si="25"/>
        <v>-0.0394053428398934</v>
      </c>
      <c r="AE64">
        <f t="shared" si="26"/>
        <v>-0.0396964546378155</v>
      </c>
    </row>
    <row r="65" spans="1:31">
      <c r="A65">
        <v>0.05</v>
      </c>
      <c r="B65">
        <v>0.1</v>
      </c>
      <c r="C65">
        <v>0.01</v>
      </c>
      <c r="D65">
        <v>0.99</v>
      </c>
      <c r="E65">
        <f t="shared" si="0"/>
        <v>0.14992196084587</v>
      </c>
      <c r="F65">
        <f t="shared" si="1"/>
        <v>0.199843921691741</v>
      </c>
      <c r="G65">
        <f t="shared" si="2"/>
        <v>0.249849949133791</v>
      </c>
      <c r="H65">
        <f t="shared" si="3"/>
        <v>0.299699898267582</v>
      </c>
      <c r="I65">
        <f t="shared" si="4"/>
        <v>0.0274804902114676</v>
      </c>
      <c r="J65">
        <f t="shared" si="5"/>
        <v>0.0424624872834477</v>
      </c>
      <c r="K65">
        <f t="shared" si="6"/>
        <v>0.506869690238773</v>
      </c>
      <c r="L65">
        <f t="shared" si="7"/>
        <v>0.510614027055651</v>
      </c>
      <c r="M65">
        <f t="shared" si="8"/>
        <v>0.257881821785293</v>
      </c>
      <c r="N65">
        <f t="shared" si="9"/>
        <v>0.306831306514435</v>
      </c>
      <c r="O65">
        <f t="shared" si="10"/>
        <v>0.581817563383552</v>
      </c>
      <c r="P65">
        <f t="shared" si="11"/>
        <v>0.632422348603414</v>
      </c>
      <c r="Q65">
        <f t="shared" si="12"/>
        <v>0.287384848172604</v>
      </c>
      <c r="R65">
        <f t="shared" si="13"/>
        <v>0.617829410348081</v>
      </c>
      <c r="S65">
        <f t="shared" si="14"/>
        <v>0.571355780264338</v>
      </c>
      <c r="T65">
        <f t="shared" si="15"/>
        <v>0.649724721020551</v>
      </c>
      <c r="U65">
        <f t="shared" si="16"/>
        <v>0.157560156018092</v>
      </c>
      <c r="V65">
        <f t="shared" si="17"/>
        <v>0.0578936327422708</v>
      </c>
      <c r="W65" s="3">
        <f t="shared" si="18"/>
        <v>0.215453788760363</v>
      </c>
      <c r="X65">
        <f t="shared" si="19"/>
        <v>-0.000120009613998531</v>
      </c>
      <c r="Y65">
        <f t="shared" si="20"/>
        <v>-0.000240019227997061</v>
      </c>
      <c r="Z65">
        <f t="shared" si="21"/>
        <v>-8.48819923913223e-5</v>
      </c>
      <c r="AA65">
        <f t="shared" si="22"/>
        <v>-0.000169763984782645</v>
      </c>
      <c r="AB65">
        <f t="shared" si="23"/>
        <v>0.0696848096458751</v>
      </c>
      <c r="AC65">
        <f t="shared" si="24"/>
        <v>0.0701995837650599</v>
      </c>
      <c r="AD65">
        <f t="shared" si="25"/>
        <v>-0.0392523443161608</v>
      </c>
      <c r="AE65">
        <f t="shared" si="26"/>
        <v>-0.0395423083854318</v>
      </c>
    </row>
    <row r="66" spans="1:31">
      <c r="A66">
        <v>0.05</v>
      </c>
      <c r="B66">
        <v>0.1</v>
      </c>
      <c r="C66">
        <v>0.01</v>
      </c>
      <c r="D66">
        <v>0.99</v>
      </c>
      <c r="E66">
        <f t="shared" si="0"/>
        <v>0.14993396180727</v>
      </c>
      <c r="F66">
        <f t="shared" si="1"/>
        <v>0.199867923614541</v>
      </c>
      <c r="G66">
        <f t="shared" si="2"/>
        <v>0.24985843733303</v>
      </c>
      <c r="H66">
        <f t="shared" si="3"/>
        <v>0.29971687466606</v>
      </c>
      <c r="I66">
        <f t="shared" si="4"/>
        <v>0.0274834904518176</v>
      </c>
      <c r="J66">
        <f t="shared" si="5"/>
        <v>0.0424646093332575</v>
      </c>
      <c r="K66">
        <f t="shared" si="6"/>
        <v>0.506870440157256</v>
      </c>
      <c r="L66">
        <f t="shared" si="7"/>
        <v>0.510614557329026</v>
      </c>
      <c r="M66">
        <f t="shared" si="8"/>
        <v>0.250913340820705</v>
      </c>
      <c r="N66">
        <f t="shared" si="9"/>
        <v>0.299811348137929</v>
      </c>
      <c r="O66">
        <f t="shared" si="10"/>
        <v>0.585742797815168</v>
      </c>
      <c r="P66">
        <f t="shared" si="11"/>
        <v>0.636376579441957</v>
      </c>
      <c r="Q66">
        <f t="shared" si="12"/>
        <v>0.280268594314786</v>
      </c>
      <c r="R66">
        <f t="shared" si="13"/>
        <v>0.621838855153832</v>
      </c>
      <c r="S66">
        <f t="shared" si="14"/>
        <v>0.569612072183487</v>
      </c>
      <c r="T66">
        <f t="shared" si="15"/>
        <v>0.650636651859194</v>
      </c>
      <c r="U66">
        <f t="shared" si="16"/>
        <v>0.156582835666748</v>
      </c>
      <c r="V66">
        <f t="shared" si="17"/>
        <v>0.057583741030669</v>
      </c>
      <c r="W66" s="3">
        <f t="shared" si="18"/>
        <v>0.214166576697417</v>
      </c>
      <c r="X66">
        <f t="shared" si="19"/>
        <v>-0.000134489748048783</v>
      </c>
      <c r="Y66">
        <f t="shared" si="20"/>
        <v>-0.000268979496097565</v>
      </c>
      <c r="Z66">
        <f t="shared" si="21"/>
        <v>-9.9465397056715e-5</v>
      </c>
      <c r="AA66">
        <f t="shared" si="22"/>
        <v>-0.00019893079411343</v>
      </c>
      <c r="AB66">
        <f t="shared" si="23"/>
        <v>0.0695381776911192</v>
      </c>
      <c r="AC66">
        <f t="shared" si="24"/>
        <v>0.0700518377205068</v>
      </c>
      <c r="AD66">
        <f t="shared" si="25"/>
        <v>-0.0391000908063921</v>
      </c>
      <c r="AE66">
        <f t="shared" si="26"/>
        <v>-0.0393889127810185</v>
      </c>
    </row>
    <row r="67" spans="1:31">
      <c r="A67">
        <v>0.05</v>
      </c>
      <c r="B67">
        <v>0.1</v>
      </c>
      <c r="C67">
        <v>0.01</v>
      </c>
      <c r="D67">
        <v>0.99</v>
      </c>
      <c r="E67">
        <f t="shared" si="0"/>
        <v>0.149947410782075</v>
      </c>
      <c r="F67">
        <f t="shared" si="1"/>
        <v>0.199894821564151</v>
      </c>
      <c r="G67">
        <f t="shared" si="2"/>
        <v>0.249868383872736</v>
      </c>
      <c r="H67">
        <f t="shared" si="3"/>
        <v>0.299736767745471</v>
      </c>
      <c r="I67">
        <f t="shared" si="4"/>
        <v>0.0274868526955188</v>
      </c>
      <c r="J67">
        <f t="shared" si="5"/>
        <v>0.0424670959681839</v>
      </c>
      <c r="K67">
        <f t="shared" si="6"/>
        <v>0.506871280559454</v>
      </c>
      <c r="L67">
        <f t="shared" si="7"/>
        <v>0.510615178707575</v>
      </c>
      <c r="M67">
        <f t="shared" si="8"/>
        <v>0.243959523051594</v>
      </c>
      <c r="N67">
        <f t="shared" si="9"/>
        <v>0.292806164365878</v>
      </c>
      <c r="O67">
        <f t="shared" si="10"/>
        <v>0.589652806895808</v>
      </c>
      <c r="P67">
        <f t="shared" si="11"/>
        <v>0.640315470720059</v>
      </c>
      <c r="Q67">
        <f t="shared" si="12"/>
        <v>0.273167347798197</v>
      </c>
      <c r="R67">
        <f t="shared" si="13"/>
        <v>0.625832871827702</v>
      </c>
      <c r="S67">
        <f t="shared" si="14"/>
        <v>0.567870318376869</v>
      </c>
      <c r="T67">
        <f t="shared" si="15"/>
        <v>0.651543979098859</v>
      </c>
      <c r="U67">
        <f t="shared" si="16"/>
        <v>0.155609646062954</v>
      </c>
      <c r="V67">
        <f t="shared" si="17"/>
        <v>0.0572762390421169</v>
      </c>
      <c r="W67" s="3">
        <f t="shared" si="18"/>
        <v>0.212885885105071</v>
      </c>
      <c r="X67">
        <f t="shared" si="19"/>
        <v>-0.000148872926674294</v>
      </c>
      <c r="Y67">
        <f t="shared" si="20"/>
        <v>-0.000297745853348588</v>
      </c>
      <c r="Z67">
        <f t="shared" si="21"/>
        <v>-0.000113954268410984</v>
      </c>
      <c r="AA67">
        <f t="shared" si="22"/>
        <v>-0.000227908536821967</v>
      </c>
      <c r="AB67">
        <f t="shared" si="23"/>
        <v>0.0693895717335756</v>
      </c>
      <c r="AC67">
        <f t="shared" si="24"/>
        <v>0.0699021032165697</v>
      </c>
      <c r="AD67">
        <f t="shared" si="25"/>
        <v>-0.0389485808247922</v>
      </c>
      <c r="AE67">
        <f t="shared" si="26"/>
        <v>-0.0392362663284194</v>
      </c>
    </row>
    <row r="68" spans="1:31">
      <c r="A68">
        <v>0.05</v>
      </c>
      <c r="B68">
        <v>0.1</v>
      </c>
      <c r="C68">
        <v>0.01</v>
      </c>
      <c r="D68">
        <v>0.99</v>
      </c>
      <c r="E68">
        <f t="shared" si="0"/>
        <v>0.149962298074743</v>
      </c>
      <c r="F68">
        <f t="shared" si="1"/>
        <v>0.199924596149485</v>
      </c>
      <c r="G68">
        <f t="shared" si="2"/>
        <v>0.249879779299577</v>
      </c>
      <c r="H68">
        <f t="shared" si="3"/>
        <v>0.299759558599154</v>
      </c>
      <c r="I68">
        <f t="shared" si="4"/>
        <v>0.0274905745186857</v>
      </c>
      <c r="J68">
        <f t="shared" si="5"/>
        <v>0.0424699448248942</v>
      </c>
      <c r="K68">
        <f t="shared" si="6"/>
        <v>0.506872210839498</v>
      </c>
      <c r="L68">
        <f t="shared" si="7"/>
        <v>0.510615890600716</v>
      </c>
      <c r="M68">
        <f t="shared" si="8"/>
        <v>0.237020565878236</v>
      </c>
      <c r="N68">
        <f t="shared" si="9"/>
        <v>0.285815954044221</v>
      </c>
      <c r="O68">
        <f t="shared" si="10"/>
        <v>0.593547664978287</v>
      </c>
      <c r="P68">
        <f t="shared" si="11"/>
        <v>0.644239097352901</v>
      </c>
      <c r="Q68">
        <f t="shared" si="12"/>
        <v>0.266081306163314</v>
      </c>
      <c r="R68">
        <f t="shared" si="13"/>
        <v>0.629811537640819</v>
      </c>
      <c r="S68">
        <f t="shared" si="14"/>
        <v>0.566130619572257</v>
      </c>
      <c r="T68">
        <f t="shared" si="15"/>
        <v>0.652446727696987</v>
      </c>
      <c r="U68">
        <f t="shared" si="16"/>
        <v>0.154640633012911</v>
      </c>
      <c r="V68">
        <f t="shared" si="17"/>
        <v>0.056971105821236</v>
      </c>
      <c r="W68" s="3">
        <f t="shared" si="18"/>
        <v>0.211611738834147</v>
      </c>
      <c r="X68">
        <f t="shared" si="19"/>
        <v>-0.000163158199133139</v>
      </c>
      <c r="Y68">
        <f t="shared" si="20"/>
        <v>-0.000326316398266277</v>
      </c>
      <c r="Z68">
        <f t="shared" si="21"/>
        <v>-0.000128347609949239</v>
      </c>
      <c r="AA68">
        <f t="shared" si="22"/>
        <v>-0.000256695219898479</v>
      </c>
      <c r="AB68">
        <f t="shared" si="23"/>
        <v>0.0692390236633824</v>
      </c>
      <c r="AC68">
        <f t="shared" si="24"/>
        <v>0.0697504123843103</v>
      </c>
      <c r="AD68">
        <f t="shared" si="25"/>
        <v>-0.0387978128152891</v>
      </c>
      <c r="AE68">
        <f t="shared" si="26"/>
        <v>-0.0390843674606416</v>
      </c>
    </row>
    <row r="69" spans="1:31">
      <c r="A69">
        <v>0.05</v>
      </c>
      <c r="B69">
        <v>0.1</v>
      </c>
      <c r="C69">
        <v>0.01</v>
      </c>
      <c r="D69">
        <v>0.99</v>
      </c>
      <c r="E69">
        <f t="shared" si="0"/>
        <v>0.149978613894656</v>
      </c>
      <c r="F69">
        <f t="shared" si="1"/>
        <v>0.199957227789312</v>
      </c>
      <c r="G69">
        <f t="shared" si="2"/>
        <v>0.249892614060572</v>
      </c>
      <c r="H69">
        <f t="shared" si="3"/>
        <v>0.299785228121143</v>
      </c>
      <c r="I69">
        <f t="shared" si="4"/>
        <v>0.027494653473664</v>
      </c>
      <c r="J69">
        <f t="shared" si="5"/>
        <v>0.0424731535151429</v>
      </c>
      <c r="K69">
        <f t="shared" si="6"/>
        <v>0.506873230385576</v>
      </c>
      <c r="L69">
        <f t="shared" si="7"/>
        <v>0.510616692411641</v>
      </c>
      <c r="M69">
        <f t="shared" si="8"/>
        <v>0.230096663511898</v>
      </c>
      <c r="N69">
        <f t="shared" si="9"/>
        <v>0.27884091280579</v>
      </c>
      <c r="O69">
        <f t="shared" si="10"/>
        <v>0.597427446259816</v>
      </c>
      <c r="P69">
        <f t="shared" si="11"/>
        <v>0.648147534098965</v>
      </c>
      <c r="Q69">
        <f t="shared" si="12"/>
        <v>0.259010663741154</v>
      </c>
      <c r="R69">
        <f t="shared" si="13"/>
        <v>0.633774929663093</v>
      </c>
      <c r="S69">
        <f t="shared" si="14"/>
        <v>0.564393075503901</v>
      </c>
      <c r="T69">
        <f t="shared" si="15"/>
        <v>0.65334492258235</v>
      </c>
      <c r="U69">
        <f t="shared" si="16"/>
        <v>0.153675841083337</v>
      </c>
      <c r="V69">
        <f t="shared" si="17"/>
        <v>0.056668320575542</v>
      </c>
      <c r="W69" s="3">
        <f t="shared" si="18"/>
        <v>0.210344161658879</v>
      </c>
      <c r="X69">
        <f t="shared" si="19"/>
        <v>-0.000177344643216105</v>
      </c>
      <c r="Y69">
        <f t="shared" si="20"/>
        <v>-0.000354689286432211</v>
      </c>
      <c r="Z69">
        <f t="shared" si="21"/>
        <v>-0.000142644453504326</v>
      </c>
      <c r="AA69">
        <f t="shared" si="22"/>
        <v>-0.000285288907008652</v>
      </c>
      <c r="AB69">
        <f t="shared" si="23"/>
        <v>0.0690865656514991</v>
      </c>
      <c r="AC69">
        <f t="shared" si="24"/>
        <v>0.0695967976375736</v>
      </c>
      <c r="AD69">
        <f t="shared" si="25"/>
        <v>-0.0386477851537133</v>
      </c>
      <c r="AE69">
        <f t="shared" si="26"/>
        <v>-0.0389332145420524</v>
      </c>
    </row>
    <row r="70" spans="1:31">
      <c r="A70">
        <v>0.05</v>
      </c>
      <c r="B70">
        <v>0.1</v>
      </c>
      <c r="C70">
        <v>0.01</v>
      </c>
      <c r="D70">
        <v>0.99</v>
      </c>
      <c r="E70">
        <f t="shared" si="0"/>
        <v>0.149996348358978</v>
      </c>
      <c r="F70">
        <f t="shared" si="1"/>
        <v>0.199992696717955</v>
      </c>
      <c r="G70">
        <f t="shared" si="2"/>
        <v>0.249906878505922</v>
      </c>
      <c r="H70">
        <f t="shared" si="3"/>
        <v>0.299813757011844</v>
      </c>
      <c r="I70">
        <f t="shared" si="4"/>
        <v>0.0274990870897444</v>
      </c>
      <c r="J70">
        <f t="shared" si="5"/>
        <v>0.0424767196264805</v>
      </c>
      <c r="K70">
        <f t="shared" si="6"/>
        <v>0.506874338580113</v>
      </c>
      <c r="L70">
        <f t="shared" si="7"/>
        <v>0.51061758353749</v>
      </c>
      <c r="M70">
        <f t="shared" si="8"/>
        <v>0.223188006946748</v>
      </c>
      <c r="N70">
        <f t="shared" si="9"/>
        <v>0.271881233042033</v>
      </c>
      <c r="O70">
        <f t="shared" si="10"/>
        <v>0.601292224775187</v>
      </c>
      <c r="P70">
        <f t="shared" si="11"/>
        <v>0.65204085555317</v>
      </c>
      <c r="Q70">
        <f t="shared" si="12"/>
        <v>0.251955611625263</v>
      </c>
      <c r="R70">
        <f t="shared" si="13"/>
        <v>0.637723124756565</v>
      </c>
      <c r="S70">
        <f t="shared" si="14"/>
        <v>0.562657784885179</v>
      </c>
      <c r="T70">
        <f t="shared" si="15"/>
        <v>0.654238588651421</v>
      </c>
      <c r="U70">
        <f t="shared" si="16"/>
        <v>0.152715313597097</v>
      </c>
      <c r="V70">
        <f t="shared" si="17"/>
        <v>0.0563678626753947</v>
      </c>
      <c r="W70" s="3">
        <f t="shared" si="18"/>
        <v>0.209083176272491</v>
      </c>
      <c r="X70">
        <f t="shared" si="19"/>
        <v>-0.000191431365567873</v>
      </c>
      <c r="Y70">
        <f t="shared" si="20"/>
        <v>-0.000382862731135746</v>
      </c>
      <c r="Z70">
        <f t="shared" si="21"/>
        <v>-0.000156843859594551</v>
      </c>
      <c r="AA70">
        <f t="shared" si="22"/>
        <v>-0.000313687719189101</v>
      </c>
      <c r="AB70">
        <f t="shared" si="23"/>
        <v>0.0689322301310204</v>
      </c>
      <c r="AC70">
        <f t="shared" si="24"/>
        <v>0.0694412916541615</v>
      </c>
      <c r="AD70">
        <f t="shared" si="25"/>
        <v>-0.0384984961499346</v>
      </c>
      <c r="AE70">
        <f t="shared" si="26"/>
        <v>-0.0387828058705324</v>
      </c>
    </row>
    <row r="71" spans="1:31">
      <c r="A71">
        <v>0.05</v>
      </c>
      <c r="B71">
        <v>0.1</v>
      </c>
      <c r="C71">
        <v>0.01</v>
      </c>
      <c r="D71">
        <v>0.99</v>
      </c>
      <c r="E71">
        <f t="shared" si="0"/>
        <v>0.150015491495534</v>
      </c>
      <c r="F71">
        <f t="shared" si="1"/>
        <v>0.200030982991069</v>
      </c>
      <c r="G71">
        <f t="shared" si="2"/>
        <v>0.249922562891882</v>
      </c>
      <c r="H71">
        <f t="shared" si="3"/>
        <v>0.299845125783763</v>
      </c>
      <c r="I71">
        <f t="shared" si="4"/>
        <v>0.0275038728738836</v>
      </c>
      <c r="J71">
        <f t="shared" si="5"/>
        <v>0.0424806407229704</v>
      </c>
      <c r="K71">
        <f t="shared" si="6"/>
        <v>0.506875534799949</v>
      </c>
      <c r="L71">
        <f t="shared" si="7"/>
        <v>0.510618563369535</v>
      </c>
      <c r="M71">
        <f t="shared" si="8"/>
        <v>0.216294783933646</v>
      </c>
      <c r="N71">
        <f t="shared" si="9"/>
        <v>0.264937103876617</v>
      </c>
      <c r="O71">
        <f t="shared" si="10"/>
        <v>0.605142074390181</v>
      </c>
      <c r="P71">
        <f t="shared" si="11"/>
        <v>0.655919136140223</v>
      </c>
      <c r="Q71">
        <f t="shared" si="12"/>
        <v>0.244916337645569</v>
      </c>
      <c r="R71">
        <f t="shared" si="13"/>
        <v>0.64165619956898</v>
      </c>
      <c r="S71">
        <f t="shared" si="14"/>
        <v>0.560924845382151</v>
      </c>
      <c r="T71">
        <f t="shared" si="15"/>
        <v>0.655127750764866</v>
      </c>
      <c r="U71">
        <f t="shared" si="16"/>
        <v>0.151759092629674</v>
      </c>
      <c r="V71">
        <f t="shared" si="17"/>
        <v>0.0560697116538989</v>
      </c>
      <c r="W71" s="3">
        <f t="shared" si="18"/>
        <v>0.207828804283572</v>
      </c>
      <c r="X71">
        <f t="shared" si="19"/>
        <v>-0.000205417501979235</v>
      </c>
      <c r="Y71">
        <f t="shared" si="20"/>
        <v>-0.00041083500395847</v>
      </c>
      <c r="Z71">
        <f t="shared" si="21"/>
        <v>-0.000170944917742141</v>
      </c>
      <c r="AA71">
        <f t="shared" si="22"/>
        <v>-0.000341889835484282</v>
      </c>
      <c r="AB71">
        <f t="shared" si="23"/>
        <v>0.0687760497785341</v>
      </c>
      <c r="AC71">
        <f t="shared" si="24"/>
        <v>0.0692839273570523</v>
      </c>
      <c r="AD71">
        <f t="shared" si="25"/>
        <v>-0.0383499440499559</v>
      </c>
      <c r="AE71">
        <f t="shared" si="26"/>
        <v>-0.0386331396795845</v>
      </c>
    </row>
    <row r="72" spans="1:31">
      <c r="A72">
        <v>0.05</v>
      </c>
      <c r="B72">
        <v>0.1</v>
      </c>
      <c r="C72">
        <v>0.01</v>
      </c>
      <c r="D72">
        <v>0.99</v>
      </c>
      <c r="E72">
        <f t="shared" si="0"/>
        <v>0.150036033245732</v>
      </c>
      <c r="F72">
        <f t="shared" si="1"/>
        <v>0.200072066491465</v>
      </c>
      <c r="G72">
        <f t="shared" si="2"/>
        <v>0.249939657383656</v>
      </c>
      <c r="H72">
        <f t="shared" si="3"/>
        <v>0.299879314767312</v>
      </c>
      <c r="I72">
        <f t="shared" si="4"/>
        <v>0.0275090083114331</v>
      </c>
      <c r="J72">
        <f t="shared" si="5"/>
        <v>0.042484914345914</v>
      </c>
      <c r="K72">
        <f t="shared" si="6"/>
        <v>0.506876818416523</v>
      </c>
      <c r="L72">
        <f t="shared" si="7"/>
        <v>0.510619631293354</v>
      </c>
      <c r="M72">
        <f t="shared" si="8"/>
        <v>0.209417178955792</v>
      </c>
      <c r="N72">
        <f t="shared" si="9"/>
        <v>0.258008711140912</v>
      </c>
      <c r="O72">
        <f t="shared" si="10"/>
        <v>0.608977068795176</v>
      </c>
      <c r="P72">
        <f t="shared" si="11"/>
        <v>0.659782450108182</v>
      </c>
      <c r="Q72">
        <f t="shared" si="12"/>
        <v>0.237893026344122</v>
      </c>
      <c r="R72">
        <f t="shared" si="13"/>
        <v>0.645574230527585</v>
      </c>
      <c r="S72">
        <f t="shared" si="14"/>
        <v>0.559194353588016</v>
      </c>
      <c r="T72">
        <f t="shared" si="15"/>
        <v>0.656012433744132</v>
      </c>
      <c r="U72">
        <f t="shared" si="16"/>
        <v>0.150807219006479</v>
      </c>
      <c r="V72">
        <f t="shared" si="17"/>
        <v>0.0557738472067589</v>
      </c>
      <c r="W72" s="3">
        <f t="shared" si="18"/>
        <v>0.206581066213238</v>
      </c>
      <c r="X72">
        <f t="shared" si="19"/>
        <v>-0.000219302217650511</v>
      </c>
      <c r="Y72">
        <f t="shared" si="20"/>
        <v>-0.000438604435301022</v>
      </c>
      <c r="Z72">
        <f t="shared" si="21"/>
        <v>-0.000184946746762563</v>
      </c>
      <c r="AA72">
        <f t="shared" si="22"/>
        <v>-0.000369893493525126</v>
      </c>
      <c r="AB72">
        <f t="shared" si="23"/>
        <v>0.0686180574955436</v>
      </c>
      <c r="AC72">
        <f t="shared" si="24"/>
        <v>0.0691247378956845</v>
      </c>
      <c r="AD72">
        <f t="shared" si="25"/>
        <v>-0.0382021270379641</v>
      </c>
      <c r="AE72">
        <f t="shared" si="26"/>
        <v>-0.0384842141404019</v>
      </c>
    </row>
    <row r="73" spans="1:31">
      <c r="A73">
        <v>0.05</v>
      </c>
      <c r="B73">
        <v>0.1</v>
      </c>
      <c r="C73">
        <v>0.01</v>
      </c>
      <c r="D73">
        <v>0.99</v>
      </c>
      <c r="E73">
        <f t="shared" si="0"/>
        <v>0.150057963467497</v>
      </c>
      <c r="F73">
        <f t="shared" si="1"/>
        <v>0.200115926934995</v>
      </c>
      <c r="G73">
        <f t="shared" si="2"/>
        <v>0.249958152058332</v>
      </c>
      <c r="H73">
        <f t="shared" si="3"/>
        <v>0.299916304116664</v>
      </c>
      <c r="I73">
        <f t="shared" si="4"/>
        <v>0.0275144908668743</v>
      </c>
      <c r="J73">
        <f t="shared" si="5"/>
        <v>0.042489538014583</v>
      </c>
      <c r="K73">
        <f t="shared" si="6"/>
        <v>0.506878188796058</v>
      </c>
      <c r="L73">
        <f t="shared" si="7"/>
        <v>0.510620786689024</v>
      </c>
      <c r="M73">
        <f t="shared" si="8"/>
        <v>0.202555373206238</v>
      </c>
      <c r="N73">
        <f t="shared" si="9"/>
        <v>0.251096237351343</v>
      </c>
      <c r="O73">
        <f t="shared" si="10"/>
        <v>0.612797281498973</v>
      </c>
      <c r="P73">
        <f t="shared" si="11"/>
        <v>0.663630871522222</v>
      </c>
      <c r="Q73">
        <f t="shared" si="12"/>
        <v>0.230885858952684</v>
      </c>
      <c r="R73">
        <f t="shared" si="13"/>
        <v>0.649477293833147</v>
      </c>
      <c r="S73">
        <f t="shared" si="14"/>
        <v>0.557466404998496</v>
      </c>
      <c r="T73">
        <f t="shared" si="15"/>
        <v>0.656892662368157</v>
      </c>
      <c r="U73">
        <f t="shared" si="16"/>
        <v>0.149859732300988</v>
      </c>
      <c r="V73">
        <f t="shared" si="17"/>
        <v>0.0554802491920874</v>
      </c>
      <c r="W73" s="3">
        <f t="shared" si="18"/>
        <v>0.205339981493076</v>
      </c>
      <c r="X73">
        <f t="shared" si="19"/>
        <v>-0.000233084707426309</v>
      </c>
      <c r="Y73">
        <f t="shared" si="20"/>
        <v>-0.000466169414852618</v>
      </c>
      <c r="Z73">
        <f t="shared" si="21"/>
        <v>-0.000198848495024827</v>
      </c>
      <c r="AA73">
        <f t="shared" si="22"/>
        <v>-0.000397696990049654</v>
      </c>
      <c r="AB73">
        <f t="shared" si="23"/>
        <v>0.0684582863899728</v>
      </c>
      <c r="AC73">
        <f t="shared" si="24"/>
        <v>0.0689637566273245</v>
      </c>
      <c r="AD73">
        <f t="shared" si="25"/>
        <v>-0.0380550432383402</v>
      </c>
      <c r="AE73">
        <f t="shared" si="26"/>
        <v>-0.0383360273638927</v>
      </c>
    </row>
    <row r="74" spans="1:31">
      <c r="A74">
        <v>0.05</v>
      </c>
      <c r="B74">
        <v>0.1</v>
      </c>
      <c r="C74">
        <v>0.01</v>
      </c>
      <c r="D74">
        <v>0.99</v>
      </c>
      <c r="E74">
        <f t="shared" si="0"/>
        <v>0.15008127193824</v>
      </c>
      <c r="F74">
        <f t="shared" si="1"/>
        <v>0.20016254387648</v>
      </c>
      <c r="G74">
        <f t="shared" si="2"/>
        <v>0.249978036907835</v>
      </c>
      <c r="H74">
        <f t="shared" si="3"/>
        <v>0.299956073815669</v>
      </c>
      <c r="I74">
        <f t="shared" si="4"/>
        <v>0.02752031798456</v>
      </c>
      <c r="J74">
        <f t="shared" si="5"/>
        <v>0.0424945092269586</v>
      </c>
      <c r="K74">
        <f t="shared" si="6"/>
        <v>0.506879645299743</v>
      </c>
      <c r="L74">
        <f t="shared" si="7"/>
        <v>0.510622028931294</v>
      </c>
      <c r="M74">
        <f t="shared" si="8"/>
        <v>0.195709544567241</v>
      </c>
      <c r="N74">
        <f t="shared" si="9"/>
        <v>0.244199861688611</v>
      </c>
      <c r="O74">
        <f t="shared" si="10"/>
        <v>0.616602785822807</v>
      </c>
      <c r="P74">
        <f t="shared" si="11"/>
        <v>0.667464474258611</v>
      </c>
      <c r="Q74">
        <f t="shared" si="12"/>
        <v>0.223895013372197</v>
      </c>
      <c r="R74">
        <f t="shared" si="13"/>
        <v>0.653365465454189</v>
      </c>
      <c r="S74">
        <f t="shared" si="14"/>
        <v>0.555741093988143</v>
      </c>
      <c r="T74">
        <f t="shared" si="15"/>
        <v>0.657768461370172</v>
      </c>
      <c r="U74">
        <f t="shared" si="16"/>
        <v>0.148916670833688</v>
      </c>
      <c r="V74">
        <f t="shared" si="17"/>
        <v>0.0551888976301714</v>
      </c>
      <c r="W74" s="3">
        <f t="shared" si="18"/>
        <v>0.204105568463859</v>
      </c>
      <c r="X74">
        <f t="shared" si="19"/>
        <v>-0.000246764196001851</v>
      </c>
      <c r="Y74">
        <f t="shared" si="20"/>
        <v>-0.000493528392003702</v>
      </c>
      <c r="Z74">
        <f t="shared" si="21"/>
        <v>-0.000212649340682986</v>
      </c>
      <c r="AA74">
        <f t="shared" si="22"/>
        <v>-0.000425298681365971</v>
      </c>
      <c r="AB74">
        <f t="shared" si="23"/>
        <v>0.0682967697577721</v>
      </c>
      <c r="AC74">
        <f t="shared" si="24"/>
        <v>0.068801017098535</v>
      </c>
      <c r="AD74">
        <f t="shared" si="25"/>
        <v>-0.037908690717627</v>
      </c>
      <c r="AE74">
        <f t="shared" si="26"/>
        <v>-0.0381885774026629</v>
      </c>
    </row>
    <row r="75" spans="1:31">
      <c r="A75">
        <v>0.05</v>
      </c>
      <c r="B75">
        <v>0.1</v>
      </c>
      <c r="C75">
        <v>0.01</v>
      </c>
      <c r="D75">
        <v>0.99</v>
      </c>
      <c r="E75">
        <f t="shared" si="0"/>
        <v>0.15010594835784</v>
      </c>
      <c r="F75">
        <f t="shared" si="1"/>
        <v>0.20021189671568</v>
      </c>
      <c r="G75">
        <f t="shared" si="2"/>
        <v>0.249999301841903</v>
      </c>
      <c r="H75">
        <f t="shared" si="3"/>
        <v>0.299998603683806</v>
      </c>
      <c r="I75">
        <f t="shared" si="4"/>
        <v>0.0275264870894601</v>
      </c>
      <c r="J75">
        <f t="shared" si="5"/>
        <v>0.0424998254604757</v>
      </c>
      <c r="K75">
        <f t="shared" si="6"/>
        <v>0.506881187283922</v>
      </c>
      <c r="L75">
        <f t="shared" si="7"/>
        <v>0.51062335738978</v>
      </c>
      <c r="M75">
        <f t="shared" si="8"/>
        <v>0.188879867591463</v>
      </c>
      <c r="N75">
        <f t="shared" si="9"/>
        <v>0.237319759978757</v>
      </c>
      <c r="O75">
        <f t="shared" si="10"/>
        <v>0.620393654894569</v>
      </c>
      <c r="P75">
        <f t="shared" si="11"/>
        <v>0.671283331998877</v>
      </c>
      <c r="Q75">
        <f t="shared" si="12"/>
        <v>0.216920664154081</v>
      </c>
      <c r="R75">
        <f t="shared" si="13"/>
        <v>0.657238821121437</v>
      </c>
      <c r="S75">
        <f t="shared" si="14"/>
        <v>0.554018513787588</v>
      </c>
      <c r="T75">
        <f t="shared" si="15"/>
        <v>0.658639855434616</v>
      </c>
      <c r="U75">
        <f t="shared" si="16"/>
        <v>0.147978071671828</v>
      </c>
      <c r="V75">
        <f t="shared" si="17"/>
        <v>0.0548997727031959</v>
      </c>
      <c r="W75" s="3">
        <f t="shared" si="18"/>
        <v>0.202877844375024</v>
      </c>
      <c r="X75">
        <f t="shared" si="19"/>
        <v>-0.000260339938101112</v>
      </c>
      <c r="Y75">
        <f t="shared" si="20"/>
        <v>-0.000520679876202225</v>
      </c>
      <c r="Z75">
        <f t="shared" si="21"/>
        <v>-0.000226348491879055</v>
      </c>
      <c r="AA75">
        <f t="shared" si="22"/>
        <v>-0.00045269698375811</v>
      </c>
      <c r="AB75">
        <f t="shared" si="23"/>
        <v>0.0681335410646429</v>
      </c>
      <c r="AC75">
        <f t="shared" si="24"/>
        <v>0.0686365530267648</v>
      </c>
      <c r="AD75">
        <f t="shared" si="25"/>
        <v>-0.0377630674864565</v>
      </c>
      <c r="AE75">
        <f t="shared" si="26"/>
        <v>-0.038041862252959</v>
      </c>
    </row>
    <row r="76" spans="1:31">
      <c r="A76">
        <v>0.05</v>
      </c>
      <c r="B76">
        <v>0.1</v>
      </c>
      <c r="C76">
        <v>0.01</v>
      </c>
      <c r="D76">
        <v>0.99</v>
      </c>
      <c r="E76">
        <f t="shared" si="0"/>
        <v>0.15013198235165</v>
      </c>
      <c r="F76">
        <f t="shared" si="1"/>
        <v>0.200263964703301</v>
      </c>
      <c r="G76">
        <f t="shared" si="2"/>
        <v>0.250021936691091</v>
      </c>
      <c r="H76">
        <f t="shared" si="3"/>
        <v>0.300043873382182</v>
      </c>
      <c r="I76">
        <f t="shared" si="4"/>
        <v>0.0275329955879126</v>
      </c>
      <c r="J76">
        <f t="shared" si="5"/>
        <v>0.0425054841727727</v>
      </c>
      <c r="K76">
        <f t="shared" si="6"/>
        <v>0.50688281410028</v>
      </c>
      <c r="L76">
        <f t="shared" si="7"/>
        <v>0.510624771429152</v>
      </c>
      <c r="M76">
        <f t="shared" si="8"/>
        <v>0.182066513484999</v>
      </c>
      <c r="N76">
        <f t="shared" si="9"/>
        <v>0.230456104676081</v>
      </c>
      <c r="O76">
        <f t="shared" si="10"/>
        <v>0.624169961643215</v>
      </c>
      <c r="P76">
        <f t="shared" si="11"/>
        <v>0.675087518224173</v>
      </c>
      <c r="Q76">
        <f t="shared" si="12"/>
        <v>0.209962982483379</v>
      </c>
      <c r="R76">
        <f t="shared" si="13"/>
        <v>0.661097436322469</v>
      </c>
      <c r="S76">
        <f t="shared" si="14"/>
        <v>0.552298756461719</v>
      </c>
      <c r="T76">
        <f t="shared" si="15"/>
        <v>0.659506869194145</v>
      </c>
      <c r="U76">
        <f t="shared" si="16"/>
        <v>0.147043970629964</v>
      </c>
      <c r="V76">
        <f t="shared" si="17"/>
        <v>0.0546128547549281</v>
      </c>
      <c r="W76" s="3">
        <f t="shared" si="18"/>
        <v>0.201656825384892</v>
      </c>
      <c r="X76">
        <f t="shared" si="19"/>
        <v>-0.000273811218627063</v>
      </c>
      <c r="Y76">
        <f t="shared" si="20"/>
        <v>-0.000547622437254125</v>
      </c>
      <c r="Z76">
        <f t="shared" si="21"/>
        <v>-0.000239945186917622</v>
      </c>
      <c r="AA76">
        <f t="shared" si="22"/>
        <v>-0.000479890373835244</v>
      </c>
      <c r="AB76">
        <f t="shared" si="23"/>
        <v>0.0679686339278982</v>
      </c>
      <c r="AC76">
        <f t="shared" si="24"/>
        <v>0.068470398282074</v>
      </c>
      <c r="AD76">
        <f t="shared" si="25"/>
        <v>-0.0376181715014371</v>
      </c>
      <c r="AE76">
        <f t="shared" si="26"/>
        <v>-0.0378958798565692</v>
      </c>
    </row>
    <row r="77" spans="1:31">
      <c r="A77">
        <v>0.05</v>
      </c>
      <c r="B77">
        <v>0.1</v>
      </c>
      <c r="C77">
        <v>0.01</v>
      </c>
      <c r="D77">
        <v>0.99</v>
      </c>
      <c r="E77">
        <f t="shared" si="0"/>
        <v>0.150159363473513</v>
      </c>
      <c r="F77">
        <f t="shared" si="1"/>
        <v>0.200318726947026</v>
      </c>
      <c r="G77">
        <f t="shared" si="2"/>
        <v>0.250045931209783</v>
      </c>
      <c r="H77">
        <f t="shared" si="3"/>
        <v>0.300091862419565</v>
      </c>
      <c r="I77">
        <f t="shared" si="4"/>
        <v>0.0275398408683783</v>
      </c>
      <c r="J77">
        <f t="shared" si="5"/>
        <v>0.0425114828024456</v>
      </c>
      <c r="K77">
        <f t="shared" si="6"/>
        <v>0.506884525096034</v>
      </c>
      <c r="L77">
        <f t="shared" si="7"/>
        <v>0.510626270409314</v>
      </c>
      <c r="M77">
        <f t="shared" si="8"/>
        <v>0.175269650092209</v>
      </c>
      <c r="N77">
        <f t="shared" si="9"/>
        <v>0.223609064847873</v>
      </c>
      <c r="O77">
        <f t="shared" si="10"/>
        <v>0.627931778793359</v>
      </c>
      <c r="P77">
        <f t="shared" si="11"/>
        <v>0.67887710620983</v>
      </c>
      <c r="Q77">
        <f t="shared" si="12"/>
        <v>0.203022136163722</v>
      </c>
      <c r="R77">
        <f t="shared" si="13"/>
        <v>0.664941386296573</v>
      </c>
      <c r="S77">
        <f t="shared" si="14"/>
        <v>0.550581912888827</v>
      </c>
      <c r="T77">
        <f t="shared" si="15"/>
        <v>0.660369527226739</v>
      </c>
      <c r="U77">
        <f t="shared" si="16"/>
        <v>0.146114402271271</v>
      </c>
      <c r="V77">
        <f t="shared" si="17"/>
        <v>0.0543281242903619</v>
      </c>
      <c r="W77" s="3">
        <f t="shared" si="18"/>
        <v>0.200442526561633</v>
      </c>
      <c r="X77">
        <f t="shared" si="19"/>
        <v>-0.000287177352784335</v>
      </c>
      <c r="Y77">
        <f t="shared" si="20"/>
        <v>-0.000574354705568669</v>
      </c>
      <c r="Z77">
        <f t="shared" si="21"/>
        <v>-0.000253438694412459</v>
      </c>
      <c r="AA77">
        <f t="shared" si="22"/>
        <v>-0.000506877388824917</v>
      </c>
      <c r="AB77">
        <f t="shared" si="23"/>
        <v>0.0678020820984759</v>
      </c>
      <c r="AC77">
        <f t="shared" si="24"/>
        <v>0.0683025868690143</v>
      </c>
      <c r="AD77">
        <f t="shared" si="25"/>
        <v>-0.037474000667</v>
      </c>
      <c r="AE77">
        <f t="shared" si="26"/>
        <v>-0.0377506281026848</v>
      </c>
    </row>
    <row r="78" spans="1:31">
      <c r="A78">
        <v>0.05</v>
      </c>
      <c r="B78">
        <v>0.1</v>
      </c>
      <c r="C78">
        <v>0.01</v>
      </c>
      <c r="D78">
        <v>0.99</v>
      </c>
      <c r="E78">
        <f t="shared" si="0"/>
        <v>0.150188081208791</v>
      </c>
      <c r="F78">
        <f t="shared" si="1"/>
        <v>0.200376162417583</v>
      </c>
      <c r="G78">
        <f t="shared" si="2"/>
        <v>0.250071275079224</v>
      </c>
      <c r="H78">
        <f t="shared" si="3"/>
        <v>0.300142550158448</v>
      </c>
      <c r="I78">
        <f t="shared" si="4"/>
        <v>0.0275470203021979</v>
      </c>
      <c r="J78">
        <f t="shared" si="5"/>
        <v>0.0425178187698059</v>
      </c>
      <c r="K78">
        <f t="shared" si="6"/>
        <v>0.506886319614119</v>
      </c>
      <c r="L78">
        <f t="shared" si="7"/>
        <v>0.510627853685605</v>
      </c>
      <c r="M78">
        <f t="shared" si="8"/>
        <v>0.168489441882362</v>
      </c>
      <c r="N78">
        <f t="shared" si="9"/>
        <v>0.216778806160972</v>
      </c>
      <c r="O78">
        <f t="shared" si="10"/>
        <v>0.631679178860059</v>
      </c>
      <c r="P78">
        <f t="shared" si="11"/>
        <v>0.682652169020099</v>
      </c>
      <c r="Q78">
        <f t="shared" si="12"/>
        <v>0.196098289604092</v>
      </c>
      <c r="R78">
        <f t="shared" si="13"/>
        <v>0.6687707460298</v>
      </c>
      <c r="S78">
        <f t="shared" si="14"/>
        <v>0.548868072740679</v>
      </c>
      <c r="T78">
        <f t="shared" si="15"/>
        <v>0.661227854052914</v>
      </c>
      <c r="U78">
        <f t="shared" si="16"/>
        <v>0.145189399909627</v>
      </c>
      <c r="V78">
        <f t="shared" si="17"/>
        <v>0.0540455619753262</v>
      </c>
      <c r="W78" s="3">
        <f t="shared" si="18"/>
        <v>0.199234961884953</v>
      </c>
      <c r="X78">
        <f t="shared" si="19"/>
        <v>-0.000300437686174679</v>
      </c>
      <c r="Y78">
        <f t="shared" si="20"/>
        <v>-0.000600875372349358</v>
      </c>
      <c r="Z78">
        <f t="shared" si="21"/>
        <v>-0.000266828313405476</v>
      </c>
      <c r="AA78">
        <f t="shared" si="22"/>
        <v>-0.000533656626810953</v>
      </c>
      <c r="AB78">
        <f t="shared" si="23"/>
        <v>0.0676339194431215</v>
      </c>
      <c r="AC78">
        <f t="shared" si="24"/>
        <v>0.068133152908679</v>
      </c>
      <c r="AD78">
        <f t="shared" si="25"/>
        <v>-0.037330552837208</v>
      </c>
      <c r="AE78">
        <f t="shared" si="26"/>
        <v>-0.0376061048297222</v>
      </c>
    </row>
    <row r="79" spans="1:31">
      <c r="A79">
        <v>0.05</v>
      </c>
      <c r="B79">
        <v>0.1</v>
      </c>
      <c r="C79">
        <v>0.01</v>
      </c>
      <c r="D79">
        <v>0.99</v>
      </c>
      <c r="E79">
        <f t="shared" si="0"/>
        <v>0.150218124977409</v>
      </c>
      <c r="F79">
        <f t="shared" si="1"/>
        <v>0.200436249954818</v>
      </c>
      <c r="G79">
        <f t="shared" si="2"/>
        <v>0.250097957910564</v>
      </c>
      <c r="H79">
        <f t="shared" si="3"/>
        <v>0.300195915821129</v>
      </c>
      <c r="I79">
        <f t="shared" si="4"/>
        <v>0.0275545312443522</v>
      </c>
      <c r="J79">
        <f t="shared" si="5"/>
        <v>0.0425244894776411</v>
      </c>
      <c r="K79">
        <f t="shared" si="6"/>
        <v>0.506888196993381</v>
      </c>
      <c r="L79">
        <f t="shared" si="7"/>
        <v>0.510629520608981</v>
      </c>
      <c r="M79">
        <f t="shared" si="8"/>
        <v>0.16172604993805</v>
      </c>
      <c r="N79">
        <f t="shared" si="9"/>
        <v>0.209965490870104</v>
      </c>
      <c r="O79">
        <f t="shared" si="10"/>
        <v>0.63541223414378</v>
      </c>
      <c r="P79">
        <f t="shared" si="11"/>
        <v>0.686412779503071</v>
      </c>
      <c r="Q79">
        <f t="shared" si="12"/>
        <v>0.18919160380739</v>
      </c>
      <c r="R79">
        <f t="shared" si="13"/>
        <v>0.672585590250208</v>
      </c>
      <c r="S79">
        <f t="shared" si="14"/>
        <v>0.547157324463565</v>
      </c>
      <c r="T79">
        <f t="shared" si="15"/>
        <v>0.662081874133019</v>
      </c>
      <c r="U79">
        <f t="shared" si="16"/>
        <v>0.144268995612428</v>
      </c>
      <c r="V79">
        <f t="shared" si="17"/>
        <v>0.0537651486360566</v>
      </c>
      <c r="W79" s="3">
        <f t="shared" si="18"/>
        <v>0.198034144248485</v>
      </c>
      <c r="X79">
        <f t="shared" si="19"/>
        <v>-0.000313591594865601</v>
      </c>
      <c r="Y79">
        <f t="shared" si="20"/>
        <v>-0.000627183189731203</v>
      </c>
      <c r="Z79">
        <f t="shared" si="21"/>
        <v>-0.000280113373458408</v>
      </c>
      <c r="AA79">
        <f t="shared" si="22"/>
        <v>-0.000560226746916816</v>
      </c>
      <c r="AB79">
        <f t="shared" si="23"/>
        <v>0.067464179926754</v>
      </c>
      <c r="AC79">
        <f t="shared" si="24"/>
        <v>0.0679621306209391</v>
      </c>
      <c r="AD79">
        <f t="shared" si="25"/>
        <v>-0.0371878258175239</v>
      </c>
      <c r="AE79">
        <f t="shared" si="26"/>
        <v>-0.0374623078271055</v>
      </c>
    </row>
    <row r="80" spans="1:31">
      <c r="A80">
        <v>0.05</v>
      </c>
      <c r="B80">
        <v>0.1</v>
      </c>
      <c r="C80">
        <v>0.01</v>
      </c>
      <c r="D80">
        <v>0.99</v>
      </c>
      <c r="E80">
        <f t="shared" si="0"/>
        <v>0.150249484136895</v>
      </c>
      <c r="F80">
        <f t="shared" si="1"/>
        <v>0.200498968273791</v>
      </c>
      <c r="G80">
        <f t="shared" si="2"/>
        <v>0.25012596924791</v>
      </c>
      <c r="H80">
        <f t="shared" si="3"/>
        <v>0.30025193849582</v>
      </c>
      <c r="I80">
        <f t="shared" si="4"/>
        <v>0.0275623710342239</v>
      </c>
      <c r="J80">
        <f t="shared" si="5"/>
        <v>0.0425314923119775</v>
      </c>
      <c r="K80">
        <f t="shared" si="6"/>
        <v>0.506890156568766</v>
      </c>
      <c r="L80">
        <f t="shared" si="7"/>
        <v>0.510631270526208</v>
      </c>
      <c r="M80">
        <f t="shared" si="8"/>
        <v>0.154979631945374</v>
      </c>
      <c r="N80">
        <f t="shared" si="9"/>
        <v>0.20316927780801</v>
      </c>
      <c r="O80">
        <f t="shared" si="10"/>
        <v>0.639131016725532</v>
      </c>
      <c r="P80">
        <f t="shared" si="11"/>
        <v>0.690159010285781</v>
      </c>
      <c r="Q80">
        <f t="shared" si="12"/>
        <v>0.182302236360757</v>
      </c>
      <c r="R80">
        <f t="shared" si="13"/>
        <v>0.676385993423298</v>
      </c>
      <c r="S80">
        <f t="shared" si="14"/>
        <v>0.54544975526029</v>
      </c>
      <c r="T80">
        <f t="shared" si="15"/>
        <v>0.662931611864632</v>
      </c>
      <c r="U80">
        <f t="shared" si="16"/>
        <v>0.143353220204152</v>
      </c>
      <c r="V80">
        <f t="shared" si="17"/>
        <v>0.0534868652587338</v>
      </c>
      <c r="W80" s="3">
        <f t="shared" si="18"/>
        <v>0.196840085462886</v>
      </c>
      <c r="X80">
        <f t="shared" si="19"/>
        <v>-0.000326638485432604</v>
      </c>
      <c r="Y80">
        <f t="shared" si="20"/>
        <v>-0.000653276970865209</v>
      </c>
      <c r="Z80">
        <f t="shared" si="21"/>
        <v>-0.000293293234717621</v>
      </c>
      <c r="AA80">
        <f t="shared" si="22"/>
        <v>-0.000586586469435243</v>
      </c>
      <c r="AB80">
        <f t="shared" si="23"/>
        <v>0.0672928975950331</v>
      </c>
      <c r="AC80">
        <f t="shared" si="24"/>
        <v>0.0677895543068809</v>
      </c>
      <c r="AD80">
        <f t="shared" si="25"/>
        <v>-0.0370458173665411</v>
      </c>
      <c r="AE80">
        <f t="shared" si="26"/>
        <v>-0.0373192348370103</v>
      </c>
    </row>
    <row r="81" spans="1:31">
      <c r="A81">
        <v>0.05</v>
      </c>
      <c r="B81">
        <v>0.1</v>
      </c>
      <c r="C81">
        <v>0.01</v>
      </c>
      <c r="D81">
        <v>0.99</v>
      </c>
      <c r="E81">
        <f t="shared" si="0"/>
        <v>0.150282147985439</v>
      </c>
      <c r="F81">
        <f t="shared" si="1"/>
        <v>0.200564295970877</v>
      </c>
      <c r="G81">
        <f t="shared" si="2"/>
        <v>0.250155298571382</v>
      </c>
      <c r="H81">
        <f t="shared" si="3"/>
        <v>0.300310597142764</v>
      </c>
      <c r="I81">
        <f t="shared" si="4"/>
        <v>0.0275705369963597</v>
      </c>
      <c r="J81">
        <f t="shared" si="5"/>
        <v>0.0425388246428455</v>
      </c>
      <c r="K81">
        <f t="shared" si="6"/>
        <v>0.506892197671512</v>
      </c>
      <c r="L81">
        <f t="shared" si="7"/>
        <v>0.510633102780053</v>
      </c>
      <c r="M81">
        <f t="shared" si="8"/>
        <v>0.148250342185871</v>
      </c>
      <c r="N81">
        <f t="shared" si="9"/>
        <v>0.196390322377322</v>
      </c>
      <c r="O81">
        <f t="shared" si="10"/>
        <v>0.642835598462186</v>
      </c>
      <c r="P81">
        <f t="shared" si="11"/>
        <v>0.693890933769482</v>
      </c>
      <c r="Q81">
        <f t="shared" si="12"/>
        <v>0.175430341427657</v>
      </c>
      <c r="R81">
        <f t="shared" si="13"/>
        <v>0.680172029747639</v>
      </c>
      <c r="S81">
        <f t="shared" si="14"/>
        <v>0.543745451073117</v>
      </c>
      <c r="T81">
        <f t="shared" si="15"/>
        <v>0.663777091580042</v>
      </c>
      <c r="U81">
        <f t="shared" si="16"/>
        <v>0.142442103270623</v>
      </c>
      <c r="V81">
        <f t="shared" si="17"/>
        <v>0.0532106929889883</v>
      </c>
      <c r="W81" s="3">
        <f t="shared" si="18"/>
        <v>0.195652796259611</v>
      </c>
      <c r="X81">
        <f t="shared" si="19"/>
        <v>-0.000339577794975492</v>
      </c>
      <c r="Y81">
        <f t="shared" si="20"/>
        <v>-0.000679155589950984</v>
      </c>
      <c r="Z81">
        <f t="shared" si="21"/>
        <v>-0.000306367287952516</v>
      </c>
      <c r="AA81">
        <f t="shared" si="22"/>
        <v>-0.000612734575905032</v>
      </c>
      <c r="AB81">
        <f t="shared" si="23"/>
        <v>0.0671201065571391</v>
      </c>
      <c r="AC81">
        <f t="shared" si="24"/>
        <v>0.0676154583314588</v>
      </c>
      <c r="AD81">
        <f t="shared" si="25"/>
        <v>-0.0369045251976773</v>
      </c>
      <c r="AE81">
        <f t="shared" si="26"/>
        <v>-0.0371768835560708</v>
      </c>
    </row>
    <row r="82" spans="1:31">
      <c r="A82">
        <v>0.05</v>
      </c>
      <c r="B82">
        <v>0.1</v>
      </c>
      <c r="C82">
        <v>0.01</v>
      </c>
      <c r="D82">
        <v>0.99</v>
      </c>
      <c r="E82">
        <f t="shared" si="0"/>
        <v>0.150316105764936</v>
      </c>
      <c r="F82">
        <f t="shared" si="1"/>
        <v>0.200632211529873</v>
      </c>
      <c r="G82">
        <f t="shared" si="2"/>
        <v>0.250185935300177</v>
      </c>
      <c r="H82">
        <f t="shared" si="3"/>
        <v>0.300371870600354</v>
      </c>
      <c r="I82">
        <f t="shared" si="4"/>
        <v>0.0275790264412341</v>
      </c>
      <c r="J82">
        <f t="shared" si="5"/>
        <v>0.0425464838250443</v>
      </c>
      <c r="K82">
        <f t="shared" si="6"/>
        <v>0.506894319629338</v>
      </c>
      <c r="L82">
        <f t="shared" si="7"/>
        <v>0.510635016709478</v>
      </c>
      <c r="M82">
        <f t="shared" si="8"/>
        <v>0.141538331530157</v>
      </c>
      <c r="N82">
        <f t="shared" si="9"/>
        <v>0.189628776544176</v>
      </c>
      <c r="O82">
        <f t="shared" si="10"/>
        <v>0.646526050981954</v>
      </c>
      <c r="P82">
        <f t="shared" si="11"/>
        <v>0.697608622125089</v>
      </c>
      <c r="Q82">
        <f t="shared" si="12"/>
        <v>0.168576069741684</v>
      </c>
      <c r="R82">
        <f t="shared" si="13"/>
        <v>0.683943773150661</v>
      </c>
      <c r="S82">
        <f t="shared" si="14"/>
        <v>0.542044496567677</v>
      </c>
      <c r="T82">
        <f t="shared" si="15"/>
        <v>0.66461833754382</v>
      </c>
      <c r="U82">
        <f t="shared" si="16"/>
        <v>0.141535673163977</v>
      </c>
      <c r="V82">
        <f t="shared" si="17"/>
        <v>0.0529366131313738</v>
      </c>
      <c r="W82" s="3">
        <f t="shared" si="18"/>
        <v>0.19447228629535</v>
      </c>
      <c r="X82">
        <f t="shared" si="19"/>
        <v>-0.000352408991109224</v>
      </c>
      <c r="Y82">
        <f t="shared" si="20"/>
        <v>-0.000704817982218448</v>
      </c>
      <c r="Z82">
        <f t="shared" si="21"/>
        <v>-0.000319334954567971</v>
      </c>
      <c r="AA82">
        <f t="shared" si="22"/>
        <v>-0.000638669909135942</v>
      </c>
      <c r="AB82">
        <f t="shared" si="23"/>
        <v>0.0669458409687816</v>
      </c>
      <c r="AC82">
        <f t="shared" si="24"/>
        <v>0.0674398771063784</v>
      </c>
      <c r="AD82">
        <f t="shared" si="25"/>
        <v>-0.0367639469808303</v>
      </c>
      <c r="AE82">
        <f t="shared" si="26"/>
        <v>-0.0370352516370477</v>
      </c>
    </row>
    <row r="83" spans="1:31">
      <c r="A83">
        <v>0.05</v>
      </c>
      <c r="B83">
        <v>0.1</v>
      </c>
      <c r="C83">
        <v>0.01</v>
      </c>
      <c r="D83">
        <v>0.99</v>
      </c>
      <c r="E83">
        <f t="shared" si="0"/>
        <v>0.150351346664047</v>
      </c>
      <c r="F83">
        <f t="shared" si="1"/>
        <v>0.200702693328094</v>
      </c>
      <c r="G83">
        <f t="shared" si="2"/>
        <v>0.250217868795634</v>
      </c>
      <c r="H83">
        <f t="shared" si="3"/>
        <v>0.300435737591268</v>
      </c>
      <c r="I83">
        <f t="shared" si="4"/>
        <v>0.0275878366660118</v>
      </c>
      <c r="J83">
        <f t="shared" si="5"/>
        <v>0.0425544671989085</v>
      </c>
      <c r="K83">
        <f t="shared" si="6"/>
        <v>0.506896521766634</v>
      </c>
      <c r="L83">
        <f t="shared" si="7"/>
        <v>0.510637011649826</v>
      </c>
      <c r="M83">
        <f t="shared" si="8"/>
        <v>0.134843747433279</v>
      </c>
      <c r="N83">
        <f t="shared" si="9"/>
        <v>0.182884788833538</v>
      </c>
      <c r="O83">
        <f t="shared" si="10"/>
        <v>0.650202445680037</v>
      </c>
      <c r="P83">
        <f t="shared" si="11"/>
        <v>0.701312147288794</v>
      </c>
      <c r="Q83">
        <f t="shared" si="12"/>
        <v>0.161739568602075</v>
      </c>
      <c r="R83">
        <f t="shared" si="13"/>
        <v>0.687701297284642</v>
      </c>
      <c r="S83">
        <f t="shared" si="14"/>
        <v>0.540346975117819</v>
      </c>
      <c r="T83">
        <f t="shared" si="15"/>
        <v>0.665455373950481</v>
      </c>
      <c r="U83">
        <f t="shared" si="16"/>
        <v>0.14063395700831</v>
      </c>
      <c r="V83">
        <f t="shared" si="17"/>
        <v>0.052664607148811</v>
      </c>
      <c r="W83" s="3">
        <f t="shared" si="18"/>
        <v>0.193298564157121</v>
      </c>
      <c r="X83">
        <f t="shared" si="19"/>
        <v>-0.000365131571929828</v>
      </c>
      <c r="Y83">
        <f t="shared" si="20"/>
        <v>-0.000730263143859656</v>
      </c>
      <c r="Z83">
        <f t="shared" si="21"/>
        <v>-0.000332195686591344</v>
      </c>
      <c r="AA83">
        <f t="shared" si="22"/>
        <v>-0.000664391373182687</v>
      </c>
      <c r="AB83">
        <f t="shared" si="23"/>
        <v>0.0667701350154492</v>
      </c>
      <c r="AC83">
        <f t="shared" si="24"/>
        <v>0.0672628450732224</v>
      </c>
      <c r="AD83">
        <f t="shared" si="25"/>
        <v>-0.0366240803439969</v>
      </c>
      <c r="AE83">
        <f t="shared" si="26"/>
        <v>-0.0368943366904609</v>
      </c>
    </row>
    <row r="84" spans="1:31">
      <c r="A84">
        <v>0.05</v>
      </c>
      <c r="B84">
        <v>0.1</v>
      </c>
      <c r="C84">
        <v>0.01</v>
      </c>
      <c r="D84">
        <v>0.99</v>
      </c>
      <c r="E84">
        <f t="shared" si="0"/>
        <v>0.15038785982124</v>
      </c>
      <c r="F84">
        <f t="shared" si="1"/>
        <v>0.20077571964248</v>
      </c>
      <c r="G84">
        <f t="shared" si="2"/>
        <v>0.250251088364293</v>
      </c>
      <c r="H84">
        <f t="shared" si="3"/>
        <v>0.300502176728586</v>
      </c>
      <c r="I84">
        <f t="shared" si="4"/>
        <v>0.02759696495531</v>
      </c>
      <c r="J84">
        <f t="shared" si="5"/>
        <v>0.0425627720910733</v>
      </c>
      <c r="K84">
        <f t="shared" si="6"/>
        <v>0.506898803404655</v>
      </c>
      <c r="L84">
        <f t="shared" si="7"/>
        <v>0.510639086933019</v>
      </c>
      <c r="M84">
        <f t="shared" si="8"/>
        <v>0.128166733931734</v>
      </c>
      <c r="N84">
        <f t="shared" si="9"/>
        <v>0.176158504326216</v>
      </c>
      <c r="O84">
        <f t="shared" si="10"/>
        <v>0.653864853714436</v>
      </c>
      <c r="P84">
        <f t="shared" si="11"/>
        <v>0.70500158095784</v>
      </c>
      <c r="Q84">
        <f t="shared" si="12"/>
        <v>0.154920981870904</v>
      </c>
      <c r="R84">
        <f t="shared" si="13"/>
        <v>0.691444675522854</v>
      </c>
      <c r="S84">
        <f t="shared" si="14"/>
        <v>0.538652968791413</v>
      </c>
      <c r="T84">
        <f t="shared" si="15"/>
        <v>0.666288224922227</v>
      </c>
      <c r="U84">
        <f t="shared" si="16"/>
        <v>0.139736980705987</v>
      </c>
      <c r="V84">
        <f t="shared" si="17"/>
        <v>0.0523946566620013</v>
      </c>
      <c r="W84" s="3">
        <f t="shared" si="18"/>
        <v>0.192131637367989</v>
      </c>
      <c r="X84">
        <f t="shared" si="19"/>
        <v>-0.000377745065955903</v>
      </c>
      <c r="Y84">
        <f t="shared" si="20"/>
        <v>-0.000755490131911805</v>
      </c>
      <c r="Z84">
        <f t="shared" si="21"/>
        <v>-0.000344948966634546</v>
      </c>
      <c r="AA84">
        <f t="shared" si="22"/>
        <v>-0.000689897933269093</v>
      </c>
      <c r="AB84">
        <f t="shared" si="23"/>
        <v>0.0665930228959126</v>
      </c>
      <c r="AC84">
        <f t="shared" si="24"/>
        <v>0.0670843966868321</v>
      </c>
      <c r="AD84">
        <f t="shared" si="25"/>
        <v>-0.0364849228748564</v>
      </c>
      <c r="AE84">
        <f t="shared" si="26"/>
        <v>-0.036754136286184</v>
      </c>
    </row>
    <row r="85" spans="1:31">
      <c r="A85">
        <v>0.05</v>
      </c>
      <c r="B85">
        <v>0.1</v>
      </c>
      <c r="C85">
        <v>0.01</v>
      </c>
      <c r="D85">
        <v>0.99</v>
      </c>
      <c r="E85">
        <f t="shared" si="0"/>
        <v>0.150425634327836</v>
      </c>
      <c r="F85">
        <f t="shared" si="1"/>
        <v>0.200851268655672</v>
      </c>
      <c r="G85">
        <f t="shared" si="2"/>
        <v>0.250285583260957</v>
      </c>
      <c r="H85">
        <f t="shared" si="3"/>
        <v>0.300571166521913</v>
      </c>
      <c r="I85">
        <f t="shared" si="4"/>
        <v>0.0276064085819589</v>
      </c>
      <c r="J85">
        <f t="shared" si="5"/>
        <v>0.0425713958152391</v>
      </c>
      <c r="K85">
        <f t="shared" si="6"/>
        <v>0.506901163861708</v>
      </c>
      <c r="L85">
        <f t="shared" si="7"/>
        <v>0.510641241887742</v>
      </c>
      <c r="M85">
        <f t="shared" si="8"/>
        <v>0.121507431642143</v>
      </c>
      <c r="N85">
        <f t="shared" si="9"/>
        <v>0.169450064657533</v>
      </c>
      <c r="O85">
        <f t="shared" si="10"/>
        <v>0.657513346001922</v>
      </c>
      <c r="P85">
        <f t="shared" si="11"/>
        <v>0.708676994586459</v>
      </c>
      <c r="Q85">
        <f t="shared" si="12"/>
        <v>0.14812044997193</v>
      </c>
      <c r="R85">
        <f t="shared" si="13"/>
        <v>0.695173980955882</v>
      </c>
      <c r="S85">
        <f t="shared" si="14"/>
        <v>0.536962558337103</v>
      </c>
      <c r="T85">
        <f t="shared" si="15"/>
        <v>0.667116914506771</v>
      </c>
      <c r="U85">
        <f t="shared" si="16"/>
        <v>0.138844768944593</v>
      </c>
      <c r="V85">
        <f t="shared" si="17"/>
        <v>0.052126743448814</v>
      </c>
      <c r="W85" s="3">
        <f t="shared" si="18"/>
        <v>0.190971512393407</v>
      </c>
      <c r="X85">
        <f t="shared" si="19"/>
        <v>-0.000390249032046289</v>
      </c>
      <c r="Y85">
        <f t="shared" si="20"/>
        <v>-0.000780498064092578</v>
      </c>
      <c r="Z85">
        <f t="shared" si="21"/>
        <v>-0.000357594307831762</v>
      </c>
      <c r="AA85">
        <f t="shared" si="22"/>
        <v>-0.000715188615663524</v>
      </c>
      <c r="AB85">
        <f t="shared" si="23"/>
        <v>0.0664145388059946</v>
      </c>
      <c r="AC85">
        <f t="shared" si="24"/>
        <v>0.0669045663989578</v>
      </c>
      <c r="AD85">
        <f t="shared" si="25"/>
        <v>-0.0363464721223186</v>
      </c>
      <c r="AE85">
        <f t="shared" si="26"/>
        <v>-0.0366146479550054</v>
      </c>
    </row>
    <row r="86" spans="1:31">
      <c r="A86">
        <v>0.05</v>
      </c>
      <c r="B86">
        <v>0.1</v>
      </c>
      <c r="C86">
        <v>0.01</v>
      </c>
      <c r="D86">
        <v>0.99</v>
      </c>
      <c r="E86">
        <f t="shared" si="0"/>
        <v>0.15046465923104</v>
      </c>
      <c r="F86">
        <f t="shared" si="1"/>
        <v>0.200929318462081</v>
      </c>
      <c r="G86">
        <f t="shared" si="2"/>
        <v>0.25032134269174</v>
      </c>
      <c r="H86">
        <f t="shared" si="3"/>
        <v>0.300642685383479</v>
      </c>
      <c r="I86">
        <f t="shared" si="4"/>
        <v>0.0276161648077601</v>
      </c>
      <c r="J86">
        <f t="shared" si="5"/>
        <v>0.0425803356729349</v>
      </c>
      <c r="K86">
        <f t="shared" si="6"/>
        <v>0.506903602453344</v>
      </c>
      <c r="L86">
        <f t="shared" si="7"/>
        <v>0.510643475839639</v>
      </c>
      <c r="M86">
        <f t="shared" si="8"/>
        <v>0.114865977761543</v>
      </c>
      <c r="N86">
        <f t="shared" si="9"/>
        <v>0.162759608017637</v>
      </c>
      <c r="O86">
        <f t="shared" si="10"/>
        <v>0.661147993214154</v>
      </c>
      <c r="P86">
        <f t="shared" si="11"/>
        <v>0.712338459381959</v>
      </c>
      <c r="Q86">
        <f t="shared" si="12"/>
        <v>0.141338109891075</v>
      </c>
      <c r="R86">
        <f t="shared" si="13"/>
        <v>0.698889286388111</v>
      </c>
      <c r="S86">
        <f t="shared" si="14"/>
        <v>0.535275823171993</v>
      </c>
      <c r="T86">
        <f t="shared" si="15"/>
        <v>0.667941466675244</v>
      </c>
      <c r="U86">
        <f t="shared" si="16"/>
        <v>0.137957345204507</v>
      </c>
      <c r="V86">
        <f t="shared" si="17"/>
        <v>0.0518608494436466</v>
      </c>
      <c r="W86" s="3">
        <f t="shared" si="18"/>
        <v>0.189818194648154</v>
      </c>
      <c r="X86">
        <f t="shared" si="19"/>
        <v>-0.000402643059294469</v>
      </c>
      <c r="Y86">
        <f t="shared" si="20"/>
        <v>-0.000805286118588938</v>
      </c>
      <c r="Z86">
        <f t="shared" si="21"/>
        <v>-0.000370131253753355</v>
      </c>
      <c r="AA86">
        <f t="shared" si="22"/>
        <v>-0.00074026250750671</v>
      </c>
      <c r="AB86">
        <f t="shared" si="23"/>
        <v>0.0662347169226159</v>
      </c>
      <c r="AC86">
        <f t="shared" si="24"/>
        <v>0.0667233886421871</v>
      </c>
      <c r="AD86">
        <f t="shared" si="25"/>
        <v>-0.0362087255980358</v>
      </c>
      <c r="AE86">
        <f t="shared" si="26"/>
        <v>-0.0364758691901515</v>
      </c>
    </row>
    <row r="87" spans="1:31">
      <c r="A87">
        <v>0.05</v>
      </c>
      <c r="B87">
        <v>0.1</v>
      </c>
      <c r="C87">
        <v>0.01</v>
      </c>
      <c r="D87">
        <v>0.99</v>
      </c>
      <c r="E87">
        <f t="shared" si="0"/>
        <v>0.15050492353697</v>
      </c>
      <c r="F87">
        <f t="shared" si="1"/>
        <v>0.20100984707394</v>
      </c>
      <c r="G87">
        <f t="shared" si="2"/>
        <v>0.250358355817115</v>
      </c>
      <c r="H87">
        <f t="shared" si="3"/>
        <v>0.30071671163423</v>
      </c>
      <c r="I87">
        <f t="shared" si="4"/>
        <v>0.0276262308842425</v>
      </c>
      <c r="J87">
        <f t="shared" si="5"/>
        <v>0.0425895889542788</v>
      </c>
      <c r="K87">
        <f t="shared" si="6"/>
        <v>0.506906118492543</v>
      </c>
      <c r="L87">
        <f t="shared" si="7"/>
        <v>0.510645788111503</v>
      </c>
      <c r="M87">
        <f t="shared" si="8"/>
        <v>0.108242506069282</v>
      </c>
      <c r="N87">
        <f t="shared" si="9"/>
        <v>0.156087269153418</v>
      </c>
      <c r="O87">
        <f t="shared" si="10"/>
        <v>0.664768865773958</v>
      </c>
      <c r="P87">
        <f t="shared" si="11"/>
        <v>0.715986046300974</v>
      </c>
      <c r="Q87">
        <f t="shared" si="12"/>
        <v>0.134574095178505</v>
      </c>
      <c r="R87">
        <f t="shared" si="13"/>
        <v>0.702590664334367</v>
      </c>
      <c r="S87">
        <f t="shared" si="14"/>
        <v>0.533592841370267</v>
      </c>
      <c r="T87">
        <f t="shared" si="15"/>
        <v>0.668761905320182</v>
      </c>
      <c r="U87">
        <f t="shared" si="16"/>
        <v>0.137074731767095</v>
      </c>
      <c r="V87">
        <f t="shared" si="17"/>
        <v>0.0515969567367599</v>
      </c>
      <c r="W87" s="3">
        <f t="shared" si="18"/>
        <v>0.188671688503855</v>
      </c>
      <c r="X87">
        <f t="shared" si="19"/>
        <v>-0.000414926766900319</v>
      </c>
      <c r="Y87">
        <f t="shared" si="20"/>
        <v>-0.000829853533800638</v>
      </c>
      <c r="Z87">
        <f t="shared" si="21"/>
        <v>-0.000382559378296593</v>
      </c>
      <c r="AA87">
        <f t="shared" si="22"/>
        <v>-0.000765118756593186</v>
      </c>
      <c r="AB87">
        <f t="shared" si="23"/>
        <v>0.0660535913881306</v>
      </c>
      <c r="AC87">
        <f t="shared" si="24"/>
        <v>0.0665408978141646</v>
      </c>
      <c r="AD87">
        <f t="shared" si="25"/>
        <v>-0.0360716807778817</v>
      </c>
      <c r="AE87">
        <f t="shared" si="26"/>
        <v>-0.0363377974487773</v>
      </c>
    </row>
    <row r="88" spans="1:31">
      <c r="A88">
        <v>0.05</v>
      </c>
      <c r="B88">
        <v>0.1</v>
      </c>
      <c r="C88">
        <v>0.01</v>
      </c>
      <c r="D88">
        <v>0.99</v>
      </c>
      <c r="E88">
        <f t="shared" si="0"/>
        <v>0.15054641621366</v>
      </c>
      <c r="F88">
        <f t="shared" si="1"/>
        <v>0.20109283242732</v>
      </c>
      <c r="G88">
        <f t="shared" si="2"/>
        <v>0.250396611754945</v>
      </c>
      <c r="H88">
        <f t="shared" si="3"/>
        <v>0.300793223509889</v>
      </c>
      <c r="I88">
        <f t="shared" si="4"/>
        <v>0.027636604053415</v>
      </c>
      <c r="J88">
        <f t="shared" si="5"/>
        <v>0.0425991529387362</v>
      </c>
      <c r="K88">
        <f t="shared" si="6"/>
        <v>0.506908711289908</v>
      </c>
      <c r="L88">
        <f t="shared" si="7"/>
        <v>0.51064817802346</v>
      </c>
      <c r="M88">
        <f t="shared" si="8"/>
        <v>0.101637146930468</v>
      </c>
      <c r="N88">
        <f t="shared" si="9"/>
        <v>0.149433179372002</v>
      </c>
      <c r="O88">
        <f t="shared" si="10"/>
        <v>0.668376033851746</v>
      </c>
      <c r="P88">
        <f t="shared" si="11"/>
        <v>0.719619826045852</v>
      </c>
      <c r="Q88">
        <f t="shared" si="12"/>
        <v>0.127828535952272</v>
      </c>
      <c r="R88">
        <f t="shared" si="13"/>
        <v>0.706278187016722</v>
      </c>
      <c r="S88">
        <f t="shared" si="14"/>
        <v>0.53191368965274</v>
      </c>
      <c r="T88">
        <f t="shared" si="15"/>
        <v>0.66957825425359</v>
      </c>
      <c r="U88">
        <f t="shared" si="16"/>
        <v>0.136196949723468</v>
      </c>
      <c r="V88">
        <f t="shared" si="17"/>
        <v>0.0513350475735886</v>
      </c>
      <c r="W88" s="3">
        <f t="shared" si="18"/>
        <v>0.187531997297057</v>
      </c>
      <c r="X88">
        <f t="shared" si="19"/>
        <v>-0.000427099804019817</v>
      </c>
      <c r="Y88">
        <f t="shared" si="20"/>
        <v>-0.000854199608039634</v>
      </c>
      <c r="Z88">
        <f t="shared" si="21"/>
        <v>-0.000394878285553778</v>
      </c>
      <c r="AA88">
        <f t="shared" si="22"/>
        <v>-0.000789756571107555</v>
      </c>
      <c r="AB88">
        <f t="shared" si="23"/>
        <v>0.065871196294958</v>
      </c>
      <c r="AC88">
        <f t="shared" si="24"/>
        <v>0.0663571282621114</v>
      </c>
      <c r="AD88">
        <f t="shared" si="25"/>
        <v>-0.0359353351033955</v>
      </c>
      <c r="AE88">
        <f t="shared" si="26"/>
        <v>-0.0362004301534219</v>
      </c>
    </row>
    <row r="89" spans="1:31">
      <c r="A89">
        <v>0.05</v>
      </c>
      <c r="B89">
        <v>0.1</v>
      </c>
      <c r="C89">
        <v>0.01</v>
      </c>
      <c r="D89">
        <v>0.99</v>
      </c>
      <c r="E89">
        <f t="shared" si="0"/>
        <v>0.150589126194062</v>
      </c>
      <c r="F89">
        <f t="shared" si="1"/>
        <v>0.201178252388124</v>
      </c>
      <c r="G89">
        <f t="shared" si="2"/>
        <v>0.2504360995835</v>
      </c>
      <c r="H89">
        <f t="shared" si="3"/>
        <v>0.300872199167</v>
      </c>
      <c r="I89">
        <f t="shared" si="4"/>
        <v>0.0276472815485155</v>
      </c>
      <c r="J89">
        <f t="shared" si="5"/>
        <v>0.042609024895875</v>
      </c>
      <c r="K89">
        <f t="shared" si="6"/>
        <v>0.506911380153846</v>
      </c>
      <c r="L89">
        <f t="shared" si="7"/>
        <v>0.510650644893167</v>
      </c>
      <c r="M89">
        <f t="shared" si="8"/>
        <v>0.0950500273009727</v>
      </c>
      <c r="N89">
        <f t="shared" si="9"/>
        <v>0.142797466545791</v>
      </c>
      <c r="O89">
        <f t="shared" si="10"/>
        <v>0.671969567362085</v>
      </c>
      <c r="P89">
        <f t="shared" si="11"/>
        <v>0.723239869061194</v>
      </c>
      <c r="Q89">
        <f t="shared" si="12"/>
        <v>0.121101558903515</v>
      </c>
      <c r="R89">
        <f t="shared" si="13"/>
        <v>0.709951926361446</v>
      </c>
      <c r="S89">
        <f t="shared" si="14"/>
        <v>0.530238443377323</v>
      </c>
      <c r="T89">
        <f t="shared" si="15"/>
        <v>0.670390537205076</v>
      </c>
      <c r="U89">
        <f t="shared" si="16"/>
        <v>0.13532401898383</v>
      </c>
      <c r="V89">
        <f t="shared" si="17"/>
        <v>0.0510751043540298</v>
      </c>
      <c r="W89" s="3">
        <f t="shared" si="18"/>
        <v>0.18639912333786</v>
      </c>
      <c r="X89">
        <f t="shared" si="19"/>
        <v>-0.00043916184959336</v>
      </c>
      <c r="Y89">
        <f t="shared" si="20"/>
        <v>-0.00087832369918672</v>
      </c>
      <c r="Z89">
        <f t="shared" si="21"/>
        <v>-0.000407087609658429</v>
      </c>
      <c r="AA89">
        <f t="shared" si="22"/>
        <v>-0.000814175219316859</v>
      </c>
      <c r="AB89">
        <f t="shared" si="23"/>
        <v>0.0656875656705233</v>
      </c>
      <c r="AC89">
        <f t="shared" si="24"/>
        <v>0.0661721142676549</v>
      </c>
      <c r="AD89">
        <f t="shared" si="25"/>
        <v>-0.0357996859831928</v>
      </c>
      <c r="AE89">
        <f t="shared" si="26"/>
        <v>-0.0360637646934303</v>
      </c>
    </row>
    <row r="90" spans="1:31">
      <c r="A90">
        <v>0.05</v>
      </c>
      <c r="B90">
        <v>0.1</v>
      </c>
      <c r="C90">
        <v>0.01</v>
      </c>
      <c r="D90">
        <v>0.99</v>
      </c>
      <c r="E90">
        <f t="shared" si="0"/>
        <v>0.150633042379021</v>
      </c>
      <c r="F90">
        <f t="shared" si="1"/>
        <v>0.201266084758042</v>
      </c>
      <c r="G90">
        <f t="shared" si="2"/>
        <v>0.250476808344466</v>
      </c>
      <c r="H90">
        <f t="shared" si="3"/>
        <v>0.300953616688932</v>
      </c>
      <c r="I90">
        <f t="shared" si="4"/>
        <v>0.0276582605947553</v>
      </c>
      <c r="J90">
        <f t="shared" si="5"/>
        <v>0.0426192020861165</v>
      </c>
      <c r="K90">
        <f t="shared" si="6"/>
        <v>0.50691412439076</v>
      </c>
      <c r="L90">
        <f t="shared" si="7"/>
        <v>0.510653188035989</v>
      </c>
      <c r="M90">
        <f t="shared" si="8"/>
        <v>0.0884812707339203</v>
      </c>
      <c r="N90">
        <f t="shared" si="9"/>
        <v>0.136180255119025</v>
      </c>
      <c r="O90">
        <f t="shared" si="10"/>
        <v>0.675549535960405</v>
      </c>
      <c r="P90">
        <f t="shared" si="11"/>
        <v>0.726846245530537</v>
      </c>
      <c r="Q90">
        <f t="shared" si="12"/>
        <v>0.114393287303152</v>
      </c>
      <c r="R90">
        <f t="shared" si="13"/>
        <v>0.713611953996111</v>
      </c>
      <c r="S90">
        <f t="shared" si="14"/>
        <v>0.528567176530401</v>
      </c>
      <c r="T90">
        <f t="shared" si="15"/>
        <v>0.671198777820068</v>
      </c>
      <c r="U90">
        <f t="shared" si="16"/>
        <v>0.134455958287356</v>
      </c>
      <c r="V90">
        <f t="shared" si="17"/>
        <v>0.0508171096317092</v>
      </c>
      <c r="W90" s="3">
        <f t="shared" si="18"/>
        <v>0.185273067919065</v>
      </c>
      <c r="X90">
        <f t="shared" si="19"/>
        <v>-0.000451112612153337</v>
      </c>
      <c r="Y90">
        <f t="shared" si="20"/>
        <v>-0.000902225224306675</v>
      </c>
      <c r="Z90">
        <f t="shared" si="21"/>
        <v>-0.000419187014610169</v>
      </c>
      <c r="AA90">
        <f t="shared" si="22"/>
        <v>-0.000838374029220339</v>
      </c>
      <c r="AB90">
        <f t="shared" si="23"/>
        <v>0.065502733462514</v>
      </c>
      <c r="AC90">
        <f t="shared" si="24"/>
        <v>0.0659858900319767</v>
      </c>
      <c r="AD90">
        <f t="shared" si="25"/>
        <v>-0.0356647307943442</v>
      </c>
      <c r="AE90">
        <f t="shared" si="26"/>
        <v>-0.0359277984263427</v>
      </c>
    </row>
    <row r="91" spans="1:31">
      <c r="A91">
        <v>0.05</v>
      </c>
      <c r="B91">
        <v>0.1</v>
      </c>
      <c r="C91">
        <v>0.01</v>
      </c>
      <c r="D91">
        <v>0.99</v>
      </c>
      <c r="E91">
        <f t="shared" si="0"/>
        <v>0.150678153640237</v>
      </c>
      <c r="F91">
        <f t="shared" si="1"/>
        <v>0.201356307280473</v>
      </c>
      <c r="G91">
        <f t="shared" si="2"/>
        <v>0.250518727045927</v>
      </c>
      <c r="H91">
        <f t="shared" si="3"/>
        <v>0.301037454091854</v>
      </c>
      <c r="I91">
        <f t="shared" si="4"/>
        <v>0.0276695384100591</v>
      </c>
      <c r="J91">
        <f t="shared" si="5"/>
        <v>0.0426296817614817</v>
      </c>
      <c r="K91">
        <f t="shared" si="6"/>
        <v>0.506916943305229</v>
      </c>
      <c r="L91">
        <f t="shared" si="7"/>
        <v>0.510655806765196</v>
      </c>
      <c r="M91">
        <f t="shared" si="8"/>
        <v>0.0819309973876689</v>
      </c>
      <c r="N91">
        <f t="shared" si="9"/>
        <v>0.129581666115828</v>
      </c>
      <c r="O91">
        <f t="shared" si="10"/>
        <v>0.679116009039839</v>
      </c>
      <c r="P91">
        <f t="shared" si="11"/>
        <v>0.730439025373172</v>
      </c>
      <c r="Q91">
        <f t="shared" si="12"/>
        <v>0.107703841010062</v>
      </c>
      <c r="R91">
        <f t="shared" si="13"/>
        <v>0.717258341246841</v>
      </c>
      <c r="S91">
        <f t="shared" si="14"/>
        <v>0.526899961719104</v>
      </c>
      <c r="T91">
        <f t="shared" si="15"/>
        <v>0.672002999658091</v>
      </c>
      <c r="U91">
        <f t="shared" si="16"/>
        <v>0.133592785212606</v>
      </c>
      <c r="V91">
        <f t="shared" si="17"/>
        <v>0.050561046113226</v>
      </c>
      <c r="W91" s="3">
        <f t="shared" si="18"/>
        <v>0.184153831325832</v>
      </c>
      <c r="X91">
        <f t="shared" si="19"/>
        <v>-0.000462951829611625</v>
      </c>
      <c r="Y91">
        <f t="shared" si="20"/>
        <v>-0.00092590365922325</v>
      </c>
      <c r="Z91">
        <f t="shared" si="21"/>
        <v>-0.000431176194078962</v>
      </c>
      <c r="AA91">
        <f t="shared" si="22"/>
        <v>-0.000862352388157925</v>
      </c>
      <c r="AB91">
        <f t="shared" si="23"/>
        <v>0.0653167335244609</v>
      </c>
      <c r="AC91">
        <f t="shared" si="24"/>
        <v>0.0657984896612881</v>
      </c>
      <c r="AD91">
        <f t="shared" si="25"/>
        <v>-0.0355304668837208</v>
      </c>
      <c r="AE91">
        <f t="shared" si="26"/>
        <v>-0.0357925286792507</v>
      </c>
    </row>
    <row r="92" spans="1:31">
      <c r="A92">
        <v>0.05</v>
      </c>
      <c r="B92">
        <v>0.1</v>
      </c>
      <c r="C92">
        <v>0.01</v>
      </c>
      <c r="D92">
        <v>0.99</v>
      </c>
      <c r="E92">
        <f t="shared" si="0"/>
        <v>0.150724448823198</v>
      </c>
      <c r="F92">
        <f t="shared" si="1"/>
        <v>0.201448897646395</v>
      </c>
      <c r="G92">
        <f t="shared" si="2"/>
        <v>0.250561844665335</v>
      </c>
      <c r="H92">
        <f t="shared" si="3"/>
        <v>0.30112368933067</v>
      </c>
      <c r="I92">
        <f t="shared" si="4"/>
        <v>0.0276811122057994</v>
      </c>
      <c r="J92">
        <f t="shared" si="5"/>
        <v>0.0426404611663337</v>
      </c>
      <c r="K92">
        <f t="shared" si="6"/>
        <v>0.506919836200194</v>
      </c>
      <c r="L92">
        <f t="shared" si="7"/>
        <v>0.510658500392138</v>
      </c>
      <c r="M92">
        <f t="shared" si="8"/>
        <v>0.0753993240352229</v>
      </c>
      <c r="N92">
        <f t="shared" si="9"/>
        <v>0.123001817149699</v>
      </c>
      <c r="O92">
        <f t="shared" si="10"/>
        <v>0.682669055728211</v>
      </c>
      <c r="P92">
        <f t="shared" si="11"/>
        <v>0.734018278241097</v>
      </c>
      <c r="Q92">
        <f t="shared" si="12"/>
        <v>0.101033336480714</v>
      </c>
      <c r="R92">
        <f t="shared" si="13"/>
        <v>0.720891159135704</v>
      </c>
      <c r="S92">
        <f t="shared" si="14"/>
        <v>0.525236870164477</v>
      </c>
      <c r="T92">
        <f t="shared" si="15"/>
        <v>0.672803226191126</v>
      </c>
      <c r="U92">
        <f t="shared" si="16"/>
        <v>0.132734516188443</v>
      </c>
      <c r="V92">
        <f t="shared" si="17"/>
        <v>0.0503068966573789</v>
      </c>
      <c r="W92" s="3">
        <f t="shared" si="18"/>
        <v>0.183041412845822</v>
      </c>
      <c r="X92">
        <f t="shared" si="19"/>
        <v>-0.000474679269027688</v>
      </c>
      <c r="Y92">
        <f t="shared" si="20"/>
        <v>-0.000949358538055376</v>
      </c>
      <c r="Z92">
        <f t="shared" si="21"/>
        <v>-0.000443054871189397</v>
      </c>
      <c r="AA92">
        <f t="shared" si="22"/>
        <v>-0.000886109742378794</v>
      </c>
      <c r="AB92">
        <f t="shared" si="23"/>
        <v>0.0651295996016511</v>
      </c>
      <c r="AC92">
        <f t="shared" si="24"/>
        <v>0.0656099471526398</v>
      </c>
      <c r="AD92">
        <f t="shared" si="25"/>
        <v>-0.0353968915693084</v>
      </c>
      <c r="AE92">
        <f t="shared" si="26"/>
        <v>-0.0356579527501221</v>
      </c>
    </row>
    <row r="93" spans="1:4">
      <c r="A93">
        <v>0.05</v>
      </c>
      <c r="B93">
        <v>0.1</v>
      </c>
      <c r="C93">
        <v>0.01</v>
      </c>
      <c r="D93">
        <v>0.99</v>
      </c>
    </row>
    <row r="94" spans="1:4">
      <c r="A94">
        <v>0.05</v>
      </c>
      <c r="B94">
        <v>0.1</v>
      </c>
      <c r="C94">
        <v>0.01</v>
      </c>
      <c r="D94">
        <v>0.99</v>
      </c>
    </row>
    <row r="95" spans="1:4">
      <c r="A95">
        <v>0.05</v>
      </c>
      <c r="B95">
        <v>0.1</v>
      </c>
      <c r="C95">
        <v>0.01</v>
      </c>
      <c r="D95">
        <v>0.99</v>
      </c>
    </row>
    <row r="96" spans="1:4">
      <c r="A96">
        <v>0.05</v>
      </c>
      <c r="B96">
        <v>0.1</v>
      </c>
      <c r="C96">
        <v>0.01</v>
      </c>
      <c r="D96">
        <v>0.99</v>
      </c>
    </row>
    <row r="97" spans="1:4">
      <c r="A97">
        <v>0.05</v>
      </c>
      <c r="B97">
        <v>0.1</v>
      </c>
      <c r="C97">
        <v>0.01</v>
      </c>
      <c r="D97">
        <v>0.99</v>
      </c>
    </row>
    <row r="98" spans="1:4">
      <c r="A98">
        <v>0.05</v>
      </c>
      <c r="B98">
        <v>0.1</v>
      </c>
      <c r="C98">
        <v>0.01</v>
      </c>
      <c r="D98">
        <v>0.99</v>
      </c>
    </row>
    <row r="99" spans="1:4">
      <c r="A99">
        <v>0.05</v>
      </c>
      <c r="B99">
        <v>0.1</v>
      </c>
      <c r="C99">
        <v>0.01</v>
      </c>
      <c r="D99">
        <v>0.99</v>
      </c>
    </row>
    <row r="100" spans="1:4">
      <c r="A100">
        <v>0.05</v>
      </c>
      <c r="B100">
        <v>0.1</v>
      </c>
      <c r="C100">
        <v>0.01</v>
      </c>
      <c r="D100">
        <v>0.99</v>
      </c>
    </row>
    <row r="101" spans="1:4">
      <c r="A101">
        <v>0.05</v>
      </c>
      <c r="B101">
        <v>0.1</v>
      </c>
      <c r="C101">
        <v>0.01</v>
      </c>
      <c r="D101">
        <v>0.99</v>
      </c>
    </row>
  </sheetData>
  <mergeCells count="17">
    <mergeCell ref="K21:O21"/>
    <mergeCell ref="Q21:S21"/>
    <mergeCell ref="B27:C27"/>
    <mergeCell ref="B28:C28"/>
    <mergeCell ref="B33:D33"/>
    <mergeCell ref="B34:D34"/>
    <mergeCell ref="B36:C36"/>
    <mergeCell ref="B37:C37"/>
    <mergeCell ref="B39:C39"/>
    <mergeCell ref="B40:C40"/>
    <mergeCell ref="B41:C41"/>
    <mergeCell ref="C23:E24"/>
    <mergeCell ref="G24:L25"/>
    <mergeCell ref="F37:L42"/>
    <mergeCell ref="F26:L34"/>
    <mergeCell ref="N29:X34"/>
    <mergeCell ref="N23:W2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opLeftCell="A2" workbookViewId="0">
      <selection activeCell="E18" sqref="E18"/>
    </sheetView>
  </sheetViews>
  <sheetFormatPr defaultColWidth="9.14285714285714" defaultRowHeight="15" outlineLevelCol="5"/>
  <cols>
    <col min="1" max="1" width="14.4285714285714" customWidth="1"/>
    <col min="2" max="4" width="14" customWidth="1"/>
    <col min="5" max="5" width="12.8571428571429" customWidth="1"/>
    <col min="6" max="6" width="12.2857142857143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A2">
        <v>0.242519857348822</v>
      </c>
      <c r="B2">
        <v>0.242519857348822</v>
      </c>
      <c r="C2">
        <v>0.242519857348822</v>
      </c>
      <c r="D2">
        <v>0.242519857348822</v>
      </c>
      <c r="E2">
        <v>0.242519857348822</v>
      </c>
      <c r="F2">
        <v>0.242519857348822</v>
      </c>
    </row>
    <row r="3" spans="1:6">
      <c r="A3">
        <v>0.241109038761934</v>
      </c>
      <c r="B3">
        <v>0.239701143417549</v>
      </c>
      <c r="C3">
        <v>0.235495377852029</v>
      </c>
      <c r="D3">
        <v>0.231317286406735</v>
      </c>
      <c r="E3">
        <v>0.228547765259327</v>
      </c>
      <c r="F3">
        <v>0.214901598895014</v>
      </c>
    </row>
    <row r="4" spans="1:6">
      <c r="A4">
        <v>0.239704031558164</v>
      </c>
      <c r="B4">
        <v>0.236905839109888</v>
      </c>
      <c r="C4">
        <v>0.228620206004305</v>
      </c>
      <c r="D4">
        <v>0.220504294413</v>
      </c>
      <c r="E4">
        <v>0.215191751378603</v>
      </c>
      <c r="F4">
        <v>0.189879326436805</v>
      </c>
    </row>
    <row r="5" spans="1:6">
      <c r="A5">
        <v>0.238304879940071</v>
      </c>
      <c r="B5">
        <v>0.234134290192699</v>
      </c>
      <c r="C5">
        <v>0.221899352933548</v>
      </c>
      <c r="D5">
        <v>0.210099675958198</v>
      </c>
      <c r="E5">
        <v>0.20248615167429</v>
      </c>
      <c r="F5">
        <v>0.167625351774475</v>
      </c>
    </row>
    <row r="6" spans="1:6">
      <c r="A6">
        <v>0.236911627292291</v>
      </c>
      <c r="B6">
        <v>0.231386828814215</v>
      </c>
      <c r="C6">
        <v>0.215337243631195</v>
      </c>
      <c r="D6">
        <v>0.200118107418905</v>
      </c>
      <c r="E6">
        <v>0.190454908351228</v>
      </c>
      <c r="F6">
        <v>0.148139493437087</v>
      </c>
    </row>
    <row r="7" spans="1:6">
      <c r="A7">
        <v>0.235524316160756</v>
      </c>
      <c r="B7">
        <v>0.228663772900707</v>
      </c>
      <c r="C7">
        <v>0.208937672845185</v>
      </c>
      <c r="D7">
        <v>0.190569848911353</v>
      </c>
      <c r="E7">
        <v>0.179110995011752</v>
      </c>
      <c r="F7">
        <v>0.131275315436653</v>
      </c>
    </row>
    <row r="8" spans="1:6">
      <c r="A8">
        <v>0.234142988233126</v>
      </c>
      <c r="B8">
        <v>0.225965425601817</v>
      </c>
      <c r="C8">
        <v>0.202703773777914</v>
      </c>
      <c r="D8">
        <v>0.181460659919388</v>
      </c>
      <c r="E8">
        <v>0.168456619264447</v>
      </c>
      <c r="F8">
        <v>0.116789865360975</v>
      </c>
    </row>
    <row r="9" spans="1:6">
      <c r="A9">
        <v>0.232767684319937</v>
      </c>
      <c r="B9">
        <v>0.223292074785587</v>
      </c>
      <c r="C9">
        <v>0.196637999678725</v>
      </c>
      <c r="D9">
        <v>0.172791911111162</v>
      </c>
      <c r="E9">
        <v>0.158484071755445</v>
      </c>
      <c r="F9">
        <v>0.10439492877163</v>
      </c>
    </row>
    <row r="10" spans="1:6">
      <c r="A10">
        <v>0.231398444336506</v>
      </c>
      <c r="B10">
        <v>0.220643992584434</v>
      </c>
      <c r="C10">
        <v>0.190742117973904</v>
      </c>
      <c r="D10">
        <v>0.164560861411379</v>
      </c>
      <c r="E10">
        <v>0.149177037911954</v>
      </c>
      <c r="F10">
        <v>0.0937967069019491</v>
      </c>
    </row>
    <row r="11" spans="1:6">
      <c r="A11">
        <v>0.23003530728558</v>
      </c>
      <c r="B11">
        <v>0.218021434992979</v>
      </c>
      <c r="C11">
        <v>0.185017216187743</v>
      </c>
      <c r="D11">
        <v>0.156761061380893</v>
      </c>
      <c r="E11">
        <v>0.14051217510514</v>
      </c>
      <c r="F11">
        <v>0.0847205319745915</v>
      </c>
    </row>
    <row r="12" spans="1:6">
      <c r="A12">
        <v>0.228678311240764</v>
      </c>
      <c r="B12">
        <v>0.215424641518335</v>
      </c>
      <c r="C12">
        <v>0.179463718590324</v>
      </c>
      <c r="D12">
        <v>0.149382841262627</v>
      </c>
      <c r="E12">
        <v>0.132460775573872</v>
      </c>
      <c r="F12">
        <v>0.0769229553028369</v>
      </c>
    </row>
    <row r="13" spans="1:6">
      <c r="A13">
        <v>0.227327493330725</v>
      </c>
      <c r="B13">
        <v>0.212853834883116</v>
      </c>
      <c r="C13">
        <v>0.174081412269157</v>
      </c>
      <c r="D13">
        <v>0.142413843836169</v>
      </c>
      <c r="E13">
        <v>0.124990372329197</v>
      </c>
      <c r="F13">
        <v>0.0701953020633467</v>
      </c>
    </row>
    <row r="14" spans="1:6">
      <c r="A14">
        <v>0.225982889724188</v>
      </c>
      <c r="B14">
        <v>0.210309220781151</v>
      </c>
      <c r="C14">
        <v>0.168869481164514</v>
      </c>
      <c r="D14">
        <v>0.135839567222571</v>
      </c>
      <c r="E14">
        <v>0.118066189474625</v>
      </c>
      <c r="F14">
        <v>0.0643623657734557</v>
      </c>
    </row>
    <row r="15" spans="1:6">
      <c r="A15">
        <v>0.224644535615728</v>
      </c>
      <c r="B15">
        <v>0.207790987685577</v>
      </c>
      <c r="C15">
        <v>0.163826546529013</v>
      </c>
      <c r="D15">
        <v>0.129643889635971</v>
      </c>
      <c r="E15">
        <v>0.111652380751816</v>
      </c>
      <c r="F15">
        <v>0.0592788166428176</v>
      </c>
    </row>
    <row r="16" spans="1:6">
      <c r="A16">
        <v>0.223312465212369</v>
      </c>
      <c r="B16">
        <v>0.205299306708704</v>
      </c>
      <c r="C16">
        <v>0.158950712263388</v>
      </c>
      <c r="D16">
        <v>0.123809555570327</v>
      </c>
      <c r="E16">
        <v>0.105713035153253</v>
      </c>
      <c r="F16">
        <v>0.0548248714821646</v>
      </c>
    </row>
    <row r="17" spans="1:6">
      <c r="A17">
        <v>0.221986711720996</v>
      </c>
      <c r="B17">
        <v>0.202834331512787</v>
      </c>
      <c r="C17">
        <v>0.154239613632087</v>
      </c>
      <c r="D17">
        <v>0.118318610099525</v>
      </c>
      <c r="E17">
        <v>0.100212953975142</v>
      </c>
      <c r="F17">
        <v>0.0509020419812085</v>
      </c>
    </row>
    <row r="18" spans="1:6">
      <c r="A18">
        <v>0.220667307336578</v>
      </c>
      <c r="B18">
        <v>0.200396198270587</v>
      </c>
      <c r="C18">
        <v>0.149690467962329</v>
      </c>
      <c r="D18">
        <v>0.113152774244915</v>
      </c>
      <c r="E18">
        <v>0.0951182199374685</v>
      </c>
      <c r="F18">
        <v>0.0474293285005595</v>
      </c>
    </row>
    <row r="19" spans="1:6">
      <c r="A19">
        <v>0.219354283231215</v>
      </c>
      <c r="B19">
        <v>0.197985025674378</v>
      </c>
      <c r="C19">
        <v>0.145300126065993</v>
      </c>
      <c r="D19">
        <v>0.108293759415002</v>
      </c>
      <c r="E19">
        <v>0.0903965875194111</v>
      </c>
      <c r="F19">
        <v>0.0443399777013761</v>
      </c>
    </row>
    <row r="20" spans="1:6">
      <c r="A20">
        <v>0.218047669544003</v>
      </c>
      <c r="B20">
        <v>0.195600914991833</v>
      </c>
      <c r="C20">
        <v>0.141065123282804</v>
      </c>
      <c r="D20">
        <v>0.103723522674723</v>
      </c>
      <c r="E20">
        <v>0.0860177264653188</v>
      </c>
      <c r="F20">
        <v>0.041578798179315</v>
      </c>
    </row>
    <row r="21" spans="1:6">
      <c r="A21">
        <v>0.216747495371727</v>
      </c>
      <c r="B21">
        <v>0.193243950167059</v>
      </c>
      <c r="C21">
        <v>0.136981729214711</v>
      </c>
      <c r="D21">
        <v>0.0994244671457183</v>
      </c>
      <c r="E21">
        <v>0.081953349455058</v>
      </c>
      <c r="F21">
        <v>0.0390999746657412</v>
      </c>
    </row>
    <row r="22" spans="1:6">
      <c r="A22">
        <v>0.215453788760363</v>
      </c>
      <c r="B22">
        <v>0.190914197964854</v>
      </c>
      <c r="C22">
        <v>0.133045995395368</v>
      </c>
      <c r="D22">
        <v>0.0953795933551519</v>
      </c>
      <c r="E22">
        <v>0.078177251803469</v>
      </c>
      <c r="F22">
        <v>0.0368653046865253</v>
      </c>
    </row>
    <row r="23" spans="1:6">
      <c r="A23">
        <v>0.214166576697417</v>
      </c>
      <c r="B23">
        <v>0.188611708156121</v>
      </c>
      <c r="C23">
        <v>0.129253800307544</v>
      </c>
      <c r="D23">
        <v>0.0915726080561707</v>
      </c>
      <c r="E23">
        <v>0.074665286933058</v>
      </c>
      <c r="F23">
        <v>0.0348427825915112</v>
      </c>
    </row>
    <row r="24" spans="1:6">
      <c r="A24">
        <v>0.212885885105071</v>
      </c>
      <c r="B24">
        <v>0.18633651374226</v>
      </c>
      <c r="C24">
        <v>0.125600891319148</v>
      </c>
      <c r="D24">
        <v>0.087987997153009</v>
      </c>
      <c r="E24">
        <v>0.0713952970335826</v>
      </c>
      <c r="F24">
        <v>0.0330054642592514</v>
      </c>
    </row>
    <row r="25" spans="1:6">
      <c r="A25">
        <v>0.211611738834147</v>
      </c>
      <c r="B25">
        <v>0.184088631216236</v>
      </c>
      <c r="C25">
        <v>0.122082923251317</v>
      </c>
      <c r="D25">
        <v>0.0846110690687198</v>
      </c>
      <c r="E25">
        <v>0.0683470142474904</v>
      </c>
      <c r="F25">
        <v>0.0313305563350932</v>
      </c>
    </row>
    <row r="26" spans="1:6">
      <c r="A26">
        <v>0.210344161658879</v>
      </c>
      <c r="B26">
        <v>0.181868060857944</v>
      </c>
      <c r="C26">
        <v>0.118695493417143</v>
      </c>
      <c r="D26">
        <v>0.0814279743494964</v>
      </c>
      <c r="E26">
        <v>0.0655019441384471</v>
      </c>
      <c r="F26">
        <v>0.0297986841572613</v>
      </c>
    </row>
    <row r="27" spans="1:6">
      <c r="A27">
        <v>0.209083176272491</v>
      </c>
      <c r="B27">
        <v>0.17967478706143</v>
      </c>
      <c r="C27">
        <v>0.115434173076081</v>
      </c>
      <c r="D27">
        <v>0.0784257066259496</v>
      </c>
      <c r="E27">
        <v>0.0628432401975209</v>
      </c>
      <c r="F27">
        <v>0.0283933015927895</v>
      </c>
    </row>
    <row r="28" spans="1:6">
      <c r="A28">
        <v>0.207828804283572</v>
      </c>
      <c r="B28">
        <v>0.177508778691472</v>
      </c>
      <c r="C28">
        <v>0.112294535336874</v>
      </c>
      <c r="D28">
        <v>0.0755920893343706</v>
      </c>
      <c r="E28">
        <v>0.0603555757129029</v>
      </c>
      <c r="F28">
        <v>0.0271002135808627</v>
      </c>
    </row>
    <row r="29" spans="1:6">
      <c r="A29">
        <v>0.206581066213238</v>
      </c>
      <c r="B29">
        <v>0.175369989467024</v>
      </c>
      <c r="C29">
        <v>0.109272179611696</v>
      </c>
      <c r="D29">
        <v>0.0729157518976514</v>
      </c>
      <c r="E29">
        <v>0.0580250174205674</v>
      </c>
      <c r="F29">
        <v>0.0259071883247484</v>
      </c>
    </row>
    <row r="30" spans="1:6">
      <c r="A30">
        <v>0.205339981493076</v>
      </c>
      <c r="B30">
        <v>0.173258358368977</v>
      </c>
      <c r="C30">
        <v>0.106362752777736</v>
      </c>
      <c r="D30">
        <v>0.0703860984117523</v>
      </c>
      <c r="E30">
        <v>0.0558389038902767</v>
      </c>
      <c r="F30">
        <v>0.024803640968917</v>
      </c>
    </row>
    <row r="31" spans="1:6">
      <c r="A31">
        <v>0.204105568463859</v>
      </c>
      <c r="B31">
        <v>0.171173810069745</v>
      </c>
      <c r="C31">
        <v>0.103561967241149</v>
      </c>
      <c r="D31">
        <v>0.0679932712986136</v>
      </c>
      <c r="E31">
        <v>0.0537857305049549</v>
      </c>
      <c r="F31">
        <v>0.0237803744587465</v>
      </c>
    </row>
    <row r="32" spans="1:6">
      <c r="A32">
        <v>0.202877844375024</v>
      </c>
      <c r="B32">
        <v>0.169116255382171</v>
      </c>
      <c r="C32">
        <v>0.100865616124393</v>
      </c>
      <c r="D32">
        <v>0.0657281118779419</v>
      </c>
      <c r="E32">
        <v>0.0518550420878509</v>
      </c>
      <c r="F32">
        <v>0.0228293663076727</v>
      </c>
    </row>
    <row r="33" spans="1:6">
      <c r="A33">
        <v>0.201656825384892</v>
      </c>
      <c r="B33">
        <v>0.167085591725309</v>
      </c>
      <c r="C33">
        <v>0.0982695858131756</v>
      </c>
      <c r="D33">
        <v>0.0635821193784665</v>
      </c>
      <c r="E33">
        <v>0.050037333656584</v>
      </c>
      <c r="F33">
        <v>0.0219435923643186</v>
      </c>
    </row>
    <row r="34" spans="1:6">
      <c r="A34">
        <v>0.200442526561633</v>
      </c>
      <c r="B34">
        <v>0.165081703604681</v>
      </c>
      <c r="C34">
        <v>0.0957698661056934</v>
      </c>
      <c r="D34">
        <v>0.0615474095495489</v>
      </c>
      <c r="E34">
        <v>0.0483239593822524</v>
      </c>
      <c r="F34">
        <v>0.0211168805226742</v>
      </c>
    </row>
    <row r="35" spans="1:6">
      <c r="A35">
        <v>0.199234961884953</v>
      </c>
      <c r="B35">
        <v>0.163104463104673</v>
      </c>
      <c r="C35">
        <v>0.0933625582061801</v>
      </c>
      <c r="D35">
        <v>0.0596166737393642</v>
      </c>
      <c r="E35">
        <v>0.0467070495617274</v>
      </c>
      <c r="F35">
        <v>0.0203437887659538</v>
      </c>
    </row>
    <row r="36" spans="1:6">
      <c r="A36">
        <v>0.198034144248485</v>
      </c>
      <c r="B36">
        <v>0.161153730390801</v>
      </c>
      <c r="C36">
        <v>0.0910438807986934</v>
      </c>
      <c r="D36">
        <v>0.0577831390681105</v>
      </c>
      <c r="E36">
        <v>0.0451794352377278</v>
      </c>
      <c r="F36">
        <v>0.0196195030691586</v>
      </c>
    </row>
    <row r="37" spans="1:6">
      <c r="A37">
        <v>0.196840085462886</v>
      </c>
      <c r="B37">
        <v>0.159229354219671</v>
      </c>
      <c r="C37">
        <v>0.0888101744269103</v>
      </c>
      <c r="D37">
        <v>0.0560405301355595</v>
      </c>
      <c r="E37">
        <v>0.0437345799976968</v>
      </c>
      <c r="F37">
        <v>0.0189397515766344</v>
      </c>
    </row>
    <row r="38" spans="1:6">
      <c r="A38">
        <v>0.195652796259611</v>
      </c>
      <c r="B38">
        <v>0.157331172454545</v>
      </c>
      <c r="C38">
        <v>0.0866579043926999</v>
      </c>
      <c r="D38">
        <v>0.0543830325538641</v>
      </c>
      <c r="E38">
        <v>0.042366518428687</v>
      </c>
      <c r="F38">
        <v>0.0183007321732679</v>
      </c>
    </row>
    <row r="39" spans="1:6">
      <c r="A39">
        <v>0.19447228629535</v>
      </c>
      <c r="B39">
        <v>0.155459012584514</v>
      </c>
      <c r="C39">
        <v>0.0845836623713812</v>
      </c>
      <c r="D39">
        <v>0.0528052584817702</v>
      </c>
      <c r="E39">
        <v>0.0410698006862557</v>
      </c>
      <c r="F39">
        <v>0.0176990511233308</v>
      </c>
    </row>
    <row r="40" spans="1:6">
      <c r="A40">
        <v>0.193298564157121</v>
      </c>
      <c r="B40">
        <v>0.153612692245385</v>
      </c>
      <c r="C40">
        <v>0.0825841669256681</v>
      </c>
      <c r="D40">
        <v>0.0513022142489756</v>
      </c>
      <c r="E40">
        <v>0.0398394426395798</v>
      </c>
      <c r="F40">
        <v>0.0171316708917024</v>
      </c>
    </row>
    <row r="41" spans="1:6">
      <c r="A41">
        <v>0.192131637367989</v>
      </c>
      <c r="B41">
        <v>0.151792019740506</v>
      </c>
      <c r="C41">
        <v>0.0806562630840012</v>
      </c>
      <c r="D41">
        <v>0.0498692700939872</v>
      </c>
      <c r="E41">
        <v>0.0386708810744434</v>
      </c>
      <c r="F41">
        <v>0.0165958656132592</v>
      </c>
    </row>
    <row r="42" spans="1:6">
      <c r="A42">
        <v>0.190971512393407</v>
      </c>
      <c r="B42">
        <v>0.149996794559844</v>
      </c>
      <c r="C42">
        <v>0.0787969211327587</v>
      </c>
      <c r="D42">
        <v>0.0485021319909349</v>
      </c>
      <c r="E42">
        <v>0.0375599334645546</v>
      </c>
      <c r="F42">
        <v>0.0160891829569312</v>
      </c>
    </row>
    <row r="43" spans="1:6">
      <c r="A43">
        <v>0.189818194648154</v>
      </c>
      <c r="B43">
        <v>0.148226807895756</v>
      </c>
      <c r="C43">
        <v>0.0770032347561019</v>
      </c>
      <c r="D43">
        <v>0.0471968155066717</v>
      </c>
      <c r="E43">
        <v>0.0365027618556412</v>
      </c>
      <c r="F43">
        <v>0.0156094113562547</v>
      </c>
    </row>
    <row r="44" spans="1:6">
      <c r="A44">
        <v>0.188671688503855</v>
      </c>
      <c r="B44">
        <v>0.146481843154</v>
      </c>
      <c r="C44">
        <v>0.0752724186422091</v>
      </c>
      <c r="D44">
        <v>0.0459496216060791</v>
      </c>
      <c r="E44">
        <v>0.0354958404430734</v>
      </c>
      <c r="F44">
        <v>0.0151545517598326</v>
      </c>
    </row>
    <row r="45" spans="1:6">
      <c r="A45">
        <v>0.187531997297057</v>
      </c>
      <c r="B45">
        <v>0.144761676458647</v>
      </c>
      <c r="C45">
        <v>0.0736018056605575</v>
      </c>
      <c r="D45">
        <v>0.0447571143083247</v>
      </c>
      <c r="E45">
        <v>0.0345359264603861</v>
      </c>
      <c r="F45">
        <v>0.0147227932019949</v>
      </c>
    </row>
    <row r="46" spans="1:6">
      <c r="A46">
        <v>0.18639912333786</v>
      </c>
      <c r="B46">
        <v>0.143066077149664</v>
      </c>
      <c r="C46">
        <v>0.0719888437018514</v>
      </c>
      <c r="D46">
        <v>0.0436161000879131</v>
      </c>
      <c r="E46">
        <v>0.0336200340317507</v>
      </c>
      <c r="F46">
        <v>0.0143124916132309</v>
      </c>
    </row>
    <row r="47" spans="1:6">
      <c r="A47">
        <v>0.185273067919065</v>
      </c>
      <c r="B47">
        <v>0.141394808272057</v>
      </c>
      <c r="C47">
        <v>0.070431092260202</v>
      </c>
      <c r="D47">
        <v>0.0425236089101595</v>
      </c>
      <c r="E47">
        <v>0.0327454106753569</v>
      </c>
      <c r="F47">
        <v>0.0139221513871806</v>
      </c>
    </row>
    <row r="48" spans="1:6">
      <c r="A48">
        <v>0.184153831325832</v>
      </c>
      <c r="B48">
        <v>0.139747627055558</v>
      </c>
      <c r="C48">
        <v>0.0689262188262694</v>
      </c>
      <c r="D48">
        <v>0.0414768767899592</v>
      </c>
      <c r="E48">
        <v>0.0319095161763471</v>
      </c>
      <c r="F48">
        <v>0.0135504093005054</v>
      </c>
    </row>
    <row r="49" spans="1:6">
      <c r="A49">
        <v>0.183041412845822</v>
      </c>
      <c r="B49">
        <v>0.138124285383955</v>
      </c>
      <c r="C49">
        <v>0.0674719951502508</v>
      </c>
      <c r="D49">
        <v>0.0404733297644641</v>
      </c>
      <c r="E49">
        <v>0.031110003577172</v>
      </c>
      <c r="F49">
        <v>0.013196020447258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Rajamannar.Krishnamo</dc:creator>
  <cp:lastModifiedBy>Rajamannar.Krishnamo</cp:lastModifiedBy>
  <dcterms:created xsi:type="dcterms:W3CDTF">2021-05-23T21:25:00Z</dcterms:created>
  <dcterms:modified xsi:type="dcterms:W3CDTF">2021-05-28T02:31:39Z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