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PRANAV PATIL\Desktop\Case Studies\excel forms\"/>
    </mc:Choice>
  </mc:AlternateContent>
  <xr:revisionPtr revIDLastSave="0" documentId="13_ncr:1_{C6E675CE-C754-490A-808E-15B67B68E49D}" xr6:coauthVersionLast="47" xr6:coauthVersionMax="47" xr10:uidLastSave="{00000000-0000-0000-0000-000000000000}"/>
  <bookViews>
    <workbookView xWindow="-108" yWindow="-108" windowWidth="23256" windowHeight="12456" activeTab="3" xr2:uid="{26D4546B-D2A1-4444-8EAF-A6228F96F0C1}"/>
  </bookViews>
  <sheets>
    <sheet name="Data" sheetId="2" r:id="rId1"/>
    <sheet name="Assets" sheetId="4" r:id="rId2"/>
    <sheet name="Sheet1" sheetId="5" r:id="rId3"/>
    <sheet name="Sheet3" sheetId="7" r:id="rId4"/>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9" i="5" l="1"/>
  <c r="K44"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46" i="5" l="1"/>
  <c r="K43" i="5"/>
  <c r="J45" i="5"/>
  <c r="J44" i="5"/>
  <c r="J43" i="5"/>
  <c r="K42" i="5"/>
  <c r="K46" i="5"/>
  <c r="K45" i="5"/>
  <c r="J42"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28B94E-1CA2-4F24-A360-E703B3E898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004674E-A47C-4976-9657-C640B6A60A2C}"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E1A67245-2B8B-4000-B2C2-ACD73EF3081C}"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<sst xmlns="http://schemas.openxmlformats.org/spreadsheetml/2006/main" count="3186" uniqueCount="1080">
  <si>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</si>
  <si>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</si>
  <si>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</si>
  <si>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</si>
  <si>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</si>
  <si>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</si>
  <si>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</si>
  <si>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</si>
  <si>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</si>
  <si>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</si>
  <si>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</si>
  <si>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</si>
  <si>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</si>
  <si>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</si>
  <si>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</si>
  <si>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</si>
  <si>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</si>
  <si>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</si>
  <si>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</si>
  <si>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</si>
  <si>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</si>
  <si>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</si>
  <si>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</si>
  <si>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</si>
  <si>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</si>
  <si>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</si>
  <si>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</si>
  <si>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</si>
  <si>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</si>
  <si>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</si>
  <si>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</si>
  <si>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</si>
  <si>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</si>
  <si>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</si>
  <si>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</si>
  <si>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</si>
  <si>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</si>
  <si>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</si>
  <si>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</si>
  <si>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</si>
  <si>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</si>
  <si>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</si>
  <si>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</si>
  <si>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</si>
  <si>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</si>
  <si>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</si>
  <si>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</si>
  <si>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</si>
  <si>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</si>
  <si>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</si>
  <si>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</si>
  <si>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</si>
  <si>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</si>
  <si>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</si>
  <si>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</si>
  <si>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</si>
  <si>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</si>
  <si>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</si>
  <si>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</si>
  <si>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</si>
  <si>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</si>
  <si>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</si>
  <si>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</si>
  <si>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</si>
  <si>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</si>
  <si>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</si>
  <si>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</si>
  <si>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</si>
  <si>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</si>
  <si>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</si>
  <si>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</si>
  <si>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</si>
  <si>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</si>
  <si>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</si>
  <si>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</si>
  <si>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</si>
  <si>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</si>
  <si>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</si>
  <si>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</si>
  <si>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</si>
  <si>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</si>
  <si>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</si>
  <si>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</si>
  <si>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</si>
  <si>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</si>
  <si>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</si>
  <si>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</si>
  <si>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</si>
  <si>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</si>
  <si>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</si>
  <si>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</si>
  <si>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</si>
  <si>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</si>
  <si>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</si>
  <si>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</si>
  <si>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</si>
  <si>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</si>
  <si>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</si>
  <si>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</si>
  <si>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</si>
  <si>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</si>
  <si>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</si>
  <si>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</si>
  <si>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</si>
  <si>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</si>
  <si>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</si>
  <si>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</si>
  <si>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</si>
  <si>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</si>
  <si>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</si>
  <si>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</si>
  <si>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</si>
  <si>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</si>
  <si>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</si>
  <si>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</si>
  <si>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</si>
  <si>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</si>
  <si>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</si>
  <si>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</si>
  <si>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</si>
  <si>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</si>
  <si>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</si>
  <si>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</si>
  <si>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</si>
  <si>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</si>
  <si>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</si>
  <si>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</si>
  <si>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</si>
  <si>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</si>
  <si>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</si>
  <si>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</si>
  <si>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</si>
  <si>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</si>
  <si>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</si>
  <si>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</si>
  <si>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</si>
  <si>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</si>
  <si>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</si>
  <si>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</si>
  <si>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</si>
  <si>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</si>
  <si>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</si>
  <si>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</si>
  <si>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</si>
  <si>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</si>
  <si>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</si>
  <si>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</si>
  <si>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</si>
  <si>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</si>
  <si>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</si>
  <si>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</si>
  <si>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</si>
  <si>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</si>
  <si>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</si>
  <si>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</si>
  <si>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</si>
  <si>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</si>
  <si>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</si>
  <si>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</si>
  <si>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</si>
  <si>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</si>
  <si>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</si>
  <si>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</si>
  <si>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</si>
  <si>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</si>
  <si>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</si>
  <si>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</si>
  <si>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</si>
  <si>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</si>
  <si>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</si>
  <si>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</si>
  <si>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</si>
  <si>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</si>
  <si>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</si>
  <si>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</si>
  <si>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</si>
  <si>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</si>
  <si>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</si>
  <si>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</si>
  <si>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</si>
  <si>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</si>
  <si>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</si>
  <si>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</si>
  <si>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</si>
  <si>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</si>
  <si>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</si>
  <si>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</si>
  <si>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</si>
  <si>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</si>
  <si>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</si>
  <si>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</si>
  <si>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</si>
  <si>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</si>
  <si>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</si>
  <si>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</si>
  <si>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</si>
  <si>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</si>
  <si>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</si>
  <si>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</si>
  <si>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</si>
  <si>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</si>
  <si>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</si>
  <si>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</si>
  <si>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</si>
  <si>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</si>
  <si>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</si>
  <si>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</si>
  <si>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</si>
  <si>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</si>
  <si>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</si>
  <si>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</si>
  <si>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</si>
  <si>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</si>
  <si>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</si>
  <si>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</si>
  <si>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</si>
  <si>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</si>
  <si>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</si>
  <si>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</si>
  <si>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</si>
  <si>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</si>
  <si>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</si>
  <si>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</si>
  <si>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</si>
  <si>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</si>
  <si>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</si>
  <si>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</si>
  <si>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</si>
  <si>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</si>
  <si>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</si>
  <si>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</si>
  <si>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</si>
  <si>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</si>
  <si>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</si>
  <si>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</si>
  <si>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</si>
  <si>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</si>
  <si>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</si>
  <si>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</si>
  <si>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</si>
  <si>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</si>
  <si>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</si>
  <si>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</si>
  <si>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</si>
  <si>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</si>
  <si>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</si>
  <si>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</si>
  <si>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</si>
  <si>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</si>
  <si>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</si>
  <si>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</si>
  <si>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</si>
  <si>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</si>
  <si>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</si>
  <si>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</si>
  <si>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</si>
  <si>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</si>
  <si>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</si>
  <si>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</si>
  <si>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</si>
  <si>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</si>
  <si>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</si>
  <si>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</si>
  <si>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</si>
  <si>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</si>
  <si>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</si>
  <si>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</si>
  <si>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</si>
  <si>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</si>
  <si>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</si>
  <si>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</si>
  <si>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</si>
  <si>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</si>
  <si>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</si>
  <si>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</si>
  <si>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</si>
  <si>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</si>
  <si>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</si>
  <si>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</si>
  <si>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</si>
  <si>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</si>
  <si>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</si>
  <si>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</si>
  <si>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</si>
  <si>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</si>
  <si>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</si>
  <si>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</si>
  <si>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</si>
  <si>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</si>
  <si>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</si>
  <si>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</si>
  <si>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</si>
  <si>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</si>
  <si>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</si>
  <si>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</si>
  <si>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</si>
  <si>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</si>
  <si>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</si>
  <si>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</si>
  <si>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</si>
  <si>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</si>
  <si>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</si>
  <si>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</si>
  <si>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</si>
  <si>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</si>
  <si>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</si>
  <si>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</si>
  <si>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</si>
  <si>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</si>
  <si>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</si>
  <si>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</si>
  <si>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</si>
  <si>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</si>
  <si>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</si>
  <si>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</si>
  <si>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</si>
  <si>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</si>
  <si>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</si>
  <si>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</si>
  <si>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</si>
  <si>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</si>
  <si>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</si>
  <si>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</si>
  <si>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</si>
  <si>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</si>
  <si>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</si>
  <si>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</si>
  <si>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</si>
  <si>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</si>
  <si>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</si>
  <si>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</si>
  <si>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</si>
  <si>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</si>
  <si>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</si>
  <si>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</si>
  <si>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</si>
  <si>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</si>
  <si>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</si>
  <si>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</si>
  <si>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</si>
  <si>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</si>
  <si>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</si>
  <si>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</si>
  <si>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</si>
  <si>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</si>
  <si>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</si>
  <si>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</si>
  <si>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</si>
  <si>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</si>
  <si>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</si>
  <si>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</si>
  <si>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</si>
  <si>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</si>
  <si>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</si>
  <si>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</si>
  <si>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</si>
  <si>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</si>
  <si>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</si>
  <si>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</si>
  <si>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</si>
  <si>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</si>
  <si>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</si>
  <si>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</si>
  <si>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</si>
  <si>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</si>
  <si>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</si>
  <si>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</si>
  <si>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</si>
  <si>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</si>
  <si>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</si>
  <si>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</si>
  <si>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</si>
  <si>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</si>
  <si>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</si>
  <si>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</si>
  <si>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</si>
  <si>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</si>
  <si>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</si>
  <si>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</si>
  <si>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</si>
  <si>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</si>
  <si>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</si>
  <si>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</si>
  <si>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</si>
  <si>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</si>
  <si>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</si>
  <si>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</si>
  <si>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</si>
  <si>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</si>
  <si>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</si>
  <si>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</si>
  <si>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</si>
  <si>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</si>
  <si>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</si>
  <si>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</si>
  <si>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</si>
  <si>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</si>
  <si>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</si>
  <si>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</si>
  <si>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</si>
  <si>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</si>
  <si>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</si>
  <si>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</si>
  <si>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</si>
  <si>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</si>
  <si>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</si>
  <si>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</si>
  <si>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</si>
  <si>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</si>
  <si>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</si>
  <si>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</si>
  <si>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</si>
  <si>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</si>
  <si>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</si>
  <si>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</si>
  <si>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</si>
  <si>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</si>
  <si>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</si>
  <si>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</si>
  <si>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</si>
  <si>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</si>
  <si>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</si>
  <si>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</si>
  <si>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</si>
  <si>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</si>
  <si>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</si>
  <si>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</si>
  <si>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</si>
  <si>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</si>
  <si>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</si>
  <si>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</si>
  <si>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</si>
  <si>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</si>
  <si>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</si>
  <si>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</si>
  <si>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</si>
  <si>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</si>
  <si>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</si>
  <si>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</si>
  <si>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</si>
  <si>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</si>
  <si>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</si>
  <si>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</si>
  <si>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</si>
  <si>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</si>
  <si>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</si>
  <si>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</si>
  <si>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</si>
  <si>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</si>
  <si>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</si>
  <si>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</si>
  <si>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</si>
  <si>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</si>
  <si>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</si>
  <si>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</si>
  <si>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</si>
  <si>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</si>
  <si>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</si>
  <si>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</si>
  <si>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</si>
  <si>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</si>
  <si>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</si>
  <si>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</si>
  <si>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</si>
  <si>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</si>
  <si>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</si>
  <si>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</si>
  <si>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</si>
  <si>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</si>
  <si>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</si>
  <si>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</si>
  <si>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</si>
  <si>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</si>
  <si>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</si>
  <si>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</si>
  <si>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</si>
  <si>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</si>
  <si>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</si>
  <si>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</si>
  <si>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</si>
  <si>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</si>
  <si>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</si>
  <si>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</si>
  <si>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</si>
  <si>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</si>
  <si>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</si>
  <si>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</si>
  <si>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</si>
  <si>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</si>
  <si>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</si>
  <si>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</si>
  <si>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</si>
  <si>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</si>
  <si>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</si>
  <si>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</si>
  <si>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</si>
  <si>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</si>
  <si>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</si>
  <si>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</si>
  <si>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</si>
  <si>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</si>
  <si>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</si>
  <si>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</si>
  <si>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</si>
  <si>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</si>
  <si>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</si>
  <si>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</si>
  <si>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</si>
  <si>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</si>
  <si>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</si>
  <si>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</si>
  <si>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</si>
  <si>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</si>
  <si>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</si>
  <si>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</si>
  <si>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</si>
  <si>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</si>
  <si>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</si>
  <si>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</si>
  <si>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</si>
  <si>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</si>
  <si>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</si>
  <si>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</si>
  <si>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</si>
  <si>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</si>
  <si>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</si>
  <si>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</si>
  <si>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</si>
  <si>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</si>
  <si>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</si>
  <si>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</si>
  <si>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</si>
  <si>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</si>
  <si>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</si>
  <si>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</si>
  <si>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</si>
  <si>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</si>
  <si>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</si>
  <si>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</si>
  <si>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</si>
  <si>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</si>
  <si>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</si>
  <si>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</si>
  <si>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</si>
  <si>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</si>
  <si>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</si>
  <si>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</si>
  <si>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</si>
  <si>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</si>
  <si>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</si>
  <si>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</si>
  <si>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</si>
  <si>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</si>
  <si>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</si>
  <si>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</si>
  <si>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</si>
  <si>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</si>
  <si>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</si>
  <si>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</si>
  <si>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</si>
  <si>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</si>
  <si>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</si>
  <si>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</si>
  <si>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</si>
  <si>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</si>
  <si>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</si>
  <si>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</si>
  <si>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</si>
  <si>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</si>
  <si>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</si>
  <si>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</si>
  <si>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</si>
  <si>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</si>
  <si>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</si>
  <si>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</si>
  <si>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</si>
  <si>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</si>
  <si>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</si>
  <si>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</si>
  <si>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</si>
  <si>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</si>
  <si>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</si>
  <si>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</si>
  <si>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</si>
  <si>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</si>
  <si>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</si>
  <si>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</si>
  <si>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</si>
  <si>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</si>
  <si>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</si>
  <si>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</si>
  <si>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</si>
  <si>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</si>
  <si>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</si>
  <si>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</si>
  <si>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</si>
  <si>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</si>
  <si>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</si>
  <si>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</si>
  <si>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</si>
  <si>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</si>
  <si>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</si>
  <si>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</si>
  <si>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</si>
  <si>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</si>
  <si>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</si>
  <si>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</si>
  <si>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</si>
  <si>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</si>
  <si>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</si>
  <si>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</si>
  <si>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</si>
  <si>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</si>
  <si>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</si>
  <si>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</si>
  <si>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</si>
  <si>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</si>
  <si>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</si>
  <si>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</si>
  <si>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</si>
  <si>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</si>
  <si>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</si>
  <si>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</si>
  <si>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</si>
  <si>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</si>
  <si>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</si>
  <si>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</si>
  <si>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</si>
  <si>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</si>
  <si>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</si>
  <si>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</si>
  <si>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</si>
  <si>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</si>
  <si>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</si>
  <si>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</si>
  <si>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</si>
  <si>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</si>
  <si>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</si>
  <si>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</si>
  <si>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</si>
  <si>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</si>
  <si>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</si>
  <si>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</si>
  <si>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</si>
  <si>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</si>
  <si>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</si>
  <si>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</si>
  <si>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</si>
  <si>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</si>
  <si>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</si>
  <si>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</si>
  <si>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</si>
  <si>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</si>
  <si>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</si>
  <si>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</si>
  <si>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</si>
  <si>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</si>
  <si>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</si>
  <si>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</si>
  <si>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</si>
  <si>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</si>
  <si>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</si>
  <si>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</si>
  <si>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</si>
  <si>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</si>
  <si>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</si>
  <si>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</si>
  <si>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</si>
  <si>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</si>
  <si>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</si>
  <si>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</si>
  <si>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</si>
  <si>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</si>
  <si>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</si>
  <si>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</si>
  <si>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</si>
  <si>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</si>
  <si>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</si>
  <si>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</si>
  <si>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</si>
  <si>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</si>
  <si>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</si>
  <si>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</si>
  <si>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</si>
  <si>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</si>
  <si>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</si>
  <si>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</si>
  <si>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</si>
  <si>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</si>
  <si>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</si>
  <si>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</si>
  <si>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</si>
  <si>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</si>
  <si>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</si>
  <si>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</si>
  <si>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</si>
  <si>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</si>
  <si>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</si>
  <si>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</si>
  <si>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</si>
  <si>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</si>
  <si>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</si>
  <si>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</si>
  <si>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</si>
  <si>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</si>
  <si>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</si>
  <si>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</si>
  <si>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</si>
  <si>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</si>
  <si>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</si>
  <si>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</si>
  <si>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</si>
  <si>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</si>
  <si>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</si>
  <si>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</si>
  <si>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</si>
  <si>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</si>
  <si>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</si>
  <si>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</si>
  <si>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</si>
  <si>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</si>
  <si>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</si>
  <si>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</si>
  <si>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</si>
  <si>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</si>
  <si>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</si>
  <si>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</si>
  <si>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</si>
  <si>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</si>
  <si>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</si>
  <si>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</si>
  <si>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</si>
  <si>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</si>
  <si>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</si>
  <si>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</si>
  <si>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</si>
  <si>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</si>
  <si>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</si>
  <si>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</si>
  <si>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</si>
  <si>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</si>
  <si>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</si>
  <si>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</si>
  <si>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</si>
  <si>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</si>
  <si>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</si>
  <si>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</si>
  <si>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</si>
  <si>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</si>
  <si>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</si>
  <si>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</si>
  <si>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</si>
  <si>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</si>
  <si>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</si>
  <si>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</si>
  <si>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</si>
  <si>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</si>
  <si>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</si>
  <si>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</si>
  <si>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</si>
  <si>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</si>
  <si>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</si>
  <si>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</si>
  <si>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</si>
  <si>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</si>
  <si>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</si>
  <si>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</si>
  <si>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</si>
  <si>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</si>
  <si>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</si>
  <si>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</si>
  <si>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</si>
  <si>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</si>
  <si>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</si>
  <si>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</si>
  <si>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</si>
  <si>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</si>
  <si>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</si>
  <si>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</si>
  <si>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</si>
  <si>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</si>
  <si>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</si>
  <si>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</si>
  <si>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</si>
  <si>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</si>
  <si>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</si>
  <si>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</si>
  <si>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</si>
  <si>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</si>
  <si>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</si>
  <si>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</si>
  <si>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</si>
  <si>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</si>
  <si>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</si>
  <si>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</si>
  <si>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</si>
  <si>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</si>
  <si>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</si>
  <si>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</si>
  <si>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</si>
  <si>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</si>
  <si>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</si>
  <si>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</si>
  <si>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</si>
  <si>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</si>
  <si>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</si>
  <si>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</si>
  <si>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</si>
  <si>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</si>
  <si>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</si>
  <si>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</si>
  <si>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</si>
  <si>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</si>
  <si>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</si>
  <si>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</si>
  <si>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</si>
  <si>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</si>
  <si>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</si>
  <si>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</si>
  <si>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</si>
  <si>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</si>
  <si>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</si>
  <si>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</si>
  <si>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</si>
  <si>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</si>
  <si>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</si>
  <si>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</si>
  <si>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</si>
  <si>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</si>
  <si>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</si>
  <si>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</si>
  <si>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</si>
  <si>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</si>
  <si>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</si>
  <si>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</si>
  <si>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</si>
  <si>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</si>
  <si>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</si>
  <si>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</si>
  <si>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</si>
  <si>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</si>
  <si>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</si>
  <si>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</si>
  <si>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</si>
  <si>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</si>
  <si>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</si>
  <si>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</si>
  <si>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</si>
  <si>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</si>
  <si>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</si>
  <si>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</si>
  <si>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</si>
  <si>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</si>
  <si>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</si>
  <si>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</si>
  <si>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</si>
  <si>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</si>
  <si>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</si>
  <si>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</si>
  <si>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</si>
  <si>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</si>
  <si>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</si>
  <si>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</si>
  <si>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</si>
  <si>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</si>
  <si>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</si>
  <si>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</si>
  <si>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</si>
  <si>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</si>
  <si>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</si>
  <si>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</si>
  <si>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</si>
  <si>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</si>
  <si>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</si>
  <si>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</si>
  <si>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</si>
  <si>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</si>
  <si>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</si>
  <si>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</si>
  <si>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</si>
  <si>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</si>
  <si>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</si>
  <si>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</si>
  <si>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</si>
  <si>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</si>
  <si>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</si>
  <si>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</si>
  <si>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</si>
  <si>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</si>
  <si>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</si>
  <si>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</si>
  <si>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</si>
  <si>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</si>
  <si>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</si>
  <si>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</si>
  <si>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</si>
  <si>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</si>
  <si>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</si>
  <si>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</si>
  <si>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</si>
  <si>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</si>
  <si>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</si>
  <si>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</si>
  <si>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</si>
  <si>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</si>
  <si>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</si>
  <si>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</si>
  <si>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</si>
  <si>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</si>
  <si>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</si>
  <si>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</si>
  <si>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</si>
  <si>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</si>
  <si>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</si>
  <si>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</si>
  <si>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</si>
  <si>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</si>
  <si>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</si>
  <si>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</si>
  <si>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</si>
  <si>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</si>
  <si>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</si>
  <si>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</si>
  <si>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</si>
  <si>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</si>
  <si>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</si>
  <si>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</si>
  <si>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</si>
  <si>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</si>
  <si>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</si>
  <si>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</si>
  <si>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</si>
  <si>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</si>
  <si>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</si>
  <si>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</si>
  <si>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</si>
  <si>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</si>
  <si>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</si>
  <si>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</si>
  <si>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</si>
  <si>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</si>
  <si>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</si>
  <si>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</si>
  <si>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</si>
  <si>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</si>
  <si>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</si>
  <si>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</si>
  <si>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</si>
  <si>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</si>
  <si>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</si>
  <si>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</si>
  <si>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</si>
  <si>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</si>
  <si>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</si>
  <si>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</si>
  <si>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</si>
  <si>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</si>
  <si>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</si>
  <si>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</si>
  <si>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</si>
  <si>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</si>
  <si>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</si>
  <si>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</si>
  <si>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</si>
  <si>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</si>
  <si>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</si>
  <si>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</si>
  <si>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</si>
  <si>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</si>
  <si>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</si>
  <si>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</si>
  <si>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</si>
  <si>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</si>
  <si>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</si>
  <si>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</si>
  <si>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</si>
  <si>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</si>
  <si>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</si>
  <si>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</si>
  <si>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</si>
  <si>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</si>
  <si>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</si>
  <si>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</si>
  <si>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</si>
  <si>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</si>
  <si>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</si>
  <si>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</si>
  <si>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</si>
  <si>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</si>
  <si>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</si>
  <si>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</si>
  <si>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</si>
  <si>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</si>
  <si>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</si>
  <si>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</si>
  <si>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</si>
  <si>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</si>
  <si>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</si>
  <si>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</si>
  <si>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</si>
  <si>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</si>
  <si>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</si>
  <si>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</si>
  <si>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</si>
  <si>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</si>
  <si>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</si>
  <si>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</si>
  <si>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</si>
  <si>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</si>
  <si>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</si>
  <si>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</si>
  <si>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</si>
  <si>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</si>
  <si>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</si>
  <si>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</si>
  <si>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</si>
  <si>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</si>
  <si>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</si>
  <si>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</si>
  <si>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</si>
  <si>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</si>
  <si>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</si>
  <si>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</si>
  <si>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</si>
  <si>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</si>
  <si>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</si>
  <si>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</si>
  <si>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</si>
  <si>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</si>
  <si>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</si>
  <si>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</si>
  <si>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</si>
  <si>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</si>
  <si>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</si>
  <si>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</si>
  <si>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</si>
  <si>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</si>
  <si>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</si>
  <si>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</si>
  <si>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</si>
  <si>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Total_Calls</t>
  </si>
  <si>
    <t>Total_Purches</t>
  </si>
  <si>
    <t>avg_rating</t>
  </si>
  <si>
    <t>Total_Duration</t>
  </si>
  <si>
    <t>5*calls</t>
  </si>
  <si>
    <t>Row Labels</t>
  </si>
  <si>
    <t>Grand Total</t>
  </si>
  <si>
    <t>Jan</t>
  </si>
  <si>
    <t>Feb</t>
  </si>
  <si>
    <t>Mar</t>
  </si>
  <si>
    <t>Apr</t>
  </si>
  <si>
    <t>May</t>
  </si>
  <si>
    <t>Jun</t>
  </si>
  <si>
    <t>Jul</t>
  </si>
  <si>
    <t>Aug</t>
  </si>
  <si>
    <t>Sep</t>
  </si>
  <si>
    <t>Oct</t>
  </si>
  <si>
    <t>Nov</t>
  </si>
  <si>
    <t>Dec</t>
  </si>
  <si>
    <t>Count of Call number</t>
  </si>
  <si>
    <t>Count of Call number2</t>
  </si>
  <si>
    <t>Monday</t>
  </si>
  <si>
    <t>Wednesday</t>
  </si>
  <si>
    <t>Thursday</t>
  </si>
  <si>
    <t>Sunday</t>
  </si>
  <si>
    <t>Tuesday</t>
  </si>
  <si>
    <t>Friday</t>
  </si>
  <si>
    <t>Saturday</t>
  </si>
  <si>
    <t>chart format</t>
  </si>
  <si>
    <t xml:space="preserve"> </t>
  </si>
  <si>
    <t>selected rep</t>
  </si>
  <si>
    <t>selected call</t>
  </si>
  <si>
    <t>selected purchase</t>
  </si>
  <si>
    <t>repo</t>
  </si>
  <si>
    <t>calls</t>
  </si>
  <si>
    <t>purchase</t>
  </si>
  <si>
    <t>Column Labels</t>
  </si>
  <si>
    <t>Count of Customer ID</t>
  </si>
  <si>
    <t>Sum of Purchase Amount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</si>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</sst>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0"/>
    <numFmt numFmtId="166" formatCode="0.0"/>
  </numFmts>
  <fonts count="4"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s>
  <fills count="8">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theme="4" tint="0.79998168889431442"/>
      </patternFill>
    </fill>
    <fill>
      <patternFill patternType="solid">
        <fgColor theme="0"/>
        <bgColor indexed="64"/>
      </patternFill>
    </fill>
    <fill>
      <patternFill patternType="solid">
        <fgColor theme="8" tint="0.79998168889431442"/>
        <bgColor theme="4" tint="0.79998168889431442"/>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s>
  <cellStyleXfs count="1">
    <xf numFmtId="0" fontId="0" fillId="0" borderId="0"/>
  </cellStyleXfs>
  <cellXfs count="36">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1" fontId="0" fillId="0" borderId="0" xfId="0" applyNumberFormat="1"/>
    <xf numFmtId="165" fontId="0" fillId="0" borderId="0" xfId="0" applyNumberFormat="1"/>
    <xf numFmtId="166" fontId="0" fillId="0" borderId="0" xfId="0" applyNumberFormat="1"/>
    <xf numFmtId="0" fontId="0" fillId="3" borderId="0" xfId="0" applyFill="1"/>
    <xf numFmtId="0" fontId="0" fillId="0" borderId="0" xfId="0" pivotButton="1"/>
    <xf numFmtId="0" fontId="0" fillId="0" borderId="0" xfId="0" applyAlignment="1">
      <alignment horizontal="left"/>
    </xf>
    <xf numFmtId="0" fontId="0" fillId="4" borderId="0" xfId="0" applyFill="1" applyAlignment="1">
      <alignment horizontal="left"/>
    </xf>
    <xf numFmtId="0" fontId="0" fillId="4" borderId="0" xfId="0" applyFill="1"/>
    <xf numFmtId="0" fontId="0" fillId="0" borderId="0" xfId="0" applyAlignment="1">
      <alignment horizontal="left" indent="1"/>
    </xf>
    <xf numFmtId="0" fontId="1" fillId="5" borderId="10" xfId="0" applyFont="1" applyFill="1" applyBorder="1"/>
    <xf numFmtId="0" fontId="1" fillId="6" borderId="10" xfId="0" applyFont="1" applyFill="1" applyBorder="1" applyAlignment="1">
      <alignment horizontal="left"/>
    </xf>
    <xf numFmtId="0" fontId="1" fillId="6" borderId="10" xfId="0" applyFont="1" applyFill="1" applyBorder="1"/>
    <xf numFmtId="0" fontId="0" fillId="6" borderId="0" xfId="0" applyFill="1" applyAlignment="1">
      <alignment horizontal="left" indent="1"/>
    </xf>
    <xf numFmtId="0" fontId="0" fillId="6" borderId="0" xfId="0" applyFill="1"/>
    <xf numFmtId="0" fontId="1" fillId="7" borderId="10" xfId="0" applyFont="1" applyFill="1" applyBorder="1"/>
    <xf numFmtId="0" fontId="1" fillId="7" borderId="0" xfId="0" applyFont="1" applyFill="1"/>
  </cellXfs>
  <cellStyles count="1">
    <cellStyle name="Normal" xfId="0" builtinId="0"/>
  </cellStyles>
  <dxfs count="17">
    <dxf>
      <fill>
        <patternFill>
          <bgColor theme="8" tint="0.79998168889431442"/>
        </patternFill>
      </fill>
      <border>
        <left style="thin">
          <color auto="1"/>
        </left>
        <right style="thin">
          <color auto="1"/>
        </right>
        <top style="thin">
          <color auto="1"/>
        </top>
        <bottom style="thin">
          <color auto="1"/>
        </bottom>
        <vertical/>
        <horizontal/>
      </border>
    </dxf>
    <dxf>
      <fill>
        <patternFill patternType="solid">
          <bgColor rgb="FFFFFF00"/>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6"/>
    </tableStyle>
  </tableStyles>
  <colors>
    <mruColors>
      <color rgb="FF00FFCC"/>
      <color rgb="FFCC00CC"/>
      <color rgb="FFFFFF66"/>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[excel-Call Center Dashboard.xlsx]Sheet1!Weekly trend</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18361414500607"/>
          <c:y val="6.7114093959731544E-2"/>
          <c:w val="0.64647927073631928"/>
          <c:h val="0.87695749440715887"/>
        </c:manualLayout>
      </c:layout>
      <c:barChart>
        <c:barDir val="bar"/>
        <c:grouping val="clustered"/>
        <c:varyColors val="0"/>
        <c:ser>
          <c:idx val="0"/>
          <c:order val="0"/>
          <c:tx>
            <c:strRef>
              <c:f>Sheet1!$H$21</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Sheet1!$G$22:$G$29</c:f>
              <c:strCache>
                <c:ptCount val="7"/>
                <c:pt idx="0">
                  <c:v>Sunday</c:v>
                </c:pt>
                <c:pt idx="1">
                  <c:v>Monday</c:v>
                </c:pt>
                <c:pt idx="2">
                  <c:v>Tuesday</c:v>
                </c:pt>
                <c:pt idx="3">
                  <c:v>Wednesday</c:v>
                </c:pt>
                <c:pt idx="4">
                  <c:v>Thursday</c:v>
                </c:pt>
                <c:pt idx="5">
                  <c:v>Friday</c:v>
                </c:pt>
                <c:pt idx="6">
                  <c:v>Saturday</c:v>
                </c:pt>
              </c:strCache>
            </c:strRef>
          </c:cat>
          <c:val>
            <c:numRef>
              <c:f>Sheet1!$H$22:$H$29</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8ACB-474B-873B-BCED1FFDC3B1}"/>
            </c:ext>
          </c:extLst>
        </c:ser>
        <c:dLbls>
          <c:dLblPos val="outEnd"/>
          <c:showLegendKey val="0"/>
          <c:showVal val="1"/>
          <c:showCatName val="0"/>
          <c:showSerName val="0"/>
          <c:showPercent val="0"/>
          <c:showBubbleSize val="0"/>
        </c:dLbls>
        <c:gapWidth val="39"/>
        <c:axId val="1136941600"/>
        <c:axId val="1136952160"/>
      </c:barChart>
      <c:catAx>
        <c:axId val="1136941600"/>
        <c:scaling>
          <c:orientation val="maxMin"/>
        </c:scaling>
        <c:delete val="0"/>
        <c:axPos val="l"/>
        <c:numFmt formatCode="General" sourceLinked="1"/>
        <c:majorTickMark val="out"/>
        <c:minorTickMark val="none"/>
        <c:tickLblPos val="nextTo"/>
        <c:spPr>
          <a:noFill/>
          <a:ln w="19050" cap="flat" cmpd="sng" algn="ctr">
            <a:solidFill>
              <a:schemeClr val="bg1"/>
            </a:solidFill>
            <a:round/>
          </a:ln>
          <a:effectLst/>
        </c:spPr>
        <c:txPr>
          <a:bodyPr rot="-60000000" spcFirstLastPara="1" vertOverflow="ellipsis" vert="horz" wrap="square" anchor="ctr" anchorCtr="1"/>
          <a:lstStyle/>
          <a:p>
            <a:pPr>
              <a:defRPr lang="en-US" sz="1000" b="1" i="0" u="none" strike="noStrike" kern="1200" baseline="0">
                <a:solidFill>
                  <a:schemeClr val="tx1">
                    <a:lumMod val="85000"/>
                    <a:lumOff val="15000"/>
                  </a:schemeClr>
                </a:solidFill>
                <a:latin typeface="+mn-lt"/>
                <a:ea typeface="+mn-ea"/>
                <a:cs typeface="+mn-cs"/>
              </a:defRPr>
            </a:pPr>
            <a:endParaRPr lang="en-US"/>
          </a:p>
        </c:txPr>
        <c:crossAx val="1136952160"/>
        <c:crosses val="autoZero"/>
        <c:auto val="1"/>
        <c:lblAlgn val="ctr"/>
        <c:lblOffset val="100"/>
        <c:noMultiLvlLbl val="0"/>
      </c:catAx>
      <c:valAx>
        <c:axId val="1136952160"/>
        <c:scaling>
          <c:orientation val="minMax"/>
        </c:scaling>
        <c:delete val="1"/>
        <c:axPos val="t"/>
        <c:numFmt formatCode="0" sourceLinked="1"/>
        <c:majorTickMark val="out"/>
        <c:minorTickMark val="none"/>
        <c:tickLblPos val="nextTo"/>
        <c:crossAx val="11369416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accent1">
            <a:lumMod val="5000"/>
            <a:lumOff val="95000"/>
          </a:schemeClr>
        </a:gs>
        <a:gs pos="97000">
          <a:schemeClr val="accent5">
            <a:lumMod val="60000"/>
            <a:lumOff val="40000"/>
          </a:schemeClr>
        </a:gs>
      </a:gsLst>
      <a:lin ang="16200000" scaled="1"/>
    </a:gra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[excel-Call Center Dashboard.xlsx]Sheet1!Monthly_trend</c:name>
    <c:fmtId val="18"/>
  </c:pivotSource>
  <c:chart>
    <c:title>
      <c:tx>
        <c:rich>
          <a:bodyPr rot="0" spcFirstLastPara="1" vertOverflow="ellipsis" vert="horz" wrap="square" anchor="ctr" anchorCtr="1"/>
          <a:lstStyle/>
          <a:p>
            <a:pPr algn="ctr" rtl="0">
              <a:defRPr lang="en-US" sz="1200" b="0" i="0" u="none" strike="noStrike" kern="1200" spc="0" baseline="0">
                <a:solidFill>
                  <a:schemeClr val="tx1">
                    <a:lumMod val="85000"/>
                    <a:lumOff val="15000"/>
                  </a:schemeClr>
                </a:solidFill>
                <a:latin typeface="+mn-lt"/>
                <a:ea typeface="+mn-ea"/>
                <a:cs typeface="+mn-cs"/>
              </a:defRPr>
            </a:pPr>
            <a:r>
              <a:rPr lang="en-IN" b="1"/>
              <a:t>Calls Trend Monthly &amp; Weekly</a:t>
            </a:r>
          </a:p>
        </c:rich>
      </c:tx>
      <c:layout>
        <c:manualLayout>
          <c:xMode val="edge"/>
          <c:yMode val="edge"/>
          <c:x val="3.4774056171395056E-2"/>
          <c:y val="3.0429838703396498E-2"/>
        </c:manualLayout>
      </c:layout>
      <c:overlay val="0"/>
      <c:spPr>
        <a:noFill/>
        <a:ln>
          <a:noFill/>
        </a:ln>
        <a:effectLst/>
      </c:spPr>
      <c:txPr>
        <a:bodyPr rot="0" spcFirstLastPara="1" vertOverflow="ellipsis" vert="horz" wrap="square" anchor="ctr" anchorCtr="1"/>
        <a:lstStyle/>
        <a:p>
          <a:pPr algn="ctr" rtl="0">
            <a:defRPr lang="en-US" sz="1200" b="0" i="0" u="none" strike="noStrike" kern="1200" spc="0" baseline="0">
              <a:solidFill>
                <a:schemeClr val="tx1">
                  <a:lumMod val="85000"/>
                  <a:lumOff val="1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F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bg1">
                  <a:lumMod val="95000"/>
                </a:schemeClr>
              </a:gs>
              <a:gs pos="100000">
                <a:schemeClr val="accent5">
                  <a:lumMod val="75000"/>
                </a:schemeClr>
              </a:gs>
              <a:gs pos="100000">
                <a:schemeClr val="accent5">
                  <a:lumMod val="45000"/>
                  <a:lumOff val="55000"/>
                </a:schemeClr>
              </a:gs>
              <a:gs pos="100000">
                <a:schemeClr val="accent5">
                  <a:lumMod val="60000"/>
                  <a:lumOff val="40000"/>
                </a:schemeClr>
              </a:gs>
            </a:gsLst>
            <a:lin ang="16200000" scaled="1"/>
            <a:tileRect/>
          </a:gradFill>
          <a:ln>
            <a:gradFill flip="none" rotWithShape="1">
              <a:gsLst>
                <a:gs pos="0">
                  <a:schemeClr val="accent1">
                    <a:lumMod val="5000"/>
                    <a:lumOff val="95000"/>
                  </a:schemeClr>
                </a:gs>
                <a:gs pos="97000">
                  <a:schemeClr val="accent5">
                    <a:lumMod val="60000"/>
                    <a:lumOff val="40000"/>
                  </a:schemeClr>
                </a:gs>
              </a:gsLst>
              <a:lin ang="16200000" scaled="1"/>
              <a:tileRect/>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8100" cap="rnd">
            <a:solidFill>
              <a:schemeClr val="accent5">
                <a:lumMod val="75000"/>
              </a:schemeClr>
            </a:solidFill>
            <a:round/>
          </a:ln>
          <a:effectLst/>
        </c:spPr>
        <c:marker>
          <c:symbol val="circle"/>
          <c:size val="5"/>
          <c:spPr>
            <a:solidFill>
              <a:schemeClr val="bg1"/>
            </a:solidFill>
            <a:ln w="25400" cap="sq">
              <a:solidFill>
                <a:schemeClr val="tx1"/>
              </a:solidFill>
              <a:beve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199662948855911E-2"/>
          <c:y val="0.15020639111505721"/>
          <c:w val="0.86541638911188157"/>
          <c:h val="0.73664481843615703"/>
        </c:manualLayout>
      </c:layout>
      <c:areaChart>
        <c:grouping val="stacked"/>
        <c:varyColors val="0"/>
        <c:ser>
          <c:idx val="1"/>
          <c:order val="1"/>
          <c:tx>
            <c:strRef>
              <c:f>Sheet1!$D$19</c:f>
              <c:strCache>
                <c:ptCount val="1"/>
                <c:pt idx="0">
                  <c:v>Count of Call number2</c:v>
                </c:pt>
              </c:strCache>
            </c:strRef>
          </c:tx>
          <c:spPr>
            <a:gradFill flip="none" rotWithShape="1">
              <a:gsLst>
                <a:gs pos="0">
                  <a:schemeClr val="bg1">
                    <a:lumMod val="95000"/>
                  </a:schemeClr>
                </a:gs>
                <a:gs pos="100000">
                  <a:schemeClr val="accent5">
                    <a:lumMod val="75000"/>
                  </a:schemeClr>
                </a:gs>
                <a:gs pos="100000">
                  <a:schemeClr val="accent5">
                    <a:lumMod val="45000"/>
                    <a:lumOff val="55000"/>
                  </a:schemeClr>
                </a:gs>
                <a:gs pos="100000">
                  <a:schemeClr val="accent5">
                    <a:lumMod val="60000"/>
                    <a:lumOff val="40000"/>
                  </a:schemeClr>
                </a:gs>
              </a:gsLst>
              <a:lin ang="16200000" scaled="1"/>
              <a:tileRect/>
            </a:gradFill>
            <a:ln>
              <a:gradFill flip="none" rotWithShape="1">
                <a:gsLst>
                  <a:gs pos="0">
                    <a:schemeClr val="accent1">
                      <a:lumMod val="5000"/>
                      <a:lumOff val="95000"/>
                    </a:schemeClr>
                  </a:gs>
                  <a:gs pos="97000">
                    <a:schemeClr val="accent5">
                      <a:lumMod val="60000"/>
                      <a:lumOff val="40000"/>
                    </a:schemeClr>
                  </a:gs>
                </a:gsLst>
                <a:lin ang="16200000" scaled="1"/>
                <a:tileRect/>
              </a:gradFill>
            </a:ln>
            <a:effectLst/>
          </c:spPr>
          <c:cat>
            <c:strRef>
              <c:f>Sheet1!$B$20:$B$32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Sheet1!$D$20:$D$32</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97C3-4D08-9025-2FB07C875BE4}"/>
            </c:ext>
          </c:extLst>
        </c:ser>
        <c:dLbls>
          <c:showLegendKey val="0"/>
          <c:showVal val="0"/>
          <c:showCatName val="0"/>
          <c:showSerName val="0"/>
          <c:showPercent val="0"/>
          <c:showBubbleSize val="0"/>
        </c:dLbls>
        <c:axId val="1136953120"/>
        <c:axId val="1136953600"/>
      </c:areaChart>
      <c:lineChart>
        <c:grouping val="standard"/>
        <c:varyColors val="0"/>
        <c:ser>
          <c:idx val="0"/>
          <c:order val="0"/>
          <c:tx>
            <c:strRef>
              <c:f>Sheet1!$C$19</c:f>
              <c:strCache>
                <c:ptCount val="1"/>
                <c:pt idx="0">
                  <c:v>Count of Call number</c:v>
                </c:pt>
              </c:strCache>
            </c:strRef>
          </c:tx>
          <c:spPr>
            <a:ln w="38100" cap="rnd">
              <a:solidFill>
                <a:schemeClr val="accent5">
                  <a:lumMod val="75000"/>
                </a:schemeClr>
              </a:solidFill>
              <a:round/>
            </a:ln>
            <a:effectLst/>
          </c:spPr>
          <c:marker>
            <c:symbol val="circle"/>
            <c:size val="5"/>
            <c:spPr>
              <a:solidFill>
                <a:schemeClr val="bg1"/>
              </a:solidFill>
              <a:ln w="25400" cap="sq">
                <a:solidFill>
                  <a:schemeClr val="tx1"/>
                </a:solidFill>
                <a:bevel/>
              </a:ln>
              <a:effectLst/>
            </c:spPr>
          </c:marker>
          <c:cat>
            <c:strRef>
              <c:f>Sheet1!$B$20:$B$32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Sheet1!$C$20:$C$32</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97C3-4D08-9025-2FB07C875BE4}"/>
            </c:ext>
          </c:extLst>
        </c:ser>
        <c:dLbls>
          <c:showLegendKey val="0"/>
          <c:showVal val="0"/>
          <c:showCatName val="0"/>
          <c:showSerName val="0"/>
          <c:showPercent val="0"/>
          <c:showBubbleSize val="0"/>
        </c:dLbls>
        <c:marker val="1"/>
        <c:smooth val="0"/>
        <c:axId val="1136953120"/>
        <c:axId val="1136953600"/>
      </c:lineChart>
      <c:catAx>
        <c:axId val="113695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lumMod val="85000"/>
                    <a:lumOff val="15000"/>
                  </a:schemeClr>
                </a:solidFill>
                <a:latin typeface="+mn-lt"/>
                <a:ea typeface="+mn-ea"/>
                <a:cs typeface="+mn-cs"/>
              </a:defRPr>
            </a:pPr>
            <a:endParaRPr lang="en-US"/>
          </a:p>
        </c:txPr>
        <c:crossAx val="1136953600"/>
        <c:crosses val="autoZero"/>
        <c:auto val="1"/>
        <c:lblAlgn val="ctr"/>
        <c:lblOffset val="100"/>
        <c:noMultiLvlLbl val="0"/>
      </c:catAx>
      <c:valAx>
        <c:axId val="11369536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000" b="1" i="0" u="none" strike="noStrike" kern="1200" baseline="0">
                <a:solidFill>
                  <a:schemeClr val="tx1">
                    <a:lumMod val="85000"/>
                    <a:lumOff val="15000"/>
                  </a:schemeClr>
                </a:solidFill>
                <a:latin typeface="+mn-lt"/>
                <a:ea typeface="+mn-ea"/>
                <a:cs typeface="+mn-cs"/>
              </a:defRPr>
            </a:pPr>
            <a:endParaRPr lang="en-US"/>
          </a:p>
        </c:txPr>
        <c:crossAx val="11369531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accent1">
            <a:lumMod val="5000"/>
            <a:lumOff val="95000"/>
          </a:schemeClr>
        </a:gs>
        <a:gs pos="97000">
          <a:schemeClr val="accent5">
            <a:lumMod val="60000"/>
            <a:lumOff val="40000"/>
          </a:schemeClr>
        </a:gs>
      </a:gsLst>
      <a:lin ang="16200000" scaled="1"/>
    </a:gradFill>
    <a:ln w="9525" cap="flat" cmpd="sng" algn="ctr">
      <a:solidFill>
        <a:schemeClr val="tx1">
          <a:lumMod val="15000"/>
          <a:lumOff val="85000"/>
        </a:schemeClr>
      </a:solidFill>
      <a:round/>
    </a:ln>
    <a:effectLst/>
  </c:spPr>
  <c:txPr>
    <a:bodyPr/>
    <a:lstStyle/>
    <a:p>
      <a:pPr algn="ctr">
        <a:defRPr lang="en-US" sz="1000" b="0" i="0" u="none" strike="noStrike" kern="1200" baseline="0">
          <a:solidFill>
            <a:schemeClr val="tx1">
              <a:lumMod val="85000"/>
              <a:lumOff val="1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t>Calls</a:t>
            </a:r>
          </a:p>
        </c:rich>
      </c:tx>
      <c:layout>
        <c:manualLayout>
          <c:xMode val="edge"/>
          <c:yMode val="edge"/>
          <c:x val="2.8868867353119294E-2"/>
          <c:y val="3.81679389312977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0056280939566098"/>
          <c:y val="0.18741450068399454"/>
          <c:w val="0.86144146538644695"/>
          <c:h val="0.73515731874145007"/>
        </c:manualLayout>
      </c:layout>
      <c:barChart>
        <c:barDir val="bar"/>
        <c:grouping val="clustered"/>
        <c:varyColors val="0"/>
        <c:ser>
          <c:idx val="0"/>
          <c:order val="0"/>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Sheet1!$G$42:$G$46</c:f>
              <c:strCache>
                <c:ptCount val="5"/>
                <c:pt idx="0">
                  <c:v>R01</c:v>
                </c:pt>
                <c:pt idx="1">
                  <c:v>R02</c:v>
                </c:pt>
                <c:pt idx="2">
                  <c:v>R03</c:v>
                </c:pt>
                <c:pt idx="3">
                  <c:v>R04</c:v>
                </c:pt>
                <c:pt idx="4">
                  <c:v>R05</c:v>
                </c:pt>
              </c:strCache>
            </c:strRef>
          </c:cat>
          <c:val>
            <c:numRef>
              <c:f>Sheet1!$H$42:$H$46</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95F-43DD-BEE8-DE92D1391782}"/>
            </c:ext>
          </c:extLst>
        </c:ser>
        <c:ser>
          <c:idx val="1"/>
          <c:order val="1"/>
          <c:tx>
            <c:strRef>
              <c:f>Sheet1!$G$42:$G$46</c:f>
              <c:strCache>
                <c:ptCount val="5"/>
                <c:pt idx="0">
                  <c:v>R01</c:v>
                </c:pt>
                <c:pt idx="1">
                  <c:v>R02</c:v>
                </c:pt>
                <c:pt idx="2">
                  <c:v>R03</c:v>
                </c:pt>
                <c:pt idx="3">
                  <c:v>R04</c:v>
                </c:pt>
                <c:pt idx="4">
                  <c:v>R05</c:v>
                </c:pt>
              </c:strCache>
            </c:strRef>
          </c:tx>
          <c:spPr>
            <a:gradFill flip="none" rotWithShape="1">
              <a:gsLst>
                <a:gs pos="39000">
                  <a:schemeClr val="accent5">
                    <a:lumMod val="75000"/>
                  </a:schemeClr>
                </a:gs>
                <a:gs pos="100000">
                  <a:schemeClr val="accent5">
                    <a:lumMod val="40000"/>
                    <a:lumOff val="60000"/>
                    <a:shade val="100000"/>
                    <a:satMod val="1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Sheet1!$J$42:$J$46</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295F-43DD-BEE8-DE92D1391782}"/>
            </c:ext>
          </c:extLst>
        </c:ser>
        <c:dLbls>
          <c:dLblPos val="outEnd"/>
          <c:showLegendKey val="0"/>
          <c:showVal val="1"/>
          <c:showCatName val="0"/>
          <c:showSerName val="0"/>
          <c:showPercent val="0"/>
          <c:showBubbleSize val="0"/>
        </c:dLbls>
        <c:gapWidth val="32"/>
        <c:overlap val="100"/>
        <c:axId val="1136942560"/>
        <c:axId val="1136944000"/>
      </c:barChart>
      <c:catAx>
        <c:axId val="11369425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36944000"/>
        <c:crosses val="autoZero"/>
        <c:auto val="1"/>
        <c:lblAlgn val="ctr"/>
        <c:lblOffset val="100"/>
        <c:noMultiLvlLbl val="0"/>
      </c:catAx>
      <c:valAx>
        <c:axId val="1136944000"/>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11369425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92000">
          <a:schemeClr val="accent5">
            <a:lumMod val="60000"/>
            <a:lumOff val="40000"/>
          </a:schemeClr>
        </a:gs>
        <a:gs pos="0">
          <a:schemeClr val="bg1"/>
        </a:gs>
      </a:gsLst>
      <a:lin ang="16200000" scaled="1"/>
    </a:gra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b="1"/>
              <a:t>Amount</a:t>
            </a:r>
          </a:p>
        </c:rich>
      </c:tx>
      <c:layout>
        <c:manualLayout>
          <c:xMode val="edge"/>
          <c:yMode val="edge"/>
          <c:x val="3.6344058391302482E-2"/>
          <c:y val="1.9083969465648856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0056280939566098"/>
          <c:y val="0.18741450068399454"/>
          <c:w val="0.86144146538644695"/>
          <c:h val="0.73515731874145007"/>
        </c:manualLayout>
      </c:layout>
      <c:barChart>
        <c:barDir val="bar"/>
        <c:grouping val="clustered"/>
        <c:varyColors val="0"/>
        <c:ser>
          <c:idx val="0"/>
          <c:order val="0"/>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Sheet1!$G$42:$G$46</c:f>
              <c:strCache>
                <c:ptCount val="5"/>
                <c:pt idx="0">
                  <c:v>R01</c:v>
                </c:pt>
                <c:pt idx="1">
                  <c:v>R02</c:v>
                </c:pt>
                <c:pt idx="2">
                  <c:v>R03</c:v>
                </c:pt>
                <c:pt idx="3">
                  <c:v>R04</c:v>
                </c:pt>
                <c:pt idx="4">
                  <c:v>R05</c:v>
                </c:pt>
              </c:strCache>
            </c:strRef>
          </c:cat>
          <c:val>
            <c:numRef>
              <c:f>Sheet1!$I$42:$I$46</c:f>
              <c:numCache>
                <c:formatCode>\$#,##0;\(\$#,##0\);\$#,##0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2451-47AA-AED7-49CBC013E2F7}"/>
            </c:ext>
          </c:extLst>
        </c:ser>
        <c:ser>
          <c:idx val="1"/>
          <c:order val="1"/>
          <c:tx>
            <c:strRef>
              <c:f>Sheet1!$G$42:$G$46</c:f>
              <c:strCache>
                <c:ptCount val="5"/>
                <c:pt idx="0">
                  <c:v>R01</c:v>
                </c:pt>
                <c:pt idx="1">
                  <c:v>R02</c:v>
                </c:pt>
                <c:pt idx="2">
                  <c:v>R03</c:v>
                </c:pt>
                <c:pt idx="3">
                  <c:v>R04</c:v>
                </c:pt>
                <c:pt idx="4">
                  <c:v>R05</c:v>
                </c:pt>
              </c:strCache>
            </c:strRef>
          </c:tx>
          <c:spPr>
            <a:gradFill>
              <a:gsLst>
                <a:gs pos="39000">
                  <a:schemeClr val="accent5">
                    <a:lumMod val="75000"/>
                  </a:schemeClr>
                </a:gs>
                <a:gs pos="100000">
                  <a:schemeClr val="accent5">
                    <a:lumMod val="40000"/>
                    <a:lumOff val="60000"/>
                    <a:shade val="100000"/>
                    <a:satMod val="115000"/>
                  </a:schemeClr>
                </a:gs>
              </a:gsLst>
              <a:lin ang="10800000" scaled="1"/>
            </a:gradFill>
            <a:ln>
              <a:noFill/>
            </a:ln>
            <a:effectLst/>
          </c:spPr>
          <c:invertIfNegative val="0"/>
          <c:dPt>
            <c:idx val="2"/>
            <c:invertIfNegative val="0"/>
            <c:bubble3D val="0"/>
            <c:spPr>
              <a:gradFill>
                <a:gsLst>
                  <a:gs pos="39000">
                    <a:schemeClr val="accent5">
                      <a:lumMod val="75000"/>
                    </a:schemeClr>
                  </a:gs>
                  <a:gs pos="100000">
                    <a:schemeClr val="accent5">
                      <a:lumMod val="40000"/>
                      <a:lumOff val="60000"/>
                      <a:shade val="100000"/>
                      <a:satMod val="115000"/>
                    </a:schemeClr>
                  </a:gs>
                </a:gsLst>
                <a:lin ang="10800000" scaled="1"/>
              </a:gradFill>
              <a:ln>
                <a:noFill/>
              </a:ln>
              <a:effectLst/>
            </c:spPr>
            <c:extLst>
              <c:ext xmlns:c16="http://schemas.microsoft.com/office/drawing/2014/chart" uri="{C3380CC4-5D6E-409C-BE32-E72D297353CC}">
                <c16:uniqueId val="{00000002-2451-47AA-AED7-49CBC013E2F7}"/>
              </c:ext>
            </c:extLst>
          </c:dPt>
          <c:dLbls>
            <c:delete val="1"/>
          </c:dLbls>
          <c:val>
            <c:numRef>
              <c:f>Sheet1!$K$42:$K$46</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3-2451-47AA-AED7-49CBC013E2F7}"/>
            </c:ext>
          </c:extLst>
        </c:ser>
        <c:dLbls>
          <c:dLblPos val="outEnd"/>
          <c:showLegendKey val="0"/>
          <c:showVal val="1"/>
          <c:showCatName val="0"/>
          <c:showSerName val="0"/>
          <c:showPercent val="0"/>
          <c:showBubbleSize val="0"/>
        </c:dLbls>
        <c:gapWidth val="32"/>
        <c:overlap val="100"/>
        <c:axId val="1136942560"/>
        <c:axId val="1136944000"/>
      </c:barChart>
      <c:catAx>
        <c:axId val="1136942560"/>
        <c:scaling>
          <c:orientation val="minMax"/>
        </c:scaling>
        <c:delete val="1"/>
        <c:axPos val="l"/>
        <c:numFmt formatCode="General" sourceLinked="1"/>
        <c:majorTickMark val="out"/>
        <c:minorTickMark val="none"/>
        <c:tickLblPos val="nextTo"/>
        <c:crossAx val="1136944000"/>
        <c:crosses val="autoZero"/>
        <c:auto val="1"/>
        <c:lblAlgn val="ctr"/>
        <c:lblOffset val="100"/>
        <c:noMultiLvlLbl val="0"/>
      </c:catAx>
      <c:valAx>
        <c:axId val="1136944000"/>
        <c:scaling>
          <c:orientation val="minMax"/>
        </c:scaling>
        <c:delete val="1"/>
        <c:axPos val="b"/>
        <c:numFmt formatCode="\$#,##0;\(\$#,##0\);\$#,##0" sourceLinked="1"/>
        <c:majorTickMark val="out"/>
        <c:minorTickMark val="none"/>
        <c:tickLblPos val="nextTo"/>
        <c:crossAx val="11369425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100000">
          <a:schemeClr val="accent5">
            <a:lumMod val="60000"/>
            <a:lumOff val="40000"/>
          </a:schemeClr>
        </a:gs>
        <a:gs pos="1000">
          <a:schemeClr val="bg1"/>
        </a:gs>
      </a:gsLst>
      <a:lin ang="16200000" scaled="1"/>
    </a:gra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[excel-Call Center Dashboard.xlsx]Sheet1!malefemale</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00FFCC"/>
                </a:solidFill>
              </a:rPr>
              <a:t>Male</a:t>
            </a:r>
            <a:r>
              <a:rPr lang="en-IN" b="1"/>
              <a:t> &amp; </a:t>
            </a:r>
            <a:r>
              <a:rPr lang="en-IN" b="1">
                <a:solidFill>
                  <a:schemeClr val="accent5">
                    <a:lumMod val="75000"/>
                  </a:schemeClr>
                </a:solidFill>
              </a:rPr>
              <a:t>Female</a:t>
            </a:r>
            <a:r>
              <a:rPr lang="en-IN" b="1" baseline="0"/>
              <a:t> Callers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5">
              <a:lumMod val="75000"/>
            </a:schemeClr>
          </a:solidFill>
          <a:ln>
            <a:no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FFCC"/>
          </a:solidFill>
          <a:ln>
            <a:no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111801242236024E-2"/>
          <c:y val="0.17666666666666669"/>
          <c:w val="0.88612836438923392"/>
          <c:h val="0.72342857142857142"/>
        </c:manualLayout>
      </c:layout>
      <c:barChart>
        <c:barDir val="col"/>
        <c:grouping val="stacked"/>
        <c:varyColors val="0"/>
        <c:ser>
          <c:idx val="0"/>
          <c:order val="0"/>
          <c:tx>
            <c:strRef>
              <c:f>Sheet1!$F$65:$F$66</c:f>
              <c:strCache>
                <c:ptCount val="1"/>
                <c:pt idx="0">
                  <c:v>Female</c:v>
                </c:pt>
              </c:strCache>
            </c:strRef>
          </c:tx>
          <c:spPr>
            <a:solidFill>
              <a:schemeClr val="accent5">
                <a:lumMod val="75000"/>
              </a:schemeClr>
            </a:solidFill>
            <a:ln>
              <a:noFill/>
            </a:ln>
            <a:effectLst/>
          </c:spPr>
          <c:invertIfNegative val="0"/>
          <c:dLbls>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Sheet1!$E$67:$E$69</c:f>
              <c:strCache>
                <c:ptCount val="3"/>
                <c:pt idx="0">
                  <c:v>Cincinnati</c:v>
                </c:pt>
                <c:pt idx="1">
                  <c:v>Cleveland</c:v>
                </c:pt>
                <c:pt idx="2">
                  <c:v>Columbus</c:v>
                </c:pt>
              </c:strCache>
            </c:strRef>
          </c:cat>
          <c:val>
            <c:numRef>
              <c:f>Sheet1!$F$67:$F$69</c:f>
              <c:numCache>
                <c:formatCode>General</c:formatCode>
                <c:ptCount val="3"/>
                <c:pt idx="0">
                  <c:v>144</c:v>
                </c:pt>
                <c:pt idx="1">
                  <c:v>326</c:v>
                </c:pt>
                <c:pt idx="2">
                  <c:v>129</c:v>
                </c:pt>
              </c:numCache>
            </c:numRef>
          </c:val>
          <c:extLst>
            <c:ext xmlns:c16="http://schemas.microsoft.com/office/drawing/2014/chart" uri="{C3380CC4-5D6E-409C-BE32-E72D297353CC}">
              <c16:uniqueId val="{00000000-D3C6-46F1-8B66-10315B9EDD2C}"/>
            </c:ext>
          </c:extLst>
        </c:ser>
        <c:ser>
          <c:idx val="1"/>
          <c:order val="1"/>
          <c:tx>
            <c:strRef>
              <c:f>Sheet1!$G$65:$G$66</c:f>
              <c:strCache>
                <c:ptCount val="1"/>
                <c:pt idx="0">
                  <c:v>Male</c:v>
                </c:pt>
              </c:strCache>
            </c:strRef>
          </c:tx>
          <c:spPr>
            <a:solidFill>
              <a:srgbClr val="00FFCC"/>
            </a:solidFill>
            <a:ln>
              <a:noFill/>
            </a:ln>
            <a:effectLst/>
          </c:spPr>
          <c:invertIfNegative val="0"/>
          <c:dLbls>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Sheet1!$E$67:$E$69</c:f>
              <c:strCache>
                <c:ptCount val="3"/>
                <c:pt idx="0">
                  <c:v>Cincinnati</c:v>
                </c:pt>
                <c:pt idx="1">
                  <c:v>Cleveland</c:v>
                </c:pt>
                <c:pt idx="2">
                  <c:v>Columbus</c:v>
                </c:pt>
              </c:strCache>
            </c:strRef>
          </c:cat>
          <c:val>
            <c:numRef>
              <c:f>Sheet1!$G$67:$G$69</c:f>
              <c:numCache>
                <c:formatCode>General</c:formatCode>
                <c:ptCount val="3"/>
                <c:pt idx="0">
                  <c:v>132</c:v>
                </c:pt>
                <c:pt idx="1">
                  <c:v>63</c:v>
                </c:pt>
                <c:pt idx="2">
                  <c:v>206</c:v>
                </c:pt>
              </c:numCache>
            </c:numRef>
          </c:val>
          <c:extLst>
            <c:ext xmlns:c16="http://schemas.microsoft.com/office/drawing/2014/chart" uri="{C3380CC4-5D6E-409C-BE32-E72D297353CC}">
              <c16:uniqueId val="{00000001-D3C6-46F1-8B66-10315B9EDD2C}"/>
            </c:ext>
          </c:extLst>
        </c:ser>
        <c:dLbls>
          <c:showLegendKey val="0"/>
          <c:showVal val="0"/>
          <c:showCatName val="0"/>
          <c:showSerName val="0"/>
          <c:showPercent val="0"/>
          <c:showBubbleSize val="0"/>
        </c:dLbls>
        <c:gapWidth val="61"/>
        <c:overlap val="100"/>
        <c:axId val="1293694080"/>
        <c:axId val="1293694560"/>
      </c:barChart>
      <c:catAx>
        <c:axId val="12936940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93694560"/>
        <c:crosses val="autoZero"/>
        <c:auto val="1"/>
        <c:lblAlgn val="ctr"/>
        <c:lblOffset val="100"/>
        <c:noMultiLvlLbl val="0"/>
      </c:catAx>
      <c:valAx>
        <c:axId val="1293694560"/>
        <c:scaling>
          <c:orientation val="minMax"/>
        </c:scaling>
        <c:delete val="1"/>
        <c:axPos val="l"/>
        <c:numFmt formatCode="General" sourceLinked="1"/>
        <c:majorTickMark val="out"/>
        <c:minorTickMark val="none"/>
        <c:tickLblPos val="nextTo"/>
        <c:crossAx val="1293694080"/>
        <c:crosses val="autoZero"/>
        <c:crossBetween val="between"/>
      </c:valAx>
      <c:spPr>
        <a:noFill/>
        <a:ln>
          <a:noFill/>
        </a:ln>
        <a:effectLst>
          <a:outerShdw blurRad="50800" dir="5400000" algn="ctr" rotWithShape="0">
            <a:srgbClr val="000000">
              <a:alpha val="43137"/>
            </a:srgbClr>
          </a:outerShdw>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bg1"/>
        </a:gs>
        <a:gs pos="99000">
          <a:schemeClr val="accent5">
            <a:lumMod val="60000"/>
            <a:lumOff val="40000"/>
          </a:schemeClr>
        </a:gs>
      </a:gsLst>
      <a:lin ang="162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[excel-Call Center Dashboard.xlsx]Sheet1!ratings call</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lumMod val="75000"/>
                  </a:schemeClr>
                </a:solidFill>
              </a:rPr>
              <a:t>Rating</a:t>
            </a:r>
            <a:r>
              <a:rPr lang="en-IN" b="1" baseline="0">
                <a:solidFill>
                  <a:schemeClr val="accent5">
                    <a:lumMod val="75000"/>
                  </a:schemeClr>
                </a:solidFill>
              </a:rPr>
              <a:t> Count</a:t>
            </a:r>
            <a:endParaRPr lang="en-IN" b="1">
              <a:solidFill>
                <a:schemeClr val="accent5">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Sheet1!$B$54</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Sheet1!$A$55:$A$60</c:f>
              <c:strCache>
                <c:ptCount val="6"/>
                <c:pt idx="0">
                  <c:v>0</c:v>
                </c:pt>
                <c:pt idx="1">
                  <c:v>1</c:v>
                </c:pt>
                <c:pt idx="2">
                  <c:v>2</c:v>
                </c:pt>
                <c:pt idx="3">
                  <c:v>3</c:v>
                </c:pt>
                <c:pt idx="4">
                  <c:v>4</c:v>
                </c:pt>
                <c:pt idx="5">
                  <c:v>5</c:v>
                </c:pt>
              </c:strCache>
            </c:strRef>
          </c:cat>
          <c:val>
            <c:numRef>
              <c:f>Sheet1!$B$55:$B$60</c:f>
              <c:numCache>
                <c:formatCode>General</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9A1A-4589-B1A1-89FFAD30D29D}"/>
            </c:ext>
          </c:extLst>
        </c:ser>
        <c:dLbls>
          <c:dLblPos val="outEnd"/>
          <c:showLegendKey val="0"/>
          <c:showVal val="1"/>
          <c:showCatName val="0"/>
          <c:showSerName val="0"/>
          <c:showPercent val="0"/>
          <c:showBubbleSize val="0"/>
        </c:dLbls>
        <c:gapWidth val="10"/>
        <c:overlap val="-27"/>
        <c:axId val="1293666240"/>
        <c:axId val="1293660480"/>
      </c:barChart>
      <c:catAx>
        <c:axId val="12936662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93660480"/>
        <c:crosses val="autoZero"/>
        <c:auto val="1"/>
        <c:lblAlgn val="ctr"/>
        <c:lblOffset val="100"/>
        <c:noMultiLvlLbl val="0"/>
      </c:catAx>
      <c:valAx>
        <c:axId val="12936604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2936662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chemeClr val="accent1">
            <a:lumMod val="5000"/>
            <a:lumOff val="95000"/>
          </a:schemeClr>
        </a:gs>
        <a:gs pos="97000">
          <a:schemeClr val="accent5">
            <a:lumMod val="60000"/>
            <a:lumOff val="40000"/>
          </a:schemeClr>
        </a:gs>
      </a:gsLst>
      <a:lin ang="162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chart" Target="../charts/chart3.xml"/><Relationship Id="rId18" Type="http://schemas.openxmlformats.org/officeDocument/2006/relationships/image" Target="../media/image14.svg"/><Relationship Id="rId3" Type="http://schemas.openxmlformats.org/officeDocument/2006/relationships/image" Target="../media/image5.png"/><Relationship Id="rId7" Type="http://schemas.openxmlformats.org/officeDocument/2006/relationships/image" Target="../media/image3.png"/><Relationship Id="rId12" Type="http://schemas.openxmlformats.org/officeDocument/2006/relationships/chart" Target="../charts/chart2.xml"/><Relationship Id="rId17" Type="http://schemas.openxmlformats.org/officeDocument/2006/relationships/image" Target="../media/image13.png"/><Relationship Id="rId2" Type="http://schemas.openxmlformats.org/officeDocument/2006/relationships/image" Target="../media/image10.svg"/><Relationship Id="rId16" Type="http://schemas.openxmlformats.org/officeDocument/2006/relationships/chart" Target="../charts/chart6.xml"/><Relationship Id="rId1" Type="http://schemas.openxmlformats.org/officeDocument/2006/relationships/image" Target="../media/image9.png"/><Relationship Id="rId6" Type="http://schemas.openxmlformats.org/officeDocument/2006/relationships/image" Target="../media/image12.svg"/><Relationship Id="rId11" Type="http://schemas.openxmlformats.org/officeDocument/2006/relationships/chart" Target="../charts/chart1.xml"/><Relationship Id="rId5" Type="http://schemas.openxmlformats.org/officeDocument/2006/relationships/image" Target="../media/image11.png"/><Relationship Id="rId15" Type="http://schemas.openxmlformats.org/officeDocument/2006/relationships/chart" Target="../charts/chart5.xml"/><Relationship Id="rId10" Type="http://schemas.openxmlformats.org/officeDocument/2006/relationships/image" Target="../media/image2.svg"/><Relationship Id="rId4" Type="http://schemas.openxmlformats.org/officeDocument/2006/relationships/image" Target="../media/image6.svg"/><Relationship Id="rId9" Type="http://schemas.openxmlformats.org/officeDocument/2006/relationships/image" Target="../media/image1.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10</xdr:row>
      <xdr:rowOff>3063</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310927</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39757</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23894</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19</xdr:row>
      <xdr:rowOff>10855</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213360</xdr:colOff>
      <xdr:row>5</xdr:row>
      <xdr:rowOff>45720</xdr:rowOff>
    </xdr:from>
    <xdr:to>
      <xdr:col>3</xdr:col>
      <xdr:colOff>655320</xdr:colOff>
      <xdr:row>9</xdr:row>
      <xdr:rowOff>53340</xdr:rowOff>
    </xdr:to>
    <xdr:sp macro="" textlink="Sheet1!A8">
      <xdr:nvSpPr>
        <xdr:cNvPr id="2" name="Rectangle: Rounded Corners 1">
          <a:extLst>
            <a:ext uri="{FF2B5EF4-FFF2-40B4-BE49-F238E27FC236}">
              <a16:creationId xmlns:a16="http://schemas.microsoft.com/office/drawing/2014/main" id="{4939BBA8-D268-F176-DA9C-C3E1D9BCB66A}"/>
            </a:ext>
          </a:extLst>
        </xdr:cNvPr>
        <xdr:cNvSpPr/>
      </xdr:nvSpPr>
      <xdr:spPr>
        <a:xfrm>
          <a:off x="411480" y="922020"/>
          <a:ext cx="1112520" cy="708660"/>
        </a:xfrm>
        <a:prstGeom prst="roundRect">
          <a:avLst/>
        </a:prstGeom>
        <a:solidFill>
          <a:schemeClr val="accent5">
            <a:lumMod val="60000"/>
            <a:lumOff val="40000"/>
          </a:schemeClr>
        </a:solidFill>
        <a:effectLst>
          <a:outerShdw blurRad="215900" dist="76200" dir="3900000" sx="105000" sy="105000" algn="ctr" rotWithShape="0">
            <a:srgbClr val="000000">
              <a:alpha val="67000"/>
            </a:srgbClr>
          </a:outerShdw>
        </a:effectLst>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fld id="{1B30139F-131C-41E6-BE6C-826B6B17BA23}" type="TxLink">
            <a:rPr lang="en-US" sz="2000" b="1" i="0" u="none" strike="noStrike">
              <a:solidFill>
                <a:schemeClr val="bg1"/>
              </a:solidFill>
              <a:latin typeface="Aptos"/>
            </a:rPr>
            <a:pPr algn="ctr"/>
            <a:t>1000</a:t>
          </a:fld>
          <a:endParaRPr lang="en-IN" sz="2000" b="1">
            <a:solidFill>
              <a:schemeClr val="bg1"/>
            </a:solidFill>
          </a:endParaRPr>
        </a:p>
      </xdr:txBody>
    </xdr:sp>
    <xdr:clientData/>
  </xdr:twoCellAnchor>
  <xdr:twoCellAnchor>
    <xdr:from>
      <xdr:col>2</xdr:col>
      <xdr:colOff>228600</xdr:colOff>
      <xdr:row>10</xdr:row>
      <xdr:rowOff>167640</xdr:rowOff>
    </xdr:from>
    <xdr:to>
      <xdr:col>4</xdr:col>
      <xdr:colOff>0</xdr:colOff>
      <xdr:row>14</xdr:row>
      <xdr:rowOff>144780</xdr:rowOff>
    </xdr:to>
    <xdr:sp macro="" textlink="Sheet1!B8">
      <xdr:nvSpPr>
        <xdr:cNvPr id="5" name="Rectangle: Rounded Corners 4">
          <a:extLst>
            <a:ext uri="{FF2B5EF4-FFF2-40B4-BE49-F238E27FC236}">
              <a16:creationId xmlns:a16="http://schemas.microsoft.com/office/drawing/2014/main" id="{C6D0E01A-B69B-49C1-9DE2-3DD19D109C98}"/>
            </a:ext>
          </a:extLst>
        </xdr:cNvPr>
        <xdr:cNvSpPr/>
      </xdr:nvSpPr>
      <xdr:spPr>
        <a:xfrm>
          <a:off x="426720" y="1920240"/>
          <a:ext cx="1112520" cy="678180"/>
        </a:xfrm>
        <a:prstGeom prst="roundRect">
          <a:avLst/>
        </a:prstGeom>
        <a:solidFill>
          <a:schemeClr val="accent5">
            <a:lumMod val="60000"/>
            <a:lumOff val="40000"/>
          </a:schemeClr>
        </a:solidFill>
        <a:effectLst>
          <a:outerShdw blurRad="215900" dist="76200" dir="3900000" sx="105000" sy="105000" algn="ctr" rotWithShape="0">
            <a:srgbClr val="000000">
              <a:alpha val="67000"/>
            </a:srgbClr>
          </a:outerShdw>
        </a:effectLst>
      </xdr:spPr>
      <xdr:style>
        <a:lnRef idx="0">
          <a:schemeClr val="accent2"/>
        </a:lnRef>
        <a:fillRef idx="3">
          <a:schemeClr val="accent2"/>
        </a:fillRef>
        <a:effectRef idx="3">
          <a:schemeClr val="accent2"/>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D0AFE00D-148B-4561-B81E-0A43E8A09F8A}" type="TxLink">
            <a:rPr lang="en-US" sz="1800" b="1" i="0" u="none" strike="noStrike">
              <a:solidFill>
                <a:schemeClr val="bg1"/>
              </a:solidFill>
              <a:latin typeface="Aptos"/>
              <a:ea typeface="+mn-ea"/>
              <a:cs typeface="+mn-cs"/>
            </a:rPr>
            <a:pPr marL="0" indent="0" algn="ctr"/>
            <a:t>$96,623</a:t>
          </a:fld>
          <a:endParaRPr lang="en-IN" sz="1800" b="1" i="0" u="none" strike="noStrike">
            <a:solidFill>
              <a:schemeClr val="bg1"/>
            </a:solidFill>
            <a:latin typeface="Aptos"/>
            <a:ea typeface="+mn-ea"/>
            <a:cs typeface="+mn-cs"/>
          </a:endParaRPr>
        </a:p>
      </xdr:txBody>
    </xdr:sp>
    <xdr:clientData/>
  </xdr:twoCellAnchor>
  <xdr:twoCellAnchor>
    <xdr:from>
      <xdr:col>2</xdr:col>
      <xdr:colOff>236220</xdr:colOff>
      <xdr:row>16</xdr:row>
      <xdr:rowOff>152400</xdr:rowOff>
    </xdr:from>
    <xdr:to>
      <xdr:col>4</xdr:col>
      <xdr:colOff>7620</xdr:colOff>
      <xdr:row>20</xdr:row>
      <xdr:rowOff>114300</xdr:rowOff>
    </xdr:to>
    <xdr:sp macro="" textlink="Sheet1!C8">
      <xdr:nvSpPr>
        <xdr:cNvPr id="6" name="Rectangle: Rounded Corners 5">
          <a:extLst>
            <a:ext uri="{FF2B5EF4-FFF2-40B4-BE49-F238E27FC236}">
              <a16:creationId xmlns:a16="http://schemas.microsoft.com/office/drawing/2014/main" id="{9A91DE77-3DFA-497D-B0A8-3EE4308FF977}"/>
            </a:ext>
          </a:extLst>
        </xdr:cNvPr>
        <xdr:cNvSpPr/>
      </xdr:nvSpPr>
      <xdr:spPr>
        <a:xfrm>
          <a:off x="434340" y="2956560"/>
          <a:ext cx="1112520" cy="662940"/>
        </a:xfrm>
        <a:prstGeom prst="roundRect">
          <a:avLst/>
        </a:prstGeom>
        <a:solidFill>
          <a:schemeClr val="accent5">
            <a:lumMod val="60000"/>
            <a:lumOff val="40000"/>
          </a:schemeClr>
        </a:solidFill>
        <a:effectLst>
          <a:outerShdw blurRad="215900" dist="76200" dir="3900000" sx="105000" sy="105000" algn="ctr" rotWithShape="0">
            <a:srgbClr val="000000">
              <a:alpha val="67000"/>
            </a:srgbClr>
          </a:outerShdw>
        </a:effectLst>
      </xdr:spPr>
      <xdr:style>
        <a:lnRef idx="0">
          <a:schemeClr val="accent2"/>
        </a:lnRef>
        <a:fillRef idx="3">
          <a:schemeClr val="accent2"/>
        </a:fillRef>
        <a:effectRef idx="3">
          <a:schemeClr val="accent2"/>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92D8D15D-9087-45EF-A882-8996BE085403}" type="TxLink">
            <a:rPr lang="en-US" sz="1800" b="1" i="0" u="none" strike="noStrike">
              <a:solidFill>
                <a:schemeClr val="bg1"/>
              </a:solidFill>
              <a:latin typeface="Aptos"/>
              <a:ea typeface="+mn-ea"/>
              <a:cs typeface="+mn-cs"/>
            </a:rPr>
            <a:pPr marL="0" indent="0" algn="ctr"/>
            <a:t>3.9</a:t>
          </a:fld>
          <a:endParaRPr lang="en-IN" sz="1800" b="1" i="0" u="none" strike="noStrike">
            <a:solidFill>
              <a:schemeClr val="bg1"/>
            </a:solidFill>
            <a:latin typeface="Aptos"/>
            <a:ea typeface="+mn-ea"/>
            <a:cs typeface="+mn-cs"/>
          </a:endParaRPr>
        </a:p>
      </xdr:txBody>
    </xdr:sp>
    <xdr:clientData/>
  </xdr:twoCellAnchor>
  <xdr:twoCellAnchor>
    <xdr:from>
      <xdr:col>2</xdr:col>
      <xdr:colOff>228600</xdr:colOff>
      <xdr:row>23</xdr:row>
      <xdr:rowOff>0</xdr:rowOff>
    </xdr:from>
    <xdr:to>
      <xdr:col>4</xdr:col>
      <xdr:colOff>0</xdr:colOff>
      <xdr:row>26</xdr:row>
      <xdr:rowOff>129540</xdr:rowOff>
    </xdr:to>
    <xdr:sp macro="" textlink="Sheet1!D8">
      <xdr:nvSpPr>
        <xdr:cNvPr id="7" name="Rectangle: Rounded Corners 6">
          <a:extLst>
            <a:ext uri="{FF2B5EF4-FFF2-40B4-BE49-F238E27FC236}">
              <a16:creationId xmlns:a16="http://schemas.microsoft.com/office/drawing/2014/main" id="{85509420-8000-4238-99D4-1638715644AE}"/>
            </a:ext>
          </a:extLst>
        </xdr:cNvPr>
        <xdr:cNvSpPr/>
      </xdr:nvSpPr>
      <xdr:spPr>
        <a:xfrm>
          <a:off x="426720" y="4030980"/>
          <a:ext cx="1112520" cy="655320"/>
        </a:xfrm>
        <a:prstGeom prst="roundRect">
          <a:avLst/>
        </a:prstGeom>
        <a:solidFill>
          <a:schemeClr val="accent5">
            <a:lumMod val="60000"/>
            <a:lumOff val="40000"/>
          </a:schemeClr>
        </a:solidFill>
        <a:effectLst>
          <a:outerShdw blurRad="215900" dist="76200" dir="3900000" sx="105000" sy="105000" algn="ctr" rotWithShape="0">
            <a:srgbClr val="000000">
              <a:alpha val="67000"/>
            </a:srgbClr>
          </a:outerShdw>
        </a:effectLst>
      </xdr:spPr>
      <xdr:style>
        <a:lnRef idx="0">
          <a:schemeClr val="accent2"/>
        </a:lnRef>
        <a:fillRef idx="3">
          <a:schemeClr val="accent2"/>
        </a:fillRef>
        <a:effectRef idx="3">
          <a:schemeClr val="accent2"/>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FD35C748-D8E8-4A18-8602-BC26EAB73E7B}" type="TxLink">
            <a:rPr lang="en-US" sz="1800" b="1" i="0" u="none" strike="noStrike">
              <a:solidFill>
                <a:schemeClr val="bg1"/>
              </a:solidFill>
              <a:latin typeface="Aptos"/>
              <a:ea typeface="+mn-ea"/>
              <a:cs typeface="+mn-cs"/>
            </a:rPr>
            <a:pPr marL="0" indent="0" algn="ctr"/>
            <a:t>89850</a:t>
          </a:fld>
          <a:endParaRPr lang="en-IN" sz="1800" b="1" i="0" u="none" strike="noStrike">
            <a:solidFill>
              <a:schemeClr val="bg1"/>
            </a:solidFill>
            <a:latin typeface="Aptos"/>
            <a:ea typeface="+mn-ea"/>
            <a:cs typeface="+mn-cs"/>
          </a:endParaRPr>
        </a:p>
      </xdr:txBody>
    </xdr:sp>
    <xdr:clientData/>
  </xdr:twoCellAnchor>
  <xdr:twoCellAnchor>
    <xdr:from>
      <xdr:col>2</xdr:col>
      <xdr:colOff>205740</xdr:colOff>
      <xdr:row>29</xdr:row>
      <xdr:rowOff>0</xdr:rowOff>
    </xdr:from>
    <xdr:to>
      <xdr:col>3</xdr:col>
      <xdr:colOff>647700</xdr:colOff>
      <xdr:row>32</xdr:row>
      <xdr:rowOff>121920</xdr:rowOff>
    </xdr:to>
    <xdr:sp macro="" textlink="Sheet1!E8">
      <xdr:nvSpPr>
        <xdr:cNvPr id="8" name="Rectangle: Rounded Corners 7">
          <a:extLst>
            <a:ext uri="{FF2B5EF4-FFF2-40B4-BE49-F238E27FC236}">
              <a16:creationId xmlns:a16="http://schemas.microsoft.com/office/drawing/2014/main" id="{61763D62-3BD6-45E6-8D4D-B5B54F2E14E0}"/>
            </a:ext>
          </a:extLst>
        </xdr:cNvPr>
        <xdr:cNvSpPr/>
      </xdr:nvSpPr>
      <xdr:spPr>
        <a:xfrm>
          <a:off x="403860" y="5082540"/>
          <a:ext cx="1112520" cy="647700"/>
        </a:xfrm>
        <a:prstGeom prst="roundRect">
          <a:avLst/>
        </a:prstGeom>
        <a:solidFill>
          <a:schemeClr val="accent5">
            <a:lumMod val="60000"/>
            <a:lumOff val="40000"/>
          </a:schemeClr>
        </a:solidFill>
        <a:effectLst>
          <a:outerShdw blurRad="215900" dist="76200" dir="3900000" sx="105000" sy="105000" algn="ctr" rotWithShape="0">
            <a:srgbClr val="000000">
              <a:alpha val="67000"/>
            </a:srgbClr>
          </a:outerShdw>
        </a:effectLst>
      </xdr:spPr>
      <xdr:style>
        <a:lnRef idx="0">
          <a:schemeClr val="accent2"/>
        </a:lnRef>
        <a:fillRef idx="3">
          <a:schemeClr val="accent2"/>
        </a:fillRef>
        <a:effectRef idx="3">
          <a:schemeClr val="accent2"/>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9445E53C-E94B-4D0B-A8BA-4E3AE2E3E444}" type="TxLink">
            <a:rPr lang="en-US" sz="1800" b="1" i="0" u="none" strike="noStrike">
              <a:solidFill>
                <a:schemeClr val="bg1"/>
              </a:solidFill>
              <a:latin typeface="Aptos"/>
              <a:ea typeface="+mn-ea"/>
              <a:cs typeface="+mn-cs"/>
            </a:rPr>
            <a:pPr marL="0" indent="0" algn="ctr"/>
            <a:t>307</a:t>
          </a:fld>
          <a:endParaRPr lang="en-US" sz="1800" b="1" i="0" u="none" strike="noStrike">
            <a:solidFill>
              <a:schemeClr val="bg1"/>
            </a:solidFill>
            <a:latin typeface="Aptos"/>
            <a:ea typeface="+mn-ea"/>
            <a:cs typeface="+mn-cs"/>
          </a:endParaRPr>
        </a:p>
      </xdr:txBody>
    </xdr:sp>
    <xdr:clientData/>
  </xdr:twoCellAnchor>
  <xdr:twoCellAnchor>
    <xdr:from>
      <xdr:col>2</xdr:col>
      <xdr:colOff>403860</xdr:colOff>
      <xdr:row>7</xdr:row>
      <xdr:rowOff>144780</xdr:rowOff>
    </xdr:from>
    <xdr:to>
      <xdr:col>3</xdr:col>
      <xdr:colOff>502920</xdr:colOff>
      <xdr:row>8</xdr:row>
      <xdr:rowOff>167640</xdr:rowOff>
    </xdr:to>
    <xdr:sp macro="" textlink="Sheet1!A13">
      <xdr:nvSpPr>
        <xdr:cNvPr id="16" name="TextBox 15">
          <a:extLst>
            <a:ext uri="{FF2B5EF4-FFF2-40B4-BE49-F238E27FC236}">
              <a16:creationId xmlns:a16="http://schemas.microsoft.com/office/drawing/2014/main" id="{AA2B2453-E0F8-199F-14FF-FAA63CD36A30}"/>
            </a:ext>
          </a:extLst>
        </xdr:cNvPr>
        <xdr:cNvSpPr txBox="1"/>
      </xdr:nvSpPr>
      <xdr:spPr>
        <a:xfrm>
          <a:off x="601980" y="1371600"/>
          <a:ext cx="769620" cy="198120"/>
        </a:xfrm>
        <a:prstGeom prst="rect">
          <a:avLst/>
        </a:prstGeom>
        <a:solidFill>
          <a:schemeClr val="accent5">
            <a:lumMod val="60000"/>
            <a:lumOff val="40000"/>
          </a:schemeClr>
        </a:solidFill>
        <a:ln w="9525" cmpd="sng">
          <a:solidFill>
            <a:schemeClr val="accent5">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A46EFA4-EA5E-4F82-ABA6-105BF00DAC14}" type="TxLink">
            <a:rPr lang="en-US" sz="1100" b="0" i="0" u="none" strike="noStrike">
              <a:ln>
                <a:solidFill>
                  <a:schemeClr val="tx1"/>
                </a:solidFill>
              </a:ln>
              <a:solidFill>
                <a:schemeClr val="accent5">
                  <a:lumMod val="75000"/>
                </a:schemeClr>
              </a:solidFill>
              <a:latin typeface="Arial"/>
              <a:cs typeface="Arial"/>
            </a:rPr>
            <a:pPr algn="ctr"/>
            <a:t>1000</a:t>
          </a:fld>
          <a:endParaRPr lang="en-IN" sz="1100" b="0">
            <a:ln>
              <a:solidFill>
                <a:schemeClr val="tx1"/>
              </a:solidFill>
            </a:ln>
            <a:solidFill>
              <a:schemeClr val="accent5">
                <a:lumMod val="75000"/>
              </a:schemeClr>
            </a:solidFill>
          </a:endParaRPr>
        </a:p>
      </xdr:txBody>
    </xdr:sp>
    <xdr:clientData/>
  </xdr:twoCellAnchor>
  <xdr:twoCellAnchor>
    <xdr:from>
      <xdr:col>2</xdr:col>
      <xdr:colOff>396240</xdr:colOff>
      <xdr:row>13</xdr:row>
      <xdr:rowOff>91440</xdr:rowOff>
    </xdr:from>
    <xdr:to>
      <xdr:col>3</xdr:col>
      <xdr:colOff>495300</xdr:colOff>
      <xdr:row>14</xdr:row>
      <xdr:rowOff>114300</xdr:rowOff>
    </xdr:to>
    <xdr:sp macro="" textlink="Sheet1!B13">
      <xdr:nvSpPr>
        <xdr:cNvPr id="18" name="TextBox 17">
          <a:extLst>
            <a:ext uri="{FF2B5EF4-FFF2-40B4-BE49-F238E27FC236}">
              <a16:creationId xmlns:a16="http://schemas.microsoft.com/office/drawing/2014/main" id="{1564640B-D94E-4A65-BFEE-428BF2AE02C0}"/>
            </a:ext>
          </a:extLst>
        </xdr:cNvPr>
        <xdr:cNvSpPr txBox="1"/>
      </xdr:nvSpPr>
      <xdr:spPr>
        <a:xfrm>
          <a:off x="594360" y="2369820"/>
          <a:ext cx="769620" cy="198120"/>
        </a:xfrm>
        <a:prstGeom prst="rect">
          <a:avLst/>
        </a:prstGeom>
        <a:solidFill>
          <a:schemeClr val="accent5">
            <a:lumMod val="60000"/>
            <a:lumOff val="40000"/>
          </a:schemeClr>
        </a:solidFill>
        <a:ln w="9525" cmpd="sng">
          <a:solidFill>
            <a:schemeClr val="accent5">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036784B-F76E-4096-AD62-81D8B9298AF8}" type="TxLink">
            <a:rPr lang="en-US" sz="1100" b="0" i="0" u="none" strike="noStrike">
              <a:ln>
                <a:solidFill>
                  <a:schemeClr val="tx1"/>
                </a:solidFill>
              </a:ln>
              <a:solidFill>
                <a:schemeClr val="accent5">
                  <a:lumMod val="75000"/>
                </a:schemeClr>
              </a:solidFill>
              <a:latin typeface="Arial"/>
              <a:ea typeface="+mn-ea"/>
              <a:cs typeface="Arial"/>
            </a:rPr>
            <a:pPr marL="0" indent="0" algn="ctr"/>
            <a:t>$96,623</a:t>
          </a:fld>
          <a:endParaRPr lang="en-IN" sz="1100" b="0" i="0" u="none" strike="noStrike">
            <a:ln>
              <a:solidFill>
                <a:schemeClr val="tx1"/>
              </a:solidFill>
            </a:ln>
            <a:solidFill>
              <a:schemeClr val="accent5">
                <a:lumMod val="75000"/>
              </a:schemeClr>
            </a:solidFill>
            <a:latin typeface="Arial"/>
            <a:ea typeface="+mn-ea"/>
            <a:cs typeface="Arial"/>
          </a:endParaRPr>
        </a:p>
      </xdr:txBody>
    </xdr:sp>
    <xdr:clientData/>
  </xdr:twoCellAnchor>
  <xdr:twoCellAnchor>
    <xdr:from>
      <xdr:col>2</xdr:col>
      <xdr:colOff>411480</xdr:colOff>
      <xdr:row>19</xdr:row>
      <xdr:rowOff>53340</xdr:rowOff>
    </xdr:from>
    <xdr:to>
      <xdr:col>3</xdr:col>
      <xdr:colOff>510540</xdr:colOff>
      <xdr:row>20</xdr:row>
      <xdr:rowOff>76200</xdr:rowOff>
    </xdr:to>
    <xdr:sp macro="" textlink="Sheet1!E13">
      <xdr:nvSpPr>
        <xdr:cNvPr id="19" name="TextBox 18">
          <a:extLst>
            <a:ext uri="{FF2B5EF4-FFF2-40B4-BE49-F238E27FC236}">
              <a16:creationId xmlns:a16="http://schemas.microsoft.com/office/drawing/2014/main" id="{2BF4B95C-FD0A-40C4-9995-EB37BDBC8F17}"/>
            </a:ext>
          </a:extLst>
        </xdr:cNvPr>
        <xdr:cNvSpPr txBox="1"/>
      </xdr:nvSpPr>
      <xdr:spPr>
        <a:xfrm>
          <a:off x="609600" y="3383280"/>
          <a:ext cx="769620" cy="198120"/>
        </a:xfrm>
        <a:prstGeom prst="rect">
          <a:avLst/>
        </a:prstGeom>
        <a:solidFill>
          <a:schemeClr val="accent5">
            <a:lumMod val="60000"/>
            <a:lumOff val="40000"/>
          </a:schemeClr>
        </a:solidFill>
        <a:ln w="9525" cmpd="sng">
          <a:solidFill>
            <a:schemeClr val="accent5">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5E07EB5-82E8-4197-A35A-CC18A48C5947}" type="TxLink">
            <a:rPr lang="en-US" sz="1100" b="0" i="0" u="none" strike="noStrike">
              <a:ln>
                <a:solidFill>
                  <a:schemeClr val="tx1"/>
                </a:solidFill>
              </a:ln>
              <a:solidFill>
                <a:schemeClr val="accent5">
                  <a:lumMod val="75000"/>
                </a:schemeClr>
              </a:solidFill>
              <a:latin typeface="Arial"/>
              <a:ea typeface="+mn-ea"/>
              <a:cs typeface="Arial"/>
            </a:rPr>
            <a:pPr marL="0" indent="0" algn="ctr"/>
            <a:t>3.9</a:t>
          </a:fld>
          <a:endParaRPr lang="en-IN" sz="1100" b="0" i="0" u="none" strike="noStrike">
            <a:ln>
              <a:solidFill>
                <a:schemeClr val="tx1"/>
              </a:solidFill>
            </a:ln>
            <a:solidFill>
              <a:schemeClr val="accent5">
                <a:lumMod val="75000"/>
              </a:schemeClr>
            </a:solidFill>
            <a:latin typeface="Arial"/>
            <a:ea typeface="+mn-ea"/>
            <a:cs typeface="Arial"/>
          </a:endParaRPr>
        </a:p>
      </xdr:txBody>
    </xdr:sp>
    <xdr:clientData/>
  </xdr:twoCellAnchor>
  <xdr:twoCellAnchor>
    <xdr:from>
      <xdr:col>2</xdr:col>
      <xdr:colOff>426720</xdr:colOff>
      <xdr:row>25</xdr:row>
      <xdr:rowOff>91440</xdr:rowOff>
    </xdr:from>
    <xdr:to>
      <xdr:col>3</xdr:col>
      <xdr:colOff>525780</xdr:colOff>
      <xdr:row>26</xdr:row>
      <xdr:rowOff>114300</xdr:rowOff>
    </xdr:to>
    <xdr:sp macro="" textlink="Sheet1!C13">
      <xdr:nvSpPr>
        <xdr:cNvPr id="20" name="TextBox 19">
          <a:extLst>
            <a:ext uri="{FF2B5EF4-FFF2-40B4-BE49-F238E27FC236}">
              <a16:creationId xmlns:a16="http://schemas.microsoft.com/office/drawing/2014/main" id="{030DCF1B-B8A4-40EA-B67B-AFF84B31B9B8}"/>
            </a:ext>
          </a:extLst>
        </xdr:cNvPr>
        <xdr:cNvSpPr txBox="1"/>
      </xdr:nvSpPr>
      <xdr:spPr>
        <a:xfrm>
          <a:off x="624840" y="4472940"/>
          <a:ext cx="769620" cy="198120"/>
        </a:xfrm>
        <a:prstGeom prst="rect">
          <a:avLst/>
        </a:prstGeom>
        <a:solidFill>
          <a:schemeClr val="accent5">
            <a:lumMod val="60000"/>
            <a:lumOff val="40000"/>
          </a:schemeClr>
        </a:solidFill>
        <a:ln w="9525" cmpd="sng">
          <a:solidFill>
            <a:schemeClr val="accent5">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B4A10B0-FDCC-4390-80D9-02627B7082E6}" type="TxLink">
            <a:rPr lang="en-US" sz="1100" b="0" i="0" u="none" strike="noStrike">
              <a:ln>
                <a:solidFill>
                  <a:schemeClr val="tx1"/>
                </a:solidFill>
              </a:ln>
              <a:solidFill>
                <a:schemeClr val="accent5">
                  <a:lumMod val="75000"/>
                </a:schemeClr>
              </a:solidFill>
              <a:latin typeface="Arial"/>
              <a:ea typeface="+mn-ea"/>
              <a:cs typeface="Arial"/>
            </a:rPr>
            <a:pPr marL="0" indent="0" algn="ctr"/>
            <a:t>89850</a:t>
          </a:fld>
          <a:endParaRPr lang="en-IN" sz="1100" b="0" i="0" u="none" strike="noStrike">
            <a:ln>
              <a:solidFill>
                <a:schemeClr val="tx1"/>
              </a:solidFill>
            </a:ln>
            <a:solidFill>
              <a:schemeClr val="accent5">
                <a:lumMod val="75000"/>
              </a:schemeClr>
            </a:solidFill>
            <a:latin typeface="Arial"/>
            <a:ea typeface="+mn-ea"/>
            <a:cs typeface="Arial"/>
          </a:endParaRPr>
        </a:p>
      </xdr:txBody>
    </xdr:sp>
    <xdr:clientData/>
  </xdr:twoCellAnchor>
  <xdr:twoCellAnchor editAs="oneCell">
    <xdr:from>
      <xdr:col>11</xdr:col>
      <xdr:colOff>624840</xdr:colOff>
      <xdr:row>21</xdr:row>
      <xdr:rowOff>30480</xdr:rowOff>
    </xdr:from>
    <xdr:to>
      <xdr:col>12</xdr:col>
      <xdr:colOff>922020</xdr:colOff>
      <xdr:row>31</xdr:row>
      <xdr:rowOff>68580</xdr:rowOff>
    </xdr:to>
    <mc:AlternateContent xmlns:mc="http://schemas.openxmlformats.org/markup-compatibility/2006" xmlns:a14="http://schemas.microsoft.com/office/drawing/2010/main">
      <mc:Choice Requires="a14">
        <xdr:graphicFrame macro="">
          <xdr:nvGraphicFramePr>
            <xdr:cNvPr id="28" name="Representative">
              <a:extLst>
                <a:ext uri="{FF2B5EF4-FFF2-40B4-BE49-F238E27FC236}">
                  <a16:creationId xmlns:a16="http://schemas.microsoft.com/office/drawing/2014/main" id="{3DCAAD76-70B8-42BF-9E4D-A90AC38DE659}"/>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858000" y="3710940"/>
              <a:ext cx="967740" cy="1790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373380</xdr:colOff>
      <xdr:row>31</xdr:row>
      <xdr:rowOff>68580</xdr:rowOff>
    </xdr:from>
    <xdr:to>
      <xdr:col>3</xdr:col>
      <xdr:colOff>472440</xdr:colOff>
      <xdr:row>32</xdr:row>
      <xdr:rowOff>91440</xdr:rowOff>
    </xdr:to>
    <xdr:sp macro="" textlink="Sheet1!D13">
      <xdr:nvSpPr>
        <xdr:cNvPr id="22" name="TextBox 21">
          <a:extLst>
            <a:ext uri="{FF2B5EF4-FFF2-40B4-BE49-F238E27FC236}">
              <a16:creationId xmlns:a16="http://schemas.microsoft.com/office/drawing/2014/main" id="{EAD7E401-04A7-459F-9D2D-F0677A6363B2}"/>
            </a:ext>
          </a:extLst>
        </xdr:cNvPr>
        <xdr:cNvSpPr txBox="1"/>
      </xdr:nvSpPr>
      <xdr:spPr>
        <a:xfrm>
          <a:off x="571500" y="5501640"/>
          <a:ext cx="769620" cy="198120"/>
        </a:xfrm>
        <a:prstGeom prst="rect">
          <a:avLst/>
        </a:prstGeom>
        <a:solidFill>
          <a:schemeClr val="accent5">
            <a:lumMod val="60000"/>
            <a:lumOff val="40000"/>
          </a:schemeClr>
        </a:solidFill>
        <a:ln w="9525" cmpd="sng">
          <a:solidFill>
            <a:schemeClr val="accent5">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E934B74-A737-424A-8984-317D50FB4EF2}" type="TxLink">
            <a:rPr lang="en-US" sz="1100" b="0" i="0" u="none" strike="noStrike">
              <a:ln>
                <a:solidFill>
                  <a:schemeClr val="tx1"/>
                </a:solidFill>
              </a:ln>
              <a:solidFill>
                <a:schemeClr val="accent5">
                  <a:lumMod val="75000"/>
                </a:schemeClr>
              </a:solidFill>
              <a:latin typeface="Arial"/>
              <a:ea typeface="+mn-ea"/>
              <a:cs typeface="Arial"/>
            </a:rPr>
            <a:pPr marL="0" indent="0" algn="ctr"/>
            <a:t>307</a:t>
          </a:fld>
          <a:endParaRPr lang="en-IN" sz="1100" b="0" i="0" u="none" strike="noStrike">
            <a:ln>
              <a:solidFill>
                <a:schemeClr val="tx1"/>
              </a:solidFill>
            </a:ln>
            <a:solidFill>
              <a:schemeClr val="accent5">
                <a:lumMod val="75000"/>
              </a:schemeClr>
            </a:solidFill>
            <a:latin typeface="Arial"/>
            <a:ea typeface="+mn-ea"/>
            <a:cs typeface="Arial"/>
          </a:endParaRPr>
        </a:p>
      </xdr:txBody>
    </xdr:sp>
    <xdr:clientData/>
  </xdr:twoCellAnchor>
  <xdr:twoCellAnchor editAs="oneCell">
    <xdr:from>
      <xdr:col>2</xdr:col>
      <xdr:colOff>236885</xdr:colOff>
      <xdr:row>5</xdr:row>
      <xdr:rowOff>136551</xdr:rowOff>
    </xdr:from>
    <xdr:to>
      <xdr:col>2</xdr:col>
      <xdr:colOff>489430</xdr:colOff>
      <xdr:row>6</xdr:row>
      <xdr:rowOff>116037</xdr:rowOff>
    </xdr:to>
    <xdr:pic>
      <xdr:nvPicPr>
        <xdr:cNvPr id="23" name="Graphic 22" descr="Receiver with solid fill">
          <a:extLst>
            <a:ext uri="{FF2B5EF4-FFF2-40B4-BE49-F238E27FC236}">
              <a16:creationId xmlns:a16="http://schemas.microsoft.com/office/drawing/2014/main" id="{1FED8B48-8908-442F-A75E-32187501DC0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361519">
          <a:off x="435005" y="1012851"/>
          <a:ext cx="252545" cy="154746"/>
        </a:xfrm>
        <a:prstGeom prst="rect">
          <a:avLst/>
        </a:prstGeom>
      </xdr:spPr>
    </xdr:pic>
    <xdr:clientData/>
  </xdr:twoCellAnchor>
  <xdr:twoCellAnchor editAs="oneCell">
    <xdr:from>
      <xdr:col>2</xdr:col>
      <xdr:colOff>281941</xdr:colOff>
      <xdr:row>10</xdr:row>
      <xdr:rowOff>160020</xdr:rowOff>
    </xdr:from>
    <xdr:to>
      <xdr:col>2</xdr:col>
      <xdr:colOff>511266</xdr:colOff>
      <xdr:row>12</xdr:row>
      <xdr:rowOff>30480</xdr:rowOff>
    </xdr:to>
    <xdr:pic>
      <xdr:nvPicPr>
        <xdr:cNvPr id="24" name="Graphic 23" descr="Shopping cart with solid fill">
          <a:extLst>
            <a:ext uri="{FF2B5EF4-FFF2-40B4-BE49-F238E27FC236}">
              <a16:creationId xmlns:a16="http://schemas.microsoft.com/office/drawing/2014/main" id="{68F955E9-34E4-4396-AEFA-2ACBE7B5168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80061" y="1912620"/>
          <a:ext cx="229325" cy="220980"/>
        </a:xfrm>
        <a:prstGeom prst="rect">
          <a:avLst/>
        </a:prstGeom>
      </xdr:spPr>
    </xdr:pic>
    <xdr:clientData/>
  </xdr:twoCellAnchor>
  <xdr:twoCellAnchor editAs="oneCell">
    <xdr:from>
      <xdr:col>2</xdr:col>
      <xdr:colOff>236220</xdr:colOff>
      <xdr:row>16</xdr:row>
      <xdr:rowOff>121921</xdr:rowOff>
    </xdr:from>
    <xdr:to>
      <xdr:col>2</xdr:col>
      <xdr:colOff>502920</xdr:colOff>
      <xdr:row>18</xdr:row>
      <xdr:rowOff>61403</xdr:rowOff>
    </xdr:to>
    <xdr:pic>
      <xdr:nvPicPr>
        <xdr:cNvPr id="25" name="Graphic 24" descr="Rating Star with solid fill">
          <a:extLst>
            <a:ext uri="{FF2B5EF4-FFF2-40B4-BE49-F238E27FC236}">
              <a16:creationId xmlns:a16="http://schemas.microsoft.com/office/drawing/2014/main" id="{4A456A23-47D5-4DFA-90D8-96A87DE9042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434340" y="2926081"/>
          <a:ext cx="266700" cy="290002"/>
        </a:xfrm>
        <a:prstGeom prst="rect">
          <a:avLst/>
        </a:prstGeom>
      </xdr:spPr>
    </xdr:pic>
    <xdr:clientData/>
  </xdr:twoCellAnchor>
  <xdr:twoCellAnchor editAs="oneCell">
    <xdr:from>
      <xdr:col>2</xdr:col>
      <xdr:colOff>274320</xdr:colOff>
      <xdr:row>23</xdr:row>
      <xdr:rowOff>7621</xdr:rowOff>
    </xdr:from>
    <xdr:to>
      <xdr:col>2</xdr:col>
      <xdr:colOff>521154</xdr:colOff>
      <xdr:row>24</xdr:row>
      <xdr:rowOff>76201</xdr:rowOff>
    </xdr:to>
    <xdr:pic>
      <xdr:nvPicPr>
        <xdr:cNvPr id="26" name="Graphic 25" descr="Hourglass Finished with solid fill">
          <a:extLst>
            <a:ext uri="{FF2B5EF4-FFF2-40B4-BE49-F238E27FC236}">
              <a16:creationId xmlns:a16="http://schemas.microsoft.com/office/drawing/2014/main" id="{CED1578B-123D-4565-9BB3-3370B9953D1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72440" y="4038601"/>
          <a:ext cx="246834" cy="243840"/>
        </a:xfrm>
        <a:prstGeom prst="rect">
          <a:avLst/>
        </a:prstGeom>
      </xdr:spPr>
    </xdr:pic>
    <xdr:clientData/>
  </xdr:twoCellAnchor>
  <xdr:twoCellAnchor editAs="oneCell">
    <xdr:from>
      <xdr:col>2</xdr:col>
      <xdr:colOff>198120</xdr:colOff>
      <xdr:row>29</xdr:row>
      <xdr:rowOff>21936</xdr:rowOff>
    </xdr:from>
    <xdr:to>
      <xdr:col>2</xdr:col>
      <xdr:colOff>419100</xdr:colOff>
      <xdr:row>30</xdr:row>
      <xdr:rowOff>62294</xdr:rowOff>
    </xdr:to>
    <xdr:pic>
      <xdr:nvPicPr>
        <xdr:cNvPr id="27" name="Graphic 26" descr="Star-struck face outline with solid fill">
          <a:extLst>
            <a:ext uri="{FF2B5EF4-FFF2-40B4-BE49-F238E27FC236}">
              <a16:creationId xmlns:a16="http://schemas.microsoft.com/office/drawing/2014/main" id="{027A223F-3FAD-4745-B700-E2554CF5FA5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96240" y="5104476"/>
          <a:ext cx="220980" cy="215618"/>
        </a:xfrm>
        <a:prstGeom prst="rect">
          <a:avLst/>
        </a:prstGeom>
      </xdr:spPr>
    </xdr:pic>
    <xdr:clientData/>
  </xdr:twoCellAnchor>
  <xdr:twoCellAnchor>
    <xdr:from>
      <xdr:col>9</xdr:col>
      <xdr:colOff>388620</xdr:colOff>
      <xdr:row>4</xdr:row>
      <xdr:rowOff>15240</xdr:rowOff>
    </xdr:from>
    <xdr:to>
      <xdr:col>12</xdr:col>
      <xdr:colOff>502920</xdr:colOff>
      <xdr:row>18</xdr:row>
      <xdr:rowOff>106680</xdr:rowOff>
    </xdr:to>
    <xdr:graphicFrame macro="">
      <xdr:nvGraphicFramePr>
        <xdr:cNvPr id="30" name="Chart 29">
          <a:extLst>
            <a:ext uri="{FF2B5EF4-FFF2-40B4-BE49-F238E27FC236}">
              <a16:creationId xmlns:a16="http://schemas.microsoft.com/office/drawing/2014/main" id="{E618BE4A-419A-4D28-B213-2F87F16EFF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236220</xdr:colOff>
      <xdr:row>4</xdr:row>
      <xdr:rowOff>0</xdr:rowOff>
    </xdr:from>
    <xdr:to>
      <xdr:col>9</xdr:col>
      <xdr:colOff>396240</xdr:colOff>
      <xdr:row>18</xdr:row>
      <xdr:rowOff>114300</xdr:rowOff>
    </xdr:to>
    <xdr:graphicFrame macro="">
      <xdr:nvGraphicFramePr>
        <xdr:cNvPr id="29" name="Chart 28">
          <a:extLst>
            <a:ext uri="{FF2B5EF4-FFF2-40B4-BE49-F238E27FC236}">
              <a16:creationId xmlns:a16="http://schemas.microsoft.com/office/drawing/2014/main" id="{AD6CB475-FEC0-4F54-BF91-F281CC8E2D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304800</xdr:colOff>
      <xdr:row>18</xdr:row>
      <xdr:rowOff>144780</xdr:rowOff>
    </xdr:from>
    <xdr:to>
      <xdr:col>11</xdr:col>
      <xdr:colOff>624840</xdr:colOff>
      <xdr:row>34</xdr:row>
      <xdr:rowOff>53340</xdr:rowOff>
    </xdr:to>
    <xdr:sp macro="" textlink="">
      <xdr:nvSpPr>
        <xdr:cNvPr id="33" name="Rectangle 32">
          <a:extLst>
            <a:ext uri="{FF2B5EF4-FFF2-40B4-BE49-F238E27FC236}">
              <a16:creationId xmlns:a16="http://schemas.microsoft.com/office/drawing/2014/main" id="{D47EFAC2-1A45-9A0F-4538-EF23B4C3D3F5}"/>
            </a:ext>
          </a:extLst>
        </xdr:cNvPr>
        <xdr:cNvSpPr/>
      </xdr:nvSpPr>
      <xdr:spPr>
        <a:xfrm>
          <a:off x="1844040" y="3299460"/>
          <a:ext cx="5013960" cy="271272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335280</xdr:colOff>
      <xdr:row>19</xdr:row>
      <xdr:rowOff>0</xdr:rowOff>
    </xdr:from>
    <xdr:to>
      <xdr:col>8</xdr:col>
      <xdr:colOff>342900</xdr:colOff>
      <xdr:row>34</xdr:row>
      <xdr:rowOff>7620</xdr:rowOff>
    </xdr:to>
    <xdr:graphicFrame macro="">
      <xdr:nvGraphicFramePr>
        <xdr:cNvPr id="31" name="Chart 30">
          <a:extLst>
            <a:ext uri="{FF2B5EF4-FFF2-40B4-BE49-F238E27FC236}">
              <a16:creationId xmlns:a16="http://schemas.microsoft.com/office/drawing/2014/main" id="{76B79262-712B-45AE-9607-AA65ACC28B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586740</xdr:colOff>
      <xdr:row>19</xdr:row>
      <xdr:rowOff>7620</xdr:rowOff>
    </xdr:from>
    <xdr:to>
      <xdr:col>11</xdr:col>
      <xdr:colOff>586740</xdr:colOff>
      <xdr:row>34</xdr:row>
      <xdr:rowOff>0</xdr:rowOff>
    </xdr:to>
    <xdr:graphicFrame macro="">
      <xdr:nvGraphicFramePr>
        <xdr:cNvPr id="34" name="Chart 33">
          <a:extLst>
            <a:ext uri="{FF2B5EF4-FFF2-40B4-BE49-F238E27FC236}">
              <a16:creationId xmlns:a16="http://schemas.microsoft.com/office/drawing/2014/main" id="{21F8E078-D1CC-4482-AF58-87ADAEED11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579120</xdr:colOff>
      <xdr:row>0</xdr:row>
      <xdr:rowOff>129540</xdr:rowOff>
    </xdr:from>
    <xdr:to>
      <xdr:col>16</xdr:col>
      <xdr:colOff>68580</xdr:colOff>
      <xdr:row>15</xdr:row>
      <xdr:rowOff>121920</xdr:rowOff>
    </xdr:to>
    <xdr:graphicFrame macro="">
      <xdr:nvGraphicFramePr>
        <xdr:cNvPr id="35" name="Chart 34">
          <a:extLst>
            <a:ext uri="{FF2B5EF4-FFF2-40B4-BE49-F238E27FC236}">
              <a16:creationId xmlns:a16="http://schemas.microsoft.com/office/drawing/2014/main" id="{A7A9FB78-925E-4B5E-BC6D-C97A027439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121920</xdr:colOff>
      <xdr:row>0</xdr:row>
      <xdr:rowOff>152400</xdr:rowOff>
    </xdr:from>
    <xdr:to>
      <xdr:col>19</xdr:col>
      <xdr:colOff>662940</xdr:colOff>
      <xdr:row>15</xdr:row>
      <xdr:rowOff>121920</xdr:rowOff>
    </xdr:to>
    <xdr:graphicFrame macro="">
      <xdr:nvGraphicFramePr>
        <xdr:cNvPr id="36" name="Chart 35">
          <a:extLst>
            <a:ext uri="{FF2B5EF4-FFF2-40B4-BE49-F238E27FC236}">
              <a16:creationId xmlns:a16="http://schemas.microsoft.com/office/drawing/2014/main" id="{23081852-7CAD-4429-A343-91E115C19C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xdr:col>
      <xdr:colOff>525780</xdr:colOff>
      <xdr:row>0</xdr:row>
      <xdr:rowOff>167640</xdr:rowOff>
    </xdr:from>
    <xdr:to>
      <xdr:col>11</xdr:col>
      <xdr:colOff>121920</xdr:colOff>
      <xdr:row>3</xdr:row>
      <xdr:rowOff>83820</xdr:rowOff>
    </xdr:to>
    <xdr:sp macro="" textlink="">
      <xdr:nvSpPr>
        <xdr:cNvPr id="39" name="Rectangle: Rounded Corners 38">
          <a:extLst>
            <a:ext uri="{FF2B5EF4-FFF2-40B4-BE49-F238E27FC236}">
              <a16:creationId xmlns:a16="http://schemas.microsoft.com/office/drawing/2014/main" id="{31027863-A6EC-F6F0-278E-1BEADFD4E6F7}"/>
            </a:ext>
          </a:extLst>
        </xdr:cNvPr>
        <xdr:cNvSpPr/>
      </xdr:nvSpPr>
      <xdr:spPr>
        <a:xfrm>
          <a:off x="1394460" y="167640"/>
          <a:ext cx="4960620" cy="44196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xdr:col>
      <xdr:colOff>83820</xdr:colOff>
      <xdr:row>0</xdr:row>
      <xdr:rowOff>152400</xdr:rowOff>
    </xdr:from>
    <xdr:ext cx="4632960" cy="506017"/>
    <xdr:sp macro="" textlink="">
      <xdr:nvSpPr>
        <xdr:cNvPr id="37" name="TextBox 36">
          <a:extLst>
            <a:ext uri="{FF2B5EF4-FFF2-40B4-BE49-F238E27FC236}">
              <a16:creationId xmlns:a16="http://schemas.microsoft.com/office/drawing/2014/main" id="{1A6B179B-7088-73A2-61CA-F40526F865E6}"/>
            </a:ext>
          </a:extLst>
        </xdr:cNvPr>
        <xdr:cNvSpPr txBox="1"/>
      </xdr:nvSpPr>
      <xdr:spPr>
        <a:xfrm>
          <a:off x="1623060" y="152400"/>
          <a:ext cx="4632960" cy="5060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400" b="1">
              <a:solidFill>
                <a:schemeClr val="accent5">
                  <a:lumMod val="50000"/>
                </a:schemeClr>
              </a:solidFill>
            </a:rPr>
            <a:t>Call Center Dashboard - 2024</a:t>
          </a:r>
          <a:r>
            <a:rPr lang="en-IN" sz="2400" b="1" baseline="0">
              <a:solidFill>
                <a:schemeClr val="accent5">
                  <a:lumMod val="50000"/>
                </a:schemeClr>
              </a:solidFill>
            </a:rPr>
            <a:t> </a:t>
          </a:r>
          <a:endParaRPr lang="en-IN" sz="2400" b="1">
            <a:solidFill>
              <a:schemeClr val="accent5">
                <a:lumMod val="50000"/>
              </a:schemeClr>
            </a:solidFill>
          </a:endParaRPr>
        </a:p>
      </xdr:txBody>
    </xdr:sp>
    <xdr:clientData/>
  </xdr:oneCellAnchor>
  <xdr:twoCellAnchor>
    <xdr:from>
      <xdr:col>2</xdr:col>
      <xdr:colOff>579120</xdr:colOff>
      <xdr:row>0</xdr:row>
      <xdr:rowOff>129540</xdr:rowOff>
    </xdr:from>
    <xdr:to>
      <xdr:col>3</xdr:col>
      <xdr:colOff>548640</xdr:colOff>
      <xdr:row>3</xdr:row>
      <xdr:rowOff>121920</xdr:rowOff>
    </xdr:to>
    <xdr:sp macro="" textlink="">
      <xdr:nvSpPr>
        <xdr:cNvPr id="40" name="Flowchart: Stored Data 39">
          <a:extLst>
            <a:ext uri="{FF2B5EF4-FFF2-40B4-BE49-F238E27FC236}">
              <a16:creationId xmlns:a16="http://schemas.microsoft.com/office/drawing/2014/main" id="{3065B6B0-9B56-3492-0D23-C1FB17391DE2}"/>
            </a:ext>
          </a:extLst>
        </xdr:cNvPr>
        <xdr:cNvSpPr/>
      </xdr:nvSpPr>
      <xdr:spPr>
        <a:xfrm>
          <a:off x="777240" y="129540"/>
          <a:ext cx="640080" cy="518160"/>
        </a:xfrm>
        <a:prstGeom prst="flowChartOnlineStorage">
          <a:avLst/>
        </a:prstGeom>
        <a:solidFill>
          <a:schemeClr val="accent5">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668495</xdr:colOff>
      <xdr:row>0</xdr:row>
      <xdr:rowOff>152400</xdr:rowOff>
    </xdr:from>
    <xdr:to>
      <xdr:col>3</xdr:col>
      <xdr:colOff>462990</xdr:colOff>
      <xdr:row>3</xdr:row>
      <xdr:rowOff>83820</xdr:rowOff>
    </xdr:to>
    <xdr:pic>
      <xdr:nvPicPr>
        <xdr:cNvPr id="38" name="Graphic 37" descr="Call center with solid fill">
          <a:extLst>
            <a:ext uri="{FF2B5EF4-FFF2-40B4-BE49-F238E27FC236}">
              <a16:creationId xmlns:a16="http://schemas.microsoft.com/office/drawing/2014/main" id="{E3BE6120-E2DD-4A95-8616-6201AEFD40DC}"/>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866615" y="152400"/>
          <a:ext cx="465055" cy="457200"/>
        </a:xfrm>
        <a:prstGeom prst="rect">
          <a:avLst/>
        </a:prstGeom>
      </xdr:spPr>
    </xdr:pic>
    <xdr:clientData/>
  </xdr:twoCellAnchor>
  <xdr:oneCellAnchor>
    <xdr:from>
      <xdr:col>11</xdr:col>
      <xdr:colOff>541020</xdr:colOff>
      <xdr:row>19</xdr:row>
      <xdr:rowOff>129540</xdr:rowOff>
    </xdr:from>
    <xdr:ext cx="1235531" cy="254557"/>
    <xdr:sp macro="" textlink="">
      <xdr:nvSpPr>
        <xdr:cNvPr id="41" name="TextBox 40">
          <a:extLst>
            <a:ext uri="{FF2B5EF4-FFF2-40B4-BE49-F238E27FC236}">
              <a16:creationId xmlns:a16="http://schemas.microsoft.com/office/drawing/2014/main" id="{00514BD3-D34E-6B79-E595-C9B6DDD28BFD}"/>
            </a:ext>
          </a:extLst>
        </xdr:cNvPr>
        <xdr:cNvSpPr txBox="1"/>
      </xdr:nvSpPr>
      <xdr:spPr>
        <a:xfrm>
          <a:off x="6774180" y="3459480"/>
          <a:ext cx="12355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i="0" u="none" strike="noStrike">
              <a:solidFill>
                <a:schemeClr val="tx1"/>
              </a:solidFill>
              <a:effectLst/>
              <a:latin typeface="+mn-lt"/>
              <a:ea typeface="+mn-ea"/>
              <a:cs typeface="+mn-cs"/>
            </a:rPr>
            <a:t>Representative</a:t>
          </a:r>
          <a:r>
            <a:rPr lang="en-IN"/>
            <a:t> </a:t>
          </a:r>
          <a:endParaRPr lang="en-IN" sz="1100"/>
        </a:p>
      </xdr:txBody>
    </xdr:sp>
    <xdr:clientData/>
  </xdr:oneCellAnchor>
  <xdr:oneCellAnchor>
    <xdr:from>
      <xdr:col>2</xdr:col>
      <xdr:colOff>358140</xdr:colOff>
      <xdr:row>5</xdr:row>
      <xdr:rowOff>68580</xdr:rowOff>
    </xdr:from>
    <xdr:ext cx="1005660" cy="269369"/>
    <xdr:sp macro="" textlink="">
      <xdr:nvSpPr>
        <xdr:cNvPr id="42" name="TextBox 41">
          <a:extLst>
            <a:ext uri="{FF2B5EF4-FFF2-40B4-BE49-F238E27FC236}">
              <a16:creationId xmlns:a16="http://schemas.microsoft.com/office/drawing/2014/main" id="{C4C8ADB9-088F-4F95-B6D2-4840E25A09D8}"/>
            </a:ext>
          </a:extLst>
        </xdr:cNvPr>
        <xdr:cNvSpPr txBox="1"/>
      </xdr:nvSpPr>
      <xdr:spPr>
        <a:xfrm>
          <a:off x="556260" y="944880"/>
          <a:ext cx="100566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5">
                  <a:lumMod val="75000"/>
                </a:schemeClr>
              </a:solidFill>
            </a:rPr>
            <a:t>Total</a:t>
          </a:r>
          <a:r>
            <a:rPr lang="en-IN" sz="1200" b="1" baseline="0">
              <a:solidFill>
                <a:schemeClr val="accent5">
                  <a:lumMod val="75000"/>
                </a:schemeClr>
              </a:solidFill>
            </a:rPr>
            <a:t> Calls</a:t>
          </a:r>
          <a:r>
            <a:rPr lang="en-IN" sz="1200" b="1">
              <a:solidFill>
                <a:schemeClr val="accent5">
                  <a:lumMod val="75000"/>
                </a:schemeClr>
              </a:solidFill>
            </a:rPr>
            <a:t> </a:t>
          </a:r>
        </a:p>
      </xdr:txBody>
    </xdr:sp>
    <xdr:clientData/>
  </xdr:oneCellAnchor>
  <xdr:oneCellAnchor>
    <xdr:from>
      <xdr:col>2</xdr:col>
      <xdr:colOff>480060</xdr:colOff>
      <xdr:row>10</xdr:row>
      <xdr:rowOff>152400</xdr:rowOff>
    </xdr:from>
    <xdr:ext cx="920380" cy="269369"/>
    <xdr:sp macro="" textlink="">
      <xdr:nvSpPr>
        <xdr:cNvPr id="43" name="TextBox 42">
          <a:extLst>
            <a:ext uri="{FF2B5EF4-FFF2-40B4-BE49-F238E27FC236}">
              <a16:creationId xmlns:a16="http://schemas.microsoft.com/office/drawing/2014/main" id="{972306B6-7C71-43A8-AE7A-F1DE97536322}"/>
            </a:ext>
          </a:extLst>
        </xdr:cNvPr>
        <xdr:cNvSpPr txBox="1"/>
      </xdr:nvSpPr>
      <xdr:spPr>
        <a:xfrm>
          <a:off x="678180" y="1905000"/>
          <a:ext cx="92038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i="0" u="none" strike="noStrike">
              <a:solidFill>
                <a:schemeClr val="accent5">
                  <a:lumMod val="75000"/>
                </a:schemeClr>
              </a:solidFill>
              <a:effectLst/>
              <a:latin typeface="+mn-lt"/>
              <a:ea typeface="+mn-ea"/>
              <a:cs typeface="+mn-cs"/>
            </a:rPr>
            <a:t>Purchase</a:t>
          </a:r>
          <a:r>
            <a:rPr lang="en-IN" sz="1200" b="1"/>
            <a:t> </a:t>
          </a:r>
        </a:p>
      </xdr:txBody>
    </xdr:sp>
    <xdr:clientData/>
  </xdr:oneCellAnchor>
  <xdr:oneCellAnchor>
    <xdr:from>
      <xdr:col>2</xdr:col>
      <xdr:colOff>426720</xdr:colOff>
      <xdr:row>16</xdr:row>
      <xdr:rowOff>144780</xdr:rowOff>
    </xdr:from>
    <xdr:ext cx="988412" cy="269369"/>
    <xdr:sp macro="" textlink="">
      <xdr:nvSpPr>
        <xdr:cNvPr id="44" name="TextBox 43">
          <a:extLst>
            <a:ext uri="{FF2B5EF4-FFF2-40B4-BE49-F238E27FC236}">
              <a16:creationId xmlns:a16="http://schemas.microsoft.com/office/drawing/2014/main" id="{0F26CB4E-353A-4831-BD43-254438015796}"/>
            </a:ext>
          </a:extLst>
        </xdr:cNvPr>
        <xdr:cNvSpPr txBox="1"/>
      </xdr:nvSpPr>
      <xdr:spPr>
        <a:xfrm>
          <a:off x="624840" y="2948940"/>
          <a:ext cx="98841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i="0" u="none" strike="noStrike">
              <a:solidFill>
                <a:schemeClr val="accent5">
                  <a:lumMod val="75000"/>
                </a:schemeClr>
              </a:solidFill>
              <a:effectLst/>
              <a:latin typeface="+mn-lt"/>
              <a:ea typeface="+mn-ea"/>
              <a:cs typeface="+mn-cs"/>
            </a:rPr>
            <a:t>Avg.rating</a:t>
          </a:r>
          <a:r>
            <a:rPr lang="en-IN" sz="1200" b="1"/>
            <a:t> </a:t>
          </a:r>
        </a:p>
      </xdr:txBody>
    </xdr:sp>
    <xdr:clientData/>
  </xdr:oneCellAnchor>
  <xdr:oneCellAnchor>
    <xdr:from>
      <xdr:col>2</xdr:col>
      <xdr:colOff>411480</xdr:colOff>
      <xdr:row>22</xdr:row>
      <xdr:rowOff>152400</xdr:rowOff>
    </xdr:from>
    <xdr:ext cx="817275" cy="269369"/>
    <xdr:sp macro="" textlink="">
      <xdr:nvSpPr>
        <xdr:cNvPr id="45" name="TextBox 44">
          <a:extLst>
            <a:ext uri="{FF2B5EF4-FFF2-40B4-BE49-F238E27FC236}">
              <a16:creationId xmlns:a16="http://schemas.microsoft.com/office/drawing/2014/main" id="{D8F215CE-9046-4F38-830F-617CC3AF7B5C}"/>
            </a:ext>
          </a:extLst>
        </xdr:cNvPr>
        <xdr:cNvSpPr txBox="1"/>
      </xdr:nvSpPr>
      <xdr:spPr>
        <a:xfrm>
          <a:off x="609600" y="4008120"/>
          <a:ext cx="81727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i="0" u="none" strike="noStrike">
              <a:solidFill>
                <a:schemeClr val="accent5">
                  <a:lumMod val="75000"/>
                </a:schemeClr>
              </a:solidFill>
              <a:effectLst/>
              <a:latin typeface="+mn-lt"/>
              <a:ea typeface="+mn-ea"/>
              <a:cs typeface="+mn-cs"/>
            </a:rPr>
            <a:t>Duration</a:t>
          </a:r>
          <a:endParaRPr lang="en-IN" sz="1200" b="1"/>
        </a:p>
      </xdr:txBody>
    </xdr:sp>
    <xdr:clientData/>
  </xdr:oneCellAnchor>
  <xdr:oneCellAnchor>
    <xdr:from>
      <xdr:col>2</xdr:col>
      <xdr:colOff>304800</xdr:colOff>
      <xdr:row>29</xdr:row>
      <xdr:rowOff>0</xdr:rowOff>
    </xdr:from>
    <xdr:ext cx="1082476" cy="269369"/>
    <xdr:sp macro="" textlink="">
      <xdr:nvSpPr>
        <xdr:cNvPr id="46" name="TextBox 45">
          <a:extLst>
            <a:ext uri="{FF2B5EF4-FFF2-40B4-BE49-F238E27FC236}">
              <a16:creationId xmlns:a16="http://schemas.microsoft.com/office/drawing/2014/main" id="{2D73B87D-C787-4012-B0AC-DADB6BAB2018}"/>
            </a:ext>
          </a:extLst>
        </xdr:cNvPr>
        <xdr:cNvSpPr txBox="1"/>
      </xdr:nvSpPr>
      <xdr:spPr>
        <a:xfrm>
          <a:off x="502920" y="5082540"/>
          <a:ext cx="1082476"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i="0" u="none" strike="noStrike">
              <a:solidFill>
                <a:schemeClr val="accent5">
                  <a:lumMod val="75000"/>
                </a:schemeClr>
              </a:solidFill>
              <a:effectLst/>
              <a:latin typeface="+mn-lt"/>
              <a:ea typeface="+mn-ea"/>
              <a:cs typeface="+mn-cs"/>
            </a:rPr>
            <a:t>Happy</a:t>
          </a:r>
          <a:r>
            <a:rPr lang="en-IN" sz="1200" b="1" i="0" u="none" strike="noStrike" baseline="0">
              <a:solidFill>
                <a:schemeClr val="accent5">
                  <a:lumMod val="75000"/>
                </a:schemeClr>
              </a:solidFill>
              <a:effectLst/>
              <a:latin typeface="+mn-lt"/>
              <a:ea typeface="+mn-ea"/>
              <a:cs typeface="+mn-cs"/>
            </a:rPr>
            <a:t> Cust.</a:t>
          </a:r>
          <a:endParaRPr lang="en-IN" sz="1200" b="1"/>
        </a:p>
      </xdr:txBody>
    </xdr:sp>
    <xdr:clientData/>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NAV PATIL" refreshedDate="45895.586597337962" backgroundQuery="1" createdVersion="8" refreshedVersion="8" minRefreshableVersion="3" recordCount="0" supportSubquery="1" supportAdvancedDrill="1" xr:uid="{926437D1-440A-4853-A506-7461BA8A4680}">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ount of Customer ID 2]" caption="Count of Customer ID 2" numFmtId="0" hierarchy="29"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Calls]" caption="Total_Calls" measure="1" displayFolder="" measureGroup="calls" count="0"/>
    <cacheHierarchy uniqueName="[Measures].[Total_Purches]" caption="Total_Purches" measure="1" displayFolder="" measureGroup="calls" count="0"/>
    <cacheHierarchy uniqueName="[Measures].[avg_rating]" caption="avg_rating" measure="1" displayFolder="" measureGroup="calls" count="0"/>
    <cacheHierarchy uniqueName="[Measures].[Total_Duration]" caption="Total_Duration"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oneField="1" hidden="1">
      <fieldsUsage count="1">
        <fieldUsage x="2"/>
      </fieldsUsage>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NAV PATIL" refreshedDate="45895.509053703703" backgroundQuery="1" createdVersion="8" refreshedVersion="8" minRefreshableVersion="3" recordCount="0" supportSubquery="1" supportAdvancedDrill="1" xr:uid="{27BB1556-3714-4B0B-9910-C0AD8AE72582}">
  <cacheSource type="external" connectionId="1"/>
  <cacheFields count="3">
    <cacheField name="[calls].[Representative].[Representative]" caption="Representative" numFmtId="0" hierarchy="3" level="1">
      <sharedItems count="5">
        <s v="R01"/>
        <s v="R02"/>
        <s v="R03"/>
        <s v="R04"/>
        <s v="R05"/>
      </sharedItems>
    </cacheField>
    <cacheField name="[Measures].[Total_Purches]" caption="Total_Purches" numFmtId="0" hierarchy="18" level="32767"/>
    <cacheField name="[Measures].[Total_Calls]" caption="Total_Calls" numFmtId="0" hierarchy="17"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Calls]" caption="Total_Calls" measure="1" displayFolder="" measureGroup="calls" count="0" oneField="1">
      <fieldsUsage count="1">
        <fieldUsage x="2"/>
      </fieldsUsage>
    </cacheHierarchy>
    <cacheHierarchy uniqueName="[Measures].[Total_Purches]" caption="Total_Purches" measure="1" displayFolder="" measureGroup="calls" count="0" oneField="1">
      <fieldsUsage count="1">
        <fieldUsage x="1"/>
      </fieldsUsage>
    </cacheHierarchy>
    <cacheHierarchy uniqueName="[Measures].[avg_rating]" caption="avg_rating" measure="1" displayFolder="" measureGroup="calls" count="0"/>
    <cacheHierarchy uniqueName="[Measures].[Total_Duration]" caption="Total_Duration"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NAV PATIL" refreshedDate="45895.440195949071" backgroundQuery="1" createdVersion="8" refreshedVersion="8" minRefreshableVersion="3" recordCount="0" supportSubquery="1" supportAdvancedDrill="1" xr:uid="{2EC97FC4-FB6B-40B9-BD7F-C4EEDD7B17F2}">
  <cacheSource type="external" connectionId="1"/>
  <cacheFields count="5">
    <cacheField name="[Measures].[Total_Calls]" caption="Total_Calls" numFmtId="0" hierarchy="17" level="32767"/>
    <cacheField name="[Measures].[Total_Purches]" caption="Total_Purches" numFmtId="0" hierarchy="18" level="32767"/>
    <cacheField name="[Measures].[avg_rating]" caption="avg_rating" numFmtId="0" hierarchy="19" level="32767"/>
    <cacheField name="[Measures].[Total_Duration]" caption="Total_Duration" numFmtId="0" hierarchy="20" level="32767"/>
    <cacheField name="[Measures].[5*calls]" caption="5*calls" numFmtId="0" hierarchy="21"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Calls]" caption="Total_Calls" measure="1" displayFolder="" measureGroup="calls" count="0" oneField="1">
      <fieldsUsage count="1">
        <fieldUsage x="0"/>
      </fieldsUsage>
    </cacheHierarchy>
    <cacheHierarchy uniqueName="[Measures].[Total_Purches]" caption="Total_Purches" measure="1" displayFolder="" measureGroup="calls" count="0" oneField="1">
      <fieldsUsage count="1">
        <fieldUsage x="1"/>
      </fieldsUsage>
    </cacheHierarchy>
    <cacheHierarchy uniqueName="[Measures].[avg_rating]" caption="avg_rating" measure="1" displayFolder="" measureGroup="calls" count="0" oneField="1">
      <fieldsUsage count="1">
        <fieldUsage x="2"/>
      </fieldsUsage>
    </cacheHierarchy>
    <cacheHierarchy uniqueName="[Measures].[Total_Duration]" caption="Total_Duration"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NAV PATIL" refreshedDate="45895.696000115742" backgroundQuery="1" createdVersion="8" refreshedVersion="8" minRefreshableVersion="3" recordCount="0" supportSubquery="1" supportAdvancedDrill="1" xr:uid="{EA8BBA5A-D192-41D2-A40A-4180526E2C23}">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Sum of Purchase Amount]" caption="Sum of Purchase Amount" numFmtId="0" hierarchy="31" level="32767"/>
    <cacheField name="[calls].[Representative].[Representative]" caption="Representative" numFmtId="0" hierarchy="3" level="1">
      <sharedItems count="5">
        <s v="R01"/>
        <s v="R02"/>
        <s v="R03"/>
        <s v="R04"/>
        <s v="R05"/>
      </sharedItems>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Calls]" caption="Total_Calls" measure="1" displayFolder="" measureGroup="calls" count="0"/>
    <cacheHierarchy uniqueName="[Measures].[Total_Purches]" caption="Total_Purches" measure="1" displayFolder="" measureGroup="calls" count="0"/>
    <cacheHierarchy uniqueName="[Measures].[avg_rating]" caption="avg_rating" measure="1" displayFolder="" measureGroup="calls" count="0"/>
    <cacheHierarchy uniqueName="[Measures].[Total_Duration]" caption="Total_Duration"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oneField="1" hidden="1">
      <fieldsUsage count="1">
        <fieldUsage x="2"/>
      </fieldsUsage>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NAV PATIL" refreshedDate="45895.831300694445" backgroundQuery="1" createdVersion="8" refreshedVersion="8" minRefreshableVersion="3" recordCount="0" supportSubquery="1" supportAdvancedDrill="1" xr:uid="{299EB737-B554-4634-8FA6-66CC592B8CE4}">
  <cacheSource type="external" connectionId="1"/>
  <cacheFields count="6">
    <cacheField name="[Measures].[Total_Calls]" caption="Total_Calls" numFmtId="0" hierarchy="17" level="32767"/>
    <cacheField name="[Measures].[Total_Purches]" caption="Total_Purches" numFmtId="0" hierarchy="18" level="32767"/>
    <cacheField name="[Measures].[Total_Duration]" caption="Total_Duration"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 name="[Measures].[avg_rating]" caption="avg_rating" numFmtId="0" hierarchy="19"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Calls]" caption="Total_Calls" measure="1" displayFolder="" measureGroup="calls" count="0" oneField="1">
      <fieldsUsage count="1">
        <fieldUsage x="0"/>
      </fieldsUsage>
    </cacheHierarchy>
    <cacheHierarchy uniqueName="[Measures].[Total_Purches]" caption="Total_Purches" measure="1" displayFolder="" measureGroup="calls" count="0" oneField="1">
      <fieldsUsage count="1">
        <fieldUsage x="1"/>
      </fieldsUsage>
    </cacheHierarchy>
    <cacheHierarchy uniqueName="[Measures].[avg_rating]" caption="avg_rating" measure="1" displayFolder="" measureGroup="calls" count="0" oneField="1">
      <fieldsUsage count="1">
        <fieldUsage x="5"/>
      </fieldsUsage>
    </cacheHierarchy>
    <cacheHierarchy uniqueName="[Measures].[Total_Duration]" caption="Total_Duration" measure="1" displayFolder="" measureGroup="calls" count="0" oneField="1">
      <fieldsUsage count="1">
        <fieldUsage x="2"/>
      </fieldsUsage>
    </cacheHierarchy>
    <cacheHierarchy uniqueName="[Measures].[5*calls]" caption="5*calls" measure="1" displayFolder="" measureGroup="calls" count="0" oneField="1">
      <fieldsUsage count="1">
        <fieldUsage x="3"/>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NAV PATIL" refreshedDate="45895.831305324071" backgroundQuery="1" createdVersion="8" refreshedVersion="8" minRefreshableVersion="3" recordCount="0" supportSubquery="1" supportAdvancedDrill="1" xr:uid="{1DB4F8D8-2C29-4729-8634-E4D422E7C24A}">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1T00:00:00" count="147">
        <d v="2023-01-03T00:00:00"/>
        <d v="2023-01-07T00:00:00"/>
        <d v="2023-01-08T00:00:00"/>
        <d v="2023-01-10T00:00:00"/>
        <d v="2023-01-17T00:00:00"/>
        <d v="2023-01-21T00:00:00"/>
        <d v="2023-01-24T00:00:00"/>
        <d v="2023-01-25T00:00:00"/>
        <d v="2023-01-27T00:00:00"/>
        <d v="2023-02-01T00:00:00"/>
        <d v="2023-02-07T00:00:00"/>
        <d v="2023-02-11T00:00:00"/>
        <d v="2023-02-13T00:00:00"/>
        <d v="2023-02-14T00:00:00"/>
        <d v="2023-02-15T00:00:00"/>
        <d v="2023-02-21T00:00:00"/>
        <d v="2023-02-23T00:00:00"/>
        <d v="2023-02-26T00:00:00"/>
        <d v="2023-02-28T00:00:00"/>
        <d v="2023-03-01T00:00:00"/>
        <d v="2023-03-02T00:00:00"/>
        <d v="2023-03-04T00:00:00"/>
        <d v="2023-03-06T00:00:00"/>
        <d v="2023-03-07T00:00:00"/>
        <d v="2023-03-10T00:00:00"/>
        <d v="2023-03-11T00:00:00"/>
        <d v="2023-03-12T00:00:00"/>
        <d v="2023-03-13T00:00:00"/>
        <d v="2023-03-14T00:00:00"/>
        <d v="2023-03-15T00:00:00"/>
        <d v="2023-03-16T00:00:00"/>
        <d v="2023-03-18T00:00:00"/>
        <d v="2023-03-21T00:00:00"/>
        <d v="2023-03-22T00:00:00"/>
        <d v="2023-03-23T00:00:00"/>
        <d v="2023-03-24T00:00:00"/>
        <d v="2023-03-26T00:00:00"/>
        <d v="2023-03-27T00:00:00"/>
        <d v="2023-03-29T00:00:00"/>
        <d v="2023-04-03T00:00:00"/>
        <d v="2023-04-07T00:00:00"/>
        <d v="2023-04-08T00:00:00"/>
        <d v="2023-04-09T00:00:00"/>
        <d v="2023-04-10T00:00:00"/>
        <d v="2023-04-11T00:00:00"/>
        <d v="2023-04-14T00:00:00"/>
        <d v="2023-04-16T00:00:00"/>
        <d v="2023-04-17T00:00:00"/>
        <d v="2023-04-21T00:00:00"/>
        <d v="2023-04-22T00:00:00"/>
        <d v="2023-04-23T00:00:00"/>
        <d v="2023-04-24T00:00:00"/>
        <d v="2023-04-27T00:00:00"/>
        <d v="2023-04-28T00:00:00"/>
        <d v="2023-04-29T00:00:00"/>
        <d v="2023-04-30T00:00:00"/>
        <d v="2023-05-02T00:00:00"/>
        <d v="2023-05-03T00:00:00"/>
        <d v="2023-05-06T00:00:00"/>
        <d v="2023-05-07T00:00:00"/>
        <d v="2023-05-10T00:00:00"/>
        <d v="2023-05-12T00:00:00"/>
        <d v="2023-05-14T00:00:00"/>
        <d v="2023-05-15T00:00:00"/>
        <d v="2023-05-16T00:00:00"/>
        <d v="2023-05-17T00:00:00"/>
        <d v="2023-05-22T00:00:00"/>
        <d v="2023-05-23T00:00:00"/>
        <d v="2023-05-25T00:00:00"/>
        <d v="2023-05-27T00:00:00"/>
        <d v="2023-05-29T00:00:00"/>
        <d v="2023-06-11T00:00:00"/>
        <d v="2023-06-15T00:00:00"/>
        <d v="2023-06-17T00:00:00"/>
        <d v="2023-06-18T00:00:00"/>
        <d v="2023-06-20T00:00:00"/>
        <d v="2023-06-24T00:00:00"/>
        <d v="2023-06-27T00:00:00"/>
        <d v="2023-06-29T00:00:00"/>
        <d v="2023-06-30T00:00:00"/>
        <d v="2023-07-01T00:00:00"/>
        <d v="2023-07-02T00:00:00"/>
        <d v="2023-07-05T00:00:00"/>
        <d v="2023-07-07T00:00:00"/>
        <d v="2023-07-08T00:00:00"/>
        <d v="2023-07-12T00:00:00"/>
        <d v="2023-07-15T00:00:00"/>
        <d v="2023-07-17T00:00:00"/>
        <d v="2023-07-18T00:00:00"/>
        <d v="2023-07-20T00:00:00"/>
        <d v="2023-07-21T00:00:00"/>
        <d v="2023-07-28T00:00:00"/>
        <d v="2023-07-29T00:00:00"/>
        <d v="2023-07-31T00:00:00"/>
        <d v="2023-08-04T00:00:00"/>
        <d v="2023-08-06T00:00:00"/>
        <d v="2023-08-13T00:00:00"/>
        <d v="2023-08-18T00:00:00"/>
        <d v="2023-08-19T00:00:00"/>
        <d v="2023-08-21T00:00:00"/>
        <d v="2023-08-23T00:00:00"/>
        <d v="2023-08-25T00:00:00"/>
        <d v="2023-08-26T00:00:00"/>
        <d v="2023-08-27T00:00:00"/>
        <d v="2023-09-01T00:00:00"/>
        <d v="2023-09-04T00:00:00"/>
        <d v="2023-09-06T00:00:00"/>
        <d v="2023-09-09T00:00:00"/>
        <d v="2023-09-24T00:00:00"/>
        <d v="2023-09-27T00:00:00"/>
        <d v="2023-09-28T00:00:00"/>
        <d v="2023-09-29T00:00:00"/>
        <d v="2023-09-30T00:00:00"/>
        <d v="2023-10-01T00:00:00"/>
        <d v="2023-10-03T00:00:00"/>
        <d v="2023-10-04T00:00:00"/>
        <d v="2023-10-05T00:00:00"/>
        <d v="2023-10-06T00:00:00"/>
        <d v="2023-10-10T00:00:00"/>
        <d v="2023-10-11T00:00:00"/>
        <d v="2023-10-12T00:00:00"/>
        <d v="2023-10-16T00:00:00"/>
        <d v="2023-10-19T00:00:00"/>
        <d v="2023-10-20T00:00:00"/>
        <d v="2023-10-22T00:00:00"/>
        <d v="2023-10-23T00:00:00"/>
        <d v="2023-10-28T00:00:00"/>
        <d v="2023-11-01T00:00:00"/>
        <d v="2023-11-02T00:00:00"/>
        <d v="2023-11-07T00:00:00"/>
        <d v="2023-11-09T00:00:00"/>
        <d v="2023-11-10T00:00:00"/>
        <d v="2023-11-11T00:00:00"/>
        <d v="2023-11-24T00:00:00"/>
        <d v="2023-11-26T00:00:00"/>
        <d v="2023-12-01T00:00:00"/>
        <d v="2023-12-05T00:00:00"/>
        <d v="2023-12-07T00:00:00"/>
        <d v="2023-12-14T00:00:00"/>
        <d v="2023-12-15T00:00:00"/>
        <d v="2023-12-16T00:00:00"/>
        <d v="2023-12-17T00:00:00"/>
        <d v="2023-12-20T00:00:00"/>
        <d v="2023-12-24T00:00:00"/>
        <d v="2023-12-27T00:00:00"/>
        <d v="2023-12-29T00:00:00"/>
        <d v="2023-12-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ount of Call number]" caption="Count of Call number" numFmtId="0" hierarchy="26" level="32767"/>
    <cacheField name="Unsupported0" numFmtId="0" hierarchy="32" level="32767">
      <extLst>
        <ext xmlns:x14="http://schemas.microsoft.com/office/spreadsheetml/2009/9/main" uri="{63CAB8AC-B538-458d-9737-405883B0398D}">
          <x14:cacheField ignore="1"/>
        </ext>
      </extLst>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Calls]" caption="Total_Calls" measure="1" displayFolder="" measureGroup="calls" count="0"/>
    <cacheHierarchy uniqueName="[Measures].[Total_Purches]" caption="Total_Purches" measure="1" displayFolder="" measureGroup="calls" count="0"/>
    <cacheHierarchy uniqueName="[Measures].[avg_rating]" caption="avg_rating" measure="1" displayFolder="" measureGroup="calls" count="0"/>
    <cacheHierarchy uniqueName="[Measures].[Total_Duration]" caption="Total_Duration"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oneField="1" hidden="1">
      <fieldsUsage count="1">
        <fieldUsage x="3"/>
      </fieldsUsage>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NAV PATIL" refreshedDate="45895.831307986111" backgroundQuery="1" createdVersion="8" refreshedVersion="8" minRefreshableVersion="3" recordCount="0" supportSubquery="1" supportAdvancedDrill="1" xr:uid="{1EA9F29B-3335-48B4-916E-99145F1B60DC}">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Total_Calls]" caption="Total_Calls" numFmtId="0" hierarchy="17"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Calls]" caption="Total_Calls" measure="1" displayFolder="" measureGroup="calls" count="0" oneField="1">
      <fieldsUsage count="1">
        <fieldUsage x="2"/>
      </fieldsUsage>
    </cacheHierarchy>
    <cacheHierarchy uniqueName="[Measures].[Total_Purches]" caption="Total_Purches" measure="1" displayFolder="" measureGroup="calls" count="0"/>
    <cacheHierarchy uniqueName="[Measures].[avg_rating]" caption="avg_rating" measure="1" displayFolder="" measureGroup="calls" count="0"/>
    <cacheHierarchy uniqueName="[Measures].[Total_Duration]" caption="Total_Duration"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NAV PATIL" refreshedDate="45895.831309027781" backgroundQuery="1" createdVersion="8" refreshedVersion="8" minRefreshableVersion="3" recordCount="0" supportSubquery="1" supportAdvancedDrill="1" xr:uid="{344A48CE-72C3-4A43-8AAF-8805F712ECAB}">
  <cacheSource type="external" connectionId="1"/>
  <cacheFields count="1">
    <cacheField name="[calls].[Representative].[Representative]" caption="Representative" numFmtId="0" hierarchy="3" level="1">
      <sharedItems count="5">
        <s v="R01"/>
        <s v="R02"/>
        <s v="R03"/>
        <s v="R04"/>
        <s v="R05"/>
      </sharedItems>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Calls]" caption="Total_Calls" measure="1" displayFolder="" measureGroup="calls" count="0"/>
    <cacheHierarchy uniqueName="[Measures].[Total_Purches]" caption="Total_Purches" measure="1" displayFolder="" measureGroup="calls" count="0"/>
    <cacheHierarchy uniqueName="[Measures].[avg_rating]" caption="avg_rating" measure="1" displayFolder="" measureGroup="calls" count="0"/>
    <cacheHierarchy uniqueName="[Measures].[Total_Duration]" caption="Total_Duration"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NAV PATIL" refreshedDate="45895.831311689813" backgroundQuery="1" createdVersion="8" refreshedVersion="8" minRefreshableVersion="3" recordCount="0" supportSubquery="1" supportAdvancedDrill="1" xr:uid="{3253E612-DAE8-445B-B73C-5E5D9120B35E}">
  <cacheSource type="external" connectionId="1"/>
  <cacheFields count="3">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Measures].[Count of Call number]" caption="Count of Call number" numFmtId="0" hierarchy="26" level="32767"/>
    <cacheField name="[calls].[Representative].[Representative]" caption="Representative" numFmtId="0" hierarchy="3" level="1">
      <sharedItems containsSemiMixedTypes="0" containsNonDate="0" containsString="0"/>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_Calls]" caption="Total_Calls" measure="1" displayFolder="" measureGroup="calls" count="0"/>
    <cacheHierarchy uniqueName="[Measures].[Total_Purches]" caption="Total_Purches" measure="1" displayFolder="" measureGroup="calls" count="0"/>
    <cacheHierarchy uniqueName="[Measures].[avg_rating]" caption="avg_rating" measure="1" displayFolder="" measureGroup="calls" count="0"/>
    <cacheHierarchy uniqueName="[Measures].[Total_Duration]" caption="Total_Duration"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Count of Customer ID 2]" caption="Count of Customer ID 2" measure="1" displayFolder="" measureGroup="calls" count="0" hidden="1">
      <extLst>
        <ext xmlns:x15="http://schemas.microsoft.com/office/spreadsheetml/2010/11/main" uri="{B97F6D7D-B522-45F9-BDA1-12C45D357490}">
          <x15:cacheHierarchy aggregatedColumn="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NAV PATIL" refreshedDate="45895.440190740737" backgroundQuery="1" createdVersion="3" refreshedVersion="8" minRefreshableVersion="3" recordCount="0" supportSubquery="1" supportAdvancedDrill="1" xr:uid="{14E4036D-052A-44D3-A742-C634E3D58B72}">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Total_Calls]" caption="Total_Calls" measure="1" displayFolder="" measureGroup="calls" count="0"/>
    <cacheHierarchy uniqueName="[Measures].[Total_Purches]" caption="Total_Purches" measure="1" displayFolder="" measureGroup="calls" count="0"/>
    <cacheHierarchy uniqueName="[Measures].[avg_rating]" caption="avg_rating" measure="1" displayFolder="" measureGroup="calls" count="0"/>
    <cacheHierarchy uniqueName="[Measures].[Total_Duration]" caption="Total_Duration"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7011254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390172-4B1D-40C2-A3C5-1CCD73E48275}" name="rep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1:D4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2" subtotal="count" baseField="0" baseItem="0"/>
    <dataField fld="1"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CD1768-2C9F-418F-8E43-FEEA82F1EC90}" name="Weekly trend"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0">
  <location ref="G21:H29"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24" format="2"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E96C73-2DBE-49AC-800E-E84F9C344982}" name="cust purches"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C78:I97"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axis="axisCol" allDrilled="1" subtotalTop="0" showAll="0" dataSourceSort="1" defaultSubtotal="0" defaultAttributeDrillState="1">
      <items count="5">
        <item x="0"/>
        <item x="1"/>
        <item x="2"/>
        <item x="3"/>
        <item x="4"/>
      </items>
    </pivotField>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3"/>
  </colFields>
  <colItems count="6">
    <i>
      <x/>
    </i>
    <i>
      <x v="1"/>
    </i>
    <i>
      <x v="2"/>
    </i>
    <i>
      <x v="3"/>
    </i>
    <i>
      <x v="4"/>
    </i>
    <i t="grand">
      <x/>
    </i>
  </colItems>
  <dataFields count="1">
    <dataField name="Sum of Purchase Amount" fld="2"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CB3FDB-96BB-48C2-9C77-682BC2B7B119}" name="kpi_change"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2:E13"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5" subtotal="count" baseField="0" baseItem="0"/>
  </dataField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4C9F3B-B007-48EE-B240-A9A6486AA4C3}" name="kpi"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3731E4E-A435-4C1E-BC57-F4C76DB9233A}" name="ratings call"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54:B60"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Items count="1">
    <i/>
  </colItems>
  <dataFields count="1">
    <dataField name="Count of Call number" fld="1" subtotal="count" baseField="0" baseItem="0"/>
  </dataFields>
  <chartFormats count="1">
    <chartFormat chart="7" format="2"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C3B5C90-ED6A-42CC-B019-44D13B681596}" name="repss"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72:B77"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formats count="1">
    <format dxfId="1">
      <pivotArea dataOnly="0" labelOnly="1" fieldPosition="0">
        <references count="1">
          <reference field="0" count="0"/>
        </references>
      </pivotArea>
    </format>
  </format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277588F-51C6-47EF-9CF1-BAA8CFC6E973}" name="Monthly_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location ref="B19:D32"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name="Count of Call number" fld="3" subtotal="count" baseField="0" baseItem="0"/>
    <dataField name="Count of Call number2" fld="4" subtotal="count" baseField="0" baseItem="0">
      <extLst>
        <ext xmlns:x14="http://schemas.microsoft.com/office/spreadsheetml/2009/9/main" uri="{E15A36E0-9728-4e99-A89B-3F7291B0FE68}">
          <x14:dataField sourceField="3" uniqueName="[__Xl2].[Measures].[Count of Call number]"/>
        </ext>
      </extLst>
    </dataField>
  </dataFields>
  <chartFormats count="2">
    <chartFormat chart="18" format="4" series="1">
      <pivotArea type="data" outline="0" fieldPosition="0">
        <references count="1">
          <reference field="4294967294" count="1" selected="0">
            <x v="1"/>
          </reference>
        </references>
      </pivotArea>
    </chartFormat>
    <chartFormat chart="18" format="5" series="1">
      <pivotArea type="data" outline="0" fieldPosition="0">
        <references count="1">
          <reference field="4294967294" count="1" selected="0">
            <x v="0"/>
          </reference>
        </references>
      </pivotArea>
    </chartFormat>
  </chartFormats>
  <pivotHierarchies count="33">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8658B00-5BF7-43FE-9062-47B34EA7CA79}" name="malefemal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E65:G69"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3">
    <i>
      <x/>
    </i>
    <i>
      <x v="1"/>
    </i>
    <i>
      <x v="2"/>
    </i>
  </rowItems>
  <colFields count="1">
    <field x="1"/>
  </colFields>
  <colItems count="2">
    <i>
      <x/>
    </i>
    <i>
      <x v="1"/>
    </i>
  </colItems>
  <dataFields count="1">
    <dataField name="Count of Customer ID" fld="2" subtotal="count" baseField="0" baseItem="0"/>
  </dataFields>
  <chartFormats count="4">
    <chartFormat chart="9" format="6" series="1">
      <pivotArea type="data" outline="0" fieldPosition="0">
        <references count="1">
          <reference field="1" count="1" selected="0">
            <x v="0"/>
          </reference>
        </references>
      </pivotArea>
    </chartFormat>
    <chartFormat chart="9" format="7" series="1">
      <pivotArea type="data" outline="0" fieldPosition="0">
        <references count="1">
          <reference field="1" count="1" selected="0">
            <x v="1"/>
          </reference>
        </references>
      </pivotArea>
    </chartFormat>
    <chartFormat chart="9" format="8" series="1">
      <pivotArea type="data" outline="0" fieldPosition="0">
        <references count="2">
          <reference field="4294967294" count="1" selected="0">
            <x v="0"/>
          </reference>
          <reference field="1" count="1" selected="0">
            <x v="0"/>
          </reference>
        </references>
      </pivotArea>
    </chartFormat>
    <chartFormat chart="9" format="9" series="1">
      <pivotArea type="data" outline="0" fieldPosition="0">
        <references count="2">
          <reference field="4294967294" count="1" selected="0">
            <x v="0"/>
          </reference>
          <reference field="1" count="1" selected="0">
            <x v="1"/>
          </reference>
        </references>
      </pivotArea>
    </chartFormat>
  </chart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AF5C13B6-64E1-40A9-8DDA-56414360CE2C}" sourceName="[calls].[Representative]">
  <pivotTables>
    <pivotTable tabId="5" name="kpi_change"/>
    <pivotTable tabId="5" name="Monthly_trend"/>
    <pivotTable tabId="5" name="Weekly trend"/>
    <pivotTable tabId="5" name="repss"/>
    <pivotTable tabId="5" name="ratings call"/>
  </pivotTables>
  <data>
    <olap pivotCacheId="77011254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4CF6EB23-412B-46C1-B4A8-35E09B8B9A10}" cache="Slicer_Representative" caption="Representative" level="1" style="SlicerStyleDark5"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1" zoomScale="115" zoomScaleNormal="115" workbookViewId="0">
      <selection activeCell="E3" sqref="E3"/>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A3:A7"/>
  <sheetViews>
    <sheetView zoomScale="115" zoomScaleNormal="115" workbookViewId="0">
      <selection activeCell="D12" sqref="D12"/>
    </sheetView>
  </sheetViews>
  <sheetFormatPr defaultRowHeight="13.8" x14ac:dyDescent="0.25"/>
  <cols>
    <col min="5" max="5" width="10.8984375" customWidth="1"/>
    <col min="6" max="6" width="9.8984375" customWidth="1"/>
  </cols>
  <sheetData>
    <row r="3" ht="25.5" customHeight="1" x14ac:dyDescent="0.25"/>
    <row r="4" ht="25.5" customHeight="1" x14ac:dyDescent="0.25"/>
    <row r="5" ht="25.5" customHeight="1" x14ac:dyDescent="0.25"/>
    <row r="6" ht="25.5" customHeight="1" x14ac:dyDescent="0.25"/>
    <row r="7" ht="25.5" customHeight="1"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C4693-2471-45DA-AD95-23819FCD56A2}">
  <dimension ref="A7:M97"/>
  <sheetViews>
    <sheetView topLeftCell="A94" workbookViewId="0">
      <selection activeCell="C83" sqref="C83"/>
    </sheetView>
  </sheetViews>
  <sheetFormatPr defaultRowHeight="13.8" x14ac:dyDescent="0.25"/>
  <cols>
    <col min="1" max="1" width="13.09765625" bestFit="1" customWidth="1"/>
    <col min="2" max="3" width="19.59765625" bestFit="1" customWidth="1"/>
    <col min="4" max="4" width="20.59765625" bestFit="1" customWidth="1"/>
    <col min="5" max="5" width="10.09765625" bestFit="1" customWidth="1"/>
    <col min="6" max="6" width="4.8984375" bestFit="1" customWidth="1"/>
    <col min="7" max="7" width="13.09765625" bestFit="1" customWidth="1"/>
    <col min="8" max="8" width="10.5" bestFit="1" customWidth="1"/>
    <col min="9" max="9" width="11" bestFit="1" customWidth="1"/>
    <col min="10" max="10" width="10.796875" bestFit="1" customWidth="1"/>
    <col min="11" max="11" width="15.59765625" bestFit="1" customWidth="1"/>
  </cols>
  <sheetData>
    <row r="7" spans="1:5" x14ac:dyDescent="0.25">
      <c r="A7" t="s">
        <v>1040</v>
      </c>
      <c r="B7" t="s">
        <v>1041</v>
      </c>
      <c r="C7" t="s">
        <v>1042</v>
      </c>
      <c r="D7" t="s">
        <v>1043</v>
      </c>
      <c r="E7" t="s">
        <v>1044</v>
      </c>
    </row>
    <row r="8" spans="1:5" x14ac:dyDescent="0.25">
      <c r="A8" s="20">
        <v>1000</v>
      </c>
      <c r="B8" s="21">
        <v>96623</v>
      </c>
      <c r="C8" s="22">
        <v>3.8854000000000033</v>
      </c>
      <c r="D8">
        <v>89850</v>
      </c>
      <c r="E8">
        <v>307</v>
      </c>
    </row>
    <row r="12" spans="1:5" x14ac:dyDescent="0.25">
      <c r="A12" t="s">
        <v>1040</v>
      </c>
      <c r="B12" t="s">
        <v>1041</v>
      </c>
      <c r="C12" t="s">
        <v>1043</v>
      </c>
      <c r="D12" t="s">
        <v>1044</v>
      </c>
      <c r="E12" t="s">
        <v>1042</v>
      </c>
    </row>
    <row r="13" spans="1:5" x14ac:dyDescent="0.25">
      <c r="A13" s="20">
        <v>1000</v>
      </c>
      <c r="B13" s="21">
        <v>96623</v>
      </c>
      <c r="C13">
        <v>89850</v>
      </c>
      <c r="D13">
        <v>307</v>
      </c>
      <c r="E13" s="22">
        <v>3.8854000000000033</v>
      </c>
    </row>
    <row r="19" spans="2:8" x14ac:dyDescent="0.25">
      <c r="B19" s="24" t="s">
        <v>1045</v>
      </c>
      <c r="C19" t="s">
        <v>1059</v>
      </c>
      <c r="D19" t="s">
        <v>1060</v>
      </c>
    </row>
    <row r="20" spans="2:8" x14ac:dyDescent="0.25">
      <c r="B20" s="25" t="s">
        <v>1047</v>
      </c>
      <c r="C20">
        <v>79</v>
      </c>
      <c r="D20">
        <v>79</v>
      </c>
    </row>
    <row r="21" spans="2:8" x14ac:dyDescent="0.25">
      <c r="B21" s="25" t="s">
        <v>1048</v>
      </c>
      <c r="C21">
        <v>66</v>
      </c>
      <c r="D21">
        <v>66</v>
      </c>
      <c r="G21" s="24" t="s">
        <v>1045</v>
      </c>
      <c r="H21" t="s">
        <v>1040</v>
      </c>
    </row>
    <row r="22" spans="2:8" x14ac:dyDescent="0.25">
      <c r="B22" s="25" t="s">
        <v>1049</v>
      </c>
      <c r="C22">
        <v>155</v>
      </c>
      <c r="D22">
        <v>155</v>
      </c>
      <c r="G22" s="25" t="s">
        <v>1064</v>
      </c>
      <c r="H22" s="20">
        <v>146</v>
      </c>
    </row>
    <row r="23" spans="2:8" x14ac:dyDescent="0.25">
      <c r="B23" s="25" t="s">
        <v>1050</v>
      </c>
      <c r="C23">
        <v>136</v>
      </c>
      <c r="D23">
        <v>136</v>
      </c>
      <c r="G23" s="25" t="s">
        <v>1061</v>
      </c>
      <c r="H23" s="20">
        <v>133</v>
      </c>
    </row>
    <row r="24" spans="2:8" x14ac:dyDescent="0.25">
      <c r="B24" s="25" t="s">
        <v>1051</v>
      </c>
      <c r="C24">
        <v>83</v>
      </c>
      <c r="D24">
        <v>83</v>
      </c>
      <c r="G24" s="25" t="s">
        <v>1065</v>
      </c>
      <c r="H24" s="20">
        <v>138</v>
      </c>
    </row>
    <row r="25" spans="2:8" x14ac:dyDescent="0.25">
      <c r="B25" s="25" t="s">
        <v>1052</v>
      </c>
      <c r="C25">
        <v>67</v>
      </c>
      <c r="D25">
        <v>67</v>
      </c>
      <c r="G25" s="25" t="s">
        <v>1062</v>
      </c>
      <c r="H25" s="20">
        <v>153</v>
      </c>
    </row>
    <row r="26" spans="2:8" x14ac:dyDescent="0.25">
      <c r="B26" s="25" t="s">
        <v>1053</v>
      </c>
      <c r="C26">
        <v>64</v>
      </c>
      <c r="D26">
        <v>64</v>
      </c>
      <c r="G26" s="25" t="s">
        <v>1063</v>
      </c>
      <c r="H26" s="20">
        <v>128</v>
      </c>
    </row>
    <row r="27" spans="2:8" x14ac:dyDescent="0.25">
      <c r="B27" s="25" t="s">
        <v>1054</v>
      </c>
      <c r="C27">
        <v>50</v>
      </c>
      <c r="D27">
        <v>50</v>
      </c>
      <c r="G27" s="25" t="s">
        <v>1066</v>
      </c>
      <c r="H27" s="20">
        <v>141</v>
      </c>
    </row>
    <row r="28" spans="2:8" x14ac:dyDescent="0.25">
      <c r="B28" s="25" t="s">
        <v>1055</v>
      </c>
      <c r="C28">
        <v>76</v>
      </c>
      <c r="D28">
        <v>76</v>
      </c>
      <c r="G28" s="25" t="s">
        <v>1067</v>
      </c>
      <c r="H28" s="20">
        <v>161</v>
      </c>
    </row>
    <row r="29" spans="2:8" x14ac:dyDescent="0.25">
      <c r="B29" s="25" t="s">
        <v>1056</v>
      </c>
      <c r="C29">
        <v>114</v>
      </c>
      <c r="D29">
        <v>114</v>
      </c>
      <c r="G29" s="25" t="s">
        <v>1046</v>
      </c>
      <c r="H29" s="20">
        <v>1000</v>
      </c>
    </row>
    <row r="30" spans="2:8" x14ac:dyDescent="0.25">
      <c r="B30" s="25" t="s">
        <v>1057</v>
      </c>
      <c r="C30">
        <v>57</v>
      </c>
      <c r="D30">
        <v>57</v>
      </c>
    </row>
    <row r="31" spans="2:8" x14ac:dyDescent="0.25">
      <c r="B31" s="25" t="s">
        <v>1058</v>
      </c>
      <c r="C31">
        <v>53</v>
      </c>
      <c r="D31">
        <v>53</v>
      </c>
    </row>
    <row r="32" spans="2:8" x14ac:dyDescent="0.25">
      <c r="B32" s="25" t="s">
        <v>1046</v>
      </c>
      <c r="C32">
        <v>1000</v>
      </c>
      <c r="D32">
        <v>1000</v>
      </c>
    </row>
    <row r="39" spans="2:11" x14ac:dyDescent="0.25">
      <c r="G39" t="s">
        <v>1068</v>
      </c>
      <c r="I39" t="s">
        <v>1070</v>
      </c>
      <c r="J39" t="str">
        <f>B73</f>
        <v>R01</v>
      </c>
    </row>
    <row r="41" spans="2:11" x14ac:dyDescent="0.25">
      <c r="B41" s="24" t="s">
        <v>1045</v>
      </c>
      <c r="C41" t="s">
        <v>1040</v>
      </c>
      <c r="D41" t="s">
        <v>1041</v>
      </c>
      <c r="G41" s="27" t="s">
        <v>1073</v>
      </c>
      <c r="H41" s="27" t="s">
        <v>1074</v>
      </c>
      <c r="I41" s="27" t="s">
        <v>1075</v>
      </c>
      <c r="J41" s="27" t="s">
        <v>1071</v>
      </c>
      <c r="K41" s="27" t="s">
        <v>1072</v>
      </c>
    </row>
    <row r="42" spans="2:11" x14ac:dyDescent="0.25">
      <c r="B42" s="25" t="s">
        <v>11</v>
      </c>
      <c r="C42" s="20">
        <v>189</v>
      </c>
      <c r="D42" s="21">
        <v>18415</v>
      </c>
      <c r="G42" s="25" t="s">
        <v>11</v>
      </c>
      <c r="H42" s="20">
        <v>189</v>
      </c>
      <c r="I42" s="21">
        <v>18415</v>
      </c>
      <c r="J42">
        <f>IF($G42=$J$39,H42,NA())</f>
        <v>189</v>
      </c>
      <c r="K42">
        <f>IF($G42=$J$39,$I42,NA())</f>
        <v>18415</v>
      </c>
    </row>
    <row r="43" spans="2:11" x14ac:dyDescent="0.25">
      <c r="B43" s="25" t="s">
        <v>9</v>
      </c>
      <c r="C43" s="20">
        <v>218</v>
      </c>
      <c r="D43" s="21">
        <v>20581</v>
      </c>
      <c r="G43" s="25" t="s">
        <v>9</v>
      </c>
      <c r="H43" s="20">
        <v>218</v>
      </c>
      <c r="I43" s="21">
        <v>20581</v>
      </c>
      <c r="J43" t="e">
        <f t="shared" ref="J43:J46" si="0">IF($G43=$J$39,H43,NA())</f>
        <v>#N/A</v>
      </c>
      <c r="K43" t="e">
        <f t="shared" ref="K43:K46" si="1">IF($G43=$J$39,$I43,NA())</f>
        <v>#N/A</v>
      </c>
    </row>
    <row r="44" spans="2:11" x14ac:dyDescent="0.25">
      <c r="B44" s="25" t="s">
        <v>6</v>
      </c>
      <c r="C44" s="20">
        <v>207</v>
      </c>
      <c r="D44" s="21">
        <v>20872</v>
      </c>
      <c r="G44" s="25" t="s">
        <v>6</v>
      </c>
      <c r="H44" s="20">
        <v>207</v>
      </c>
      <c r="I44" s="21">
        <v>20872</v>
      </c>
      <c r="J44" t="e">
        <f t="shared" si="0"/>
        <v>#N/A</v>
      </c>
      <c r="K44" t="e">
        <f t="shared" si="1"/>
        <v>#N/A</v>
      </c>
    </row>
    <row r="45" spans="2:11" x14ac:dyDescent="0.25">
      <c r="B45" s="25" t="s">
        <v>13</v>
      </c>
      <c r="C45" s="20">
        <v>186</v>
      </c>
      <c r="D45" s="21">
        <v>16651</v>
      </c>
      <c r="G45" s="25" t="s">
        <v>13</v>
      </c>
      <c r="H45" s="20">
        <v>186</v>
      </c>
      <c r="I45" s="21">
        <v>16651</v>
      </c>
      <c r="J45" t="e">
        <f t="shared" si="0"/>
        <v>#N/A</v>
      </c>
      <c r="K45" t="e">
        <f t="shared" si="1"/>
        <v>#N/A</v>
      </c>
    </row>
    <row r="46" spans="2:11" x14ac:dyDescent="0.25">
      <c r="B46" s="25" t="s">
        <v>10</v>
      </c>
      <c r="C46" s="20">
        <v>200</v>
      </c>
      <c r="D46" s="21">
        <v>20104</v>
      </c>
      <c r="G46" s="25" t="s">
        <v>10</v>
      </c>
      <c r="H46" s="20">
        <v>200</v>
      </c>
      <c r="I46" s="21">
        <v>20104</v>
      </c>
      <c r="J46" t="e">
        <f t="shared" si="0"/>
        <v>#N/A</v>
      </c>
      <c r="K46" t="e">
        <f t="shared" si="1"/>
        <v>#N/A</v>
      </c>
    </row>
    <row r="47" spans="2:11" x14ac:dyDescent="0.25">
      <c r="B47" s="25" t="s">
        <v>1046</v>
      </c>
      <c r="C47" s="20">
        <v>1000</v>
      </c>
      <c r="D47" s="21">
        <v>96623</v>
      </c>
    </row>
    <row r="54" spans="1:13" x14ac:dyDescent="0.25">
      <c r="A54" s="24" t="s">
        <v>1045</v>
      </c>
      <c r="B54" t="s">
        <v>1059</v>
      </c>
    </row>
    <row r="55" spans="1:13" x14ac:dyDescent="0.25">
      <c r="A55" s="25">
        <v>0</v>
      </c>
      <c r="B55">
        <v>1</v>
      </c>
    </row>
    <row r="56" spans="1:13" x14ac:dyDescent="0.25">
      <c r="A56" s="25">
        <v>1</v>
      </c>
      <c r="B56">
        <v>8</v>
      </c>
    </row>
    <row r="57" spans="1:13" x14ac:dyDescent="0.25">
      <c r="A57" s="25">
        <v>2</v>
      </c>
      <c r="B57">
        <v>59</v>
      </c>
    </row>
    <row r="58" spans="1:13" x14ac:dyDescent="0.25">
      <c r="A58" s="25">
        <v>3</v>
      </c>
      <c r="B58">
        <v>197</v>
      </c>
    </row>
    <row r="59" spans="1:13" x14ac:dyDescent="0.25">
      <c r="A59" s="25">
        <v>4</v>
      </c>
      <c r="B59">
        <v>428</v>
      </c>
    </row>
    <row r="60" spans="1:13" x14ac:dyDescent="0.25">
      <c r="A60" s="25">
        <v>5</v>
      </c>
      <c r="B60">
        <v>307</v>
      </c>
      <c r="M60" t="s">
        <v>1069</v>
      </c>
    </row>
    <row r="65" spans="2:9" x14ac:dyDescent="0.25">
      <c r="E65" s="24" t="s">
        <v>1077</v>
      </c>
      <c r="F65" s="24" t="s">
        <v>1076</v>
      </c>
    </row>
    <row r="66" spans="2:9" x14ac:dyDescent="0.25">
      <c r="E66" s="24" t="s">
        <v>1045</v>
      </c>
      <c r="F66" t="s">
        <v>999</v>
      </c>
      <c r="G66" t="s">
        <v>998</v>
      </c>
    </row>
    <row r="67" spans="2:9" x14ac:dyDescent="0.25">
      <c r="E67" s="25" t="s">
        <v>1002</v>
      </c>
      <c r="F67">
        <v>144</v>
      </c>
      <c r="G67">
        <v>132</v>
      </c>
    </row>
    <row r="68" spans="2:9" x14ac:dyDescent="0.25">
      <c r="E68" s="25" t="s">
        <v>1001</v>
      </c>
      <c r="F68">
        <v>326</v>
      </c>
      <c r="G68">
        <v>63</v>
      </c>
    </row>
    <row r="69" spans="2:9" x14ac:dyDescent="0.25">
      <c r="E69" s="25" t="s">
        <v>1000</v>
      </c>
      <c r="F69">
        <v>129</v>
      </c>
      <c r="G69">
        <v>206</v>
      </c>
    </row>
    <row r="72" spans="2:9" x14ac:dyDescent="0.25">
      <c r="B72" s="24" t="s">
        <v>1045</v>
      </c>
    </row>
    <row r="73" spans="2:9" x14ac:dyDescent="0.25">
      <c r="B73" s="26" t="s">
        <v>11</v>
      </c>
    </row>
    <row r="74" spans="2:9" x14ac:dyDescent="0.25">
      <c r="B74" s="26" t="s">
        <v>9</v>
      </c>
    </row>
    <row r="75" spans="2:9" x14ac:dyDescent="0.25">
      <c r="B75" s="26" t="s">
        <v>6</v>
      </c>
    </row>
    <row r="76" spans="2:9" x14ac:dyDescent="0.25">
      <c r="B76" s="26" t="s">
        <v>13</v>
      </c>
    </row>
    <row r="77" spans="2:9" x14ac:dyDescent="0.25">
      <c r="B77" s="26" t="s">
        <v>10</v>
      </c>
    </row>
    <row r="78" spans="2:9" x14ac:dyDescent="0.25">
      <c r="C78" s="24" t="s">
        <v>1078</v>
      </c>
      <c r="D78" s="24" t="s">
        <v>1076</v>
      </c>
    </row>
    <row r="79" spans="2:9" x14ac:dyDescent="0.25">
      <c r="C79" s="24" t="s">
        <v>1045</v>
      </c>
      <c r="D79" t="s">
        <v>11</v>
      </c>
      <c r="E79" t="s">
        <v>9</v>
      </c>
      <c r="F79" t="s">
        <v>6</v>
      </c>
      <c r="G79" t="s">
        <v>13</v>
      </c>
      <c r="H79" t="s">
        <v>10</v>
      </c>
      <c r="I79" t="s">
        <v>1046</v>
      </c>
    </row>
    <row r="80" spans="2:9" x14ac:dyDescent="0.25">
      <c r="C80" s="25" t="s">
        <v>1002</v>
      </c>
    </row>
    <row r="81" spans="3:9" x14ac:dyDescent="0.25">
      <c r="C81" s="28" t="s">
        <v>20</v>
      </c>
      <c r="D81">
        <v>891</v>
      </c>
      <c r="E81">
        <v>1332</v>
      </c>
      <c r="F81">
        <v>1282</v>
      </c>
      <c r="G81">
        <v>739</v>
      </c>
      <c r="H81">
        <v>560</v>
      </c>
      <c r="I81">
        <v>4804</v>
      </c>
    </row>
    <row r="82" spans="3:9" x14ac:dyDescent="0.25">
      <c r="C82" s="28" t="s">
        <v>12</v>
      </c>
      <c r="D82">
        <v>1991</v>
      </c>
      <c r="E82">
        <v>1886</v>
      </c>
      <c r="F82">
        <v>1206</v>
      </c>
      <c r="G82">
        <v>884</v>
      </c>
      <c r="H82">
        <v>1722</v>
      </c>
      <c r="I82">
        <v>7689</v>
      </c>
    </row>
    <row r="83" spans="3:9" x14ac:dyDescent="0.25">
      <c r="C83" s="28" t="s">
        <v>8</v>
      </c>
      <c r="D83">
        <v>1163</v>
      </c>
      <c r="E83">
        <v>1180</v>
      </c>
      <c r="F83">
        <v>1616</v>
      </c>
      <c r="G83">
        <v>1043</v>
      </c>
      <c r="H83">
        <v>1747</v>
      </c>
      <c r="I83">
        <v>6749</v>
      </c>
    </row>
    <row r="84" spans="3:9" x14ac:dyDescent="0.25">
      <c r="C84" s="28" t="s">
        <v>16</v>
      </c>
      <c r="D84">
        <v>1438</v>
      </c>
      <c r="E84">
        <v>1616</v>
      </c>
      <c r="F84">
        <v>866</v>
      </c>
      <c r="G84">
        <v>829</v>
      </c>
      <c r="H84">
        <v>2070</v>
      </c>
      <c r="I84">
        <v>6819</v>
      </c>
    </row>
    <row r="85" spans="3:9" x14ac:dyDescent="0.25">
      <c r="C85" s="25" t="s">
        <v>1001</v>
      </c>
    </row>
    <row r="86" spans="3:9" x14ac:dyDescent="0.25">
      <c r="C86" s="28" t="s">
        <v>24</v>
      </c>
      <c r="D86">
        <v>1233</v>
      </c>
      <c r="E86">
        <v>223</v>
      </c>
      <c r="F86">
        <v>1680</v>
      </c>
      <c r="G86">
        <v>990</v>
      </c>
      <c r="H86">
        <v>1508</v>
      </c>
      <c r="I86">
        <v>5634</v>
      </c>
    </row>
    <row r="87" spans="3:9" x14ac:dyDescent="0.25">
      <c r="C87" s="28" t="s">
        <v>15</v>
      </c>
      <c r="D87">
        <v>1598</v>
      </c>
      <c r="E87">
        <v>1907</v>
      </c>
      <c r="F87">
        <v>869</v>
      </c>
      <c r="G87">
        <v>1426</v>
      </c>
      <c r="H87">
        <v>1416</v>
      </c>
      <c r="I87">
        <v>7216</v>
      </c>
    </row>
    <row r="88" spans="3:9" x14ac:dyDescent="0.25">
      <c r="C88" s="28" t="s">
        <v>5</v>
      </c>
      <c r="D88">
        <v>900</v>
      </c>
      <c r="E88">
        <v>1016</v>
      </c>
      <c r="F88">
        <v>960</v>
      </c>
      <c r="G88">
        <v>940</v>
      </c>
      <c r="H88">
        <v>1193</v>
      </c>
      <c r="I88">
        <v>5009</v>
      </c>
    </row>
    <row r="89" spans="3:9" x14ac:dyDescent="0.25">
      <c r="C89" s="28" t="s">
        <v>18</v>
      </c>
      <c r="D89">
        <v>900</v>
      </c>
      <c r="E89">
        <v>1470</v>
      </c>
      <c r="F89">
        <v>1617</v>
      </c>
      <c r="G89">
        <v>1314</v>
      </c>
      <c r="H89">
        <v>941</v>
      </c>
      <c r="I89">
        <v>6242</v>
      </c>
    </row>
    <row r="90" spans="3:9" x14ac:dyDescent="0.25">
      <c r="C90" s="28" t="s">
        <v>14</v>
      </c>
      <c r="D90">
        <v>1255</v>
      </c>
      <c r="E90">
        <v>516</v>
      </c>
      <c r="F90">
        <v>1874</v>
      </c>
      <c r="G90">
        <v>1863</v>
      </c>
      <c r="H90">
        <v>1722</v>
      </c>
      <c r="I90">
        <v>7230</v>
      </c>
    </row>
    <row r="91" spans="3:9" x14ac:dyDescent="0.25">
      <c r="C91" s="28" t="s">
        <v>19</v>
      </c>
      <c r="D91">
        <v>1138</v>
      </c>
      <c r="E91">
        <v>1898</v>
      </c>
      <c r="F91">
        <v>1482</v>
      </c>
      <c r="G91">
        <v>846</v>
      </c>
      <c r="H91">
        <v>1154</v>
      </c>
      <c r="I91">
        <v>6518</v>
      </c>
    </row>
    <row r="92" spans="3:9" x14ac:dyDescent="0.25">
      <c r="C92" s="25" t="s">
        <v>1000</v>
      </c>
    </row>
    <row r="93" spans="3:9" x14ac:dyDescent="0.25">
      <c r="C93" s="28" t="s">
        <v>17</v>
      </c>
      <c r="D93">
        <v>1655</v>
      </c>
      <c r="E93">
        <v>805</v>
      </c>
      <c r="F93">
        <v>2263</v>
      </c>
      <c r="G93">
        <v>987</v>
      </c>
      <c r="H93">
        <v>1075</v>
      </c>
      <c r="I93">
        <v>6785</v>
      </c>
    </row>
    <row r="94" spans="3:9" x14ac:dyDescent="0.25">
      <c r="C94" s="28" t="s">
        <v>23</v>
      </c>
      <c r="D94">
        <v>1104</v>
      </c>
      <c r="E94">
        <v>2280</v>
      </c>
      <c r="F94">
        <v>1445</v>
      </c>
      <c r="G94">
        <v>1722</v>
      </c>
      <c r="H94">
        <v>1196</v>
      </c>
      <c r="I94">
        <v>7747</v>
      </c>
    </row>
    <row r="95" spans="3:9" x14ac:dyDescent="0.25">
      <c r="C95" s="28" t="s">
        <v>7</v>
      </c>
      <c r="D95">
        <v>372</v>
      </c>
      <c r="E95">
        <v>1818</v>
      </c>
      <c r="F95">
        <v>1346</v>
      </c>
      <c r="G95">
        <v>1156</v>
      </c>
      <c r="H95">
        <v>1484</v>
      </c>
      <c r="I95">
        <v>6176</v>
      </c>
    </row>
    <row r="96" spans="3:9" x14ac:dyDescent="0.25">
      <c r="C96" s="28" t="s">
        <v>22</v>
      </c>
      <c r="D96">
        <v>1415</v>
      </c>
      <c r="E96">
        <v>1271</v>
      </c>
      <c r="F96">
        <v>1214</v>
      </c>
      <c r="G96">
        <v>1135</v>
      </c>
      <c r="H96">
        <v>1566</v>
      </c>
      <c r="I96">
        <v>6601</v>
      </c>
    </row>
    <row r="97" spans="3:9" x14ac:dyDescent="0.25">
      <c r="C97" s="28" t="s">
        <v>21</v>
      </c>
      <c r="D97">
        <v>1362</v>
      </c>
      <c r="E97">
        <v>1363</v>
      </c>
      <c r="F97">
        <v>1152</v>
      </c>
      <c r="G97">
        <v>777</v>
      </c>
      <c r="H97">
        <v>750</v>
      </c>
      <c r="I97">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5646F-F683-49B7-AE36-360A0C31000E}">
  <dimension ref="A1:Z55"/>
  <sheetViews>
    <sheetView tabSelected="1" workbookViewId="0">
      <selection activeCell="O22" sqref="O22"/>
    </sheetView>
  </sheetViews>
  <sheetFormatPr defaultRowHeight="13.8" x14ac:dyDescent="0.25"/>
  <cols>
    <col min="1" max="2" width="1.296875" customWidth="1"/>
    <col min="13" max="13" width="12.5" customWidth="1"/>
  </cols>
  <sheetData>
    <row r="1" spans="1:26" x14ac:dyDescent="0.25">
      <c r="A1" s="23"/>
      <c r="B1" s="23"/>
      <c r="C1" s="23"/>
      <c r="D1" s="23"/>
      <c r="E1" s="23"/>
      <c r="F1" s="23"/>
      <c r="G1" s="23"/>
      <c r="H1" s="23"/>
      <c r="I1" s="23"/>
      <c r="J1" s="23"/>
      <c r="K1" s="23"/>
      <c r="L1" s="23"/>
      <c r="M1" s="23"/>
      <c r="N1" s="23"/>
      <c r="O1" s="23"/>
      <c r="P1" s="23"/>
      <c r="Q1" s="23"/>
      <c r="R1" s="23"/>
      <c r="S1" s="23"/>
      <c r="T1" s="23"/>
      <c r="U1" s="23"/>
      <c r="V1" s="23"/>
      <c r="W1" s="23"/>
      <c r="X1" s="23"/>
      <c r="Y1" s="23"/>
      <c r="Z1" s="23"/>
    </row>
    <row r="2" spans="1:26" x14ac:dyDescent="0.25">
      <c r="A2" s="23"/>
      <c r="B2" s="23"/>
      <c r="C2" s="23"/>
      <c r="D2" s="23"/>
      <c r="E2" s="23"/>
      <c r="F2" s="23"/>
      <c r="G2" s="23"/>
      <c r="H2" s="23"/>
      <c r="I2" s="23"/>
      <c r="J2" s="23"/>
      <c r="K2" s="23"/>
      <c r="L2" s="23"/>
      <c r="M2" s="23"/>
      <c r="N2" s="23"/>
      <c r="O2" s="23"/>
      <c r="P2" s="23"/>
      <c r="Q2" s="23"/>
      <c r="R2" s="23"/>
      <c r="S2" s="23"/>
      <c r="T2" s="23"/>
      <c r="U2" s="23"/>
      <c r="V2" s="23"/>
      <c r="W2" s="23"/>
      <c r="X2" s="23"/>
      <c r="Y2" s="23"/>
      <c r="Z2" s="23"/>
    </row>
    <row r="3" spans="1:26" x14ac:dyDescent="0.25">
      <c r="A3" s="23"/>
      <c r="B3" s="23"/>
      <c r="C3" s="23"/>
      <c r="D3" s="23"/>
      <c r="E3" s="23"/>
      <c r="F3" s="23"/>
      <c r="G3" s="23"/>
      <c r="H3" s="23"/>
      <c r="I3" s="23"/>
      <c r="J3" s="23"/>
      <c r="K3" s="23"/>
      <c r="L3" s="23"/>
      <c r="M3" s="23"/>
      <c r="N3" s="23"/>
      <c r="O3" s="23"/>
      <c r="P3" s="23"/>
      <c r="Q3" s="23"/>
      <c r="R3" s="23"/>
      <c r="S3" s="23"/>
      <c r="T3" s="23"/>
      <c r="U3" s="23"/>
      <c r="V3" s="23"/>
      <c r="W3" s="23"/>
      <c r="X3" s="23"/>
      <c r="Y3" s="23"/>
      <c r="Z3" s="23"/>
    </row>
    <row r="4" spans="1:26" x14ac:dyDescent="0.25">
      <c r="A4" s="23"/>
      <c r="B4" s="23"/>
      <c r="C4" s="23"/>
      <c r="D4" s="23"/>
      <c r="E4" s="23"/>
      <c r="F4" s="23"/>
      <c r="G4" s="23"/>
      <c r="H4" s="23"/>
      <c r="I4" s="23"/>
      <c r="J4" s="23"/>
      <c r="K4" s="23"/>
      <c r="L4" s="23"/>
      <c r="M4" s="23"/>
      <c r="N4" s="23"/>
      <c r="O4" s="23"/>
      <c r="P4" s="23"/>
      <c r="Q4" s="23"/>
      <c r="R4" s="23"/>
      <c r="S4" s="23"/>
      <c r="T4" s="23"/>
      <c r="U4" s="23"/>
      <c r="V4" s="23"/>
      <c r="W4" s="23"/>
      <c r="X4" s="23"/>
      <c r="Y4" s="23"/>
      <c r="Z4" s="23"/>
    </row>
    <row r="5" spans="1:26" x14ac:dyDescent="0.25">
      <c r="A5" s="23"/>
      <c r="B5" s="23"/>
      <c r="C5" s="23"/>
      <c r="D5" s="23"/>
      <c r="E5" s="23"/>
      <c r="F5" s="23"/>
      <c r="G5" s="23"/>
      <c r="H5" s="23"/>
      <c r="I5" s="23"/>
      <c r="J5" s="23"/>
      <c r="K5" s="23"/>
      <c r="L5" s="23"/>
      <c r="M5" s="23"/>
      <c r="N5" s="23"/>
      <c r="O5" s="23"/>
      <c r="P5" s="23"/>
      <c r="Q5" s="23"/>
      <c r="R5" s="23"/>
      <c r="S5" s="23"/>
      <c r="T5" s="23"/>
      <c r="U5" s="23"/>
      <c r="V5" s="23"/>
      <c r="W5" s="23"/>
      <c r="X5" s="23"/>
      <c r="Y5" s="23"/>
      <c r="Z5" s="23"/>
    </row>
    <row r="6" spans="1:26" x14ac:dyDescent="0.25">
      <c r="A6" s="23"/>
      <c r="B6" s="23"/>
      <c r="C6" s="23"/>
      <c r="D6" s="23"/>
      <c r="E6" s="23"/>
      <c r="F6" s="23"/>
      <c r="G6" s="23"/>
      <c r="H6" s="23"/>
      <c r="I6" s="23"/>
      <c r="J6" s="23"/>
      <c r="K6" s="23"/>
      <c r="L6" s="23"/>
      <c r="M6" s="23"/>
      <c r="N6" s="23"/>
      <c r="O6" s="23"/>
      <c r="P6" s="23"/>
      <c r="Q6" s="23"/>
      <c r="R6" s="23"/>
      <c r="S6" s="23"/>
      <c r="T6" s="23"/>
      <c r="U6" s="23"/>
      <c r="V6" s="23"/>
      <c r="W6" s="23"/>
      <c r="X6" s="23"/>
      <c r="Y6" s="23"/>
      <c r="Z6" s="23"/>
    </row>
    <row r="7" spans="1:26" x14ac:dyDescent="0.25">
      <c r="A7" s="23"/>
      <c r="B7" s="23"/>
      <c r="C7" s="23"/>
      <c r="D7" s="23"/>
      <c r="E7" s="23"/>
      <c r="F7" s="23"/>
      <c r="G7" s="23"/>
      <c r="H7" s="23"/>
      <c r="I7" s="23"/>
      <c r="J7" s="23"/>
      <c r="K7" s="23"/>
      <c r="L7" s="23"/>
      <c r="M7" s="23"/>
      <c r="N7" s="23"/>
      <c r="O7" s="23"/>
      <c r="P7" s="23"/>
      <c r="Q7" s="23"/>
      <c r="R7" s="23"/>
      <c r="S7" s="23"/>
      <c r="T7" s="23"/>
      <c r="U7" s="23"/>
      <c r="V7" s="23"/>
      <c r="W7" s="23"/>
      <c r="X7" s="23"/>
      <c r="Y7" s="23"/>
      <c r="Z7" s="23"/>
    </row>
    <row r="8" spans="1:26" x14ac:dyDescent="0.25">
      <c r="A8" s="23"/>
      <c r="B8" s="23"/>
      <c r="C8" s="23"/>
      <c r="D8" s="23"/>
      <c r="E8" s="23"/>
      <c r="F8" s="23"/>
      <c r="G8" s="23"/>
      <c r="H8" s="23"/>
      <c r="I8" s="23"/>
      <c r="J8" s="23"/>
      <c r="K8" s="23"/>
      <c r="L8" s="23"/>
      <c r="M8" s="23"/>
      <c r="N8" s="23"/>
      <c r="O8" s="23"/>
      <c r="P8" s="23"/>
      <c r="Q8" s="23"/>
      <c r="R8" s="23"/>
      <c r="S8" s="23"/>
      <c r="T8" s="23"/>
      <c r="U8" s="23"/>
      <c r="V8" s="23"/>
      <c r="W8" s="23"/>
      <c r="X8" s="23"/>
      <c r="Y8" s="23"/>
      <c r="Z8" s="23"/>
    </row>
    <row r="9" spans="1:26" x14ac:dyDescent="0.25">
      <c r="A9" s="23"/>
      <c r="B9" s="23"/>
      <c r="C9" s="23"/>
      <c r="D9" s="23"/>
      <c r="E9" s="23"/>
      <c r="F9" s="23"/>
      <c r="G9" s="23"/>
      <c r="H9" s="23"/>
      <c r="I9" s="23"/>
      <c r="J9" s="23"/>
      <c r="K9" s="23"/>
      <c r="L9" s="23"/>
      <c r="M9" s="23"/>
      <c r="N9" s="23"/>
      <c r="O9" s="23"/>
      <c r="P9" s="23"/>
      <c r="Q9" s="23"/>
      <c r="R9" s="23"/>
      <c r="S9" s="23"/>
      <c r="T9" s="23"/>
      <c r="U9" s="23"/>
      <c r="V9" s="23"/>
      <c r="W9" s="23"/>
      <c r="X9" s="23"/>
      <c r="Y9" s="23"/>
      <c r="Z9" s="23"/>
    </row>
    <row r="10" spans="1:26" x14ac:dyDescent="0.25">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spans="1:26"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x14ac:dyDescent="0.25">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x14ac:dyDescent="0.25">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x14ac:dyDescent="0.25">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spans="1:26" x14ac:dyDescent="0.2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x14ac:dyDescent="0.25">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x14ac:dyDescent="0.25">
      <c r="A17" s="23"/>
      <c r="B17" s="23"/>
      <c r="C17" s="23"/>
      <c r="D17" s="23"/>
      <c r="E17" s="23"/>
      <c r="F17" s="23"/>
      <c r="G17" s="23"/>
      <c r="H17" s="23"/>
      <c r="I17" s="23"/>
      <c r="J17" s="23"/>
      <c r="K17" s="23"/>
      <c r="L17" s="23"/>
      <c r="M17" s="23"/>
      <c r="O17" s="34" t="s">
        <v>11</v>
      </c>
      <c r="P17" s="34" t="s">
        <v>9</v>
      </c>
      <c r="Q17" s="34" t="s">
        <v>6</v>
      </c>
      <c r="R17" s="34" t="s">
        <v>13</v>
      </c>
      <c r="S17" s="34" t="s">
        <v>10</v>
      </c>
      <c r="T17" s="35" t="s">
        <v>1079</v>
      </c>
      <c r="U17" s="23"/>
      <c r="V17" s="23"/>
      <c r="W17" s="23"/>
      <c r="X17" s="23"/>
      <c r="Y17" s="23"/>
      <c r="Z17" s="23"/>
    </row>
    <row r="18" spans="1:26" x14ac:dyDescent="0.25">
      <c r="A18" s="23"/>
      <c r="B18" s="23"/>
      <c r="C18" s="23"/>
      <c r="D18" s="23"/>
      <c r="E18" s="23"/>
      <c r="F18" s="23"/>
      <c r="G18" s="23"/>
      <c r="H18" s="23"/>
      <c r="I18" s="23"/>
      <c r="J18" s="23"/>
      <c r="K18" s="23"/>
      <c r="L18" s="23"/>
      <c r="M18" s="23"/>
      <c r="N18" s="30" t="s">
        <v>1002</v>
      </c>
      <c r="O18" s="29"/>
      <c r="P18" s="29"/>
      <c r="Q18" s="29"/>
      <c r="R18" s="29"/>
      <c r="S18" s="29"/>
      <c r="T18" s="31"/>
      <c r="U18" s="23"/>
      <c r="V18" s="23"/>
      <c r="W18" s="23"/>
      <c r="X18" s="23"/>
      <c r="Y18" s="23"/>
      <c r="Z18" s="23"/>
    </row>
    <row r="19" spans="1:26" x14ac:dyDescent="0.25">
      <c r="A19" s="23"/>
      <c r="B19" s="23"/>
      <c r="C19" s="23"/>
      <c r="D19" s="23"/>
      <c r="E19" s="23"/>
      <c r="F19" s="23"/>
      <c r="G19" s="23"/>
      <c r="H19" s="23"/>
      <c r="I19" s="23"/>
      <c r="J19" s="23"/>
      <c r="K19" s="23"/>
      <c r="L19" s="23"/>
      <c r="M19" s="23"/>
      <c r="N19" s="32" t="s">
        <v>20</v>
      </c>
      <c r="O19" s="33">
        <v>891</v>
      </c>
      <c r="P19" s="33">
        <v>1332</v>
      </c>
      <c r="Q19" s="33">
        <v>1282</v>
      </c>
      <c r="R19" s="33">
        <v>739</v>
      </c>
      <c r="S19" s="33">
        <v>560</v>
      </c>
      <c r="T19" s="33">
        <v>4804</v>
      </c>
      <c r="U19" s="23"/>
      <c r="V19" s="23"/>
      <c r="W19" s="23"/>
      <c r="X19" s="23"/>
      <c r="Y19" s="23"/>
      <c r="Z19" s="23"/>
    </row>
    <row r="20" spans="1:26" x14ac:dyDescent="0.25">
      <c r="A20" s="23"/>
      <c r="B20" s="23"/>
      <c r="C20" s="23"/>
      <c r="D20" s="23"/>
      <c r="E20" s="23"/>
      <c r="F20" s="23"/>
      <c r="G20" s="23"/>
      <c r="H20" s="23"/>
      <c r="I20" s="23"/>
      <c r="J20" s="23"/>
      <c r="K20" s="23"/>
      <c r="L20" s="23"/>
      <c r="M20" s="23"/>
      <c r="N20" s="32" t="s">
        <v>12</v>
      </c>
      <c r="O20" s="33">
        <v>1991</v>
      </c>
      <c r="P20" s="33">
        <v>1886</v>
      </c>
      <c r="Q20" s="33">
        <v>1206</v>
      </c>
      <c r="R20" s="33">
        <v>884</v>
      </c>
      <c r="S20" s="33">
        <v>1722</v>
      </c>
      <c r="T20" s="33">
        <v>7689</v>
      </c>
      <c r="U20" s="23"/>
      <c r="V20" s="23"/>
      <c r="W20" s="23"/>
      <c r="X20" s="23"/>
      <c r="Y20" s="23"/>
      <c r="Z20" s="23"/>
    </row>
    <row r="21" spans="1:26" x14ac:dyDescent="0.25">
      <c r="A21" s="23"/>
      <c r="B21" s="23"/>
      <c r="C21" s="23"/>
      <c r="D21" s="23"/>
      <c r="E21" s="23"/>
      <c r="F21" s="23"/>
      <c r="G21" s="23"/>
      <c r="H21" s="23"/>
      <c r="I21" s="23"/>
      <c r="J21" s="23"/>
      <c r="K21" s="23"/>
      <c r="L21" s="23"/>
      <c r="M21" s="23"/>
      <c r="N21" s="32" t="s">
        <v>8</v>
      </c>
      <c r="O21" s="33">
        <v>1163</v>
      </c>
      <c r="P21" s="33">
        <v>1180</v>
      </c>
      <c r="Q21" s="33">
        <v>1616</v>
      </c>
      <c r="R21" s="33">
        <v>1043</v>
      </c>
      <c r="S21" s="33">
        <v>1747</v>
      </c>
      <c r="T21" s="33">
        <v>6749</v>
      </c>
      <c r="U21" s="23"/>
      <c r="V21" s="23"/>
      <c r="W21" s="23"/>
      <c r="X21" s="23"/>
      <c r="Y21" s="23"/>
      <c r="Z21" s="23"/>
    </row>
    <row r="22" spans="1:26" x14ac:dyDescent="0.25">
      <c r="A22" s="23"/>
      <c r="B22" s="23"/>
      <c r="C22" s="23"/>
      <c r="D22" s="23"/>
      <c r="E22" s="23"/>
      <c r="F22" s="23"/>
      <c r="G22" s="23"/>
      <c r="H22" s="23"/>
      <c r="I22" s="23"/>
      <c r="J22" s="23"/>
      <c r="K22" s="23"/>
      <c r="L22" s="23"/>
      <c r="M22" s="23"/>
      <c r="N22" s="32" t="s">
        <v>16</v>
      </c>
      <c r="O22" s="33">
        <v>1438</v>
      </c>
      <c r="P22" s="33">
        <v>1616</v>
      </c>
      <c r="Q22" s="33">
        <v>866</v>
      </c>
      <c r="R22" s="33">
        <v>829</v>
      </c>
      <c r="S22" s="33">
        <v>2070</v>
      </c>
      <c r="T22" s="33">
        <v>6819</v>
      </c>
      <c r="U22" s="23"/>
      <c r="V22" s="23"/>
      <c r="W22" s="23"/>
      <c r="X22" s="23"/>
      <c r="Y22" s="23"/>
      <c r="Z22" s="23"/>
    </row>
    <row r="23" spans="1:26" x14ac:dyDescent="0.25">
      <c r="A23" s="23"/>
      <c r="B23" s="23"/>
      <c r="C23" s="23"/>
      <c r="D23" s="23"/>
      <c r="E23" s="23"/>
      <c r="F23" s="23"/>
      <c r="G23" s="23"/>
      <c r="H23" s="23"/>
      <c r="I23" s="23"/>
      <c r="J23" s="23"/>
      <c r="K23" s="23"/>
      <c r="L23" s="23"/>
      <c r="M23" s="23"/>
      <c r="N23" s="30" t="s">
        <v>1001</v>
      </c>
      <c r="O23" s="31"/>
      <c r="P23" s="31"/>
      <c r="Q23" s="31"/>
      <c r="R23" s="31"/>
      <c r="S23" s="31"/>
      <c r="T23" s="31"/>
      <c r="U23" s="23"/>
      <c r="V23" s="23"/>
      <c r="W23" s="23"/>
      <c r="X23" s="23"/>
      <c r="Y23" s="23"/>
      <c r="Z23" s="23"/>
    </row>
    <row r="24" spans="1:26" x14ac:dyDescent="0.25">
      <c r="A24" s="23"/>
      <c r="B24" s="23"/>
      <c r="C24" s="23"/>
      <c r="D24" s="23"/>
      <c r="E24" s="23"/>
      <c r="F24" s="23"/>
      <c r="G24" s="23"/>
      <c r="H24" s="23"/>
      <c r="I24" s="23"/>
      <c r="J24" s="23"/>
      <c r="K24" s="23"/>
      <c r="L24" s="23"/>
      <c r="M24" s="23"/>
      <c r="N24" s="32" t="s">
        <v>24</v>
      </c>
      <c r="O24" s="33">
        <v>1233</v>
      </c>
      <c r="P24" s="33">
        <v>223</v>
      </c>
      <c r="Q24" s="33">
        <v>1680</v>
      </c>
      <c r="R24" s="33">
        <v>990</v>
      </c>
      <c r="S24" s="33">
        <v>1508</v>
      </c>
      <c r="T24" s="33">
        <v>5634</v>
      </c>
      <c r="U24" s="23"/>
      <c r="V24" s="23"/>
      <c r="W24" s="23"/>
      <c r="X24" s="23"/>
      <c r="Y24" s="23"/>
      <c r="Z24" s="23"/>
    </row>
    <row r="25" spans="1:26" x14ac:dyDescent="0.25">
      <c r="A25" s="23"/>
      <c r="B25" s="23"/>
      <c r="C25" s="23"/>
      <c r="D25" s="23"/>
      <c r="E25" s="23"/>
      <c r="F25" s="23"/>
      <c r="G25" s="23"/>
      <c r="H25" s="23"/>
      <c r="I25" s="23"/>
      <c r="J25" s="23"/>
      <c r="K25" s="23"/>
      <c r="L25" s="23"/>
      <c r="M25" s="23"/>
      <c r="N25" s="32" t="s">
        <v>15</v>
      </c>
      <c r="O25" s="33">
        <v>1598</v>
      </c>
      <c r="P25" s="33">
        <v>1907</v>
      </c>
      <c r="Q25" s="33">
        <v>869</v>
      </c>
      <c r="R25" s="33">
        <v>1426</v>
      </c>
      <c r="S25" s="33">
        <v>1416</v>
      </c>
      <c r="T25" s="33">
        <v>7216</v>
      </c>
      <c r="U25" s="23"/>
      <c r="V25" s="23"/>
      <c r="W25" s="23"/>
      <c r="X25" s="23"/>
      <c r="Y25" s="23"/>
      <c r="Z25" s="23"/>
    </row>
    <row r="26" spans="1:26" x14ac:dyDescent="0.25">
      <c r="A26" s="23"/>
      <c r="B26" s="23"/>
      <c r="C26" s="23"/>
      <c r="D26" s="23"/>
      <c r="E26" s="23"/>
      <c r="F26" s="23"/>
      <c r="G26" s="23"/>
      <c r="H26" s="23"/>
      <c r="I26" s="23"/>
      <c r="J26" s="23"/>
      <c r="K26" s="23"/>
      <c r="L26" s="23"/>
      <c r="M26" s="23"/>
      <c r="N26" s="32" t="s">
        <v>5</v>
      </c>
      <c r="O26" s="33">
        <v>900</v>
      </c>
      <c r="P26" s="33">
        <v>1016</v>
      </c>
      <c r="Q26" s="33">
        <v>960</v>
      </c>
      <c r="R26" s="33">
        <v>940</v>
      </c>
      <c r="S26" s="33">
        <v>1193</v>
      </c>
      <c r="T26" s="33">
        <v>5009</v>
      </c>
      <c r="U26" s="23"/>
      <c r="V26" s="23"/>
      <c r="W26" s="23"/>
      <c r="X26" s="23"/>
      <c r="Y26" s="23"/>
      <c r="Z26" s="23"/>
    </row>
    <row r="27" spans="1:26" x14ac:dyDescent="0.25">
      <c r="A27" s="23"/>
      <c r="B27" s="23"/>
      <c r="C27" s="23"/>
      <c r="D27" s="23"/>
      <c r="E27" s="23"/>
      <c r="F27" s="23"/>
      <c r="G27" s="23"/>
      <c r="H27" s="23"/>
      <c r="I27" s="23"/>
      <c r="J27" s="23"/>
      <c r="K27" s="23"/>
      <c r="L27" s="23"/>
      <c r="M27" s="23"/>
      <c r="N27" s="32" t="s">
        <v>18</v>
      </c>
      <c r="O27" s="33">
        <v>900</v>
      </c>
      <c r="P27" s="33">
        <v>1470</v>
      </c>
      <c r="Q27" s="33">
        <v>1617</v>
      </c>
      <c r="R27" s="33">
        <v>1314</v>
      </c>
      <c r="S27" s="33">
        <v>941</v>
      </c>
      <c r="T27" s="33">
        <v>6242</v>
      </c>
      <c r="U27" s="23"/>
      <c r="V27" s="23"/>
      <c r="W27" s="23"/>
      <c r="X27" s="23"/>
      <c r="Y27" s="23"/>
      <c r="Z27" s="23"/>
    </row>
    <row r="28" spans="1:26" x14ac:dyDescent="0.25">
      <c r="A28" s="23"/>
      <c r="B28" s="23"/>
      <c r="C28" s="23"/>
      <c r="D28" s="23"/>
      <c r="E28" s="23"/>
      <c r="F28" s="23"/>
      <c r="G28" s="23"/>
      <c r="H28" s="23"/>
      <c r="I28" s="23"/>
      <c r="J28" s="23"/>
      <c r="K28" s="23"/>
      <c r="L28" s="23"/>
      <c r="M28" s="23"/>
      <c r="N28" s="32" t="s">
        <v>14</v>
      </c>
      <c r="O28" s="33">
        <v>1255</v>
      </c>
      <c r="P28" s="33">
        <v>516</v>
      </c>
      <c r="Q28" s="33">
        <v>1874</v>
      </c>
      <c r="R28" s="33">
        <v>1863</v>
      </c>
      <c r="S28" s="33">
        <v>1722</v>
      </c>
      <c r="T28" s="33">
        <v>7230</v>
      </c>
      <c r="U28" s="23"/>
      <c r="V28" s="23"/>
      <c r="W28" s="23"/>
      <c r="X28" s="23"/>
      <c r="Y28" s="23"/>
      <c r="Z28" s="23"/>
    </row>
    <row r="29" spans="1:26" x14ac:dyDescent="0.25">
      <c r="A29" s="23"/>
      <c r="B29" s="23"/>
      <c r="C29" s="23"/>
      <c r="D29" s="23"/>
      <c r="E29" s="23"/>
      <c r="F29" s="23"/>
      <c r="G29" s="23"/>
      <c r="H29" s="23"/>
      <c r="I29" s="23"/>
      <c r="J29" s="23"/>
      <c r="K29" s="23"/>
      <c r="L29" s="23"/>
      <c r="M29" s="23"/>
      <c r="N29" s="32" t="s">
        <v>19</v>
      </c>
      <c r="O29" s="33">
        <v>1138</v>
      </c>
      <c r="P29" s="33">
        <v>1898</v>
      </c>
      <c r="Q29" s="33">
        <v>1482</v>
      </c>
      <c r="R29" s="33">
        <v>846</v>
      </c>
      <c r="S29" s="33">
        <v>1154</v>
      </c>
      <c r="T29" s="33">
        <v>6518</v>
      </c>
      <c r="U29" s="23"/>
      <c r="V29" s="23"/>
      <c r="W29" s="23"/>
      <c r="X29" s="23"/>
      <c r="Y29" s="23"/>
      <c r="Z29" s="23"/>
    </row>
    <row r="30" spans="1:26" x14ac:dyDescent="0.25">
      <c r="A30" s="23"/>
      <c r="B30" s="23"/>
      <c r="C30" s="23"/>
      <c r="D30" s="23"/>
      <c r="E30" s="23"/>
      <c r="F30" s="23"/>
      <c r="G30" s="23"/>
      <c r="H30" s="23"/>
      <c r="I30" s="23"/>
      <c r="J30" s="23"/>
      <c r="K30" s="23"/>
      <c r="L30" s="23"/>
      <c r="M30" s="23"/>
      <c r="N30" s="30" t="s">
        <v>1000</v>
      </c>
      <c r="O30" s="31"/>
      <c r="P30" s="31"/>
      <c r="Q30" s="31"/>
      <c r="R30" s="31"/>
      <c r="S30" s="31"/>
      <c r="T30" s="31"/>
      <c r="U30" s="23"/>
      <c r="V30" s="23"/>
      <c r="W30" s="23"/>
      <c r="X30" s="23"/>
      <c r="Y30" s="23"/>
      <c r="Z30" s="23"/>
    </row>
    <row r="31" spans="1:26" x14ac:dyDescent="0.25">
      <c r="A31" s="23"/>
      <c r="B31" s="23"/>
      <c r="C31" s="23"/>
      <c r="D31" s="23"/>
      <c r="E31" s="23"/>
      <c r="F31" s="23"/>
      <c r="G31" s="23"/>
      <c r="H31" s="23"/>
      <c r="I31" s="23"/>
      <c r="J31" s="23"/>
      <c r="K31" s="23"/>
      <c r="L31" s="23"/>
      <c r="M31" s="23"/>
      <c r="N31" s="32" t="s">
        <v>17</v>
      </c>
      <c r="O31" s="33">
        <v>1655</v>
      </c>
      <c r="P31" s="33">
        <v>805</v>
      </c>
      <c r="Q31" s="33">
        <v>2263</v>
      </c>
      <c r="R31" s="33">
        <v>987</v>
      </c>
      <c r="S31" s="33">
        <v>1075</v>
      </c>
      <c r="T31" s="33">
        <v>6785</v>
      </c>
      <c r="U31" s="23"/>
      <c r="V31" s="23"/>
      <c r="W31" s="23"/>
      <c r="X31" s="23"/>
      <c r="Y31" s="23"/>
      <c r="Z31" s="23"/>
    </row>
    <row r="32" spans="1:26" x14ac:dyDescent="0.25">
      <c r="A32" s="23"/>
      <c r="B32" s="23"/>
      <c r="C32" s="23"/>
      <c r="D32" s="23"/>
      <c r="E32" s="23"/>
      <c r="F32" s="23"/>
      <c r="G32" s="23"/>
      <c r="H32" s="23"/>
      <c r="I32" s="23"/>
      <c r="J32" s="23"/>
      <c r="K32" s="23"/>
      <c r="L32" s="23"/>
      <c r="M32" s="23"/>
      <c r="N32" s="32" t="s">
        <v>23</v>
      </c>
      <c r="O32" s="33">
        <v>1104</v>
      </c>
      <c r="P32" s="33">
        <v>2280</v>
      </c>
      <c r="Q32" s="33">
        <v>1445</v>
      </c>
      <c r="R32" s="33">
        <v>1722</v>
      </c>
      <c r="S32" s="33">
        <v>1196</v>
      </c>
      <c r="T32" s="33">
        <v>7747</v>
      </c>
      <c r="U32" s="23"/>
      <c r="V32" s="23"/>
      <c r="W32" s="23"/>
      <c r="X32" s="23"/>
      <c r="Y32" s="23"/>
      <c r="Z32" s="23"/>
    </row>
    <row r="33" spans="1:26" x14ac:dyDescent="0.25">
      <c r="A33" s="23"/>
      <c r="B33" s="23"/>
      <c r="C33" s="23"/>
      <c r="D33" s="23"/>
      <c r="E33" s="23"/>
      <c r="F33" s="23"/>
      <c r="G33" s="23"/>
      <c r="H33" s="23"/>
      <c r="I33" s="23"/>
      <c r="J33" s="23"/>
      <c r="K33" s="23"/>
      <c r="L33" s="23"/>
      <c r="M33" s="23"/>
      <c r="N33" s="32" t="s">
        <v>7</v>
      </c>
      <c r="O33" s="33">
        <v>372</v>
      </c>
      <c r="P33" s="33">
        <v>1818</v>
      </c>
      <c r="Q33" s="33">
        <v>1346</v>
      </c>
      <c r="R33" s="33">
        <v>1156</v>
      </c>
      <c r="S33" s="33">
        <v>1484</v>
      </c>
      <c r="T33" s="33">
        <v>6176</v>
      </c>
      <c r="U33" s="23"/>
      <c r="V33" s="23"/>
      <c r="W33" s="23"/>
      <c r="X33" s="23"/>
      <c r="Y33" s="23"/>
      <c r="Z33" s="23"/>
    </row>
    <row r="34" spans="1:26" x14ac:dyDescent="0.25">
      <c r="A34" s="23"/>
      <c r="B34" s="23"/>
      <c r="C34" s="23"/>
      <c r="D34" s="23"/>
      <c r="E34" s="23"/>
      <c r="F34" s="23"/>
      <c r="G34" s="23"/>
      <c r="H34" s="23"/>
      <c r="I34" s="23"/>
      <c r="J34" s="23"/>
      <c r="K34" s="23"/>
      <c r="L34" s="23"/>
      <c r="M34" s="23"/>
      <c r="N34" s="32" t="s">
        <v>22</v>
      </c>
      <c r="O34" s="33">
        <v>1415</v>
      </c>
      <c r="P34" s="33">
        <v>1271</v>
      </c>
      <c r="Q34" s="33">
        <v>1214</v>
      </c>
      <c r="R34" s="33">
        <v>1135</v>
      </c>
      <c r="S34" s="33">
        <v>1566</v>
      </c>
      <c r="T34" s="33">
        <v>6601</v>
      </c>
      <c r="U34" s="23"/>
      <c r="V34" s="23"/>
      <c r="W34" s="23"/>
      <c r="X34" s="23"/>
      <c r="Y34" s="23"/>
      <c r="Z34" s="23"/>
    </row>
    <row r="35" spans="1:26" x14ac:dyDescent="0.25">
      <c r="A35" s="23"/>
      <c r="B35" s="23"/>
      <c r="C35" s="23"/>
      <c r="D35" s="23"/>
      <c r="E35" s="23"/>
      <c r="F35" s="23"/>
      <c r="G35" s="23"/>
      <c r="H35" s="23"/>
      <c r="I35" s="23"/>
      <c r="J35" s="23"/>
      <c r="K35" s="23"/>
      <c r="L35" s="23"/>
      <c r="M35" s="23"/>
      <c r="N35" s="32" t="s">
        <v>21</v>
      </c>
      <c r="O35" s="33">
        <v>1362</v>
      </c>
      <c r="P35" s="33">
        <v>1363</v>
      </c>
      <c r="Q35" s="33">
        <v>1152</v>
      </c>
      <c r="R35" s="33">
        <v>777</v>
      </c>
      <c r="S35" s="33">
        <v>750</v>
      </c>
      <c r="T35" s="33">
        <v>5404</v>
      </c>
      <c r="U35" s="23"/>
      <c r="V35" s="23"/>
      <c r="W35" s="23"/>
      <c r="X35" s="23"/>
      <c r="Y35" s="23"/>
      <c r="Z35" s="23"/>
    </row>
    <row r="36" spans="1:26" x14ac:dyDescent="0.25">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x14ac:dyDescent="0.25">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x14ac:dyDescent="0.25">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x14ac:dyDescent="0.25">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x14ac:dyDescent="0.25">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x14ac:dyDescent="0.25">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x14ac:dyDescent="0.25">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x14ac:dyDescent="0.25">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x14ac:dyDescent="0.2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x14ac:dyDescent="0.2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x14ac:dyDescent="0.25">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x14ac:dyDescent="0.25">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x14ac:dyDescent="0.25">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x14ac:dyDescent="0.25">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x14ac:dyDescent="0.25">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x14ac:dyDescent="0.25">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x14ac:dyDescent="0.25">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x14ac:dyDescent="0.25">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x14ac:dyDescent="0.25">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x14ac:dyDescent="0.2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sheetData>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3" id="{6D602F53-FBD1-4C59-909C-D92EE00D8371}">
            <xm:f>O$17=Sheet1!$B$73</xm:f>
            <x14:dxf>
              <fill>
                <patternFill>
                  <bgColor theme="8" tint="0.79998168889431442"/>
                </patternFill>
              </fill>
              <border>
                <left style="thin">
                  <color auto="1"/>
                </left>
                <right style="thin">
                  <color auto="1"/>
                </right>
                <top style="thin">
                  <color auto="1"/>
                </top>
                <bottom style="thin">
                  <color auto="1"/>
                </bottom>
                <vertical/>
                <horizontal/>
              </border>
            </x14:dxf>
          </x14:cfRule>
          <xm:sqref>O18:S35</xm:sqref>
        </x14:conditionalFormatting>
        <x14:conditionalFormatting xmlns:xm="http://schemas.microsoft.com/office/excel/2006/main">
          <x14:cfRule type="dataBar" priority="2" id="{75224B2C-ACD3-42EB-B261-ED4E5B55A05C}">
            <x14:dataBar minLength="0" maxLength="100" gradient="0">
              <x14:cfvo type="num">
                <xm:f>0</xm:f>
              </x14:cfvo>
              <x14:cfvo type="formula">
                <xm:f>MAX(Sheet1!$D$81:$H$97)*2</xm:f>
              </x14:cfvo>
              <x14:fillColor theme="8" tint="-0.249977111117893"/>
              <x14:negativeFillColor rgb="FFFF0000"/>
              <x14:axisColor rgb="FF000000"/>
            </x14:dataBar>
          </x14:cfRule>
          <xm:sqref>O19:S35</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pranav patil</cp:lastModifiedBy>
  <dcterms:created xsi:type="dcterms:W3CDTF">2021-03-14T20:21:32Z</dcterms:created>
  <dcterms:modified xsi:type="dcterms:W3CDTF">2025-08-27T04:16:29Z</dcterms:modified>
</cp:coreProperties>
</file>