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nav\Documents\GitHub\Excel-Dashboard-NFL-Punt-Concussion-Analysis\"/>
    </mc:Choice>
  </mc:AlternateContent>
  <bookViews>
    <workbookView xWindow="0" yWindow="0" windowWidth="16815" windowHeight="7620" firstSheet="1" activeTab="1"/>
  </bookViews>
  <sheets>
    <sheet name="Readme" sheetId="1" state="hidden" r:id="rId1"/>
    <sheet name="Dashboard" sheetId="11" r:id="rId2"/>
    <sheet name="Video Review Data" sheetId="2" state="hidden" r:id="rId3"/>
    <sheet name="pivot_game_review" sheetId="14" state="hidden" r:id="rId4"/>
    <sheet name="Concussion Rates Vs Days" sheetId="17" r:id="rId5"/>
    <sheet name="game_review_data" sheetId="13" state="hidden" r:id="rId6"/>
    <sheet name="Player Activity" sheetId="6" r:id="rId7"/>
    <sheet name="Partner Activity" sheetId="8" r:id="rId8"/>
    <sheet name="Impact Type" sheetId="3" r:id="rId9"/>
    <sheet name="Impact Vs Activity" sheetId="7" r:id="rId10"/>
    <sheet name="Daily Concussion Rate" sheetId="16" state="hidden" r:id="rId11"/>
    <sheet name="game_data" sheetId="9" state="hidden" r:id="rId12"/>
  </sheets>
  <externalReferences>
    <externalReference r:id="rId13"/>
  </externalReferences>
  <definedNames>
    <definedName name="_xlcn.WorksheetConnection_EDA_NFL_Punt_Analytics.xlsxTable11" hidden="1">[1]!Table1</definedName>
    <definedName name="_xlcn.WorksheetConnection_VideoReviewDataA1J381" hidden="1">'Video Review Data'!$A$1:$J$38</definedName>
    <definedName name="game_data">game_data!$A$1:$R$667</definedName>
    <definedName name="Slicer_Primary_Impact_Type">#N/A</definedName>
    <definedName name="Slicer_Season_Year">#N/A</definedName>
    <definedName name="total_day">#REF!</definedName>
    <definedName name="total_days">'Daily Concussion Rate'!$A$3:$B$10</definedName>
    <definedName name="vidrev_data">game_review_data!$A$3:$B$40</definedName>
  </definedNames>
  <calcPr calcId="162913"/>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Video Review Data!$A$1:$J$38"/>
          <x15:modelTable id="Table1" name="Table1" connection="WorksheetConnection_EDA_NFL_Punt_Analytics.xlsx!Table1"/>
        </x15:modelTables>
      </x15:dataModel>
    </ext>
  </extLst>
</workbook>
</file>

<file path=xl/calcChain.xml><?xml version="1.0" encoding="utf-8"?>
<calcChain xmlns="http://schemas.openxmlformats.org/spreadsheetml/2006/main">
  <c r="C9" i="14" l="1"/>
  <c r="D5" i="14"/>
  <c r="D6" i="14"/>
  <c r="D7" i="14"/>
  <c r="D8" i="14"/>
  <c r="D4" i="14"/>
  <c r="C5" i="14"/>
  <c r="C6" i="14"/>
  <c r="C7" i="14"/>
  <c r="C8" i="14"/>
  <c r="C4" i="14"/>
  <c r="C5" i="13"/>
  <c r="D5" i="13"/>
  <c r="E5" i="13"/>
  <c r="F5" i="13"/>
  <c r="G5" i="13"/>
  <c r="H5" i="13"/>
  <c r="I5" i="13"/>
  <c r="J5" i="13"/>
  <c r="K5" i="13"/>
  <c r="L5" i="13"/>
  <c r="M5" i="13"/>
  <c r="N5" i="13"/>
  <c r="O5" i="13"/>
  <c r="P5" i="13"/>
  <c r="C6" i="13"/>
  <c r="D6" i="13"/>
  <c r="E6" i="13"/>
  <c r="F6" i="13"/>
  <c r="G6" i="13"/>
  <c r="H6" i="13"/>
  <c r="I6" i="13"/>
  <c r="J6" i="13"/>
  <c r="K6" i="13"/>
  <c r="L6" i="13"/>
  <c r="M6" i="13"/>
  <c r="N6" i="13"/>
  <c r="O6" i="13"/>
  <c r="P6" i="13"/>
  <c r="C7" i="13"/>
  <c r="D7" i="13"/>
  <c r="E7" i="13"/>
  <c r="F7" i="13"/>
  <c r="G7" i="13"/>
  <c r="H7" i="13"/>
  <c r="I7" i="13"/>
  <c r="J7" i="13"/>
  <c r="K7" i="13"/>
  <c r="L7" i="13"/>
  <c r="M7" i="13"/>
  <c r="N7" i="13"/>
  <c r="O7" i="13"/>
  <c r="P7" i="13"/>
  <c r="C8" i="13"/>
  <c r="D8" i="13"/>
  <c r="E8" i="13"/>
  <c r="F8" i="13"/>
  <c r="G8" i="13"/>
  <c r="H8" i="13"/>
  <c r="I8" i="13"/>
  <c r="J8" i="13"/>
  <c r="K8" i="13"/>
  <c r="L8" i="13"/>
  <c r="M8" i="13"/>
  <c r="N8" i="13"/>
  <c r="O8" i="13"/>
  <c r="P8" i="13"/>
  <c r="C9" i="13"/>
  <c r="D9" i="13"/>
  <c r="E9" i="13"/>
  <c r="F9" i="13"/>
  <c r="G9" i="13"/>
  <c r="H9" i="13"/>
  <c r="I9" i="13"/>
  <c r="J9" i="13"/>
  <c r="K9" i="13"/>
  <c r="L9" i="13"/>
  <c r="M9" i="13"/>
  <c r="N9" i="13"/>
  <c r="O9" i="13"/>
  <c r="P9" i="13"/>
  <c r="C10" i="13"/>
  <c r="D10" i="13"/>
  <c r="E10" i="13"/>
  <c r="F10" i="13"/>
  <c r="G10" i="13"/>
  <c r="H10" i="13"/>
  <c r="I10" i="13"/>
  <c r="J10" i="13"/>
  <c r="K10" i="13"/>
  <c r="L10" i="13"/>
  <c r="M10" i="13"/>
  <c r="N10" i="13"/>
  <c r="O10" i="13"/>
  <c r="P10" i="13"/>
  <c r="C11" i="13"/>
  <c r="D11" i="13"/>
  <c r="E11" i="13"/>
  <c r="F11" i="13"/>
  <c r="G11" i="13"/>
  <c r="H11" i="13"/>
  <c r="I11" i="13"/>
  <c r="J11" i="13"/>
  <c r="K11" i="13"/>
  <c r="L11" i="13"/>
  <c r="M11" i="13"/>
  <c r="N11" i="13"/>
  <c r="O11" i="13"/>
  <c r="P11" i="13"/>
  <c r="C12" i="13"/>
  <c r="D12" i="13"/>
  <c r="E12" i="13"/>
  <c r="F12" i="13"/>
  <c r="G12" i="13"/>
  <c r="H12" i="13"/>
  <c r="I12" i="13"/>
  <c r="J12" i="13"/>
  <c r="K12" i="13"/>
  <c r="L12" i="13"/>
  <c r="M12" i="13"/>
  <c r="N12" i="13"/>
  <c r="O12" i="13"/>
  <c r="P12" i="13"/>
  <c r="C13" i="13"/>
  <c r="D13" i="13"/>
  <c r="E13" i="13"/>
  <c r="F13" i="13"/>
  <c r="G13" i="13"/>
  <c r="H13" i="13"/>
  <c r="I13" i="13"/>
  <c r="J13" i="13"/>
  <c r="K13" i="13"/>
  <c r="L13" i="13"/>
  <c r="M13" i="13"/>
  <c r="N13" i="13"/>
  <c r="O13" i="13"/>
  <c r="P13" i="13"/>
  <c r="C14" i="13"/>
  <c r="D14" i="13"/>
  <c r="E14" i="13"/>
  <c r="F14" i="13"/>
  <c r="G14" i="13"/>
  <c r="H14" i="13"/>
  <c r="I14" i="13"/>
  <c r="J14" i="13"/>
  <c r="K14" i="13"/>
  <c r="L14" i="13"/>
  <c r="M14" i="13"/>
  <c r="N14" i="13"/>
  <c r="O14" i="13"/>
  <c r="P14" i="13"/>
  <c r="C15" i="13"/>
  <c r="D15" i="13"/>
  <c r="E15" i="13"/>
  <c r="F15" i="13"/>
  <c r="G15" i="13"/>
  <c r="H15" i="13"/>
  <c r="I15" i="13"/>
  <c r="J15" i="13"/>
  <c r="K15" i="13"/>
  <c r="L15" i="13"/>
  <c r="M15" i="13"/>
  <c r="N15" i="13"/>
  <c r="O15" i="13"/>
  <c r="P15" i="13"/>
  <c r="C16" i="13"/>
  <c r="D16" i="13"/>
  <c r="E16" i="13"/>
  <c r="F16" i="13"/>
  <c r="G16" i="13"/>
  <c r="H16" i="13"/>
  <c r="I16" i="13"/>
  <c r="J16" i="13"/>
  <c r="K16" i="13"/>
  <c r="L16" i="13"/>
  <c r="M16" i="13"/>
  <c r="N16" i="13"/>
  <c r="O16" i="13"/>
  <c r="P16" i="13"/>
  <c r="C17" i="13"/>
  <c r="D17" i="13"/>
  <c r="E17" i="13"/>
  <c r="F17" i="13"/>
  <c r="G17" i="13"/>
  <c r="H17" i="13"/>
  <c r="I17" i="13"/>
  <c r="J17" i="13"/>
  <c r="K17" i="13"/>
  <c r="L17" i="13"/>
  <c r="M17" i="13"/>
  <c r="N17" i="13"/>
  <c r="O17" i="13"/>
  <c r="P17" i="13"/>
  <c r="C18" i="13"/>
  <c r="D18" i="13"/>
  <c r="E18" i="13"/>
  <c r="F18" i="13"/>
  <c r="G18" i="13"/>
  <c r="H18" i="13"/>
  <c r="I18" i="13"/>
  <c r="J18" i="13"/>
  <c r="K18" i="13"/>
  <c r="L18" i="13"/>
  <c r="M18" i="13"/>
  <c r="N18" i="13"/>
  <c r="O18" i="13"/>
  <c r="P18" i="13"/>
  <c r="C19" i="13"/>
  <c r="D19" i="13"/>
  <c r="E19" i="13"/>
  <c r="F19" i="13"/>
  <c r="G19" i="13"/>
  <c r="H19" i="13"/>
  <c r="I19" i="13"/>
  <c r="J19" i="13"/>
  <c r="K19" i="13"/>
  <c r="L19" i="13"/>
  <c r="M19" i="13"/>
  <c r="N19" i="13"/>
  <c r="O19" i="13"/>
  <c r="P19" i="13"/>
  <c r="C20" i="13"/>
  <c r="D20" i="13"/>
  <c r="E20" i="13"/>
  <c r="F20" i="13"/>
  <c r="G20" i="13"/>
  <c r="H20" i="13"/>
  <c r="I20" i="13"/>
  <c r="J20" i="13"/>
  <c r="K20" i="13"/>
  <c r="L20" i="13"/>
  <c r="M20" i="13"/>
  <c r="N20" i="13"/>
  <c r="O20" i="13"/>
  <c r="P20" i="13"/>
  <c r="C21" i="13"/>
  <c r="D21" i="13"/>
  <c r="E21" i="13"/>
  <c r="F21" i="13"/>
  <c r="G21" i="13"/>
  <c r="H21" i="13"/>
  <c r="I21" i="13"/>
  <c r="J21" i="13"/>
  <c r="K21" i="13"/>
  <c r="L21" i="13"/>
  <c r="M21" i="13"/>
  <c r="N21" i="13"/>
  <c r="O21" i="13"/>
  <c r="P21" i="13"/>
  <c r="C22" i="13"/>
  <c r="D22" i="13"/>
  <c r="E22" i="13"/>
  <c r="F22" i="13"/>
  <c r="G22" i="13"/>
  <c r="H22" i="13"/>
  <c r="I22" i="13"/>
  <c r="J22" i="13"/>
  <c r="K22" i="13"/>
  <c r="L22" i="13"/>
  <c r="M22" i="13"/>
  <c r="N22" i="13"/>
  <c r="O22" i="13"/>
  <c r="P22" i="13"/>
  <c r="C23" i="13"/>
  <c r="D23" i="13"/>
  <c r="E23" i="13"/>
  <c r="F23" i="13"/>
  <c r="G23" i="13"/>
  <c r="H23" i="13"/>
  <c r="I23" i="13"/>
  <c r="J23" i="13"/>
  <c r="K23" i="13"/>
  <c r="L23" i="13"/>
  <c r="M23" i="13"/>
  <c r="N23" i="13"/>
  <c r="O23" i="13"/>
  <c r="P23" i="13"/>
  <c r="C24" i="13"/>
  <c r="D24" i="13"/>
  <c r="E24" i="13"/>
  <c r="F24" i="13"/>
  <c r="G24" i="13"/>
  <c r="H24" i="13"/>
  <c r="I24" i="13"/>
  <c r="J24" i="13"/>
  <c r="K24" i="13"/>
  <c r="L24" i="13"/>
  <c r="M24" i="13"/>
  <c r="N24" i="13"/>
  <c r="O24" i="13"/>
  <c r="P24" i="13"/>
  <c r="C25" i="13"/>
  <c r="D25" i="13"/>
  <c r="E25" i="13"/>
  <c r="F25" i="13"/>
  <c r="G25" i="13"/>
  <c r="H25" i="13"/>
  <c r="I25" i="13"/>
  <c r="J25" i="13"/>
  <c r="K25" i="13"/>
  <c r="L25" i="13"/>
  <c r="M25" i="13"/>
  <c r="N25" i="13"/>
  <c r="O25" i="13"/>
  <c r="P25" i="13"/>
  <c r="C26" i="13"/>
  <c r="D26" i="13"/>
  <c r="E26" i="13"/>
  <c r="F26" i="13"/>
  <c r="G26" i="13"/>
  <c r="H26" i="13"/>
  <c r="I26" i="13"/>
  <c r="J26" i="13"/>
  <c r="K26" i="13"/>
  <c r="L26" i="13"/>
  <c r="M26" i="13"/>
  <c r="N26" i="13"/>
  <c r="O26" i="13"/>
  <c r="P26" i="13"/>
  <c r="C27" i="13"/>
  <c r="D27" i="13"/>
  <c r="E27" i="13"/>
  <c r="F27" i="13"/>
  <c r="G27" i="13"/>
  <c r="H27" i="13"/>
  <c r="I27" i="13"/>
  <c r="J27" i="13"/>
  <c r="K27" i="13"/>
  <c r="L27" i="13"/>
  <c r="M27" i="13"/>
  <c r="N27" i="13"/>
  <c r="O27" i="13"/>
  <c r="P27" i="13"/>
  <c r="C28" i="13"/>
  <c r="D28" i="13"/>
  <c r="E28" i="13"/>
  <c r="F28" i="13"/>
  <c r="G28" i="13"/>
  <c r="H28" i="13"/>
  <c r="I28" i="13"/>
  <c r="J28" i="13"/>
  <c r="K28" i="13"/>
  <c r="L28" i="13"/>
  <c r="M28" i="13"/>
  <c r="N28" i="13"/>
  <c r="O28" i="13"/>
  <c r="P28" i="13"/>
  <c r="C29" i="13"/>
  <c r="D29" i="13"/>
  <c r="E29" i="13"/>
  <c r="F29" i="13"/>
  <c r="G29" i="13"/>
  <c r="H29" i="13"/>
  <c r="I29" i="13"/>
  <c r="J29" i="13"/>
  <c r="K29" i="13"/>
  <c r="L29" i="13"/>
  <c r="M29" i="13"/>
  <c r="N29" i="13"/>
  <c r="O29" i="13"/>
  <c r="P29" i="13"/>
  <c r="C30" i="13"/>
  <c r="D30" i="13"/>
  <c r="E30" i="13"/>
  <c r="F30" i="13"/>
  <c r="G30" i="13"/>
  <c r="H30" i="13"/>
  <c r="I30" i="13"/>
  <c r="J30" i="13"/>
  <c r="K30" i="13"/>
  <c r="L30" i="13"/>
  <c r="M30" i="13"/>
  <c r="N30" i="13"/>
  <c r="O30" i="13"/>
  <c r="P30" i="13"/>
  <c r="C31" i="13"/>
  <c r="D31" i="13"/>
  <c r="E31" i="13"/>
  <c r="F31" i="13"/>
  <c r="G31" i="13"/>
  <c r="H31" i="13"/>
  <c r="I31" i="13"/>
  <c r="J31" i="13"/>
  <c r="K31" i="13"/>
  <c r="L31" i="13"/>
  <c r="M31" i="13"/>
  <c r="N31" i="13"/>
  <c r="O31" i="13"/>
  <c r="P31" i="13"/>
  <c r="C32" i="13"/>
  <c r="D32" i="13"/>
  <c r="E32" i="13"/>
  <c r="F32" i="13"/>
  <c r="G32" i="13"/>
  <c r="H32" i="13"/>
  <c r="I32" i="13"/>
  <c r="J32" i="13"/>
  <c r="K32" i="13"/>
  <c r="L32" i="13"/>
  <c r="M32" i="13"/>
  <c r="N32" i="13"/>
  <c r="O32" i="13"/>
  <c r="P32" i="13"/>
  <c r="C33" i="13"/>
  <c r="D33" i="13"/>
  <c r="E33" i="13"/>
  <c r="F33" i="13"/>
  <c r="G33" i="13"/>
  <c r="H33" i="13"/>
  <c r="I33" i="13"/>
  <c r="J33" i="13"/>
  <c r="K33" i="13"/>
  <c r="L33" i="13"/>
  <c r="M33" i="13"/>
  <c r="N33" i="13"/>
  <c r="O33" i="13"/>
  <c r="P33" i="13"/>
  <c r="C34" i="13"/>
  <c r="D34" i="13"/>
  <c r="E34" i="13"/>
  <c r="F34" i="13"/>
  <c r="G34" i="13"/>
  <c r="H34" i="13"/>
  <c r="I34" i="13"/>
  <c r="J34" i="13"/>
  <c r="K34" i="13"/>
  <c r="L34" i="13"/>
  <c r="M34" i="13"/>
  <c r="N34" i="13"/>
  <c r="O34" i="13"/>
  <c r="P34" i="13"/>
  <c r="C35" i="13"/>
  <c r="D35" i="13"/>
  <c r="E35" i="13"/>
  <c r="F35" i="13"/>
  <c r="G35" i="13"/>
  <c r="H35" i="13"/>
  <c r="I35" i="13"/>
  <c r="J35" i="13"/>
  <c r="K35" i="13"/>
  <c r="L35" i="13"/>
  <c r="M35" i="13"/>
  <c r="N35" i="13"/>
  <c r="O35" i="13"/>
  <c r="P35" i="13"/>
  <c r="C36" i="13"/>
  <c r="D36" i="13"/>
  <c r="E36" i="13"/>
  <c r="F36" i="13"/>
  <c r="G36" i="13"/>
  <c r="H36" i="13"/>
  <c r="I36" i="13"/>
  <c r="J36" i="13"/>
  <c r="K36" i="13"/>
  <c r="L36" i="13"/>
  <c r="M36" i="13"/>
  <c r="N36" i="13"/>
  <c r="O36" i="13"/>
  <c r="P36" i="13"/>
  <c r="C37" i="13"/>
  <c r="D37" i="13"/>
  <c r="E37" i="13"/>
  <c r="F37" i="13"/>
  <c r="G37" i="13"/>
  <c r="H37" i="13"/>
  <c r="I37" i="13"/>
  <c r="J37" i="13"/>
  <c r="K37" i="13"/>
  <c r="L37" i="13"/>
  <c r="M37" i="13"/>
  <c r="N37" i="13"/>
  <c r="O37" i="13"/>
  <c r="P37" i="13"/>
  <c r="C38" i="13"/>
  <c r="D38" i="13"/>
  <c r="E38" i="13"/>
  <c r="F38" i="13"/>
  <c r="G38" i="13"/>
  <c r="H38" i="13"/>
  <c r="I38" i="13"/>
  <c r="J38" i="13"/>
  <c r="K38" i="13"/>
  <c r="L38" i="13"/>
  <c r="M38" i="13"/>
  <c r="N38" i="13"/>
  <c r="O38" i="13"/>
  <c r="P38" i="13"/>
  <c r="C39" i="13"/>
  <c r="D39" i="13"/>
  <c r="E39" i="13"/>
  <c r="F39" i="13"/>
  <c r="G39" i="13"/>
  <c r="H39" i="13"/>
  <c r="I39" i="13"/>
  <c r="J39" i="13"/>
  <c r="K39" i="13"/>
  <c r="L39" i="13"/>
  <c r="M39" i="13"/>
  <c r="N39" i="13"/>
  <c r="O39" i="13"/>
  <c r="P39" i="13"/>
  <c r="C40" i="13"/>
  <c r="D40" i="13"/>
  <c r="E40" i="13"/>
  <c r="F40" i="13"/>
  <c r="G40" i="13"/>
  <c r="H40" i="13"/>
  <c r="I40" i="13"/>
  <c r="J40" i="13"/>
  <c r="K40" i="13"/>
  <c r="L40" i="13"/>
  <c r="M40" i="13"/>
  <c r="N40" i="13"/>
  <c r="O40" i="13"/>
  <c r="P40" i="13"/>
  <c r="D4" i="13"/>
  <c r="E4" i="13"/>
  <c r="F4" i="13"/>
  <c r="G4" i="13"/>
  <c r="H4" i="13"/>
  <c r="I4" i="13"/>
  <c r="J4" i="13"/>
  <c r="K4" i="13"/>
  <c r="L4" i="13"/>
  <c r="M4" i="13"/>
  <c r="N4" i="13"/>
  <c r="O4" i="13"/>
  <c r="P4" i="13"/>
  <c r="C4" i="1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DA_NFL_Punt_Analytics.xlsx!Table1" type="102" refreshedVersion="6" minRefreshableVersion="5">
    <extLst>
      <ext xmlns:x15="http://schemas.microsoft.com/office/spreadsheetml/2010/11/main" uri="{DE250136-89BD-433C-8126-D09CA5730AF9}">
        <x15:connection id="Table1">
          <x15:rangePr sourceName="_xlcn.WorksheetConnection_EDA_NFL_Punt_Analytics.xlsxTable11"/>
        </x15:connection>
      </ext>
    </extLst>
  </connection>
  <connection id="3" name="WorksheetConnection_Video Review Data!$A$1:$J$38" type="102" refreshedVersion="6" minRefreshableVersion="5">
    <extLst>
      <ext xmlns:x15="http://schemas.microsoft.com/office/spreadsheetml/2010/11/main" uri="{DE250136-89BD-433C-8126-D09CA5730AF9}">
        <x15:connection id="Range" autoDelete="1">
          <x15:rangePr sourceName="_xlcn.WorksheetConnection_VideoReviewDataA1J381"/>
        </x15:connection>
      </ext>
    </extLst>
  </connection>
</connections>
</file>

<file path=xl/sharedStrings.xml><?xml version="1.0" encoding="utf-8"?>
<sst xmlns="http://schemas.openxmlformats.org/spreadsheetml/2006/main" count="7905" uniqueCount="476">
  <si>
    <t>Topic</t>
  </si>
  <si>
    <t>Chart</t>
  </si>
  <si>
    <t>Table</t>
  </si>
  <si>
    <t>Video Review Data</t>
  </si>
  <si>
    <t>Player Activity Types</t>
  </si>
  <si>
    <t>Primary Partner Activity</t>
  </si>
  <si>
    <t>Impact Type</t>
  </si>
  <si>
    <t>Impact Vs Player Activity</t>
  </si>
  <si>
    <t>Game Data</t>
  </si>
  <si>
    <t>Day wise concussion rates</t>
  </si>
  <si>
    <t>Stadium Type</t>
  </si>
  <si>
    <t>Temperature</t>
  </si>
  <si>
    <t>Formation</t>
  </si>
  <si>
    <t>Count</t>
  </si>
  <si>
    <t>Season_Year</t>
  </si>
  <si>
    <t>GameKey</t>
  </si>
  <si>
    <t>PlayID</t>
  </si>
  <si>
    <t>GSISID</t>
  </si>
  <si>
    <t>Player_Activity_Derived</t>
  </si>
  <si>
    <t>Turnover_Related</t>
  </si>
  <si>
    <t>Primary_Impact_Type</t>
  </si>
  <si>
    <t>Primary_Partner_GSISID</t>
  </si>
  <si>
    <t>Primary_Partner_Activity_Derived</t>
  </si>
  <si>
    <t>Friendly_Fire</t>
  </si>
  <si>
    <t>Tackling</t>
  </si>
  <si>
    <t>No</t>
  </si>
  <si>
    <t>Helmet-to-body</t>
  </si>
  <si>
    <t>Yes</t>
  </si>
  <si>
    <t>Blocked</t>
  </si>
  <si>
    <t>Helmet-to-helmet</t>
  </si>
  <si>
    <t>Blocking</t>
  </si>
  <si>
    <t>Tackled</t>
  </si>
  <si>
    <t>Unclear</t>
  </si>
  <si>
    <t>Helmet-to-ground</t>
  </si>
  <si>
    <t>Grand Total</t>
  </si>
  <si>
    <t>Player Activity</t>
  </si>
  <si>
    <t>Count of PlayID</t>
  </si>
  <si>
    <t>Column Labels</t>
  </si>
  <si>
    <t>Activity</t>
  </si>
  <si>
    <t>Row Labels</t>
  </si>
  <si>
    <t>Other</t>
  </si>
  <si>
    <t>Season_Type</t>
  </si>
  <si>
    <t>Week</t>
  </si>
  <si>
    <t>Game_Date</t>
  </si>
  <si>
    <t>Game_Day</t>
  </si>
  <si>
    <t>Game_Site</t>
  </si>
  <si>
    <t>Start_Time</t>
  </si>
  <si>
    <t>Home_Team</t>
  </si>
  <si>
    <t>HomeTeamCode</t>
  </si>
  <si>
    <t>Visit_Team</t>
  </si>
  <si>
    <t>VisitTeamCode</t>
  </si>
  <si>
    <t>Stadium</t>
  </si>
  <si>
    <t>StadiumType</t>
  </si>
  <si>
    <t>Turf</t>
  </si>
  <si>
    <t>GameWeather</t>
  </si>
  <si>
    <t>OutdoorWeather</t>
  </si>
  <si>
    <t>Pre</t>
  </si>
  <si>
    <t>Sunday</t>
  </si>
  <si>
    <t>Indianapolis</t>
  </si>
  <si>
    <t>Indianapolis Colts</t>
  </si>
  <si>
    <t>IND</t>
  </si>
  <si>
    <t>Green Bay Packers</t>
  </si>
  <si>
    <t>GB</t>
  </si>
  <si>
    <t>Tom Benson Hall of Fame Stadium</t>
  </si>
  <si>
    <t>Outdoor</t>
  </si>
  <si>
    <t>Saturday</t>
  </si>
  <si>
    <t>Los Angeles</t>
  </si>
  <si>
    <t>Los Angeles Rams</t>
  </si>
  <si>
    <t>LA</t>
  </si>
  <si>
    <t>Dallas Cowboys</t>
  </si>
  <si>
    <t>DAL</t>
  </si>
  <si>
    <t>Los  Angeles Memorial Coliseum</t>
  </si>
  <si>
    <t>Grass</t>
  </si>
  <si>
    <t>Sunny</t>
  </si>
  <si>
    <t>Thursday</t>
  </si>
  <si>
    <t>Baltimore</t>
  </si>
  <si>
    <t>Baltimore Ravens</t>
  </si>
  <si>
    <t>BLT</t>
  </si>
  <si>
    <t>Carolina Panthers</t>
  </si>
  <si>
    <t>CAR</t>
  </si>
  <si>
    <t>M&amp;T Bank Stadium</t>
  </si>
  <si>
    <t>Natural Grass</t>
  </si>
  <si>
    <t>Party Cloudy</t>
  </si>
  <si>
    <t>Partly Cloudy</t>
  </si>
  <si>
    <t>Friday</t>
  </si>
  <si>
    <t>Green Bay</t>
  </si>
  <si>
    <t>Cleveland Browns</t>
  </si>
  <si>
    <t>CLV</t>
  </si>
  <si>
    <t>Lambeau Field</t>
  </si>
  <si>
    <t>DD GrassMaster</t>
  </si>
  <si>
    <t>Chicago</t>
  </si>
  <si>
    <t>Chicago Bears</t>
  </si>
  <si>
    <t>CHI</t>
  </si>
  <si>
    <t>Denver Broncos</t>
  </si>
  <si>
    <t>DEN</t>
  </si>
  <si>
    <t>Soldier Field</t>
  </si>
  <si>
    <t>Partly Cloudy, Chance of Rain 80%</t>
  </si>
  <si>
    <t>Pittsburgh</t>
  </si>
  <si>
    <t>Pittsburgh Steelers</t>
  </si>
  <si>
    <t>PIT</t>
  </si>
  <si>
    <t>Detroit Lions</t>
  </si>
  <si>
    <t>DET</t>
  </si>
  <si>
    <t>Heinz Field</t>
  </si>
  <si>
    <t>Outdoors</t>
  </si>
  <si>
    <t>Santa Clara</t>
  </si>
  <si>
    <t>San Francisco 49ers</t>
  </si>
  <si>
    <t>SF</t>
  </si>
  <si>
    <t>Houston Texans</t>
  </si>
  <si>
    <t>HST</t>
  </si>
  <si>
    <t>Levis Stadium</t>
  </si>
  <si>
    <t>Natural grass</t>
  </si>
  <si>
    <t>Orchard Park</t>
  </si>
  <si>
    <t>Buffalo Bills</t>
  </si>
  <si>
    <t>BUF</t>
  </si>
  <si>
    <t>Ralph Wilson Stadium</t>
  </si>
  <si>
    <t>A-Turf Titan</t>
  </si>
  <si>
    <t>T-Storms</t>
  </si>
  <si>
    <t>T-Storms increasing over 30 minutes before kickoff</t>
  </si>
  <si>
    <t>East Rutherford</t>
  </si>
  <si>
    <t>New York Jets</t>
  </si>
  <si>
    <t>NYJ</t>
  </si>
  <si>
    <t>Jacksonville Jaguars</t>
  </si>
  <si>
    <t>JAX</t>
  </si>
  <si>
    <t>MetLife</t>
  </si>
  <si>
    <t>FieldTurf</t>
  </si>
  <si>
    <t>Cloudy</t>
  </si>
  <si>
    <t>New York Giants</t>
  </si>
  <si>
    <t>NYG</t>
  </si>
  <si>
    <t>Miami Dolphins</t>
  </si>
  <si>
    <t>MIA</t>
  </si>
  <si>
    <t>MetLife Stadium</t>
  </si>
  <si>
    <t>UBU Speed Series-S5-M</t>
  </si>
  <si>
    <t>Mostly Cloudy</t>
  </si>
  <si>
    <t>Cincinnati</t>
  </si>
  <si>
    <t>Cincinnati Bengals</t>
  </si>
  <si>
    <t>CIN</t>
  </si>
  <si>
    <t>Minnesota Vikings</t>
  </si>
  <si>
    <t>MIN</t>
  </si>
  <si>
    <t>Paul Brown stadium</t>
  </si>
  <si>
    <t>UBU Sports Speed S5-M</t>
  </si>
  <si>
    <t>Foxborough</t>
  </si>
  <si>
    <t>New England Patriots</t>
  </si>
  <si>
    <t>NE</t>
  </si>
  <si>
    <t>New Orleans Saints</t>
  </si>
  <si>
    <t>NO</t>
  </si>
  <si>
    <t>Gillette Stadium</t>
  </si>
  <si>
    <t>Field Turf</t>
  </si>
  <si>
    <t>Hazy, hot and humid</t>
  </si>
  <si>
    <t>Glendale</t>
  </si>
  <si>
    <t>Arizona Cardinals</t>
  </si>
  <si>
    <t>ARZ</t>
  </si>
  <si>
    <t>Oakland Raiders</t>
  </si>
  <si>
    <t>OAK</t>
  </si>
  <si>
    <t>University of Phoenix</t>
  </si>
  <si>
    <t>Dome</t>
  </si>
  <si>
    <t>Nashville</t>
  </si>
  <si>
    <t>Tennessee Titans</t>
  </si>
  <si>
    <t>TEN</t>
  </si>
  <si>
    <t>San Diego Chargers</t>
  </si>
  <si>
    <t>SD</t>
  </si>
  <si>
    <t>Nissan Stadium</t>
  </si>
  <si>
    <t>Kansas City</t>
  </si>
  <si>
    <t>Kansas City Chiefs</t>
  </si>
  <si>
    <t>KC</t>
  </si>
  <si>
    <t>Seattle Seahawks</t>
  </si>
  <si>
    <t>SEA</t>
  </si>
  <si>
    <t>Arrowhead Stadium</t>
  </si>
  <si>
    <t>Philadelphia</t>
  </si>
  <si>
    <t>Philadelphia Eagles</t>
  </si>
  <si>
    <t>PHI</t>
  </si>
  <si>
    <t>Tampa Bay Buccaneers</t>
  </si>
  <si>
    <t>TB</t>
  </si>
  <si>
    <t>Lincoln Financial Field</t>
  </si>
  <si>
    <t>Atlanta</t>
  </si>
  <si>
    <t>Atlanta Falcons</t>
  </si>
  <si>
    <t>ATL</t>
  </si>
  <si>
    <t>Washington Redskins</t>
  </si>
  <si>
    <t>WAS</t>
  </si>
  <si>
    <t>Georgia Dome</t>
  </si>
  <si>
    <t>Indoor, non-retractable roof</t>
  </si>
  <si>
    <t>Indoor</t>
  </si>
  <si>
    <t>Hot</t>
  </si>
  <si>
    <t>San Diego</t>
  </si>
  <si>
    <t>Qualcomm Stadium</t>
  </si>
  <si>
    <t>Cleveland</t>
  </si>
  <si>
    <t>FirstEnergy Stadium</t>
  </si>
  <si>
    <t>Lucas Oil Stadium</t>
  </si>
  <si>
    <t>Retr. Roof - Closed</t>
  </si>
  <si>
    <t>Artificial</t>
  </si>
  <si>
    <t xml:space="preserve">Cloudy, 74 degr. Wind SSW at 13 mph </t>
  </si>
  <si>
    <t>Clear and warm</t>
  </si>
  <si>
    <t>Detroit</t>
  </si>
  <si>
    <t>Ford Field</t>
  </si>
  <si>
    <t>Indoors</t>
  </si>
  <si>
    <t>Controlled Climate</t>
  </si>
  <si>
    <t>82 deg F, Winds W at 7mph, Humidity 57%</t>
  </si>
  <si>
    <t>Los Angeles Memorial Coliseum</t>
  </si>
  <si>
    <t>Arlington</t>
  </si>
  <si>
    <t>AT&amp;T</t>
  </si>
  <si>
    <t>Rain</t>
  </si>
  <si>
    <t>Seattle</t>
  </si>
  <si>
    <t>CenturyLink Field</t>
  </si>
  <si>
    <t>outdoor</t>
  </si>
  <si>
    <t>Suny</t>
  </si>
  <si>
    <t>Houston</t>
  </si>
  <si>
    <t>NRG Stadium</t>
  </si>
  <si>
    <t>Retractable Roof</t>
  </si>
  <si>
    <t>Synthetic</t>
  </si>
  <si>
    <t>New Era Field</t>
  </si>
  <si>
    <t>Chance of Showers</t>
  </si>
  <si>
    <t>Chance of Showers &amp; Thunderstorms</t>
  </si>
  <si>
    <t>Landover</t>
  </si>
  <si>
    <t>FedExField</t>
  </si>
  <si>
    <t>Outside</t>
  </si>
  <si>
    <t>Denver</t>
  </si>
  <si>
    <t>Sports Authority Field at Mile High</t>
  </si>
  <si>
    <t>grass</t>
  </si>
  <si>
    <t>Mostly Clear. Gusting ot 14.</t>
  </si>
  <si>
    <t>Mostly Clear.</t>
  </si>
  <si>
    <t>Jacksonville</t>
  </si>
  <si>
    <t>EverBank Field</t>
  </si>
  <si>
    <t>Open</t>
  </si>
  <si>
    <t>Slight Chance of Rain</t>
  </si>
  <si>
    <t>Oakland</t>
  </si>
  <si>
    <t>Oakland Alameda County Coliseum</t>
  </si>
  <si>
    <t>Sunny Skies</t>
  </si>
  <si>
    <t>Minneapolis</t>
  </si>
  <si>
    <t>U.S. Bank Stadium</t>
  </si>
  <si>
    <t>Mostly cloudy</t>
  </si>
  <si>
    <t>20% Chance of Rain</t>
  </si>
  <si>
    <t>Cloudy with Possible Stray Showers/Thundershowers</t>
  </si>
  <si>
    <t>Mostly CLoudy</t>
  </si>
  <si>
    <t>Falling to Upper 60s</t>
  </si>
  <si>
    <t>Charlotte</t>
  </si>
  <si>
    <t>Bank of America Stadium</t>
  </si>
  <si>
    <t>Clear</t>
  </si>
  <si>
    <t>Partly sunny</t>
  </si>
  <si>
    <t>Partly sunny, 83 degr. Wind SSE at 7 mph</t>
  </si>
  <si>
    <t>New Orleans</t>
  </si>
  <si>
    <t>Mercedes-Benz Superdome</t>
  </si>
  <si>
    <t>Orlando</t>
  </si>
  <si>
    <t>Camping World Stadium</t>
  </si>
  <si>
    <t>Tampa Bay</t>
  </si>
  <si>
    <t>Raymon James Stadium</t>
  </si>
  <si>
    <t>Indoor, Non-Retractable Dome</t>
  </si>
  <si>
    <t>Overcast, muggy</t>
  </si>
  <si>
    <t xml:space="preserve">Outdoors </t>
  </si>
  <si>
    <t xml:space="preserve">Natural Grass </t>
  </si>
  <si>
    <t>Miami Gardens</t>
  </si>
  <si>
    <t>Hard Rock Stadium</t>
  </si>
  <si>
    <t>Wednesday</t>
  </si>
  <si>
    <t>Raymond James Stadium</t>
  </si>
  <si>
    <t>72 deg F, Winds NNE 12 mph, Humidity 59%</t>
  </si>
  <si>
    <t>University of Phoenix Stadium</t>
  </si>
  <si>
    <t>T: 82; H: 66%; W: ENE: 21</t>
  </si>
  <si>
    <t>Paul Brown Stadium</t>
  </si>
  <si>
    <t>Mostly Sunny</t>
  </si>
  <si>
    <t>Reg</t>
  </si>
  <si>
    <t>Sunny and Clear</t>
  </si>
  <si>
    <t>Falling to lows 70s</t>
  </si>
  <si>
    <t>10% Chance of Rain</t>
  </si>
  <si>
    <t>Mercedes Benz-Superdome</t>
  </si>
  <si>
    <t>Partly CLoudy</t>
  </si>
  <si>
    <t>T: 84; H: 35%; W: NW 2 mph</t>
  </si>
  <si>
    <t>Retr. Roof-Open</t>
  </si>
  <si>
    <t>Partly sunny, 76 degr. Wind S at 5 mph</t>
  </si>
  <si>
    <t>Monday</t>
  </si>
  <si>
    <t>Forecast: Temps in low 60s, clear skies, light winds</t>
  </si>
  <si>
    <t>73 deg F, Winds SW at 4mph, Humidy 72%</t>
  </si>
  <si>
    <t>Cloudy, Humid, Chance of Rain</t>
  </si>
  <si>
    <t>Forecast: plentiful sunshine, high temp 67, winds 5-10 mph</t>
  </si>
  <si>
    <t>40% Chance of Rain</t>
  </si>
  <si>
    <t>Retr. Roof-Closed</t>
  </si>
  <si>
    <t>Cloudy, 85 degr. Wind SSW@ 8 mph</t>
  </si>
  <si>
    <t>T: 77; H: 83%; W: NE 6 mph</t>
  </si>
  <si>
    <t>London</t>
  </si>
  <si>
    <t>Wembley Stadium</t>
  </si>
  <si>
    <t>Sunny Intervals</t>
  </si>
  <si>
    <t>Clear, temperate</t>
  </si>
  <si>
    <t>Solider Field</t>
  </si>
  <si>
    <t>Fair</t>
  </si>
  <si>
    <t>M &amp; T Bank Stadium</t>
  </si>
  <si>
    <t>Natural</t>
  </si>
  <si>
    <t>Controlled</t>
  </si>
  <si>
    <t>55 deg F, Winds N at 7mph, Humidity 59%</t>
  </si>
  <si>
    <t>Retr. Roof - Open</t>
  </si>
  <si>
    <t>Mostly Sunny, 60 degr. Wind N at 5 mph</t>
  </si>
  <si>
    <t>T: 73; H: 29%; W: NNE 8 mph</t>
  </si>
  <si>
    <t>Oakland-Alameda County Coliseum</t>
  </si>
  <si>
    <t>Forecast: cloudy &amp; breezy, 30% chance of showers</t>
  </si>
  <si>
    <t>64 deg F, Winds WSW at 13mph, Humidity 88%</t>
  </si>
  <si>
    <t>Partly Sunny</t>
  </si>
  <si>
    <t>Twickenham</t>
  </si>
  <si>
    <t>Sunny intervals</t>
  </si>
  <si>
    <t>54 deg F, Winds W at 6mph, Humidy 73%</t>
  </si>
  <si>
    <t>0% Chance of Rain</t>
  </si>
  <si>
    <t>Clear, seasonal</t>
  </si>
  <si>
    <t xml:space="preserve"> Low to mid 50s by game end</t>
  </si>
  <si>
    <t>Wembley</t>
  </si>
  <si>
    <t>Forecast: 100% chance of showers, high temp 52, winds 9-13 mph</t>
  </si>
  <si>
    <t>NRG Stadiium</t>
  </si>
  <si>
    <t>Retr. roof - closed</t>
  </si>
  <si>
    <t>Partly sunny, 68 degr. Wind NW at 9 mph</t>
  </si>
  <si>
    <t>Falling to 70 by Game End</t>
  </si>
  <si>
    <t>Clear Skies</t>
  </si>
  <si>
    <t>US Bank Stadium</t>
  </si>
  <si>
    <t>University of Phoeinx Stadium</t>
  </si>
  <si>
    <t>Clear and cool</t>
  </si>
  <si>
    <t xml:space="preserve">Bank of America Stadium </t>
  </si>
  <si>
    <t>AT&amp;T Stadium</t>
  </si>
  <si>
    <t>T: 56 H: 30% W: S 13</t>
  </si>
  <si>
    <t>32 deg F, Winds NW at 16mph, Humidity 63%</t>
  </si>
  <si>
    <t>Lucas Oil</t>
  </si>
  <si>
    <t>Partly cloudy, 34 degr. Wind WNW at 10 mph</t>
  </si>
  <si>
    <t>Cloudy with rain</t>
  </si>
  <si>
    <t>Mexico</t>
  </si>
  <si>
    <t>Estadio Azteca</t>
  </si>
  <si>
    <t>44 deg F, Winds W at 9mph, Humidity 95%</t>
  </si>
  <si>
    <t>T: 70; H: 39; W: S9</t>
  </si>
  <si>
    <t>Cloudy, 39 degr. Wind W @ 9 mph</t>
  </si>
  <si>
    <t>Partly cloudy</t>
  </si>
  <si>
    <t>Forecast: partly sunny, high temp 42; winds 8-10 mph</t>
  </si>
  <si>
    <t>Solidier Field</t>
  </si>
  <si>
    <t>Falling to mid 30s. Gusts 15 to 30</t>
  </si>
  <si>
    <t>Rainy, gloomy</t>
  </si>
  <si>
    <t>Snow Showers, 3 to 5 inches expected.</t>
  </si>
  <si>
    <t>Sunny and cool</t>
  </si>
  <si>
    <t>Snow showers</t>
  </si>
  <si>
    <t>Forecast: cloudy with snow showers, high temp 30, winds SSE at 10-15 mph</t>
  </si>
  <si>
    <t>Snow</t>
  </si>
  <si>
    <t>Cold</t>
  </si>
  <si>
    <t>28 deg F, Winds S at 12mph, Humidity 92%</t>
  </si>
  <si>
    <t>Cloudy, 34 degr. Wind S at 12 mph</t>
  </si>
  <si>
    <t>Natrual Grass</t>
  </si>
  <si>
    <t>Forecast: variably cloudy, hi temp 26; winds 10-20 mph, 40% chance of snow</t>
  </si>
  <si>
    <t>T: 26; H: 39%; W: N13</t>
  </si>
  <si>
    <t>Hazy Skies</t>
  </si>
  <si>
    <t>Forecast: mostly cloudy, 30% chance of showers, high temp 38, winds W 13-16 mph</t>
  </si>
  <si>
    <t>Bank of America</t>
  </si>
  <si>
    <t>Cloudy, steady temps</t>
  </si>
  <si>
    <t>Cloudy, Rain</t>
  </si>
  <si>
    <t>T:68; H: 23; W: NNW 7 mph</t>
  </si>
  <si>
    <t>Indoor, fixed roof</t>
  </si>
  <si>
    <t>Chilly, drizzle</t>
  </si>
  <si>
    <t>33 deg F, Winds SE at 4 mph, Humidity 71%</t>
  </si>
  <si>
    <t>Sunny, 39 degr. Wind N at 6 mph</t>
  </si>
  <si>
    <t>Falling to 40 by game end</t>
  </si>
  <si>
    <t>Post</t>
  </si>
  <si>
    <t>Partly cloudy, unseasonably warm</t>
  </si>
  <si>
    <t>Cloudy and Cold</t>
  </si>
  <si>
    <t>Cloudy with patches of fog</t>
  </si>
  <si>
    <t>T:60; H:96%; W:ESE 6</t>
  </si>
  <si>
    <t>Indoor, Fixed Roof</t>
  </si>
  <si>
    <t>NFC</t>
  </si>
  <si>
    <t>AFC</t>
  </si>
  <si>
    <t>AstroTurf GameDay Grass 3D</t>
  </si>
  <si>
    <t>Canton</t>
  </si>
  <si>
    <t>Forecast: partly cloudy, slught chance of rain, low temp 73</t>
  </si>
  <si>
    <t>Scattered thunderstorms</t>
  </si>
  <si>
    <t>Partly cloudy, 78 degr. Wind N at 4 mph.</t>
  </si>
  <si>
    <t>Carson</t>
  </si>
  <si>
    <t>Los Angeles Chargers</t>
  </si>
  <si>
    <t>LAC</t>
  </si>
  <si>
    <t>StubHub Center</t>
  </si>
  <si>
    <t>Sunny and warm</t>
  </si>
  <si>
    <t>Everbank Field</t>
  </si>
  <si>
    <t>78 deg F, Winds NW at 10mph, Humidity 45%</t>
  </si>
  <si>
    <t>cloudy</t>
  </si>
  <si>
    <t>Mercedes-Benz Stadium</t>
  </si>
  <si>
    <t>FieldTurf 360</t>
  </si>
  <si>
    <t>T: 81, H: 65%, W: NE12</t>
  </si>
  <si>
    <t>69 deg F, Winds W at 6 mph, Humidity 46%</t>
  </si>
  <si>
    <t>Light rain and sporadic thunder</t>
  </si>
  <si>
    <t>Indoors (Domed)</t>
  </si>
  <si>
    <t>UBU Speed Series S5-M</t>
  </si>
  <si>
    <t>Forecast: continued cloudy, low temp 55</t>
  </si>
  <si>
    <t>Light Rain</t>
  </si>
  <si>
    <t>Partly cloudy, lows to upper 50s.</t>
  </si>
  <si>
    <t>Temps to Upper 60s, 20% Chance of Rain</t>
  </si>
  <si>
    <t>Cloudy, 78 degr. Wind NNE at 15 mph</t>
  </si>
  <si>
    <t>CLEAR</t>
  </si>
  <si>
    <t>Sun &amp; clouds</t>
  </si>
  <si>
    <t>Forecast: high temp 65, no chance of rain</t>
  </si>
  <si>
    <t>FirstEnergy</t>
  </si>
  <si>
    <t>61 deg F, Winds NE at 10 mph, Humidity 77%</t>
  </si>
  <si>
    <t>Ourdoor</t>
  </si>
  <si>
    <t>T: 82; H: 30%; W: NE9</t>
  </si>
  <si>
    <t>Temp to Mid 60s</t>
  </si>
  <si>
    <t>Mostly Coudy</t>
  </si>
  <si>
    <t>Partly sunny, 78 degr. Wind SSW at 6 mph.</t>
  </si>
  <si>
    <t>Chance of Thunderstorms, Falling to Mid 60s</t>
  </si>
  <si>
    <t>Mercedes-Benz Dome</t>
  </si>
  <si>
    <t>Indoor, Open Roof</t>
  </si>
  <si>
    <t>Same</t>
  </si>
  <si>
    <t>Forecast: continued sunny, high temp 85</t>
  </si>
  <si>
    <t>Sunny, highs to upper 80s</t>
  </si>
  <si>
    <t>84 deg F, Winds SE at 5mph, Humidity 50%</t>
  </si>
  <si>
    <t>Outddors</t>
  </si>
  <si>
    <t>Domed, closed</t>
  </si>
  <si>
    <t>M&amp;T Stadium</t>
  </si>
  <si>
    <t>First Energy Stadium</t>
  </si>
  <si>
    <t>T: 75; H: 44%; W: SE6</t>
  </si>
  <si>
    <t>NRG</t>
  </si>
  <si>
    <t>Falling to near 60, chance of thunderstorm</t>
  </si>
  <si>
    <t>CenturyLink</t>
  </si>
  <si>
    <t>68 deg F, Winds SW at 5mph, Humidity 64%</t>
  </si>
  <si>
    <t>Cloudy, 68 degr. Wind ESE at 12 mph</t>
  </si>
  <si>
    <t>Showers</t>
  </si>
  <si>
    <t>T: 88; H: 17%; W: SOUTH 6 mph</t>
  </si>
  <si>
    <t>Indoor, Roof Closed</t>
  </si>
  <si>
    <t>Mostly Cloudy, 78F</t>
  </si>
  <si>
    <t>30% Chance of Rain</t>
  </si>
  <si>
    <t>Dropping to Mid 40s by Game End</t>
  </si>
  <si>
    <t>Forecast: high temp 77, no chance of rain</t>
  </si>
  <si>
    <t>Cloudy with periods of rain, thunder possible. Winds shifting to WNW, 10-20 mph.</t>
  </si>
  <si>
    <t>Retr. Roof Closed</t>
  </si>
  <si>
    <t>Cloudy, 72 degr. Wind S at 17 mph</t>
  </si>
  <si>
    <t>Cloudy, fog started developing in 2nd quarter</t>
  </si>
  <si>
    <t>Twickenham Stadium</t>
  </si>
  <si>
    <t>Forecast: cloudy with light rain, high temp 44</t>
  </si>
  <si>
    <t>Rainy</t>
  </si>
  <si>
    <t>41 deg F, Winds NW at 6 mph, Humidity 68%</t>
  </si>
  <si>
    <t>Coudy</t>
  </si>
  <si>
    <t>Artifical</t>
  </si>
  <si>
    <t>T: 90; H: 43%; W: SSW 9mph</t>
  </si>
  <si>
    <t>Outdoor Retr Roof-Open</t>
  </si>
  <si>
    <t>Forecast: continued mostly cloudy, stable temps</t>
  </si>
  <si>
    <t>Rain likely, temps in low 40s.</t>
  </si>
  <si>
    <t>37 deg F, Winds SSE at 1 mph, Humidity 88%, Rain</t>
  </si>
  <si>
    <t>Closed Dome</t>
  </si>
  <si>
    <t>FieldTurf360</t>
  </si>
  <si>
    <t>47F, Light Rain</t>
  </si>
  <si>
    <t>Oudoor</t>
  </si>
  <si>
    <t>Falling to High 30s</t>
  </si>
  <si>
    <t>N/A (Indoors)</t>
  </si>
  <si>
    <t>Falling to uppers 40s</t>
  </si>
  <si>
    <t>Mexico City</t>
  </si>
  <si>
    <t>Clear skies</t>
  </si>
  <si>
    <t>34deg F, Winds SW at 11mph, Humidity 63%</t>
  </si>
  <si>
    <t>T: 66; H: 24%; W: 7 mph, ESE</t>
  </si>
  <si>
    <t>Dome, closed</t>
  </si>
  <si>
    <t>Sunny, 61</t>
  </si>
  <si>
    <t>Sunny, 47 degr. Wind WSW at 10 mph</t>
  </si>
  <si>
    <t>Forecast: continued cloudy, temps in mid-40s, no chance of rain</t>
  </si>
  <si>
    <t>Cloudy, chance of rain</t>
  </si>
  <si>
    <t>Partly cloudy, 44</t>
  </si>
  <si>
    <t>Heavy lake effect snow</t>
  </si>
  <si>
    <t>Forecast: continued snow, temps in low 30s</t>
  </si>
  <si>
    <t>Chance of Flurries</t>
  </si>
  <si>
    <t>Falling to low 50s</t>
  </si>
  <si>
    <t>Cloudy, 25 degr. Wind SE at 5 mph</t>
  </si>
  <si>
    <t>28 deg F, Winds ENE 12 mph, Humidity 80%</t>
  </si>
  <si>
    <t>Forecast: continued cloudy, no snow, temps in low 20s</t>
  </si>
  <si>
    <t>Oakland Alameda-County Coliseum</t>
  </si>
  <si>
    <t>Outdor</t>
  </si>
  <si>
    <t>Naturall Grass</t>
  </si>
  <si>
    <t>Cloudy, Light Rain</t>
  </si>
  <si>
    <t>Cloudy, light snow accumulating 1-3"</t>
  </si>
  <si>
    <t>Sunny &amp; Clear</t>
  </si>
  <si>
    <t>T: 44; H: 55%; W: N,15</t>
  </si>
  <si>
    <t>Cloudy, 35</t>
  </si>
  <si>
    <t>Field turf</t>
  </si>
  <si>
    <t>11 deg F, Winds NW at 5 mph, Humidity 61%</t>
  </si>
  <si>
    <t>Partly sunny, 9 degr. Wind NW at 7 mph</t>
  </si>
  <si>
    <t>Cloudy and cold</t>
  </si>
  <si>
    <t>Flurries, Falling to Mid-Teens</t>
  </si>
  <si>
    <t>Hazy</t>
  </si>
  <si>
    <t>Clear and Cold</t>
  </si>
  <si>
    <t>Count of GameKey</t>
  </si>
  <si>
    <t>Mean</t>
  </si>
  <si>
    <t>Days</t>
  </si>
  <si>
    <t>Total number of games</t>
  </si>
  <si>
    <t>Concussion rate (%)</t>
  </si>
  <si>
    <t>Number of Plays</t>
  </si>
  <si>
    <t>Partner Activity</t>
  </si>
  <si>
    <t>Number of Concussive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</si>
</sst>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6"/>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7" fontId="0" fillId="0" borderId="0" xfId="0" applyNumberFormat="1"/>
    <xf numFmtId="20" fontId="0" fillId="0" borderId="0" xfId="0" applyNumberFormat="1"/>
    <xf numFmtId="0" fontId="0" fillId="3" borderId="0" xfId="0" applyFill="1"/>
    <xf numFmtId="0" fontId="1" fillId="0" borderId="0" xfId="0" applyFont="1"/>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colors>
    <mruColors>
      <color rgb="FFFF1D1D"/>
      <color rgb="FFFF0505"/>
      <color rgb="FFC40000"/>
      <color rgb="FFEA4444"/>
      <color rgb="FFFF6D6D"/>
      <color rgb="FFE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Player Activity in case of Injury</a:t>
            </a:r>
          </a:p>
        </c:rich>
      </c:tx>
      <c:layout>
        <c:manualLayout>
          <c:xMode val="edge"/>
          <c:yMode val="edge"/>
          <c:x val="0.21281275746002948"/>
          <c:y val="9.36585924034700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pPr>
            <a:solidFill>
              <a:schemeClr val="accent5"/>
            </a:solidFill>
            <a:ln>
              <a:noFill/>
            </a:ln>
            <a:effectLst/>
          </c:spPr>
        </c:marker>
      </c:pivotFmt>
      <c:pivotFmt>
        <c:idx val="6"/>
        <c:spPr>
          <a:solidFill>
            <a:schemeClr val="accent5"/>
          </a:solidFill>
          <a:ln>
            <a:noFill/>
          </a:ln>
          <a:effectLst/>
        </c:spPr>
        <c:marker>
          <c:symbol val="none"/>
        </c:marker>
      </c:pivotFmt>
    </c:pivotFmts>
    <c:plotArea>
      <c:layout/>
      <c:barChart>
        <c:barDir val="col"/>
        <c:grouping val="clustered"/>
        <c:varyColors val="0"/>
        <c:ser>
          <c:idx val="0"/>
          <c:order val="0"/>
          <c:tx>
            <c:strRef>
              <c:f>'Player Activity'!$B$3</c:f>
              <c:strCache>
                <c:ptCount val="1"/>
                <c:pt idx="0">
                  <c:v>Total</c:v>
                </c:pt>
              </c:strCache>
            </c:strRef>
          </c:tx>
          <c:spPr>
            <a:solidFill>
              <a:schemeClr val="accent5"/>
            </a:solidFill>
            <a:ln>
              <a:noFill/>
            </a:ln>
            <a:effectLst/>
          </c:spPr>
          <c:invertIfNegative val="0"/>
          <c:dLbls>
            <c:delete val="1"/>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4080-4DAC-95C6-8CE96A2F4C2D}"/>
            </c:ext>
          </c:extLst>
        </c:ser>
        <c:dLbls>
          <c:dLblPos val="outEnd"/>
          <c:showLegendKey val="0"/>
          <c:showVal val="1"/>
          <c:showCatName val="0"/>
          <c:showSerName val="0"/>
          <c:showPercent val="0"/>
          <c:showBubbleSize val="0"/>
        </c:dLbls>
        <c:gapWidth val="199"/>
        <c:axId val="418052312"/>
        <c:axId val="418050344"/>
      </c:barChart>
      <c:catAx>
        <c:axId val="41805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bg1">
                  <a:lumMod val="9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777106745152002"/>
          <c:y val="0.18723039834283015"/>
          <c:w val="0.76849646221406787"/>
          <c:h val="0.48339007687868962"/>
        </c:manualLayout>
      </c:layout>
      <c:barChart>
        <c:barDir val="col"/>
        <c:grouping val="clustered"/>
        <c:varyColors val="0"/>
        <c:ser>
          <c:idx val="0"/>
          <c:order val="0"/>
          <c:tx>
            <c:strRef>
              <c:f>'Impact Vs Activity'!$B$3:$B$4</c:f>
              <c:strCache>
                <c:ptCount val="1"/>
                <c:pt idx="0">
                  <c:v>Helmet-to-body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B217-4124-8BBE-284F9C91CC1F}"/>
            </c:ext>
          </c:extLst>
        </c:ser>
        <c:ser>
          <c:idx val="1"/>
          <c:order val="1"/>
          <c:tx>
            <c:strRef>
              <c:f>'Impact Vs Activity'!$C$3:$C$4</c:f>
              <c:strCache>
                <c:ptCount val="1"/>
                <c:pt idx="0">
                  <c:v>Helmet-to-helmet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CCAE-4C40-B049-144F87A7AAC0}"/>
            </c:ext>
          </c:extLst>
        </c:ser>
        <c:ser>
          <c:idx val="2"/>
          <c:order val="2"/>
          <c:tx>
            <c:strRef>
              <c:f>'Impact Vs Activity'!$D$3:$D$4</c:f>
              <c:strCache>
                <c:ptCount val="1"/>
                <c:pt idx="0">
                  <c:v>Helmet-to-ground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CCAE-4C40-B049-144F87A7AAC0}"/>
            </c:ext>
          </c:extLst>
        </c:ser>
        <c:ser>
          <c:idx val="3"/>
          <c:order val="3"/>
          <c:tx>
            <c:strRef>
              <c:f>'Impact Vs Activity'!$E$3:$E$4</c:f>
              <c:strCache>
                <c:ptCount val="1"/>
                <c:pt idx="0">
                  <c:v>Unclear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CCAE-4C40-B049-144F87A7AAC0}"/>
            </c:ext>
          </c:extLst>
        </c:ser>
        <c:dLbls>
          <c:showLegendKey val="0"/>
          <c:showVal val="0"/>
          <c:showCatName val="0"/>
          <c:showSerName val="0"/>
          <c:showPercent val="0"/>
          <c:showBubbleSize val="0"/>
        </c:dLbls>
        <c:gapWidth val="150"/>
        <c:axId val="409677072"/>
        <c:axId val="409678712"/>
      </c:barChart>
      <c:catAx>
        <c:axId val="40967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70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95000"/>
          </a:schemeClr>
        </a:solid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Primary Impact in case of Injury</a:t>
            </a:r>
          </a:p>
        </c:rich>
      </c:tx>
      <c:layout>
        <c:manualLayout>
          <c:xMode val="edge"/>
          <c:yMode val="edge"/>
          <c:x val="0.2126915555047264"/>
          <c:y val="0.100504980737056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'Impact Type'!$B$3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smooth val="0"/>
          <c:extLst>
            <c:ext xmlns:c16="http://schemas.microsoft.com/office/drawing/2014/chart" uri="{C3380CC4-5D6E-409C-BE32-E72D297353CC}">
              <c16:uniqueId val="{00000000-4C41-4485-8D02-84F64FDFB115}"/>
            </c:ext>
          </c:extLst>
        </c:ser>
        <c:dLbls>
          <c:dLblPos val="ctr"/>
          <c:showLegendKey val="0"/>
          <c:showVal val="1"/>
          <c:showCatName val="0"/>
          <c:showSerName val="0"/>
          <c:showPercent val="0"/>
          <c:showBubbleSize val="0"/>
        </c:dLbls>
        <c:marker val="1"/>
        <c:smooth val="0"/>
        <c:axId val="418271880"/>
        <c:axId val="418271224"/>
      </c:lineChart>
      <c:catAx>
        <c:axId val="418271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8271880"/>
        <c:crosses val="autoZero"/>
        <c:crossBetween val="between"/>
      </c:valAx>
      <c:spPr>
        <a:solidFill>
          <a:schemeClr val="bg1">
            <a:lumMod val="95000"/>
          </a:schemeClr>
        </a:solid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 Activity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'Player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63B6-4DC7-990E-6193333BA9C7}"/>
            </c:ext>
          </c:extLst>
        </c:ser>
        <c:dLbls>
          <c:dLblPos val="outEnd"/>
          <c:showLegendKey val="0"/>
          <c:showVal val="1"/>
          <c:showCatName val="0"/>
          <c:showSerName val="0"/>
          <c:showPercent val="0"/>
          <c:showBubbleSize val="0"/>
        </c:dLbls>
        <c:gapWidth val="100"/>
        <c:overlap val="-24"/>
        <c:axId val="418052312"/>
        <c:axId val="418050344"/>
      </c:barChart>
      <c:catAx>
        <c:axId val="418052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[EDA_NFL_Punt_Analytics.xlsx]Partner Activity!PivotTable1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Partner Activity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'Partner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'Partner Activity'!$A$4:$A$10</c:f>
              <c:strCache>
                <c:ptCount val="6"/>
                <c:pt idx="0">
                  <c:v>Blocked</c:v>
                </c:pt>
                <c:pt idx="1">
                  <c:v>Tackling</c:v>
                </c:pt>
                <c:pt idx="2">
                  <c:v>Tackled</c:v>
                </c:pt>
                <c:pt idx="3">
                  <c:v>Blocking</c:v>
                </c:pt>
                <c:pt idx="4">
                  <c:v>Other</c:v>
                </c:pt>
                <c:pt idx="5">
                  <c:v>Unclear</c:v>
                </c:pt>
              </c:strCache>
            </c:strRef>
          </c:cat>
          <c:val>
            <c:numRef>
              <c:f>'Partner Activity'!$B$4:$B$10</c:f>
              <c:numCache>
                <c:formatCode>General</c:formatCode>
                <c:ptCount val="6"/>
                <c:pt idx="0">
                  <c:v>10</c:v>
                </c:pt>
                <c:pt idx="1">
                  <c:v>10</c:v>
                </c:pt>
                <c:pt idx="2">
                  <c:v>8</c:v>
                </c:pt>
                <c:pt idx="3">
                  <c:v>6</c:v>
                </c:pt>
                <c:pt idx="4">
                  <c:v>2</c:v>
                </c:pt>
                <c:pt idx="5">
                  <c:v>1</c:v>
                </c:pt>
              </c:numCache>
            </c:numRef>
          </c:val>
          <c:extLst>
            <c:ext xmlns:c16="http://schemas.microsoft.com/office/drawing/2014/chart" uri="{C3380CC4-5D6E-409C-BE32-E72D297353CC}">
              <c16:uniqueId val="{00000000-321B-453A-95ED-080D1EF280F3}"/>
            </c:ext>
          </c:extLst>
        </c:ser>
        <c:dLbls>
          <c:dLblPos val="outEnd"/>
          <c:showLegendKey val="0"/>
          <c:showVal val="1"/>
          <c:showCatName val="0"/>
          <c:showSerName val="0"/>
          <c:showPercent val="0"/>
          <c:showBubbleSize val="0"/>
        </c:dLbls>
        <c:gapWidth val="100"/>
        <c:overlap val="-24"/>
        <c:axId val="290250528"/>
        <c:axId val="290249872"/>
      </c:barChart>
      <c:catAx>
        <c:axId val="29025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9872"/>
        <c:crosses val="autoZero"/>
        <c:auto val="1"/>
        <c:lblAlgn val="ctr"/>
        <c:lblOffset val="100"/>
        <c:noMultiLvlLbl val="0"/>
      </c:catAx>
      <c:valAx>
        <c:axId val="290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Primary Impact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'Impact Type'!$B$3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extLst>
            <c:ext xmlns:c16="http://schemas.microsoft.com/office/drawing/2014/chart" uri="{C3380CC4-5D6E-409C-BE32-E72D297353CC}">
              <c16:uniqueId val="{00000000-31C3-40B4-8E73-423DCC54E4A4}"/>
            </c:ext>
          </c:extLst>
        </c:ser>
        <c:dLbls>
          <c:dLblPos val="outEnd"/>
          <c:showLegendKey val="0"/>
          <c:showVal val="1"/>
          <c:showCatName val="0"/>
          <c:showSerName val="0"/>
          <c:showPercent val="0"/>
          <c:showBubbleSize val="0"/>
        </c:dLbls>
        <c:gapWidth val="100"/>
        <c:overlap val="-24"/>
        <c:axId val="418271880"/>
        <c:axId val="418271224"/>
      </c:barChart>
      <c:catAx>
        <c:axId val="418271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'Impact Vs Activity'!$B$3:$B$4</c:f>
              <c:strCache>
                <c:ptCount val="1"/>
                <c:pt idx="0">
                  <c:v>Helmet-to-body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2963-41FB-AF9B-0DC776C92860}"/>
            </c:ext>
          </c:extLst>
        </c:ser>
        <c:ser>
          <c:idx val="1"/>
          <c:order val="1"/>
          <c:tx>
            <c:strRef>
              <c:f>'Impact Vs Activity'!$C$3:$C$4</c:f>
              <c:strCache>
                <c:ptCount val="1"/>
                <c:pt idx="0">
                  <c:v>Helmet-to-helmet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59A6-4B89-822C-7C6489C23233}"/>
            </c:ext>
          </c:extLst>
        </c:ser>
        <c:ser>
          <c:idx val="2"/>
          <c:order val="2"/>
          <c:tx>
            <c:strRef>
              <c:f>'Impact Vs Activity'!$D$3:$D$4</c:f>
              <c:strCache>
                <c:ptCount val="1"/>
                <c:pt idx="0">
                  <c:v>Helmet-to-ground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59A6-4B89-822C-7C6489C23233}"/>
            </c:ext>
          </c:extLst>
        </c:ser>
        <c:ser>
          <c:idx val="3"/>
          <c:order val="3"/>
          <c:tx>
            <c:strRef>
              <c:f>'Impact Vs Activity'!$E$3:$E$4</c:f>
              <c:strCache>
                <c:ptCount val="1"/>
                <c:pt idx="0">
                  <c:v>Unclear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59A6-4B89-822C-7C6489C23233}"/>
            </c:ext>
          </c:extLst>
        </c:ser>
        <c:dLbls>
          <c:dLblPos val="ctr"/>
          <c:showLegendKey val="0"/>
          <c:showVal val="1"/>
          <c:showCatName val="0"/>
          <c:showSerName val="0"/>
          <c:showPercent val="0"/>
          <c:showBubbleSize val="0"/>
        </c:dLbls>
        <c:gapWidth val="150"/>
        <c:overlap val="100"/>
        <c:axId val="409677072"/>
        <c:axId val="409678712"/>
      </c:barChart>
      <c:catAx>
        <c:axId val="40967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6</xdr:row>
      <xdr:rowOff>180975</xdr:rowOff>
    </xdr:to>
    <xdr:sp macro="" textlink="">
      <xdr:nvSpPr>
        <xdr:cNvPr id="2" name="TextBox 1"/>
        <xdr:cNvSpPr txBox="1"/>
      </xdr:nvSpPr>
      <xdr:spPr>
        <a:xfrm>
          <a:off x="0" y="1"/>
          <a:ext cx="3914775" cy="1323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Readme:</a:t>
          </a:r>
        </a:p>
        <a:p>
          <a:r>
            <a:rPr lang="en-IN" sz="1100"/>
            <a:t>- Exploratory</a:t>
          </a:r>
          <a:r>
            <a:rPr lang="en-IN" sz="1100" baseline="0"/>
            <a:t> data analysis of Kaggle's NFL Punt Analytics Competition data using pivot tables and excel formulae (Vlookup, Index match etc)</a:t>
          </a:r>
          <a:endParaRPr lang="en-IN" sz="1100"/>
        </a:p>
        <a:p>
          <a:r>
            <a:rPr lang="en-IN" sz="1100"/>
            <a:t>-</a:t>
          </a:r>
          <a:r>
            <a:rPr lang="en-IN" sz="1600" baseline="0"/>
            <a:t> </a:t>
          </a:r>
          <a:r>
            <a:rPr lang="en-IN" sz="1100" baseline="0"/>
            <a:t>Correlation analysis of numeric and categorical variables with target variable "Concussion Rate"</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19</xdr:row>
      <xdr:rowOff>0</xdr:rowOff>
    </xdr:from>
    <xdr:to>
      <xdr:col>9</xdr:col>
      <xdr:colOff>190500</xdr:colOff>
      <xdr:row>33</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9525</xdr:rowOff>
    </xdr:from>
    <xdr:to>
      <xdr:col>3</xdr:col>
      <xdr:colOff>190500</xdr:colOff>
      <xdr:row>13</xdr:row>
      <xdr:rowOff>114300</xdr:rowOff>
    </xdr:to>
    <mc:AlternateContent xmlns:mc="http://schemas.openxmlformats.org/markup-compatibility/2006" xmlns:a14="http://schemas.microsoft.com/office/drawing/2010/main">
      <mc:Choice Requires="a14">
        <xdr:graphicFrame macro="">
          <xdr:nvGraphicFramePr>
            <xdr:cNvPr id="6" name="Primary_Impact_Type"/>
            <xdr:cNvGraphicFramePr/>
          </xdr:nvGraphicFramePr>
          <xdr:xfrm>
            <a:off x="0" y="0"/>
            <a:ext cx="0" cy="0"/>
          </xdr:xfrm>
          <a:graphic>
            <a:graphicData uri="http://schemas.microsoft.com/office/drawing/2010/slicer">
              <sle:slicer xmlns:sle="http://schemas.microsoft.com/office/drawing/2010/slicer" name="Primary_Impact_Type"/>
            </a:graphicData>
          </a:graphic>
        </xdr:graphicFrame>
      </mc:Choice>
      <mc:Fallback xmlns="">
        <xdr:sp macro="" textlink="">
          <xdr:nvSpPr>
            <xdr:cNvPr id="0" name=""/>
            <xdr:cNvSpPr>
              <a:spLocks noTextEdit="1"/>
            </xdr:cNvSpPr>
          </xdr:nvSpPr>
          <xdr:spPr>
            <a:xfrm>
              <a:off x="0" y="1152525"/>
              <a:ext cx="20193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12</xdr:col>
      <xdr:colOff>590550</xdr:colOff>
      <xdr:row>18</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200024</xdr:colOff>
      <xdr:row>19</xdr:row>
      <xdr:rowOff>9525</xdr:rowOff>
    </xdr:from>
    <xdr:to>
      <xdr:col>16</xdr:col>
      <xdr:colOff>190499</xdr:colOff>
      <xdr:row>33</xdr:row>
      <xdr:rowOff>171451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3</xdr:col>
      <xdr:colOff>190500</xdr:colOff>
      <xdr:row>6</xdr:row>
      <xdr:rowOff>1</xdr:rowOff>
    </xdr:to>
    <mc:AlternateContent xmlns:mc="http://schemas.openxmlformats.org/markup-compatibility/2006" xmlns:a14="http://schemas.microsoft.com/office/drawing/2010/main">
      <mc:Choice Requires="a14">
        <xdr:graphicFrame macro="">
          <xdr:nvGraphicFramePr>
            <xdr:cNvPr id="9" name="Season_Yea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0" y="1"/>
              <a:ext cx="20193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7</xdr:row>
      <xdr:rowOff>180974</xdr:rowOff>
    </xdr:from>
    <xdr:to>
      <xdr:col>4</xdr:col>
      <xdr:colOff>1</xdr:colOff>
      <xdr:row>10</xdr:row>
      <xdr:rowOff>114299</xdr:rowOff>
    </xdr:to>
    <xdr:sp macro="" textlink="">
      <xdr:nvSpPr>
        <xdr:cNvPr id="2" name="TextBox 1"/>
        <xdr:cNvSpPr txBox="1"/>
      </xdr:nvSpPr>
      <xdr:spPr>
        <a:xfrm>
          <a:off x="1" y="1514474"/>
          <a:ext cx="4933950" cy="58102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Note: We can see that Concussions are more likely to happen on a Thursday than that on a Sunday.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4</xdr:row>
      <xdr:rowOff>114299</xdr:rowOff>
    </xdr:from>
    <xdr:to>
      <xdr:col>11</xdr:col>
      <xdr:colOff>600075</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0</xdr:row>
      <xdr:rowOff>9524</xdr:rowOff>
    </xdr:from>
    <xdr:to>
      <xdr:col>12</xdr:col>
      <xdr:colOff>1</xdr:colOff>
      <xdr:row>3</xdr:row>
      <xdr:rowOff>190500</xdr:rowOff>
    </xdr:to>
    <xdr:sp macro="" textlink="">
      <xdr:nvSpPr>
        <xdr:cNvPr id="3" name="TextBox 2"/>
        <xdr:cNvSpPr txBox="1"/>
      </xdr:nvSpPr>
      <xdr:spPr>
        <a:xfrm>
          <a:off x="2733676" y="9524"/>
          <a:ext cx="5486400" cy="75247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 what the injured player was doing in the play that resulted in concussion. We can see that, Tackling &amp; Blocked form more than half of concussive plays.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9525</xdr:rowOff>
    </xdr:from>
    <xdr:to>
      <xdr:col>12</xdr:col>
      <xdr:colOff>266700</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xdr:row>
      <xdr:rowOff>0</xdr:rowOff>
    </xdr:from>
    <xdr:to>
      <xdr:col>12</xdr:col>
      <xdr:colOff>228600</xdr:colOff>
      <xdr:row>3</xdr:row>
      <xdr:rowOff>180975</xdr:rowOff>
    </xdr:to>
    <xdr:sp macro="" textlink="">
      <xdr:nvSpPr>
        <xdr:cNvPr id="3" name="TextBox 2"/>
        <xdr:cNvSpPr txBox="1"/>
      </xdr:nvSpPr>
      <xdr:spPr>
        <a:xfrm>
          <a:off x="2790825" y="190500"/>
          <a:ext cx="5724525" cy="5619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a:t>
          </a:r>
          <a:r>
            <a:rPr lang="en-IN" sz="1400" baseline="0"/>
            <a:t> partner activity in case of concussive plays. We can see that Blocked &amp; Tackling activities form more than half of concussive plays.</a:t>
          </a:r>
          <a:endParaRPr lang="en-IN"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576261</xdr:colOff>
      <xdr:row>4</xdr:row>
      <xdr:rowOff>0</xdr:rowOff>
    </xdr:from>
    <xdr:to>
      <xdr:col>13</xdr:col>
      <xdr:colOff>190499</xdr:colOff>
      <xdr:row>21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0</xdr:row>
      <xdr:rowOff>28575</xdr:rowOff>
    </xdr:from>
    <xdr:to>
      <xdr:col>13</xdr:col>
      <xdr:colOff>171450</xdr:colOff>
      <xdr:row>3</xdr:row>
      <xdr:rowOff>9525</xdr:rowOff>
    </xdr:to>
    <xdr:sp macro="" textlink="">
      <xdr:nvSpPr>
        <xdr:cNvPr id="3" name="TextBox 2"/>
        <xdr:cNvSpPr txBox="1"/>
      </xdr:nvSpPr>
      <xdr:spPr>
        <a:xfrm>
          <a:off x="2781300" y="28575"/>
          <a:ext cx="5486400" cy="5524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Here we</a:t>
          </a:r>
          <a:r>
            <a:rPr lang="en-IN" sz="1400" baseline="0"/>
            <a:t> can see that </a:t>
          </a:r>
          <a:r>
            <a:rPr lang="en-IN" sz="1400" u="sng" baseline="0"/>
            <a:t>Helmet to Body</a:t>
          </a:r>
          <a:r>
            <a:rPr lang="en-IN" sz="1400" baseline="0"/>
            <a:t> and </a:t>
          </a:r>
          <a:r>
            <a:rPr lang="en-IN" sz="1400" u="sng" baseline="0"/>
            <a:t>Helmet to Helmet</a:t>
          </a:r>
          <a:r>
            <a:rPr lang="en-IN" sz="1400" baseline="0"/>
            <a:t> type of impacts have caused almost all of the concussions. </a:t>
          </a:r>
          <a:endParaRPr lang="en-IN"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xdr:colOff>
      <xdr:row>1</xdr:row>
      <xdr:rowOff>142875</xdr:rowOff>
    </xdr:from>
    <xdr:to>
      <xdr:col>16</xdr:col>
      <xdr:colOff>342900</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A_NFL_Punt_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A_NFL_Punt_Analytics"/>
    </sheetNames>
    <definedNames>
      <definedName name="Table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02.716218981484" createdVersion="6" refreshedVersion="6" minRefreshableVersion="3" recordCount="37">
  <cacheSource type="worksheet">
    <worksheetSource ref="A1:J38" sheet="Video Review Data"/>
  </cacheSource>
  <cacheFields count="10">
    <cacheField name="Season_Year" numFmtId="0">
      <sharedItems containsSemiMixedTypes="0" containsString="0" containsNumber="1" containsInteger="1" minValue="2016" maxValue="2017" count="2">
        <n v="2016"/>
        <n v="2017"/>
      </sharedItems>
    </cacheField>
    <cacheField name="GameKey" numFmtId="0">
      <sharedItems containsSemiMixedTypes="0" containsString="0" containsNumber="1" containsInteger="1" minValue="5" maxValue="618" count="34">
        <n v="5"/>
        <n v="21"/>
        <n v="29"/>
        <n v="45"/>
        <n v="54"/>
        <n v="60"/>
        <n v="144"/>
        <n v="149"/>
        <n v="189"/>
        <n v="218"/>
        <n v="231"/>
        <n v="234"/>
        <n v="266"/>
        <n v="274"/>
        <n v="280"/>
        <n v="281"/>
        <n v="289"/>
        <n v="296"/>
        <n v="357"/>
        <n v="364"/>
        <n v="384"/>
        <n v="392"/>
        <n v="397"/>
        <n v="399"/>
        <n v="414"/>
        <n v="448"/>
        <n v="473"/>
        <n v="506"/>
        <n v="553"/>
        <n v="567"/>
        <n v="585"/>
        <n v="601"/>
        <n v="607"/>
        <n v="618"/>
      </sharedItems>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GSISID" numFmtId="0">
      <sharedItems containsSemiMixedTypes="0" containsString="0" containsNumber="1" containsInteger="1" minValue="23564" maxValue="33941"/>
    </cacheField>
    <cacheField name="Player_Activity_Derived" numFmtId="0">
      <sharedItems count="4">
        <s v="Tackling"/>
        <s v="Blocked"/>
        <s v="Tackled"/>
        <s v="Blocking"/>
      </sharedItems>
    </cacheField>
    <cacheField name="Turnover_Related" numFmtId="0">
      <sharedItems/>
    </cacheField>
    <cacheField name="Primary_Impact_Type" numFmtId="0">
      <sharedItems count="4">
        <s v="Helmet-to-body"/>
        <s v="Helmet-to-helmet"/>
        <s v="Unclear"/>
        <s v="Helmet-to-ground"/>
      </sharedItems>
    </cacheField>
    <cacheField name="Primary_Partner_GSISID" numFmtId="0">
      <sharedItems containsBlank="1" containsMixedTypes="1" containsNumber="1" containsInteger="1" minValue="23259" maxValue="33841"/>
    </cacheField>
    <cacheField name="Primary_Partner_Activity_Derived" numFmtId="0">
      <sharedItems containsBlank="1" count="6">
        <s v="Tackling"/>
        <s v="Blocking"/>
        <s v="Blocked"/>
        <s v="Tackled"/>
        <s v="Unclear"/>
        <m/>
      </sharedItems>
    </cacheField>
    <cacheField name="Friendly_Fire"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510.482524421299" createdVersion="6" refreshedVersion="6" minRefreshableVersion="3" recordCount="37">
  <cacheSource type="worksheet">
    <worksheetSource ref="A3:R40" sheet="game_review_data"/>
  </cacheSource>
  <cacheFields count="18">
    <cacheField name="GameKey" numFmtId="0">
      <sharedItems containsSemiMixedTypes="0" containsString="0" containsNumber="1" containsInteger="1" minValue="5" maxValue="618"/>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Season_Type" numFmtId="0">
      <sharedItems/>
    </cacheField>
    <cacheField name="Week" numFmtId="0">
      <sharedItems containsSemiMixedTypes="0" containsString="0" containsNumber="1" containsInteger="1" minValue="1" maxValue="16" count="14">
        <n v="2"/>
        <n v="3"/>
        <n v="4"/>
        <n v="5"/>
        <n v="6"/>
        <n v="9"/>
        <n v="11"/>
        <n v="12"/>
        <n v="14"/>
        <n v="15"/>
        <n v="16"/>
        <n v="1"/>
        <n v="8"/>
        <n v="13"/>
      </sharedItems>
    </cacheField>
    <cacheField name="Game_Date" numFmtId="0">
      <sharedItems containsSemiMixedTypes="0" containsString="0" containsNumber="1" containsInteger="1" minValue="42593" maxValue="43086"/>
    </cacheField>
    <cacheField name="Game_Day" numFmtId="0">
      <sharedItems count="5">
        <s v="Thursday"/>
        <s v="Saturday"/>
        <s v="Friday"/>
        <s v="Sunday"/>
        <s v="Monday"/>
      </sharedItems>
    </cacheField>
    <cacheField name="Game_Site" numFmtId="0">
      <sharedItems/>
    </cacheField>
    <cacheField name="Start_Time" numFmtId="0">
      <sharedItems containsSemiMixedTypes="0" containsString="0" containsNumber="1" minValue="0.5" maxValue="0.85416666666666663"/>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MixedTypes="1" containsNumber="1" containsInteger="1" minValue="0" maxValue="0"/>
    </cacheField>
    <cacheField name="Turf" numFmtId="0">
      <sharedItems/>
    </cacheField>
    <cacheField name="GameWeather" numFmtId="0">
      <sharedItems containsMixedTypes="1" containsNumber="1" containsInteger="1" minValue="0" maxValue="0"/>
    </cacheField>
    <cacheField name="Temperature" numFmtId="0">
      <sharedItems containsNonDate="0" containsString="0" containsBlank="1"/>
    </cacheField>
    <cacheField name="OutdoorWeath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510.492155208332" createdVersion="6" refreshedVersion="6" minRefreshableVersion="3" recordCount="666">
  <cacheSource type="worksheet">
    <worksheetSource ref="A1:R667" sheet="game_data"/>
  </cacheSource>
  <cacheFields count="18">
    <cacheField name="GameKey" numFmtId="0">
      <sharedItems containsSemiMixedTypes="0" containsString="0" containsNumber="1" containsInteger="1" minValue="1" maxValue="666"/>
    </cacheField>
    <cacheField name="Season_Year" numFmtId="0">
      <sharedItems containsSemiMixedTypes="0" containsString="0" containsNumber="1" containsInteger="1" minValue="2016" maxValue="2017"/>
    </cacheField>
    <cacheField name="Season_Type" numFmtId="0">
      <sharedItems/>
    </cacheField>
    <cacheField name="Week" numFmtId="0">
      <sharedItems containsSemiMixedTypes="0" containsString="0" containsNumber="1" containsInteger="1" minValue="1" maxValue="17"/>
    </cacheField>
    <cacheField name="Game_Date" numFmtId="47">
      <sharedItems containsSemiMixedTypes="0" containsNonDate="0" containsDate="1" containsString="0" minDate="2016-08-07T00:00:00" maxDate="2018-02-05T00:00:00"/>
    </cacheField>
    <cacheField name="Game_Day" numFmtId="0">
      <sharedItems count="6">
        <s v="Sunday"/>
        <s v="Saturday"/>
        <s v="Thursday"/>
        <s v="Friday"/>
        <s v="Wednesday"/>
        <s v="Monday"/>
      </sharedItems>
    </cacheField>
    <cacheField name="Game_Site" numFmtId="0">
      <sharedItems/>
    </cacheField>
    <cacheField name="Start_Time" numFmtId="20">
      <sharedItems containsSemiMixedTypes="0" containsNonDate="0" containsDate="1" containsString="0" minDate="1899-12-30T12:00:00" maxDate="1899-12-30T20:30:00"/>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Blank="1"/>
    </cacheField>
    <cacheField name="Turf" numFmtId="0">
      <sharedItems containsBlank="1"/>
    </cacheField>
    <cacheField name="GameWeather" numFmtId="0">
      <sharedItems containsBlank="1"/>
    </cacheField>
    <cacheField name="Temperature" numFmtId="0">
      <sharedItems containsString="0" containsBlank="1" containsNumber="1" containsInteger="1" minValue="1" maxValue="97"/>
    </cacheField>
    <cacheField name="OutdoorWeather" numFmtId="0">
      <sharedItems containsBlank="1" containsMixedTypes="1" containsNumber="1" containsInteger="1" minValue="54"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x v="0"/>
    <x v="0"/>
    <n v="29492"/>
    <x v="0"/>
    <s v="No"/>
    <x v="0"/>
    <n v="33445"/>
    <x v="0"/>
    <s v="Yes"/>
  </r>
  <r>
    <x v="0"/>
    <x v="1"/>
    <x v="1"/>
    <n v="32323"/>
    <x v="1"/>
    <s v="No"/>
    <x v="1"/>
    <n v="31930"/>
    <x v="1"/>
    <s v="No"/>
  </r>
  <r>
    <x v="0"/>
    <x v="2"/>
    <x v="2"/>
    <n v="29343"/>
    <x v="1"/>
    <s v="No"/>
    <x v="1"/>
    <n v="31059"/>
    <x v="1"/>
    <s v="No"/>
  </r>
  <r>
    <x v="0"/>
    <x v="3"/>
    <x v="3"/>
    <n v="27595"/>
    <x v="2"/>
    <s v="No"/>
    <x v="1"/>
    <n v="31950"/>
    <x v="0"/>
    <s v="No"/>
  </r>
  <r>
    <x v="0"/>
    <x v="4"/>
    <x v="4"/>
    <n v="32410"/>
    <x v="3"/>
    <s v="No"/>
    <x v="0"/>
    <n v="23259"/>
    <x v="2"/>
    <s v="No"/>
  </r>
  <r>
    <x v="0"/>
    <x v="5"/>
    <x v="5"/>
    <n v="32444"/>
    <x v="1"/>
    <s v="No"/>
    <x v="0"/>
    <n v="31756"/>
    <x v="2"/>
    <s v="Yes"/>
  </r>
  <r>
    <x v="0"/>
    <x v="6"/>
    <x v="6"/>
    <n v="30171"/>
    <x v="0"/>
    <s v="No"/>
    <x v="0"/>
    <n v="29384"/>
    <x v="3"/>
    <s v="No"/>
  </r>
  <r>
    <x v="0"/>
    <x v="7"/>
    <x v="7"/>
    <n v="29793"/>
    <x v="3"/>
    <s v="No"/>
    <x v="1"/>
    <n v="32114"/>
    <x v="2"/>
    <s v="No"/>
  </r>
  <r>
    <x v="0"/>
    <x v="8"/>
    <x v="8"/>
    <n v="30384"/>
    <x v="1"/>
    <s v="No"/>
    <x v="2"/>
    <s v="Unclear"/>
    <x v="4"/>
    <s v="Unclear"/>
  </r>
  <r>
    <x v="0"/>
    <x v="9"/>
    <x v="9"/>
    <n v="32403"/>
    <x v="3"/>
    <s v="No"/>
    <x v="1"/>
    <n v="32891"/>
    <x v="2"/>
    <s v="No"/>
  </r>
  <r>
    <x v="0"/>
    <x v="10"/>
    <x v="10"/>
    <n v="32120"/>
    <x v="3"/>
    <s v="No"/>
    <x v="0"/>
    <n v="32725"/>
    <x v="2"/>
    <s v="No"/>
  </r>
  <r>
    <x v="0"/>
    <x v="11"/>
    <x v="11"/>
    <n v="27060"/>
    <x v="2"/>
    <s v="No"/>
    <x v="1"/>
    <m/>
    <x v="0"/>
    <s v="No"/>
  </r>
  <r>
    <x v="0"/>
    <x v="12"/>
    <x v="12"/>
    <n v="33941"/>
    <x v="0"/>
    <s v="No"/>
    <x v="3"/>
    <m/>
    <x v="5"/>
    <m/>
  </r>
  <r>
    <x v="0"/>
    <x v="13"/>
    <x v="13"/>
    <n v="33069"/>
    <x v="2"/>
    <s v="No"/>
    <x v="1"/>
    <n v="24535"/>
    <x v="0"/>
    <s v="No"/>
  </r>
  <r>
    <x v="0"/>
    <x v="14"/>
    <x v="14"/>
    <n v="33838"/>
    <x v="3"/>
    <s v="No"/>
    <x v="0"/>
    <n v="31317"/>
    <x v="2"/>
    <s v="No"/>
  </r>
  <r>
    <x v="0"/>
    <x v="14"/>
    <x v="15"/>
    <n v="31950"/>
    <x v="0"/>
    <s v="No"/>
    <x v="0"/>
    <n v="32677"/>
    <x v="1"/>
    <s v="No"/>
  </r>
  <r>
    <x v="0"/>
    <x v="15"/>
    <x v="16"/>
    <n v="28620"/>
    <x v="0"/>
    <s v="No"/>
    <x v="0"/>
    <n v="27860"/>
    <x v="3"/>
    <s v="No"/>
  </r>
  <r>
    <x v="0"/>
    <x v="16"/>
    <x v="17"/>
    <n v="32783"/>
    <x v="0"/>
    <s v="No"/>
    <x v="1"/>
    <n v="32810"/>
    <x v="0"/>
    <s v="Yes"/>
  </r>
  <r>
    <x v="0"/>
    <x v="17"/>
    <x v="18"/>
    <n v="33813"/>
    <x v="0"/>
    <s v="No"/>
    <x v="0"/>
    <n v="33841"/>
    <x v="0"/>
    <s v="Yes"/>
  </r>
  <r>
    <x v="1"/>
    <x v="18"/>
    <x v="19"/>
    <n v="33260"/>
    <x v="0"/>
    <s v="No"/>
    <x v="1"/>
    <n v="31697"/>
    <x v="3"/>
    <s v="No"/>
  </r>
  <r>
    <x v="1"/>
    <x v="19"/>
    <x v="20"/>
    <n v="31313"/>
    <x v="1"/>
    <s v="No"/>
    <x v="1"/>
    <n v="32851"/>
    <x v="1"/>
    <s v="No"/>
  </r>
  <r>
    <x v="1"/>
    <x v="19"/>
    <x v="21"/>
    <n v="32615"/>
    <x v="1"/>
    <s v="No"/>
    <x v="0"/>
    <n v="31999"/>
    <x v="1"/>
    <s v="No"/>
  </r>
  <r>
    <x v="1"/>
    <x v="20"/>
    <x v="22"/>
    <n v="31057"/>
    <x v="0"/>
    <s v="No"/>
    <x v="0"/>
    <n v="32482"/>
    <x v="3"/>
    <s v="No"/>
  </r>
  <r>
    <x v="1"/>
    <x v="21"/>
    <x v="23"/>
    <n v="28128"/>
    <x v="3"/>
    <s v="No"/>
    <x v="0"/>
    <n v="29629"/>
    <x v="2"/>
    <s v="No"/>
  </r>
  <r>
    <x v="1"/>
    <x v="22"/>
    <x v="16"/>
    <n v="23564"/>
    <x v="2"/>
    <s v="No"/>
    <x v="0"/>
    <n v="31844"/>
    <x v="0"/>
    <s v="No"/>
  </r>
  <r>
    <x v="1"/>
    <x v="23"/>
    <x v="24"/>
    <n v="32820"/>
    <x v="3"/>
    <s v="No"/>
    <x v="1"/>
    <n v="25503"/>
    <x v="2"/>
    <s v="No"/>
  </r>
  <r>
    <x v="1"/>
    <x v="24"/>
    <x v="25"/>
    <n v="28987"/>
    <x v="1"/>
    <s v="No"/>
    <x v="3"/>
    <m/>
    <x v="5"/>
    <m/>
  </r>
  <r>
    <x v="1"/>
    <x v="25"/>
    <x v="26"/>
    <n v="32894"/>
    <x v="0"/>
    <s v="No"/>
    <x v="1"/>
    <n v="31763"/>
    <x v="3"/>
    <s v="No"/>
  </r>
  <r>
    <x v="1"/>
    <x v="26"/>
    <x v="27"/>
    <n v="28987"/>
    <x v="1"/>
    <s v="No"/>
    <x v="0"/>
    <n v="30789"/>
    <x v="0"/>
    <s v="Yes"/>
  </r>
  <r>
    <x v="1"/>
    <x v="27"/>
    <x v="28"/>
    <n v="27654"/>
    <x v="0"/>
    <s v="No"/>
    <x v="1"/>
    <n v="33127"/>
    <x v="3"/>
    <s v="No"/>
  </r>
  <r>
    <x v="1"/>
    <x v="28"/>
    <x v="29"/>
    <n v="23742"/>
    <x v="2"/>
    <s v="No"/>
    <x v="1"/>
    <n v="31785"/>
    <x v="0"/>
    <s v="No"/>
  </r>
  <r>
    <x v="1"/>
    <x v="29"/>
    <x v="30"/>
    <n v="32214"/>
    <x v="1"/>
    <s v="No"/>
    <x v="1"/>
    <n v="32807"/>
    <x v="2"/>
    <s v="Yes"/>
  </r>
  <r>
    <x v="1"/>
    <x v="30"/>
    <x v="31"/>
    <n v="33121"/>
    <x v="0"/>
    <s v="No"/>
    <x v="0"/>
    <n v="28249"/>
    <x v="3"/>
    <s v="No"/>
  </r>
  <r>
    <x v="1"/>
    <x v="30"/>
    <x v="32"/>
    <n v="32007"/>
    <x v="1"/>
    <s v="No"/>
    <x v="1"/>
    <n v="32998"/>
    <x v="1"/>
    <s v="No"/>
  </r>
  <r>
    <x v="1"/>
    <x v="31"/>
    <x v="33"/>
    <n v="31023"/>
    <x v="0"/>
    <s v="No"/>
    <x v="0"/>
    <n v="31941"/>
    <x v="3"/>
    <s v="No"/>
  </r>
  <r>
    <x v="1"/>
    <x v="32"/>
    <x v="34"/>
    <n v="30786"/>
    <x v="3"/>
    <s v="No"/>
    <x v="1"/>
    <n v="29815"/>
    <x v="2"/>
    <s v="No"/>
  </r>
  <r>
    <x v="1"/>
    <x v="33"/>
    <x v="26"/>
    <n v="26035"/>
    <x v="2"/>
    <s v="No"/>
    <x v="0"/>
    <n v="27442"/>
    <x v="0"/>
    <s v="No"/>
  </r>
</pivotCacheRecords>
</file>

<file path=xl/pivotCache/pivotCacheRecords2.xml><?xml version="1.0" encoding="utf-8"?>
<pivotCacheRecords xmlns="http://schemas.openxmlformats.org/spreadsheetml/2006/main" xmlns:r="http://schemas.openxmlformats.org/officeDocument/2006/relationships" count="37">
  <r>
    <n v="5"/>
    <x v="0"/>
    <s v="Pre"/>
    <x v="0"/>
    <n v="42593"/>
    <x v="0"/>
    <s v="Chicago"/>
    <n v="0.79166666666666663"/>
    <s v="Chicago Bears"/>
    <s v="CHI"/>
    <s v="Denver Broncos"/>
    <s v="DEN"/>
    <s v="Soldier Field"/>
    <s v="Outdoor"/>
    <s v="Grass"/>
    <s v="Partly Cloudy, Chance of Rain 80%"/>
    <m/>
    <m/>
  </r>
  <r>
    <n v="21"/>
    <x v="1"/>
    <s v="Pre"/>
    <x v="1"/>
    <n v="42602"/>
    <x v="1"/>
    <s v="Nashville"/>
    <n v="0.58333333333333337"/>
    <s v="Tennessee Titans"/>
    <s v="TEN"/>
    <s v="Carolina Panthers"/>
    <s v="CAR"/>
    <s v="Nissan Stadium"/>
    <s v="Outdoors"/>
    <s v="Grass"/>
    <s v="Cloudy"/>
    <m/>
    <m/>
  </r>
  <r>
    <n v="29"/>
    <x v="2"/>
    <s v="Pre"/>
    <x v="1"/>
    <n v="42601"/>
    <x v="2"/>
    <s v="Landover"/>
    <n v="0.8125"/>
    <s v="Washington Redskins"/>
    <s v="WAS"/>
    <s v="New York Jets"/>
    <s v="NYJ"/>
    <s v="FedExField"/>
    <s v="Outside"/>
    <s v="Grass"/>
    <s v="Sunny"/>
    <m/>
    <m/>
  </r>
  <r>
    <n v="45"/>
    <x v="3"/>
    <s v="Pre"/>
    <x v="2"/>
    <n v="42609"/>
    <x v="1"/>
    <s v="East Rutherford"/>
    <n v="0.8125"/>
    <s v="New York Jets"/>
    <s v="NYJ"/>
    <s v="New York Giants"/>
    <s v="NYG"/>
    <s v="MetLife"/>
    <s v="Outdoor"/>
    <s v="FieldTurf"/>
    <s v="Clear"/>
    <m/>
    <m/>
  </r>
  <r>
    <n v="54"/>
    <x v="4"/>
    <s v="Pre"/>
    <x v="3"/>
    <n v="42614"/>
    <x v="0"/>
    <s v="Charlotte"/>
    <n v="0.8125"/>
    <s v="Carolina Panthers"/>
    <s v="CAR"/>
    <s v="Pittsburgh Steelers"/>
    <s v="PIT"/>
    <s v="Bank of America Stadium"/>
    <s v="Outdoors "/>
    <s v="Natural Grass "/>
    <s v="Cloudy"/>
    <m/>
    <m/>
  </r>
  <r>
    <n v="60"/>
    <x v="5"/>
    <s v="Pre"/>
    <x v="3"/>
    <n v="42614"/>
    <x v="0"/>
    <s v="Detroit"/>
    <n v="0.8125"/>
    <s v="Detroit Lions"/>
    <s v="DET"/>
    <s v="Buffalo Bills"/>
    <s v="BUF"/>
    <s v="Ford Field"/>
    <s v="Indoors"/>
    <s v="Field Turf"/>
    <s v="Controlled Climate"/>
    <m/>
    <m/>
  </r>
  <r>
    <n v="144"/>
    <x v="6"/>
    <s v="Reg"/>
    <x v="4"/>
    <n v="42659"/>
    <x v="3"/>
    <s v="Orchard Park"/>
    <n v="0.54166666666666663"/>
    <s v="Buffalo Bills"/>
    <s v="BUF"/>
    <s v="San Francisco 49ers"/>
    <s v="SF"/>
    <s v="New Era Field"/>
    <s v="Outdoors"/>
    <s v="A-Turf Titan"/>
    <s v="Mostly cloudy"/>
    <m/>
    <m/>
  </r>
  <r>
    <n v="149"/>
    <x v="7"/>
    <s v="Reg"/>
    <x v="4"/>
    <n v="42659"/>
    <x v="3"/>
    <s v="New Orleans"/>
    <n v="0.5"/>
    <s v="New Orleans Saints"/>
    <s v="NO"/>
    <s v="Carolina Panthers"/>
    <s v="CAR"/>
    <s v="Mercedes-Benz Superdome"/>
    <s v="Indoors"/>
    <s v="UBU Speed Series-S5-M"/>
    <s v="Partly Cloudy"/>
    <m/>
    <m/>
  </r>
  <r>
    <n v="189"/>
    <x v="8"/>
    <s v="Reg"/>
    <x v="5"/>
    <n v="42680"/>
    <x v="3"/>
    <s v="Kansas City"/>
    <n v="0.5"/>
    <s v="Kansas City Chiefs"/>
    <s v="KC"/>
    <s v="Jacksonville Jaguars"/>
    <s v="JAX"/>
    <s v="Arrowhead Stadium"/>
    <s v="Outdoor"/>
    <s v="Natural Grass"/>
    <n v="0"/>
    <m/>
    <m/>
  </r>
  <r>
    <n v="218"/>
    <x v="9"/>
    <s v="Reg"/>
    <x v="6"/>
    <n v="42694"/>
    <x v="3"/>
    <s v="Indianapolis"/>
    <n v="0.54166666666666663"/>
    <s v="Indianapolis Colts"/>
    <s v="IND"/>
    <s v="Tennessee Titans"/>
    <s v="TEN"/>
    <s v="Lucas Oil"/>
    <s v="Retr. Roof - Closed"/>
    <s v="Artificial"/>
    <s v="Partly Cloudy"/>
    <m/>
    <m/>
  </r>
  <r>
    <n v="231"/>
    <x v="10"/>
    <s v="Reg"/>
    <x v="7"/>
    <n v="42701"/>
    <x v="3"/>
    <s v="Baltimore"/>
    <n v="0.54166666666666663"/>
    <s v="Baltimore Ravens"/>
    <s v="BLT"/>
    <s v="Cincinnati Bengals"/>
    <s v="CIN"/>
    <s v="M&amp;T Bank Stadium"/>
    <s v="Outdoor"/>
    <s v="Natural Grass"/>
    <s v="Sunny"/>
    <m/>
    <m/>
  </r>
  <r>
    <n v="234"/>
    <x v="11"/>
    <s v="Reg"/>
    <x v="7"/>
    <n v="42701"/>
    <x v="3"/>
    <s v="Cleveland"/>
    <n v="0.54166666666666663"/>
    <s v="Cleveland Browns"/>
    <s v="CLV"/>
    <s v="New York Giants"/>
    <s v="NYG"/>
    <s v="FirstEnergy Stadium"/>
    <s v="Outdoor"/>
    <s v="Grass"/>
    <s v="Sunny"/>
    <m/>
    <m/>
  </r>
  <r>
    <n v="266"/>
    <x v="12"/>
    <s v="Reg"/>
    <x v="8"/>
    <n v="42715"/>
    <x v="3"/>
    <s v="Philadelphia"/>
    <n v="0.54166666666666663"/>
    <s v="Philadelphia Eagles"/>
    <s v="PHI"/>
    <s v="Washington Redskins"/>
    <s v="WAS"/>
    <s v="Lincoln Financial Field"/>
    <s v="Outdoor"/>
    <s v="Grass"/>
    <s v="Cloudy"/>
    <m/>
    <m/>
  </r>
  <r>
    <n v="274"/>
    <x v="13"/>
    <s v="Reg"/>
    <x v="9"/>
    <n v="42719"/>
    <x v="0"/>
    <s v="Seattle"/>
    <n v="0.72569444444444453"/>
    <s v="Seattle Seahawks"/>
    <s v="SEA"/>
    <s v="Los Angeles Rams"/>
    <s v="LA"/>
    <s v="CenturyLink Field"/>
    <s v="Outdoor"/>
    <s v="FieldTurf"/>
    <s v="Partly Cloudy"/>
    <m/>
    <m/>
  </r>
  <r>
    <n v="280"/>
    <x v="14"/>
    <s v="Reg"/>
    <x v="9"/>
    <n v="42722"/>
    <x v="3"/>
    <s v="Houston"/>
    <n v="0.5"/>
    <s v="Houston Texans"/>
    <s v="HST"/>
    <s v="Jacksonville Jaguars"/>
    <s v="JAX"/>
    <s v="NRG Stadium"/>
    <s v="Retractable Roof"/>
    <s v="Artificial"/>
    <s v="Cloudy"/>
    <m/>
    <m/>
  </r>
  <r>
    <n v="280"/>
    <x v="15"/>
    <s v="Reg"/>
    <x v="9"/>
    <n v="42722"/>
    <x v="3"/>
    <s v="Houston"/>
    <n v="0.5"/>
    <s v="Houston Texans"/>
    <s v="HST"/>
    <s v="Jacksonville Jaguars"/>
    <s v="JAX"/>
    <s v="NRG Stadium"/>
    <s v="Retractable Roof"/>
    <s v="Artificial"/>
    <s v="Cloudy"/>
    <m/>
    <m/>
  </r>
  <r>
    <n v="281"/>
    <x v="16"/>
    <s v="Reg"/>
    <x v="9"/>
    <n v="42722"/>
    <x v="3"/>
    <s v="Kansas City"/>
    <n v="0.5"/>
    <s v="Kansas City Chiefs"/>
    <s v="KC"/>
    <s v="Tennessee Titans"/>
    <s v="TEN"/>
    <s v="Arrowhead Stadium"/>
    <s v="Outdoor"/>
    <s v="Natural Grass"/>
    <s v="Sunny"/>
    <m/>
    <m/>
  </r>
  <r>
    <n v="289"/>
    <x v="17"/>
    <s v="Reg"/>
    <x v="9"/>
    <n v="42723"/>
    <x v="4"/>
    <s v="Landover"/>
    <n v="0.85416666666666663"/>
    <s v="Washington Redskins"/>
    <s v="WAS"/>
    <s v="Carolina Panthers"/>
    <s v="CAR"/>
    <s v="FedExField"/>
    <s v="Outdoor"/>
    <s v="Grass"/>
    <s v="Clear"/>
    <m/>
    <m/>
  </r>
  <r>
    <n v="296"/>
    <x v="18"/>
    <s v="Reg"/>
    <x v="10"/>
    <n v="42728"/>
    <x v="1"/>
    <s v="Jacksonville"/>
    <n v="0.54166666666666663"/>
    <s v="Jacksonville Jaguars"/>
    <s v="JAX"/>
    <s v="Tennessee Titans"/>
    <s v="TEN"/>
    <s v="EverBank Field"/>
    <s v="Open"/>
    <s v="Grass"/>
    <n v="0"/>
    <m/>
    <m/>
  </r>
  <r>
    <n v="357"/>
    <x v="19"/>
    <s v="Pre"/>
    <x v="1"/>
    <n v="42964"/>
    <x v="0"/>
    <s v="Miami Gardens"/>
    <n v="0.79166666666666663"/>
    <s v="Miami Dolphins"/>
    <s v="MIA"/>
    <s v="Baltimore Ravens"/>
    <s v="BLT"/>
    <s v="Hard Rock Stadium"/>
    <s v="Outdoor"/>
    <s v="Natural Grass"/>
    <s v="Partly Cloudy"/>
    <m/>
    <m/>
  </r>
  <r>
    <n v="364"/>
    <x v="20"/>
    <s v="Pre"/>
    <x v="1"/>
    <n v="42966"/>
    <x v="1"/>
    <s v="Landover"/>
    <n v="0.8125"/>
    <s v="Washington Redskins"/>
    <s v="WAS"/>
    <s v="Green Bay Packers"/>
    <s v="GB"/>
    <s v="FedExField"/>
    <s v="Outdoors"/>
    <s v="Grass"/>
    <s v="Sunny"/>
    <m/>
    <m/>
  </r>
  <r>
    <n v="364"/>
    <x v="21"/>
    <s v="Pre"/>
    <x v="1"/>
    <n v="42966"/>
    <x v="1"/>
    <s v="Landover"/>
    <n v="0.8125"/>
    <s v="Washington Redskins"/>
    <s v="WAS"/>
    <s v="Green Bay Packers"/>
    <s v="GB"/>
    <s v="FedExField"/>
    <s v="Outdoors"/>
    <s v="Grass"/>
    <s v="Sunny"/>
    <m/>
    <m/>
  </r>
  <r>
    <n v="384"/>
    <x v="22"/>
    <s v="Pre"/>
    <x v="3"/>
    <n v="42978"/>
    <x v="0"/>
    <s v="Atlanta"/>
    <n v="0.79166666666666663"/>
    <s v="Atlanta Falcons"/>
    <s v="ATL"/>
    <s v="Jacksonville Jaguars"/>
    <s v="JAX"/>
    <s v="Mercedes-Benz Stadium"/>
    <s v="Dome"/>
    <s v="FieldTurf 360"/>
    <s v="Clear"/>
    <m/>
    <m/>
  </r>
  <r>
    <n v="392"/>
    <x v="23"/>
    <s v="Pre"/>
    <x v="3"/>
    <n v="42978"/>
    <x v="0"/>
    <s v="Kansas City"/>
    <n v="0.8125"/>
    <s v="Kansas City Chiefs"/>
    <s v="KC"/>
    <s v="Tennessee Titans"/>
    <s v="TEN"/>
    <s v="Arrowhead Stadium"/>
    <s v="Outdoor"/>
    <s v="Natural Grass"/>
    <s v="Sunny"/>
    <m/>
    <m/>
  </r>
  <r>
    <n v="397"/>
    <x v="16"/>
    <s v="Pre"/>
    <x v="3"/>
    <n v="42978"/>
    <x v="0"/>
    <s v="Santa Clara"/>
    <n v="0.79166666666666663"/>
    <s v="San Francisco 49ers"/>
    <s v="SF"/>
    <s v="Los Angeles Chargers"/>
    <s v="LAC"/>
    <s v="Levis Stadium"/>
    <s v="Outdoor"/>
    <s v="Natural Grass"/>
    <s v="Clear"/>
    <m/>
    <m/>
  </r>
  <r>
    <n v="399"/>
    <x v="24"/>
    <s v="Reg"/>
    <x v="11"/>
    <n v="42985"/>
    <x v="0"/>
    <s v="Foxborough"/>
    <n v="0.85416666666666663"/>
    <s v="New England Patriots"/>
    <s v="NE"/>
    <s v="Kansas City Chiefs"/>
    <s v="KC"/>
    <s v="Gillette Stadium"/>
    <s v="Outdoor"/>
    <s v="Field Turf"/>
    <s v="Clear and warm"/>
    <m/>
    <m/>
  </r>
  <r>
    <n v="414"/>
    <x v="25"/>
    <s v="Reg"/>
    <x v="11"/>
    <n v="42989"/>
    <x v="4"/>
    <s v="Denver"/>
    <n v="0.84722222222222221"/>
    <s v="Denver Broncos"/>
    <s v="DEN"/>
    <s v="Los Angeles Chargers"/>
    <s v="LAC"/>
    <s v="Sports Authority Field at Mile High"/>
    <s v="Outdoor"/>
    <s v="Grass"/>
    <s v="Mostly cloudy"/>
    <m/>
    <m/>
  </r>
  <r>
    <n v="448"/>
    <x v="26"/>
    <s v="Reg"/>
    <x v="2"/>
    <n v="43009"/>
    <x v="3"/>
    <s v="Wembley"/>
    <n v="0.60416666666666663"/>
    <s v="Miami Dolphins"/>
    <s v="MIA"/>
    <s v="New Orleans Saints"/>
    <s v="NO"/>
    <s v="Wembley Stadium"/>
    <s v="Outdoor"/>
    <s v="Grass"/>
    <n v="0"/>
    <m/>
    <m/>
  </r>
  <r>
    <n v="473"/>
    <x v="27"/>
    <s v="Reg"/>
    <x v="3"/>
    <n v="43016"/>
    <x v="3"/>
    <s v="Oakland"/>
    <n v="0.54513888888888895"/>
    <s v="Oakland Raiders"/>
    <s v="OAK"/>
    <s v="Baltimore Ravens"/>
    <s v="BLT"/>
    <s v="Oakland-Alameda County Coliseum"/>
    <s v="Outdoor"/>
    <s v="Natural Grass"/>
    <s v="Sunny"/>
    <m/>
    <m/>
  </r>
  <r>
    <n v="506"/>
    <x v="28"/>
    <s v="Reg"/>
    <x v="12"/>
    <n v="43034"/>
    <x v="0"/>
    <s v="Baltimore"/>
    <n v="0.85069444444444453"/>
    <s v="Baltimore Ravens"/>
    <s v="BLT"/>
    <s v="Miami Dolphins"/>
    <s v="MIA"/>
    <s v="M&amp;T Bank Stadium"/>
    <s v="Outdoor"/>
    <s v="Natural Grass"/>
    <s v="Partly Cloudy"/>
    <m/>
    <m/>
  </r>
  <r>
    <n v="553"/>
    <x v="29"/>
    <s v="Reg"/>
    <x v="6"/>
    <n v="43058"/>
    <x v="3"/>
    <s v="East Rutherford"/>
    <n v="0.54166666666666663"/>
    <s v="New York Giants"/>
    <s v="NYG"/>
    <s v="Kansas City Chiefs"/>
    <s v="KC"/>
    <s v="MetLife Stadium"/>
    <n v="0"/>
    <s v="UBU Speed Series-S5-M"/>
    <s v="Mostly cloudy"/>
    <m/>
    <m/>
  </r>
  <r>
    <n v="567"/>
    <x v="30"/>
    <s v="Reg"/>
    <x v="7"/>
    <n v="43065"/>
    <x v="3"/>
    <s v="East Rutherford"/>
    <n v="0.54166666666666663"/>
    <s v="New York Jets"/>
    <s v="NYJ"/>
    <s v="Carolina Panthers"/>
    <s v="CAR"/>
    <s v="MetLife"/>
    <s v="Outdoor"/>
    <s v="FieldTurf"/>
    <s v="Sunny"/>
    <m/>
    <m/>
  </r>
  <r>
    <n v="585"/>
    <x v="31"/>
    <s v="Reg"/>
    <x v="13"/>
    <n v="43072"/>
    <x v="3"/>
    <s v="Nashville"/>
    <n v="0.5"/>
    <s v="Tennessee Titans"/>
    <s v="TEN"/>
    <s v="Houston Texans"/>
    <s v="HST"/>
    <s v="Nissan Stadium"/>
    <s v="Outdoors"/>
    <s v="Grass"/>
    <s v="Sunny"/>
    <m/>
    <m/>
  </r>
  <r>
    <n v="585"/>
    <x v="32"/>
    <s v="Reg"/>
    <x v="13"/>
    <n v="43072"/>
    <x v="3"/>
    <s v="Nashville"/>
    <n v="0.5"/>
    <s v="Tennessee Titans"/>
    <s v="TEN"/>
    <s v="Houston Texans"/>
    <s v="HST"/>
    <s v="Nissan Stadium"/>
    <s v="Outdoors"/>
    <s v="Grass"/>
    <s v="Sunny"/>
    <m/>
    <m/>
  </r>
  <r>
    <n v="601"/>
    <x v="33"/>
    <s v="Reg"/>
    <x v="8"/>
    <n v="43079"/>
    <x v="3"/>
    <s v="Denver"/>
    <n v="0.58680555555555558"/>
    <s v="Denver Broncos"/>
    <s v="DEN"/>
    <s v="New York Jets"/>
    <s v="NYJ"/>
    <s v="Sports Authority Field at Mile High"/>
    <s v="Outdoor"/>
    <s v="Grass"/>
    <s v="Sunny"/>
    <m/>
    <m/>
  </r>
  <r>
    <n v="607"/>
    <x v="34"/>
    <s v="Reg"/>
    <x v="9"/>
    <n v="43083"/>
    <x v="0"/>
    <s v="Indianapolis"/>
    <n v="0.85069444444444453"/>
    <s v="Indianapolis Colts"/>
    <s v="IND"/>
    <s v="Denver Broncos"/>
    <s v="DEN"/>
    <s v="Lucas Oil Stadium"/>
    <s v="Retr. Roof - Closed"/>
    <s v="Artificial"/>
    <s v="Cloudy"/>
    <m/>
    <m/>
  </r>
  <r>
    <n v="618"/>
    <x v="26"/>
    <s v="Reg"/>
    <x v="9"/>
    <n v="43086"/>
    <x v="3"/>
    <s v="Seattle"/>
    <n v="0.54513888888888895"/>
    <s v="Seattle Seahawks"/>
    <s v="SEA"/>
    <s v="Los Angeles Rams"/>
    <s v="LA"/>
    <s v="CenturyLink Field"/>
    <s v="Outdoor"/>
    <s v="FieldTurf"/>
    <s v="Cloudy"/>
    <m/>
    <m/>
  </r>
</pivotCacheRecords>
</file>

<file path=xl/pivotCache/pivotCacheRecords3.xml><?xml version="1.0" encoding="utf-8"?>
<pivotCacheRecords xmlns="http://schemas.openxmlformats.org/spreadsheetml/2006/main" xmlns:r="http://schemas.openxmlformats.org/officeDocument/2006/relationships" count="666">
  <r>
    <n v="1"/>
    <n v="2016"/>
    <s v="Pre"/>
    <n v="1"/>
    <d v="2016-08-07T00:00:00"/>
    <x v="0"/>
    <s v="Indianapolis"/>
    <d v="1899-12-30T20:00:00"/>
    <s v="Indianapolis Colts"/>
    <s v="IND"/>
    <s v="Green Bay Packers"/>
    <s v="GB"/>
    <s v="Tom Benson Hall of Fame Stadium"/>
    <s v="Outdoor"/>
    <s v="Turf"/>
    <m/>
    <m/>
    <m/>
  </r>
  <r>
    <n v="2"/>
    <n v="2016"/>
    <s v="Pre"/>
    <n v="2"/>
    <d v="2016-08-13T00:00:00"/>
    <x v="1"/>
    <s v="Los Angeles"/>
    <d v="1899-12-30T17:00:00"/>
    <s v="Los Angeles Rams"/>
    <s v="LA"/>
    <s v="Dallas Cowboys"/>
    <s v="DAL"/>
    <s v="Los  Angeles Memorial Coliseum"/>
    <s v="Outdoor"/>
    <s v="Grass"/>
    <s v="Sunny"/>
    <n v="79"/>
    <s v="Sunny"/>
  </r>
  <r>
    <n v="3"/>
    <n v="2016"/>
    <s v="Pre"/>
    <n v="2"/>
    <d v="2016-08-11T00:00:00"/>
    <x v="2"/>
    <s v="Baltimore"/>
    <d v="1899-12-30T19:30:00"/>
    <s v="Baltimore Ravens"/>
    <s v="BLT"/>
    <s v="Carolina Panthers"/>
    <s v="CAR"/>
    <s v="M&amp;T Bank Stadium"/>
    <s v="Outdoor"/>
    <s v="Natural Grass"/>
    <s v="Party Cloudy"/>
    <n v="94"/>
    <s v="Partly Cloudy"/>
  </r>
  <r>
    <n v="4"/>
    <n v="2016"/>
    <s v="Pre"/>
    <n v="2"/>
    <d v="2016-08-12T00:00:00"/>
    <x v="3"/>
    <s v="Green Bay"/>
    <d v="1899-12-30T19:00:00"/>
    <s v="Green Bay Packers"/>
    <s v="GB"/>
    <s v="Cleveland Browns"/>
    <s v="CLV"/>
    <s v="Lambeau Field"/>
    <s v="Outdoor"/>
    <s v="DD GrassMaster"/>
    <m/>
    <n v="73"/>
    <m/>
  </r>
  <r>
    <n v="5"/>
    <n v="2016"/>
    <s v="Pre"/>
    <n v="2"/>
    <d v="2016-08-11T00:00:00"/>
    <x v="2"/>
    <s v="Chicago"/>
    <d v="1899-12-30T19:00:00"/>
    <s v="Chicago Bears"/>
    <s v="CHI"/>
    <s v="Denver Broncos"/>
    <s v="DEN"/>
    <s v="Soldier Field"/>
    <s v="Outdoor"/>
    <s v="Grass"/>
    <s v="Partly Cloudy, Chance of Rain 80%"/>
    <n v="88"/>
    <m/>
  </r>
  <r>
    <n v="6"/>
    <n v="2016"/>
    <s v="Pre"/>
    <n v="2"/>
    <d v="2016-08-12T00:00:00"/>
    <x v="3"/>
    <s v="Pittsburgh"/>
    <d v="1899-12-30T19:00:00"/>
    <s v="Pittsburgh Steelers"/>
    <s v="PIT"/>
    <s v="Detroit Lions"/>
    <s v="DET"/>
    <s v="Heinz Field"/>
    <s v="Outdoors"/>
    <s v="Grass"/>
    <s v="Partly Cloudy"/>
    <n v="82"/>
    <s v="Partly Cloudy"/>
  </r>
  <r>
    <n v="7"/>
    <n v="2016"/>
    <s v="Pre"/>
    <n v="2"/>
    <d v="2016-08-14T00:00:00"/>
    <x v="0"/>
    <s v="Santa Clara"/>
    <d v="1899-12-30T16:00:00"/>
    <s v="San Francisco 49ers"/>
    <s v="SF"/>
    <s v="Houston Texans"/>
    <s v="HST"/>
    <s v="Levis Stadium"/>
    <s v="Outdoor"/>
    <s v="Natural Grass"/>
    <s v="Sunny"/>
    <n v="84"/>
    <m/>
  </r>
  <r>
    <n v="8"/>
    <n v="2016"/>
    <s v="Pre"/>
    <n v="2"/>
    <d v="2016-08-13T00:00:00"/>
    <x v="1"/>
    <s v="Orchard Park"/>
    <d v="1899-12-30T19:00:00"/>
    <s v="Buffalo Bills"/>
    <s v="BUF"/>
    <s v="Indianapolis Colts"/>
    <s v="IND"/>
    <s v="Ralph Wilson Stadium"/>
    <s v="Outdoor"/>
    <s v="A-Turf Titan"/>
    <s v="T-Storms"/>
    <n v="84"/>
    <s v="T-Storms increasing over 30 minutes before kickoff"/>
  </r>
  <r>
    <n v="9"/>
    <n v="2016"/>
    <s v="Pre"/>
    <n v="2"/>
    <d v="2016-08-11T00:00:00"/>
    <x v="2"/>
    <s v="East Rutherford"/>
    <d v="1899-12-30T19:30:00"/>
    <s v="New York Jets"/>
    <s v="NYJ"/>
    <s v="Jacksonville Jaguars"/>
    <s v="JAX"/>
    <s v="MetLife"/>
    <s v="Outdoor"/>
    <s v="FieldTurf"/>
    <s v="Cloudy"/>
    <n v="94"/>
    <s v="Cloudy"/>
  </r>
  <r>
    <n v="10"/>
    <n v="2016"/>
    <s v="Pre"/>
    <n v="2"/>
    <d v="2016-08-12T00:00:00"/>
    <x v="3"/>
    <s v="East Rutherford"/>
    <d v="1899-12-30T19:00:00"/>
    <s v="New York Giants"/>
    <s v="NYG"/>
    <s v="Miami Dolphins"/>
    <s v="MIA"/>
    <s v="MetLife Stadium"/>
    <m/>
    <s v="UBU Speed Series-S5-M"/>
    <s v="Mostly Cloudy"/>
    <n v="76"/>
    <m/>
  </r>
  <r>
    <n v="11"/>
    <n v="2016"/>
    <s v="Pre"/>
    <n v="2"/>
    <d v="2016-08-12T00:00:00"/>
    <x v="3"/>
    <s v="Cincinnati"/>
    <d v="1899-12-30T19:30:00"/>
    <s v="Cincinnati Bengals"/>
    <s v="CIN"/>
    <s v="Minnesota Vikings"/>
    <s v="MIN"/>
    <s v="Paul Brown stadium"/>
    <s v="Outdoor"/>
    <s v="UBU Sports Speed S5-M"/>
    <s v="Cloudy"/>
    <n v="86"/>
    <m/>
  </r>
  <r>
    <n v="12"/>
    <n v="2016"/>
    <s v="Pre"/>
    <n v="2"/>
    <d v="2016-08-11T00:00:00"/>
    <x v="2"/>
    <s v="Foxborough"/>
    <d v="1899-12-30T19:30:00"/>
    <s v="New England Patriots"/>
    <s v="NE"/>
    <s v="New Orleans Saints"/>
    <s v="NO"/>
    <s v="Gillette Stadium"/>
    <s v="Outdoor"/>
    <s v="Field Turf"/>
    <s v="Hazy, hot and humid"/>
    <n v="84"/>
    <m/>
  </r>
  <r>
    <n v="13"/>
    <n v="2016"/>
    <s v="Pre"/>
    <n v="2"/>
    <d v="2016-08-12T00:00:00"/>
    <x v="3"/>
    <s v="Glendale"/>
    <d v="1899-12-30T19:00:00"/>
    <s v="Arizona Cardinals"/>
    <s v="ARZ"/>
    <s v="Oakland Raiders"/>
    <s v="OAK"/>
    <s v="University of Phoenix"/>
    <s v="Dome"/>
    <s v="Grass"/>
    <m/>
    <m/>
    <m/>
  </r>
  <r>
    <n v="14"/>
    <n v="2016"/>
    <s v="Pre"/>
    <n v="2"/>
    <d v="2016-08-13T00:00:00"/>
    <x v="1"/>
    <s v="Nashville"/>
    <d v="1899-12-30T19:00:00"/>
    <s v="Tennessee Titans"/>
    <s v="TEN"/>
    <s v="San Diego Chargers"/>
    <s v="SD"/>
    <s v="Nissan Stadium"/>
    <s v="Outdoors"/>
    <s v="Grass"/>
    <s v="Cloudy"/>
    <n v="83"/>
    <s v="Cloudy"/>
  </r>
  <r>
    <n v="15"/>
    <n v="2016"/>
    <s v="Pre"/>
    <n v="2"/>
    <d v="2016-08-13T00:00:00"/>
    <x v="1"/>
    <s v="Kansas City"/>
    <d v="1899-12-30T15:30:00"/>
    <s v="Kansas City Chiefs"/>
    <s v="KC"/>
    <s v="Seattle Seahawks"/>
    <s v="SEA"/>
    <s v="Arrowhead Stadium"/>
    <s v="Outdoor"/>
    <s v="Natural Grass"/>
    <s v="Sunny"/>
    <n v="87"/>
    <m/>
  </r>
  <r>
    <n v="16"/>
    <n v="2016"/>
    <s v="Pre"/>
    <n v="2"/>
    <d v="2016-08-11T00:00:00"/>
    <x v="2"/>
    <s v="Philadelphia"/>
    <d v="1899-12-30T19:00:00"/>
    <s v="Philadelphia Eagles"/>
    <s v="PHI"/>
    <s v="Tampa Bay Buccaneers"/>
    <s v="TB"/>
    <s v="Lincoln Financial Field"/>
    <s v="Outdoor"/>
    <s v="Grass"/>
    <s v="Sunny"/>
    <n v="91"/>
    <s v="Sunny"/>
  </r>
  <r>
    <n v="17"/>
    <n v="2016"/>
    <s v="Pre"/>
    <n v="2"/>
    <d v="2016-08-11T00:00:00"/>
    <x v="2"/>
    <s v="Atlanta"/>
    <d v="1899-12-30T19:00:00"/>
    <s v="Atlanta Falcons"/>
    <s v="ATL"/>
    <s v="Washington Redskins"/>
    <s v="WAS"/>
    <s v="Georgia Dome"/>
    <s v="Indoor, non-retractable roof"/>
    <s v="FieldTurf"/>
    <s v="Indoor"/>
    <m/>
    <s v="Hot"/>
  </r>
  <r>
    <n v="18"/>
    <n v="2016"/>
    <s v="Pre"/>
    <n v="3"/>
    <d v="2016-08-19T00:00:00"/>
    <x v="3"/>
    <s v="San Diego"/>
    <d v="1899-12-30T18:00:00"/>
    <s v="San Diego Chargers"/>
    <s v="SD"/>
    <s v="Arizona Cardinals"/>
    <s v="ARZ"/>
    <s v="Qualcomm Stadium"/>
    <m/>
    <s v="Grass"/>
    <s v="Sunny"/>
    <n v="75"/>
    <m/>
  </r>
  <r>
    <n v="19"/>
    <n v="2016"/>
    <s v="Pre"/>
    <n v="3"/>
    <d v="2016-08-18T00:00:00"/>
    <x v="2"/>
    <s v="Cleveland"/>
    <d v="1899-12-30T20:00:00"/>
    <s v="Cleveland Browns"/>
    <s v="CLV"/>
    <s v="Atlanta Falcons"/>
    <s v="ATL"/>
    <s v="FirstEnergy Stadium"/>
    <s v="Outdoor"/>
    <s v="Grass"/>
    <s v="Sunny"/>
    <n v="79"/>
    <s v="Sunny"/>
  </r>
  <r>
    <n v="20"/>
    <n v="2016"/>
    <s v="Pre"/>
    <n v="3"/>
    <d v="2016-08-20T00:00:00"/>
    <x v="1"/>
    <s v="Indianapolis"/>
    <d v="1899-12-30T19:00:00"/>
    <s v="Indianapolis Colts"/>
    <s v="IND"/>
    <s v="Baltimore Ravens"/>
    <s v="BLT"/>
    <s v="Lucas Oil Stadium"/>
    <s v="Retr. Roof - Closed"/>
    <s v="Artificial"/>
    <s v="Cloudy"/>
    <n v="74"/>
    <s v="Cloudy, 74 degr. Wind SSW at 13 mph "/>
  </r>
  <r>
    <n v="21"/>
    <n v="2016"/>
    <s v="Pre"/>
    <n v="3"/>
    <d v="2016-08-20T00:00:00"/>
    <x v="1"/>
    <s v="Nashville"/>
    <d v="1899-12-30T14:00:00"/>
    <s v="Tennessee Titans"/>
    <s v="TEN"/>
    <s v="Carolina Panthers"/>
    <s v="CAR"/>
    <s v="Nissan Stadium"/>
    <s v="Outdoors"/>
    <s v="Grass"/>
    <s v="Cloudy"/>
    <n v="80"/>
    <s v="Cloudy"/>
  </r>
  <r>
    <n v="22"/>
    <n v="2016"/>
    <s v="Pre"/>
    <n v="3"/>
    <d v="2016-08-18T00:00:00"/>
    <x v="2"/>
    <s v="Foxborough"/>
    <d v="1899-12-30T20:00:00"/>
    <s v="New England Patriots"/>
    <s v="NE"/>
    <s v="Chicago Bears"/>
    <s v="CHI"/>
    <s v="Gillette Stadium"/>
    <s v="Outdoor"/>
    <s v="Field Turf"/>
    <s v="Clear and warm"/>
    <n v="78"/>
    <m/>
  </r>
  <r>
    <n v="23"/>
    <n v="2016"/>
    <s v="Pre"/>
    <n v="3"/>
    <d v="2016-08-18T00:00:00"/>
    <x v="2"/>
    <s v="Detroit"/>
    <d v="1899-12-30T19:30:00"/>
    <s v="Detroit Lions"/>
    <s v="DET"/>
    <s v="Cincinnati Bengals"/>
    <s v="CIN"/>
    <s v="Ford Field"/>
    <s v="Indoors"/>
    <s v="Field Turf"/>
    <s v="Controlled Climate"/>
    <n v="68"/>
    <s v="82 deg F, Winds W at 7mph, Humidity 57%"/>
  </r>
  <r>
    <n v="24"/>
    <n v="2016"/>
    <s v="Pre"/>
    <n v="3"/>
    <d v="2016-08-20T00:00:00"/>
    <x v="1"/>
    <s v="Los Angeles"/>
    <d v="1899-12-30T18:00:00"/>
    <s v="Los Angeles Rams"/>
    <s v="LA"/>
    <s v="Kansas City Chiefs"/>
    <s v="KC"/>
    <s v="Los Angeles Memorial Coliseum"/>
    <s v="Outdoor"/>
    <s v="Grass"/>
    <s v="Sunny"/>
    <n v="71"/>
    <s v="Sunny"/>
  </r>
  <r>
    <n v="25"/>
    <n v="2016"/>
    <s v="Pre"/>
    <n v="3"/>
    <d v="2016-08-19T00:00:00"/>
    <x v="3"/>
    <s v="Arlington"/>
    <d v="1899-12-30T19:00:00"/>
    <s v="Dallas Cowboys"/>
    <s v="DAL"/>
    <s v="Miami Dolphins"/>
    <s v="MIA"/>
    <s v="AT&amp;T"/>
    <s v="Indoor"/>
    <s v="Artificial"/>
    <m/>
    <n v="72"/>
    <s v="Rain"/>
  </r>
  <r>
    <n v="26"/>
    <n v="2016"/>
    <s v="Pre"/>
    <n v="3"/>
    <d v="2016-08-18T00:00:00"/>
    <x v="2"/>
    <s v="Seattle"/>
    <d v="1899-12-30T19:00:00"/>
    <s v="Seattle Seahawks"/>
    <s v="SEA"/>
    <s v="Minnesota Vikings"/>
    <s v="MIN"/>
    <s v="CenturyLink Field"/>
    <s v="Outdoor"/>
    <s v="FieldTurf"/>
    <s v="Suny"/>
    <n v="83"/>
    <s v="Sunny"/>
  </r>
  <r>
    <n v="27"/>
    <n v="2016"/>
    <s v="Pre"/>
    <n v="3"/>
    <d v="2016-08-20T00:00:00"/>
    <x v="1"/>
    <s v="Houston"/>
    <d v="1899-12-30T19:00:00"/>
    <s v="Houston Texans"/>
    <s v="HST"/>
    <s v="New Orleans Saints"/>
    <s v="NO"/>
    <s v="NRG Stadium"/>
    <s v="Retractable Roof"/>
    <s v="Synthetic"/>
    <s v="Partly Cloudy"/>
    <n v="88"/>
    <s v="Partly Cloudy"/>
  </r>
  <r>
    <n v="28"/>
    <n v="2016"/>
    <s v="Pre"/>
    <n v="3"/>
    <d v="2016-08-20T00:00:00"/>
    <x v="1"/>
    <s v="Orchard Park"/>
    <d v="1899-12-30T16:00:00"/>
    <s v="Buffalo Bills"/>
    <s v="BUF"/>
    <s v="New York Giants"/>
    <s v="NYG"/>
    <s v="New Era Field"/>
    <s v="Outdoor"/>
    <s v="A-Turf Titan"/>
    <s v="Chance of Showers"/>
    <n v="87"/>
    <s v="Chance of Showers &amp; Thunderstorms"/>
  </r>
  <r>
    <n v="29"/>
    <n v="2016"/>
    <s v="Pre"/>
    <n v="3"/>
    <d v="2016-08-19T00:00:00"/>
    <x v="3"/>
    <s v="Landover"/>
    <d v="1899-12-30T19:30:00"/>
    <s v="Washington Redskins"/>
    <s v="WAS"/>
    <s v="New York Jets"/>
    <s v="NYJ"/>
    <s v="FedExField"/>
    <s v="Outside"/>
    <s v="Grass"/>
    <s v="Sunny"/>
    <n v="84"/>
    <s v="Sunny"/>
  </r>
  <r>
    <n v="30"/>
    <n v="2016"/>
    <s v="Pre"/>
    <n v="3"/>
    <d v="2016-08-18T00:00:00"/>
    <x v="2"/>
    <s v="Green Bay"/>
    <d v="1899-12-30T19:00:00"/>
    <s v="Green Bay Packers"/>
    <s v="GB"/>
    <s v="Oakland Raiders"/>
    <s v="OAK"/>
    <s v="Lambeau Field"/>
    <s v="Outdoor"/>
    <s v="DD GrassMaster"/>
    <m/>
    <n v="83"/>
    <m/>
  </r>
  <r>
    <n v="31"/>
    <n v="2016"/>
    <s v="Pre"/>
    <n v="3"/>
    <d v="2016-08-18T00:00:00"/>
    <x v="2"/>
    <s v="Pittsburgh"/>
    <d v="1899-12-30T19:00:00"/>
    <s v="Pittsburgh Steelers"/>
    <s v="PIT"/>
    <s v="Philadelphia Eagles"/>
    <s v="PHI"/>
    <s v="Heinz Field"/>
    <s v="Outdoors"/>
    <s v="Grass"/>
    <s v="Partly Cloudy"/>
    <n v="84"/>
    <s v="Partly Cloudy"/>
  </r>
  <r>
    <n v="32"/>
    <n v="2016"/>
    <s v="Pre"/>
    <n v="3"/>
    <d v="2016-08-20T00:00:00"/>
    <x v="1"/>
    <s v="Denver"/>
    <d v="1899-12-30T19:00:00"/>
    <s v="Denver Broncos"/>
    <s v="DEN"/>
    <s v="San Francisco 49ers"/>
    <s v="SF"/>
    <s v="Sports Authority Field at Mile High"/>
    <s v="Outdoor"/>
    <s v="Grass"/>
    <s v="Mostly Clear. Gusting ot 14."/>
    <n v="73"/>
    <s v="Mostly Clear."/>
  </r>
  <r>
    <n v="33"/>
    <n v="2016"/>
    <s v="Pre"/>
    <n v="3"/>
    <d v="2016-08-20T00:00:00"/>
    <x v="1"/>
    <s v="Jacksonville"/>
    <d v="1899-12-30T19:30:00"/>
    <s v="Jacksonville Jaguars"/>
    <s v="JAX"/>
    <s v="Tampa Bay Buccaneers"/>
    <s v="TB"/>
    <s v="EverBank Field"/>
    <s v="Open"/>
    <s v="Grass"/>
    <m/>
    <n v="94"/>
    <s v="Slight Chance of Rain"/>
  </r>
  <r>
    <n v="34"/>
    <n v="2016"/>
    <s v="Pre"/>
    <n v="4"/>
    <d v="2016-08-27T00:00:00"/>
    <x v="1"/>
    <s v="Oakland"/>
    <d v="1899-12-30T17:00:00"/>
    <s v="Oakland Raiders"/>
    <s v="OAK"/>
    <s v="Tennessee Titans"/>
    <s v="TEN"/>
    <s v="Oakland Alameda County Coliseum"/>
    <s v="Outdoor"/>
    <s v="Grass"/>
    <s v="Sunny"/>
    <n v="69"/>
    <s v="Sunny Skies"/>
  </r>
  <r>
    <n v="35"/>
    <n v="2016"/>
    <s v="Pre"/>
    <n v="4"/>
    <d v="2016-08-28T00:00:00"/>
    <x v="0"/>
    <s v="Minneapolis"/>
    <d v="1899-12-30T12:00:00"/>
    <s v="Minnesota Vikings"/>
    <s v="MIN"/>
    <s v="San Diego Chargers"/>
    <s v="SD"/>
    <s v="U.S. Bank Stadium"/>
    <s v="Indoor"/>
    <s v="Field Turf"/>
    <s v="Indoors"/>
    <n v="72"/>
    <m/>
  </r>
  <r>
    <n v="36"/>
    <n v="2016"/>
    <s v="Pre"/>
    <n v="4"/>
    <d v="2016-08-28T00:00:00"/>
    <x v="0"/>
    <s v="Houston"/>
    <d v="1899-12-30T15:00:00"/>
    <s v="Houston Texans"/>
    <s v="HST"/>
    <s v="Arizona Cardinals"/>
    <s v="ARZ"/>
    <s v="NRG Stadium"/>
    <s v="Retractable Roof"/>
    <s v="Artificial"/>
    <s v="Mostly Cloudy"/>
    <n v="84"/>
    <s v="Mostly cloudy"/>
  </r>
  <r>
    <n v="37"/>
    <n v="2016"/>
    <s v="Pre"/>
    <n v="4"/>
    <d v="2016-08-28T00:00:00"/>
    <x v="0"/>
    <s v="Jacksonville"/>
    <d v="1899-12-30T20:00:00"/>
    <s v="Jacksonville Jaguars"/>
    <s v="JAX"/>
    <s v="Cincinnati Bengals"/>
    <s v="CIN"/>
    <s v="EverBank Field"/>
    <s v="Open"/>
    <s v="Grass"/>
    <m/>
    <n v="85"/>
    <s v="20% Chance of Rain"/>
  </r>
  <r>
    <n v="38"/>
    <n v="2016"/>
    <s v="Pre"/>
    <n v="4"/>
    <d v="2016-08-26T00:00:00"/>
    <x v="3"/>
    <s v="Landover"/>
    <d v="1899-12-30T19:30:00"/>
    <s v="Washington Redskins"/>
    <s v="WAS"/>
    <s v="Buffalo Bills"/>
    <s v="BUF"/>
    <s v="FedExField"/>
    <s v="Outdoors"/>
    <s v="Grass"/>
    <s v="Sunny"/>
    <n v="86"/>
    <s v="Sunny"/>
  </r>
  <r>
    <n v="39"/>
    <n v="2016"/>
    <s v="Pre"/>
    <n v="4"/>
    <d v="2016-08-25T00:00:00"/>
    <x v="2"/>
    <s v="Seattle"/>
    <d v="1899-12-30T19:00:00"/>
    <s v="Seattle Seahawks"/>
    <s v="SEA"/>
    <s v="Dallas Cowboys"/>
    <s v="DAL"/>
    <s v="CenturyLink Field"/>
    <s v="Outdoor"/>
    <s v="FieldTurf"/>
    <s v="Sunny"/>
    <n v="86"/>
    <s v="Sunny"/>
  </r>
  <r>
    <n v="40"/>
    <n v="2016"/>
    <s v="Pre"/>
    <n v="4"/>
    <d v="2016-08-27T00:00:00"/>
    <x v="1"/>
    <s v="Baltimore"/>
    <d v="1899-12-30T19:00:00"/>
    <s v="Baltimore Ravens"/>
    <s v="BLT"/>
    <s v="Detroit Lions"/>
    <s v="DET"/>
    <s v="M&amp;T Bank Stadium"/>
    <s v="Outdoor"/>
    <s v="Natural Grass"/>
    <s v="Partly Cloudy"/>
    <n v="89"/>
    <s v="Partly Cloudy"/>
  </r>
  <r>
    <n v="41"/>
    <n v="2016"/>
    <s v="Pre"/>
    <n v="4"/>
    <d v="2016-08-26T00:00:00"/>
    <x v="3"/>
    <s v="Santa Clara"/>
    <d v="1899-12-30T19:00:00"/>
    <s v="San Francisco 49ers"/>
    <s v="SF"/>
    <s v="Green Bay Packers"/>
    <s v="GB"/>
    <s v="Levis Stadium"/>
    <s v="Outdoor"/>
    <s v="Natural Grass"/>
    <s v="Sunny"/>
    <n v="64"/>
    <s v="Sunny"/>
  </r>
  <r>
    <n v="42"/>
    <n v="2016"/>
    <s v="Pre"/>
    <n v="4"/>
    <d v="2016-08-27T00:00:00"/>
    <x v="1"/>
    <s v="Chicago"/>
    <d v="1899-12-30T12:00:00"/>
    <s v="Chicago Bears"/>
    <s v="CHI"/>
    <s v="Kansas City Chiefs"/>
    <s v="KC"/>
    <s v="Soldier Field"/>
    <s v="Outdoor"/>
    <s v="Grass"/>
    <s v="Cloudy with Possible Stray Showers/Thundershowers"/>
    <n v="76"/>
    <m/>
  </r>
  <r>
    <n v="43"/>
    <n v="2016"/>
    <s v="Pre"/>
    <n v="4"/>
    <d v="2016-08-27T00:00:00"/>
    <x v="1"/>
    <s v="Denver"/>
    <d v="1899-12-30T19:00:00"/>
    <s v="Denver Broncos"/>
    <s v="DEN"/>
    <s v="Los Angeles Rams"/>
    <s v="LA"/>
    <s v="Sports Authority Field at Mile High"/>
    <s v="Outdoor"/>
    <s v="Grass"/>
    <s v="Mostly Cloudy"/>
    <n v="78"/>
    <s v="Falling to Upper 60s"/>
  </r>
  <r>
    <n v="44"/>
    <n v="2016"/>
    <s v="Pre"/>
    <n v="4"/>
    <d v="2016-08-26T00:00:00"/>
    <x v="3"/>
    <s v="Charlotte"/>
    <d v="1899-12-30T19:30:00"/>
    <s v="Carolina Panthers"/>
    <s v="CAR"/>
    <s v="New England Patriots"/>
    <s v="NE"/>
    <s v="Bank of America Stadium"/>
    <s v="Outdoors"/>
    <s v="Natural Grass"/>
    <s v="Mostly Cloudy"/>
    <n v="88"/>
    <m/>
  </r>
  <r>
    <n v="45"/>
    <n v="2016"/>
    <s v="Pre"/>
    <n v="4"/>
    <d v="2016-08-27T00:00:00"/>
    <x v="1"/>
    <s v="East Rutherford"/>
    <d v="1899-12-30T19:30:00"/>
    <s v="New York Jets"/>
    <s v="NYJ"/>
    <s v="New York Giants"/>
    <s v="NYG"/>
    <s v="MetLife"/>
    <s v="Outdoor"/>
    <s v="FieldTurf"/>
    <s v="Clear"/>
    <n v="84"/>
    <s v="Clear"/>
  </r>
  <r>
    <n v="46"/>
    <n v="2016"/>
    <s v="Pre"/>
    <n v="4"/>
    <d v="2016-08-27T00:00:00"/>
    <x v="1"/>
    <s v="Indianapolis"/>
    <d v="1899-12-30T19:00:00"/>
    <s v="Indianapolis Colts"/>
    <s v="IND"/>
    <s v="Philadelphia Eagles"/>
    <s v="PHI"/>
    <s v="Lucas Oil Stadium"/>
    <s v="Retr. Roof - Closed"/>
    <s v="Artificial"/>
    <s v="Partly sunny"/>
    <n v="83"/>
    <s v="Partly sunny, 83 degr. Wind SSE at 7 mph"/>
  </r>
  <r>
    <n v="47"/>
    <n v="2016"/>
    <s v="Pre"/>
    <n v="4"/>
    <d v="2016-08-26T00:00:00"/>
    <x v="3"/>
    <s v="New Orleans"/>
    <d v="1899-12-30T19:00:00"/>
    <s v="New Orleans Saints"/>
    <s v="NO"/>
    <s v="Pittsburgh Steelers"/>
    <s v="PIT"/>
    <s v="Mercedes-Benz Superdome"/>
    <s v="Indoors"/>
    <s v="UBU Speed Series-S5-M"/>
    <s v="Partly Cloudy"/>
    <n v="85"/>
    <s v="Partly Cloudy"/>
  </r>
  <r>
    <n v="48"/>
    <n v="2016"/>
    <s v="Pre"/>
    <n v="4"/>
    <d v="2016-08-25T00:00:00"/>
    <x v="2"/>
    <s v="Orlando"/>
    <d v="1899-12-30T20:00:00"/>
    <s v="Miami Dolphins"/>
    <s v="MIA"/>
    <s v="Atlanta Falcons"/>
    <s v="ATL"/>
    <s v="Camping World Stadium"/>
    <s v="Outdoor"/>
    <s v="Artificial"/>
    <s v="Partly Cloudy"/>
    <n v="85"/>
    <m/>
  </r>
  <r>
    <n v="49"/>
    <n v="2016"/>
    <s v="Pre"/>
    <n v="4"/>
    <d v="2016-08-26T00:00:00"/>
    <x v="3"/>
    <s v="Tampa Bay"/>
    <d v="1899-12-30T20:00:00"/>
    <s v="Tampa Bay Buccaneers"/>
    <s v="TB"/>
    <s v="Cleveland Browns"/>
    <s v="CLV"/>
    <s v="Raymon James Stadium"/>
    <s v="Outdoor"/>
    <s v="Natural Grass"/>
    <s v="Cloudy"/>
    <n v="83"/>
    <s v="Cloudy"/>
  </r>
  <r>
    <n v="50"/>
    <n v="2016"/>
    <s v="Pre"/>
    <n v="5"/>
    <d v="2016-09-01T00:00:00"/>
    <x v="2"/>
    <s v="Atlanta"/>
    <d v="1899-12-30T19:00:00"/>
    <s v="Atlanta Falcons"/>
    <s v="ATL"/>
    <s v="Jacksonville Jaguars"/>
    <s v="JAX"/>
    <s v="Georgia Dome"/>
    <s v="Indoor, Non-Retractable Dome"/>
    <s v="FieldTurf"/>
    <m/>
    <m/>
    <s v="Overcast, muggy"/>
  </r>
  <r>
    <n v="51"/>
    <n v="2016"/>
    <s v="Pre"/>
    <n v="5"/>
    <d v="2016-09-01T00:00:00"/>
    <x v="2"/>
    <s v="Minneapolis"/>
    <d v="1899-12-30T19:00:00"/>
    <s v="Minnesota Vikings"/>
    <s v="MIN"/>
    <s v="Los Angeles Rams"/>
    <s v="LA"/>
    <s v="U.S. Bank Stadium"/>
    <s v="Indoor"/>
    <s v="Field Turf"/>
    <s v="Indoors"/>
    <m/>
    <m/>
  </r>
  <r>
    <n v="52"/>
    <n v="2016"/>
    <s v="Pre"/>
    <n v="5"/>
    <d v="2016-09-01T00:00:00"/>
    <x v="2"/>
    <s v="East Rutherford"/>
    <d v="1899-12-30T19:00:00"/>
    <s v="New York Giants"/>
    <s v="NYG"/>
    <s v="New England Patriots"/>
    <s v="NE"/>
    <s v="MetLife Stadium"/>
    <m/>
    <s v="UBU Speed Series-S5-M"/>
    <s v="Cloudy"/>
    <n v="76"/>
    <m/>
  </r>
  <r>
    <n v="53"/>
    <n v="2016"/>
    <s v="Pre"/>
    <n v="5"/>
    <d v="2016-09-01T00:00:00"/>
    <x v="2"/>
    <s v="Philadelphia"/>
    <d v="1899-12-30T19:00:00"/>
    <s v="Philadelphia Eagles"/>
    <s v="PHI"/>
    <s v="New York Jets"/>
    <s v="NYJ"/>
    <s v="Lincoln Financial Field"/>
    <s v="Open"/>
    <s v="Grass"/>
    <s v="Cloudy"/>
    <n v="79"/>
    <m/>
  </r>
  <r>
    <n v="54"/>
    <n v="2016"/>
    <s v="Pre"/>
    <n v="5"/>
    <d v="2016-09-01T00:00:00"/>
    <x v="2"/>
    <s v="Charlotte"/>
    <d v="1899-12-30T19:30:00"/>
    <s v="Carolina Panthers"/>
    <s v="CAR"/>
    <s v="Pittsburgh Steelers"/>
    <s v="PIT"/>
    <s v="Bank of America Stadium"/>
    <s v="Outdoors "/>
    <s v="Natural Grass "/>
    <s v="Cloudy"/>
    <n v="73"/>
    <m/>
  </r>
  <r>
    <n v="55"/>
    <n v="2016"/>
    <s v="Pre"/>
    <n v="5"/>
    <d v="2016-09-01T00:00:00"/>
    <x v="2"/>
    <s v="San Diego"/>
    <d v="1899-12-30T19:00:00"/>
    <s v="San Diego Chargers"/>
    <s v="SD"/>
    <s v="San Francisco 49ers"/>
    <s v="SF"/>
    <s v="Qualcomm Stadium"/>
    <m/>
    <s v="Grass"/>
    <m/>
    <n v="71"/>
    <m/>
  </r>
  <r>
    <n v="56"/>
    <n v="2016"/>
    <s v="Pre"/>
    <n v="5"/>
    <d v="2016-09-01T00:00:00"/>
    <x v="2"/>
    <s v="Oakland"/>
    <d v="1899-12-30T19:00:00"/>
    <s v="Oakland Raiders"/>
    <s v="OAK"/>
    <s v="Seattle Seahawks"/>
    <s v="SEA"/>
    <s v="Oakland Alameda County Coliseum"/>
    <s v="Outdoor"/>
    <s v="Grass"/>
    <s v="Party Cloudy"/>
    <n v="63"/>
    <s v="Party Cloudy"/>
  </r>
  <r>
    <n v="57"/>
    <n v="2016"/>
    <s v="Pre"/>
    <n v="5"/>
    <d v="2016-09-01T00:00:00"/>
    <x v="2"/>
    <s v="Miami Gardens"/>
    <d v="1899-12-30T19:00:00"/>
    <s v="Miami Dolphins"/>
    <s v="MIA"/>
    <s v="Tennessee Titans"/>
    <s v="TEN"/>
    <s v="Hard Rock Stadium"/>
    <s v="Outdoor"/>
    <s v="Natural Grass"/>
    <s v="Mostly Cloudy"/>
    <n v="88"/>
    <m/>
  </r>
  <r>
    <n v="58"/>
    <n v="2016"/>
    <s v="Pre"/>
    <n v="5"/>
    <d v="2016-08-31T00:00:00"/>
    <x v="4"/>
    <s v="Tampa Bay"/>
    <d v="1899-12-30T20:00:00"/>
    <s v="Tampa Bay Buccaneers"/>
    <s v="TB"/>
    <s v="Washington Redskins"/>
    <s v="WAS"/>
    <s v="Raymond James Stadium"/>
    <s v="Outdoor"/>
    <s v="Natural Grass"/>
    <s v="Rain"/>
    <n v="75"/>
    <s v="Rain"/>
  </r>
  <r>
    <n v="59"/>
    <n v="2016"/>
    <s v="Pre"/>
    <n v="5"/>
    <d v="2016-09-01T00:00:00"/>
    <x v="2"/>
    <s v="New Orleans"/>
    <d v="1899-12-30T19:00:00"/>
    <s v="New Orleans Saints"/>
    <s v="NO"/>
    <s v="Baltimore Ravens"/>
    <s v="BLT"/>
    <s v="Mercedes-Benz Superdome"/>
    <s v="Indoors"/>
    <s v="UBU Speed Series-S5-M"/>
    <s v="Partly Cloudy"/>
    <n v="92"/>
    <s v="Partly Cloudy"/>
  </r>
  <r>
    <n v="60"/>
    <n v="2016"/>
    <s v="Pre"/>
    <n v="5"/>
    <d v="2016-09-01T00:00:00"/>
    <x v="2"/>
    <s v="Detroit"/>
    <d v="1899-12-30T19:30:00"/>
    <s v="Detroit Lions"/>
    <s v="DET"/>
    <s v="Buffalo Bills"/>
    <s v="BUF"/>
    <s v="Ford Field"/>
    <s v="Indoors"/>
    <s v="Field Turf"/>
    <s v="Controlled Climate"/>
    <n v="68"/>
    <s v="72 deg F, Winds NNE 12 mph, Humidity 59%"/>
  </r>
  <r>
    <n v="61"/>
    <n v="2016"/>
    <s v="Pre"/>
    <n v="5"/>
    <d v="2016-09-01T00:00:00"/>
    <x v="2"/>
    <s v="Cleveland"/>
    <d v="1899-12-30T20:00:00"/>
    <s v="Cleveland Browns"/>
    <s v="CLV"/>
    <s v="Chicago Bears"/>
    <s v="CHI"/>
    <s v="FirstEnergy Stadium"/>
    <s v="Outdoor"/>
    <s v="Grass"/>
    <s v="Sunny"/>
    <n v="73"/>
    <s v="Sunny"/>
  </r>
  <r>
    <n v="62"/>
    <n v="2016"/>
    <s v="Pre"/>
    <n v="5"/>
    <d v="2016-09-01T00:00:00"/>
    <x v="2"/>
    <s v="Glendale"/>
    <d v="1899-12-30T18:30:00"/>
    <s v="Arizona Cardinals"/>
    <s v="ARZ"/>
    <s v="Denver Broncos"/>
    <s v="DEN"/>
    <s v="University of Phoenix Stadium"/>
    <s v="Dome"/>
    <s v="Grass"/>
    <s v="Indoor"/>
    <m/>
    <m/>
  </r>
  <r>
    <n v="63"/>
    <n v="2016"/>
    <s v="Pre"/>
    <n v="5"/>
    <d v="2016-09-01T00:00:00"/>
    <x v="2"/>
    <s v="Kansas City"/>
    <d v="1899-12-30T19:00:00"/>
    <s v="Kansas City Chiefs"/>
    <s v="KC"/>
    <s v="Green Bay Packers"/>
    <s v="GB"/>
    <s v="Arrowhead Stadium"/>
    <s v="Outdoor"/>
    <s v="Natural Grass"/>
    <s v="Sunny"/>
    <n v="77"/>
    <m/>
  </r>
  <r>
    <n v="64"/>
    <n v="2016"/>
    <s v="Pre"/>
    <n v="5"/>
    <d v="2016-09-01T00:00:00"/>
    <x v="2"/>
    <s v="Arlington"/>
    <d v="1899-12-30T19:00:00"/>
    <s v="Dallas Cowboys"/>
    <s v="DAL"/>
    <s v="Houston Texans"/>
    <s v="HST"/>
    <s v="AT&amp;T"/>
    <s v="Indoor"/>
    <s v="Artificial"/>
    <m/>
    <m/>
    <s v="T: 82; H: 66%; W: ENE: 21"/>
  </r>
  <r>
    <n v="65"/>
    <n v="2016"/>
    <s v="Pre"/>
    <n v="5"/>
    <d v="2016-09-01T00:00:00"/>
    <x v="2"/>
    <s v="Cincinnati"/>
    <d v="1899-12-30T19:30:00"/>
    <s v="Cincinnati Bengals"/>
    <s v="CIN"/>
    <s v="Indianapolis Colts"/>
    <s v="IND"/>
    <s v="Paul Brown Stadium"/>
    <s v="Outdoor"/>
    <s v="UBU Sports Speed S5-M"/>
    <s v="Mostly Sunny"/>
    <n v="74"/>
    <m/>
  </r>
  <r>
    <n v="66"/>
    <n v="2016"/>
    <s v="Reg"/>
    <n v="1"/>
    <d v="2016-09-08T00:00:00"/>
    <x v="2"/>
    <s v="Denver"/>
    <d v="1899-12-30T18:30:00"/>
    <s v="Denver Broncos"/>
    <s v="DEN"/>
    <s v="Carolina Panthers"/>
    <s v="CAR"/>
    <s v="Sports Authority Field at Mile High"/>
    <s v="Outdoor"/>
    <s v="Grass"/>
    <s v="Sunny and Clear"/>
    <n v="85"/>
    <s v="Falling to lows 70s"/>
  </r>
  <r>
    <n v="67"/>
    <n v="2016"/>
    <s v="Reg"/>
    <n v="1"/>
    <d v="2016-09-11T00:00:00"/>
    <x v="0"/>
    <s v="Atlanta"/>
    <d v="1899-12-30T13:00:00"/>
    <s v="Atlanta Falcons"/>
    <s v="ATL"/>
    <s v="Tampa Bay Buccaneers"/>
    <s v="TB"/>
    <s v="Georgia Dome"/>
    <s v="Dome"/>
    <s v="FieldTurf"/>
    <m/>
    <m/>
    <s v="Sunny"/>
  </r>
  <r>
    <n v="68"/>
    <n v="2016"/>
    <s v="Reg"/>
    <n v="1"/>
    <d v="2016-09-11T00:00:00"/>
    <x v="0"/>
    <s v="Baltimore"/>
    <d v="1899-12-30T13:00:00"/>
    <s v="Baltimore Ravens"/>
    <s v="BLT"/>
    <s v="Buffalo Bills"/>
    <s v="BUF"/>
    <s v="M&amp;T Bank Stadium"/>
    <s v="Outdoor"/>
    <s v="Natural Grass"/>
    <s v="Partly Cloudy"/>
    <n v="84"/>
    <s v="Partly Cloudy"/>
  </r>
  <r>
    <n v="69"/>
    <n v="2016"/>
    <s v="Reg"/>
    <n v="1"/>
    <d v="2016-09-11T00:00:00"/>
    <x v="0"/>
    <s v="Houston"/>
    <d v="1899-12-30T12:00:00"/>
    <s v="Houston Texans"/>
    <s v="HST"/>
    <s v="Chicago Bears"/>
    <s v="CHI"/>
    <s v="NRG Stadium"/>
    <s v="Retractable Roof"/>
    <s v="Artificial"/>
    <s v="Sunny"/>
    <n v="84"/>
    <s v="Sunny"/>
  </r>
  <r>
    <n v="70"/>
    <n v="2016"/>
    <s v="Reg"/>
    <n v="1"/>
    <d v="2016-09-11T00:00:00"/>
    <x v="0"/>
    <s v="Jacksonville"/>
    <d v="1899-12-30T13:00:00"/>
    <s v="Jacksonville Jaguars"/>
    <s v="JAX"/>
    <s v="Green Bay Packers"/>
    <s v="GB"/>
    <s v="EverBank Field"/>
    <s v="Open"/>
    <s v="Grass"/>
    <m/>
    <n v="90"/>
    <s v="10% Chance of Rain"/>
  </r>
  <r>
    <n v="71"/>
    <n v="2016"/>
    <s v="Reg"/>
    <n v="1"/>
    <d v="2016-09-11T00:00:00"/>
    <x v="0"/>
    <s v="Kansas City"/>
    <d v="1899-12-30T12:00:00"/>
    <s v="Kansas City Chiefs"/>
    <s v="KC"/>
    <s v="San Diego Chargers"/>
    <s v="SD"/>
    <s v="Arrowhead Stadium"/>
    <s v="Outdoor"/>
    <s v="Natural Grass"/>
    <s v="Sunny"/>
    <n v="74"/>
    <m/>
  </r>
  <r>
    <n v="72"/>
    <n v="2016"/>
    <s v="Reg"/>
    <n v="1"/>
    <d v="2016-09-11T00:00:00"/>
    <x v="0"/>
    <s v="New Orleans"/>
    <d v="1899-12-30T12:00:00"/>
    <s v="New Orleans Saints"/>
    <s v="NO"/>
    <s v="Oakland Raiders"/>
    <s v="OAK"/>
    <s v="Mercedes Benz-Superdome"/>
    <s v="Indoors"/>
    <s v="UBU Speed Series-S5-M"/>
    <s v="Partly Cloudy"/>
    <n v="87"/>
    <s v="Partly Cloudy"/>
  </r>
  <r>
    <n v="73"/>
    <n v="2016"/>
    <s v="Reg"/>
    <n v="1"/>
    <d v="2016-09-11T00:00:00"/>
    <x v="0"/>
    <s v="East Rutherford"/>
    <d v="1899-12-30T13:00:00"/>
    <s v="New York Jets"/>
    <s v="NYJ"/>
    <s v="Cincinnati Bengals"/>
    <s v="CIN"/>
    <s v="MetLife"/>
    <s v="Outdoor"/>
    <s v="FieldTurf"/>
    <s v="Clear"/>
    <n v="79"/>
    <n v="79"/>
  </r>
  <r>
    <n v="74"/>
    <n v="2016"/>
    <s v="Reg"/>
    <n v="1"/>
    <d v="2016-09-11T00:00:00"/>
    <x v="0"/>
    <s v="Philadelphia"/>
    <d v="1899-12-30T13:00:00"/>
    <s v="Philadelphia Eagles"/>
    <s v="PHI"/>
    <s v="Cleveland Browns"/>
    <s v="CLV"/>
    <s v="Lincoln Financial Field"/>
    <s v="Outdoor"/>
    <s v="Grass"/>
    <s v="Partly Cloudy"/>
    <n v="85"/>
    <m/>
  </r>
  <r>
    <n v="75"/>
    <n v="2016"/>
    <s v="Reg"/>
    <n v="1"/>
    <d v="2016-09-11T00:00:00"/>
    <x v="0"/>
    <s v="Nashville"/>
    <d v="1899-12-30T12:00:00"/>
    <s v="Tennessee Titans"/>
    <s v="TEN"/>
    <s v="Minnesota Vikings"/>
    <s v="MIN"/>
    <s v="Nissan Stadium"/>
    <s v="Outdoors"/>
    <s v="Grass"/>
    <s v="Sunny"/>
    <n v="76"/>
    <s v="Sunny"/>
  </r>
  <r>
    <n v="76"/>
    <n v="2016"/>
    <s v="Reg"/>
    <n v="1"/>
    <d v="2016-09-11T00:00:00"/>
    <x v="0"/>
    <s v="Seattle"/>
    <d v="1899-12-30T13:05:00"/>
    <s v="Seattle Seahawks"/>
    <s v="SEA"/>
    <s v="Miami Dolphins"/>
    <s v="MIA"/>
    <s v="CenturyLink Field"/>
    <s v="Outdoor"/>
    <s v="FieldTurf"/>
    <s v="Sunny"/>
    <n v="61"/>
    <s v="Sunny"/>
  </r>
  <r>
    <n v="77"/>
    <n v="2016"/>
    <s v="Reg"/>
    <n v="1"/>
    <d v="2016-09-11T00:00:00"/>
    <x v="0"/>
    <s v="Arlington"/>
    <d v="1899-12-30T15:25:00"/>
    <s v="Dallas Cowboys"/>
    <s v="DAL"/>
    <s v="New York Giants"/>
    <s v="NYG"/>
    <s v="AT&amp;T"/>
    <s v="Indoor"/>
    <s v="Artificial"/>
    <m/>
    <m/>
    <s v="T: 84; H: 35%; W: NW 2 mph"/>
  </r>
  <r>
    <n v="78"/>
    <n v="2016"/>
    <s v="Reg"/>
    <n v="1"/>
    <d v="2016-09-11T00:00:00"/>
    <x v="0"/>
    <s v="Indianapolis"/>
    <d v="1899-12-30T16:25:00"/>
    <s v="Indianapolis Colts"/>
    <s v="IND"/>
    <s v="Detroit Lions"/>
    <s v="DET"/>
    <s v="Lucas Oil Stadium"/>
    <s v="Retr. Roof-Open"/>
    <s v="Artificial"/>
    <s v="Partly sunny"/>
    <n v="76"/>
    <s v="Partly sunny, 76 degr. Wind S at 5 mph"/>
  </r>
  <r>
    <n v="79"/>
    <n v="2016"/>
    <s v="Reg"/>
    <n v="1"/>
    <d v="2016-09-11T00:00:00"/>
    <x v="0"/>
    <s v="Glendale"/>
    <d v="1899-12-30T17:30:00"/>
    <s v="Arizona Cardinals"/>
    <s v="ARZ"/>
    <s v="New England Patriots"/>
    <s v="NE"/>
    <s v="University of Phoenix Stadium"/>
    <s v="Dome"/>
    <s v="Grass"/>
    <m/>
    <m/>
    <m/>
  </r>
  <r>
    <n v="80"/>
    <n v="2016"/>
    <s v="Reg"/>
    <n v="1"/>
    <d v="2016-09-12T00:00:00"/>
    <x v="5"/>
    <s v="Landover"/>
    <d v="1899-12-30T19:10:00"/>
    <s v="Washington Redskins"/>
    <s v="WAS"/>
    <s v="Pittsburgh Steelers"/>
    <s v="PIT"/>
    <s v="FedExField"/>
    <s v="Outdoor"/>
    <s v="Grass"/>
    <s v="Sunny"/>
    <n v="79"/>
    <s v="Sunny"/>
  </r>
  <r>
    <n v="81"/>
    <n v="2016"/>
    <s v="Reg"/>
    <n v="1"/>
    <d v="2016-09-12T00:00:00"/>
    <x v="5"/>
    <s v="Santa Clara"/>
    <d v="1899-12-30T19:20:00"/>
    <s v="San Francisco 49ers"/>
    <s v="SF"/>
    <s v="Los Angeles Rams"/>
    <s v="LA"/>
    <s v="Levis Stadium"/>
    <s v="Outdoor"/>
    <s v="Natural Grass"/>
    <s v="Clear"/>
    <n v="66"/>
    <s v="Clear"/>
  </r>
  <r>
    <n v="82"/>
    <n v="2016"/>
    <s v="Reg"/>
    <n v="2"/>
    <d v="2016-09-15T00:00:00"/>
    <x v="2"/>
    <s v="Orchard Park"/>
    <d v="1899-12-30T20:25:00"/>
    <s v="Buffalo Bills"/>
    <s v="BUF"/>
    <s v="New York Jets"/>
    <s v="NYJ"/>
    <s v="New Era Field"/>
    <s v="Outdoors"/>
    <s v="A-Turf Titan"/>
    <s v="Partly Cloudy"/>
    <n v="60"/>
    <s v="Forecast: Temps in low 60s, clear skies, light winds"/>
  </r>
  <r>
    <n v="83"/>
    <n v="2016"/>
    <s v="Reg"/>
    <n v="2"/>
    <d v="2016-09-18T00:00:00"/>
    <x v="0"/>
    <s v="Charlotte"/>
    <d v="1899-12-30T13:00:00"/>
    <s v="Carolina Panthers"/>
    <s v="CAR"/>
    <s v="San Francisco 49ers"/>
    <s v="SF"/>
    <s v="Bank of America Stadium"/>
    <s v="Outdoors"/>
    <s v="Natural Grass"/>
    <s v="Sunny"/>
    <n v="82"/>
    <m/>
  </r>
  <r>
    <n v="84"/>
    <n v="2016"/>
    <s v="Reg"/>
    <n v="2"/>
    <d v="2016-09-18T00:00:00"/>
    <x v="0"/>
    <s v="Cleveland"/>
    <d v="1899-12-30T13:00:00"/>
    <s v="Cleveland Browns"/>
    <s v="CLV"/>
    <s v="Baltimore Ravens"/>
    <s v="BLT"/>
    <s v="FirstEnergy Stadium"/>
    <s v="Outdoor"/>
    <s v="Grass"/>
    <m/>
    <n v="74"/>
    <s v="Sunny"/>
  </r>
  <r>
    <n v="85"/>
    <n v="2016"/>
    <s v="Reg"/>
    <n v="2"/>
    <d v="2016-09-18T00:00:00"/>
    <x v="0"/>
    <s v="Detroit"/>
    <d v="1899-12-30T13:00:00"/>
    <s v="Detroit Lions"/>
    <s v="DET"/>
    <s v="Tennessee Titans"/>
    <s v="TEN"/>
    <s v="Ford Field"/>
    <s v="Indoors"/>
    <s v="Field Turf"/>
    <s v="Controlled Climate"/>
    <n v="68"/>
    <s v="73 deg F, Winds SW at 4mph, Humidy 72%"/>
  </r>
  <r>
    <n v="86"/>
    <n v="2016"/>
    <s v="Reg"/>
    <n v="2"/>
    <d v="2016-09-18T00:00:00"/>
    <x v="0"/>
    <s v="Houston"/>
    <d v="1899-12-30T12:00:00"/>
    <s v="Houston Texans"/>
    <s v="HST"/>
    <s v="Kansas City Chiefs"/>
    <s v="KC"/>
    <s v="NRG Stadium"/>
    <s v="Retractable Roof"/>
    <s v="Artificial"/>
    <s v="Partly Cloudy"/>
    <n v="91"/>
    <s v="Partly Cloudy"/>
  </r>
  <r>
    <n v="87"/>
    <n v="2016"/>
    <s v="Reg"/>
    <n v="2"/>
    <d v="2016-09-18T00:00:00"/>
    <x v="0"/>
    <s v="Foxborough"/>
    <d v="1899-12-30T13:00:00"/>
    <s v="New England Patriots"/>
    <s v="NE"/>
    <s v="Miami Dolphins"/>
    <s v="MIA"/>
    <s v="Gillette Stadium"/>
    <s v="Outdoor"/>
    <s v="Field Turf"/>
    <s v="Cloudy, Humid, Chance of Rain"/>
    <n v="79"/>
    <m/>
  </r>
  <r>
    <n v="88"/>
    <n v="2016"/>
    <s v="Reg"/>
    <n v="2"/>
    <d v="2016-09-18T00:00:00"/>
    <x v="0"/>
    <s v="East Rutherford"/>
    <d v="1899-12-30T13:00:00"/>
    <s v="New York Giants"/>
    <s v="NYG"/>
    <s v="New Orleans Saints"/>
    <s v="NO"/>
    <s v="MetLife Stadium"/>
    <m/>
    <s v="UBU Speed Series-S5-M"/>
    <s v="Mostly Cloudy"/>
    <n v="80"/>
    <m/>
  </r>
  <r>
    <n v="89"/>
    <n v="2016"/>
    <s v="Reg"/>
    <n v="2"/>
    <d v="2016-09-18T00:00:00"/>
    <x v="0"/>
    <s v="Pittsburgh"/>
    <d v="1899-12-30T13:00:00"/>
    <s v="Pittsburgh Steelers"/>
    <s v="PIT"/>
    <s v="Cincinnati Bengals"/>
    <s v="CIN"/>
    <s v="Heinz Field"/>
    <s v="Outdoors"/>
    <s v="Grass"/>
    <s v="Cloudy"/>
    <n v="72"/>
    <s v="Rain"/>
  </r>
  <r>
    <n v="90"/>
    <n v="2016"/>
    <s v="Reg"/>
    <n v="2"/>
    <d v="2016-09-18T00:00:00"/>
    <x v="0"/>
    <s v="Landover"/>
    <d v="1899-12-30T13:00:00"/>
    <s v="Washington Redskins"/>
    <s v="WAS"/>
    <s v="Dallas Cowboys"/>
    <s v="DAL"/>
    <s v="FedExField"/>
    <s v="Outdoor"/>
    <s v="Grass"/>
    <s v="Sunny"/>
    <n v="81"/>
    <s v="Sunny"/>
  </r>
  <r>
    <n v="91"/>
    <n v="2016"/>
    <s v="Reg"/>
    <n v="2"/>
    <d v="2016-09-18T00:00:00"/>
    <x v="0"/>
    <s v="Glendale"/>
    <d v="1899-12-30T13:05:00"/>
    <s v="Arizona Cardinals"/>
    <s v="ARZ"/>
    <s v="Tampa Bay Buccaneers"/>
    <s v="TB"/>
    <s v="University of Phoenix Stadium"/>
    <s v="Dome"/>
    <s v="Grass"/>
    <m/>
    <m/>
    <m/>
  </r>
  <r>
    <n v="92"/>
    <n v="2016"/>
    <s v="Reg"/>
    <n v="2"/>
    <d v="2016-09-18T00:00:00"/>
    <x v="0"/>
    <s v="Los Angeles"/>
    <d v="1899-12-30T13:05:00"/>
    <s v="Los Angeles Rams"/>
    <s v="LA"/>
    <s v="Seattle Seahawks"/>
    <s v="SEA"/>
    <s v="Los Angeles Memorial Coliseum"/>
    <s v="Outdoor"/>
    <s v="Grass"/>
    <s v="Sunny"/>
    <n v="88"/>
    <s v="Sunny"/>
  </r>
  <r>
    <n v="93"/>
    <n v="2016"/>
    <s v="Reg"/>
    <n v="2"/>
    <d v="2016-09-18T00:00:00"/>
    <x v="0"/>
    <s v="Denver"/>
    <d v="1899-12-30T14:25:00"/>
    <s v="Denver Broncos"/>
    <s v="DEN"/>
    <s v="Indianapolis Colts"/>
    <s v="IND"/>
    <s v="Sports Authority Field at Mile High"/>
    <s v="Outdoor"/>
    <s v="Grass"/>
    <s v="Sunny"/>
    <n v="85"/>
    <s v="Sunny"/>
  </r>
  <r>
    <n v="94"/>
    <n v="2016"/>
    <s v="Reg"/>
    <n v="2"/>
    <d v="2016-09-18T00:00:00"/>
    <x v="0"/>
    <s v="Oakland"/>
    <d v="1899-12-30T13:25:00"/>
    <s v="Oakland Raiders"/>
    <s v="OAK"/>
    <s v="Atlanta Falcons"/>
    <s v="ATL"/>
    <s v="Oakland Alameda County Coliseum"/>
    <s v="Outdoor"/>
    <s v="Grass"/>
    <s v="Sunny"/>
    <n v="79"/>
    <s v="Sunny Skies"/>
  </r>
  <r>
    <n v="95"/>
    <n v="2016"/>
    <s v="Reg"/>
    <n v="2"/>
    <d v="2016-09-18T00:00:00"/>
    <x v="0"/>
    <s v="San Diego"/>
    <d v="1899-12-30T13:25:00"/>
    <s v="San Diego Chargers"/>
    <s v="SD"/>
    <s v="Jacksonville Jaguars"/>
    <s v="JAX"/>
    <s v="Qualcomm Stadium"/>
    <m/>
    <s v="Grass"/>
    <s v="Sunny"/>
    <n v="82"/>
    <m/>
  </r>
  <r>
    <n v="96"/>
    <n v="2016"/>
    <s v="Reg"/>
    <n v="2"/>
    <d v="2016-09-18T00:00:00"/>
    <x v="0"/>
    <s v="Minneapolis"/>
    <d v="1899-12-30T19:30:00"/>
    <s v="Minnesota Vikings"/>
    <s v="MIN"/>
    <s v="Green Bay Packers"/>
    <s v="GB"/>
    <s v="U.S. Bank Stadium"/>
    <s v="Indoor"/>
    <s v="Field Turf"/>
    <s v="Indoors"/>
    <n v="77"/>
    <m/>
  </r>
  <r>
    <n v="97"/>
    <n v="2016"/>
    <s v="Reg"/>
    <n v="2"/>
    <d v="2016-09-19T00:00:00"/>
    <x v="5"/>
    <s v="Chicago"/>
    <d v="1899-12-30T19:30:00"/>
    <s v="Chicago Bears"/>
    <s v="CHI"/>
    <s v="Philadelphia Eagles"/>
    <s v="PHI"/>
    <s v="Soldier Field"/>
    <s v="Outdoor"/>
    <s v="Grass"/>
    <s v="Mostly Cloudy"/>
    <n v="84"/>
    <m/>
  </r>
  <r>
    <n v="98"/>
    <n v="2016"/>
    <s v="Reg"/>
    <n v="3"/>
    <d v="2016-09-22T00:00:00"/>
    <x v="2"/>
    <s v="Foxborough"/>
    <d v="1899-12-30T20:25:00"/>
    <s v="New England Patriots"/>
    <s v="NE"/>
    <s v="Houston Texans"/>
    <s v="HST"/>
    <s v="Gillette Stadium"/>
    <s v="Outdoor"/>
    <s v="Field Turf"/>
    <s v="Clear"/>
    <n v="68"/>
    <m/>
  </r>
  <r>
    <n v="99"/>
    <n v="2016"/>
    <s v="Reg"/>
    <n v="3"/>
    <d v="2016-09-25T00:00:00"/>
    <x v="0"/>
    <s v="Orchard Park"/>
    <d v="1899-12-30T13:00:00"/>
    <s v="Buffalo Bills"/>
    <s v="BUF"/>
    <s v="Arizona Cardinals"/>
    <s v="ARZ"/>
    <s v="New Era Field"/>
    <s v="Outdoors"/>
    <s v="A-Turf Titan"/>
    <s v="Sunny"/>
    <n v="64"/>
    <s v="Forecast: plentiful sunshine, high temp 67, winds 5-10 mph"/>
  </r>
  <r>
    <n v="100"/>
    <n v="2016"/>
    <s v="Reg"/>
    <n v="3"/>
    <d v="2016-09-25T00:00:00"/>
    <x v="0"/>
    <s v="Charlotte"/>
    <d v="1899-12-30T13:00:00"/>
    <s v="Carolina Panthers"/>
    <s v="CAR"/>
    <s v="Minnesota Vikings"/>
    <s v="MIN"/>
    <s v="Bank of America Stadium"/>
    <s v="Outdoors"/>
    <s v="Natural Grass"/>
    <s v="Partly Cloudy"/>
    <n v="80"/>
    <m/>
  </r>
  <r>
    <n v="101"/>
    <n v="2016"/>
    <s v="Reg"/>
    <n v="3"/>
    <d v="2016-09-25T00:00:00"/>
    <x v="0"/>
    <s v="Cincinnati"/>
    <d v="1899-12-30T13:00:00"/>
    <s v="Cincinnati Bengals"/>
    <s v="CIN"/>
    <s v="Denver Broncos"/>
    <s v="DEN"/>
    <s v="Paul Brown Stadium"/>
    <s v="Outdoor"/>
    <s v="UBU Sports Speed S5-M"/>
    <s v="Sunny"/>
    <n v="81"/>
    <m/>
  </r>
  <r>
    <n v="102"/>
    <n v="2016"/>
    <s v="Reg"/>
    <n v="3"/>
    <d v="2016-09-25T00:00:00"/>
    <x v="0"/>
    <s v="Green Bay"/>
    <d v="1899-12-30T12:00:00"/>
    <s v="Green Bay Packers"/>
    <s v="GB"/>
    <s v="Detroit Lions"/>
    <s v="DET"/>
    <s v="Lambeau Field"/>
    <s v="Outdoor"/>
    <s v="DD GrassMaster"/>
    <m/>
    <n v="72"/>
    <m/>
  </r>
  <r>
    <n v="103"/>
    <n v="2016"/>
    <s v="Reg"/>
    <n v="3"/>
    <d v="2016-09-25T00:00:00"/>
    <x v="0"/>
    <s v="Jacksonville"/>
    <d v="1899-12-30T13:00:00"/>
    <s v="Jacksonville Jaguars"/>
    <s v="JAX"/>
    <s v="Baltimore Ravens"/>
    <s v="BLT"/>
    <s v="EverBank Field"/>
    <s v="Open"/>
    <s v="Grass"/>
    <m/>
    <n v="88"/>
    <s v="40% Chance of Rain"/>
  </r>
  <r>
    <n v="104"/>
    <n v="2016"/>
    <s v="Reg"/>
    <n v="3"/>
    <d v="2016-09-25T00:00:00"/>
    <x v="0"/>
    <s v="Miami Gardens"/>
    <d v="1899-12-30T13:00:00"/>
    <s v="Miami Dolphins"/>
    <s v="MIA"/>
    <s v="Cleveland Browns"/>
    <s v="CLV"/>
    <s v="Hard Rock Stadium"/>
    <s v="Outdoor"/>
    <s v="Natural Grass"/>
    <m/>
    <n v="86"/>
    <s v="Partly Cloudy"/>
  </r>
  <r>
    <n v="105"/>
    <n v="2016"/>
    <s v="Reg"/>
    <n v="3"/>
    <d v="2016-09-25T00:00:00"/>
    <x v="0"/>
    <s v="East Rutherford"/>
    <d v="1899-12-30T13:00:00"/>
    <s v="New York Giants"/>
    <s v="NYG"/>
    <s v="Washington Redskins"/>
    <s v="WAS"/>
    <s v="MetLife Stadium"/>
    <m/>
    <s v="UBU Speed Series-S5-M"/>
    <s v="Sunny"/>
    <n v="67"/>
    <m/>
  </r>
  <r>
    <n v="106"/>
    <n v="2016"/>
    <s v="Reg"/>
    <n v="3"/>
    <d v="2016-09-25T00:00:00"/>
    <x v="0"/>
    <s v="Nashville"/>
    <d v="1899-12-30T12:00:00"/>
    <s v="Tennessee Titans"/>
    <s v="TEN"/>
    <s v="Oakland Raiders"/>
    <s v="OAK"/>
    <s v="Nissan Stadium"/>
    <s v="Outdoors"/>
    <s v="Grass"/>
    <s v="Sunny"/>
    <n v="89"/>
    <s v="Sunny"/>
  </r>
  <r>
    <n v="107"/>
    <n v="2016"/>
    <s v="Reg"/>
    <n v="3"/>
    <d v="2016-09-25T00:00:00"/>
    <x v="0"/>
    <s v="Seattle"/>
    <d v="1899-12-30T13:05:00"/>
    <s v="Seattle Seahawks"/>
    <s v="SEA"/>
    <s v="San Francisco 49ers"/>
    <s v="SF"/>
    <s v="CenturyLink Field"/>
    <s v="Outdoor"/>
    <s v="FieldTurf"/>
    <s v="Sunny"/>
    <n v="66"/>
    <m/>
  </r>
  <r>
    <n v="108"/>
    <n v="2016"/>
    <s v="Reg"/>
    <n v="3"/>
    <d v="2016-09-25T00:00:00"/>
    <x v="0"/>
    <s v="Tampa Bay"/>
    <d v="1899-12-30T16:05:00"/>
    <s v="Tampa Bay Buccaneers"/>
    <s v="TB"/>
    <s v="Los Angeles Rams"/>
    <s v="LA"/>
    <s v="Raymond James Stadium"/>
    <s v="Outdoor"/>
    <s v="Natural Grass"/>
    <s v="Cloudy"/>
    <n v="91"/>
    <s v="Cloudy"/>
  </r>
  <r>
    <n v="109"/>
    <n v="2016"/>
    <s v="Reg"/>
    <n v="3"/>
    <d v="2016-09-25T00:00:00"/>
    <x v="0"/>
    <s v="Indianapolis"/>
    <d v="1899-12-30T16:25:00"/>
    <s v="Indianapolis Colts"/>
    <s v="IND"/>
    <s v="San Diego Chargers"/>
    <s v="SD"/>
    <s v="Lucas Oil Stadium"/>
    <s v="Retr. Roof-Closed"/>
    <s v="Artificial"/>
    <s v="Cloudy"/>
    <n v="85"/>
    <s v="Cloudy, 85 degr. Wind SSW@ 8 mph"/>
  </r>
  <r>
    <n v="110"/>
    <n v="2016"/>
    <s v="Reg"/>
    <n v="3"/>
    <d v="2016-09-25T00:00:00"/>
    <x v="0"/>
    <s v="Kansas City"/>
    <d v="1899-12-30T15:25:00"/>
    <s v="Kansas City Chiefs"/>
    <s v="KC"/>
    <s v="New York Jets"/>
    <s v="NYJ"/>
    <s v="Arrowhead Stadium"/>
    <s v="Outdoor"/>
    <s v="Natural Grass"/>
    <m/>
    <n v="65"/>
    <m/>
  </r>
  <r>
    <n v="111"/>
    <n v="2016"/>
    <s v="Reg"/>
    <n v="3"/>
    <d v="2016-09-25T00:00:00"/>
    <x v="0"/>
    <s v="Philadelphia"/>
    <d v="1899-12-30T16:25:00"/>
    <s v="Philadelphia Eagles"/>
    <s v="PHI"/>
    <s v="Pittsburgh Steelers"/>
    <s v="PIT"/>
    <s v="Lincoln Financial Field"/>
    <s v="Outdoor"/>
    <s v="Grass"/>
    <s v="Sunny"/>
    <n v="73"/>
    <s v="Sunny"/>
  </r>
  <r>
    <n v="112"/>
    <n v="2016"/>
    <s v="Reg"/>
    <n v="3"/>
    <d v="2016-09-25T00:00:00"/>
    <x v="0"/>
    <s v="Arlington"/>
    <d v="1899-12-30T19:30:00"/>
    <s v="Dallas Cowboys"/>
    <s v="DAL"/>
    <s v="Chicago Bears"/>
    <s v="CHI"/>
    <s v="AT&amp;T"/>
    <s v="Indoors"/>
    <s v="Artificial"/>
    <m/>
    <m/>
    <s v="T: 77; H: 83%; W: NE 6 mph"/>
  </r>
  <r>
    <n v="113"/>
    <n v="2016"/>
    <s v="Reg"/>
    <n v="3"/>
    <d v="2016-09-26T00:00:00"/>
    <x v="5"/>
    <s v="New Orleans"/>
    <d v="1899-12-30T19:30:00"/>
    <s v="New Orleans Saints"/>
    <s v="NO"/>
    <s v="Atlanta Falcons"/>
    <s v="ATL"/>
    <s v="Mercedes-Benz Superdome"/>
    <s v="Indoors"/>
    <s v="UBU Speed Series-S5-M"/>
    <s v="Partly Cloudy"/>
    <n v="90"/>
    <s v="Partly Cloudy"/>
  </r>
  <r>
    <n v="114"/>
    <n v="2016"/>
    <s v="Reg"/>
    <n v="4"/>
    <d v="2016-09-29T00:00:00"/>
    <x v="2"/>
    <s v="Cincinnati"/>
    <d v="1899-12-30T20:25:00"/>
    <s v="Cincinnati Bengals"/>
    <s v="CIN"/>
    <s v="Miami Dolphins"/>
    <s v="MIA"/>
    <s v="Paul Brown Stadium"/>
    <s v="Outdoor"/>
    <s v="UBU Sports Speed S5-M"/>
    <s v="Mostly Cloudy"/>
    <n v="62"/>
    <m/>
  </r>
  <r>
    <n v="115"/>
    <n v="2016"/>
    <s v="Reg"/>
    <n v="4"/>
    <d v="2016-10-02T00:00:00"/>
    <x v="0"/>
    <s v="London"/>
    <d v="1899-12-30T14:30:00"/>
    <s v="Jacksonville Jaguars"/>
    <s v="JAX"/>
    <s v="Indianapolis Colts"/>
    <s v="IND"/>
    <s v="Wembley Stadium"/>
    <s v="Outdoor"/>
    <s v="Grass"/>
    <s v="Sunny Intervals"/>
    <n v="59"/>
    <s v="Sunny Intervals"/>
  </r>
  <r>
    <n v="116"/>
    <n v="2016"/>
    <s v="Reg"/>
    <n v="4"/>
    <d v="2016-10-02T00:00:00"/>
    <x v="0"/>
    <s v="Atlanta"/>
    <d v="1899-12-30T13:00:00"/>
    <s v="Atlanta Falcons"/>
    <s v="ATL"/>
    <s v="Carolina Panthers"/>
    <s v="CAR"/>
    <s v="Georgia Dome"/>
    <s v="Indoor"/>
    <s v="FieldTurf"/>
    <m/>
    <m/>
    <s v="Clear, temperate"/>
  </r>
  <r>
    <n v="117"/>
    <n v="2016"/>
    <s v="Reg"/>
    <n v="4"/>
    <d v="2016-10-02T00:00:00"/>
    <x v="0"/>
    <s v="Baltimore"/>
    <d v="1899-12-30T13:00:00"/>
    <s v="Baltimore Ravens"/>
    <s v="BLT"/>
    <s v="Oakland Raiders"/>
    <s v="OAK"/>
    <s v="M&amp;T Bank Stadium"/>
    <s v="Outdoor"/>
    <s v="Natural Grass"/>
    <s v="Cloudy"/>
    <n v="65"/>
    <s v="Cloudy"/>
  </r>
  <r>
    <n v="118"/>
    <n v="2016"/>
    <s v="Reg"/>
    <n v="4"/>
    <d v="2016-10-02T00:00:00"/>
    <x v="0"/>
    <s v="Chicago"/>
    <d v="1899-12-30T12:00:00"/>
    <s v="Chicago Bears"/>
    <s v="CHI"/>
    <s v="Detroit Lions"/>
    <s v="DET"/>
    <s v="Solider Field"/>
    <s v="Outdoor"/>
    <s v="Natural Grass"/>
    <s v="Cloudy"/>
    <n v="62"/>
    <m/>
  </r>
  <r>
    <n v="119"/>
    <n v="2016"/>
    <s v="Reg"/>
    <n v="4"/>
    <d v="2016-10-02T00:00:00"/>
    <x v="0"/>
    <s v="Houston"/>
    <d v="1899-12-30T12:00:00"/>
    <s v="Houston Texans"/>
    <s v="HST"/>
    <s v="Tennessee Titans"/>
    <s v="TEN"/>
    <s v="NRG Stadium"/>
    <s v="Retractable Roof"/>
    <s v="Artificial"/>
    <s v="Partly Cloudy"/>
    <n v="82"/>
    <s v="Partly Cloudy"/>
  </r>
  <r>
    <n v="120"/>
    <n v="2016"/>
    <s v="Reg"/>
    <n v="4"/>
    <d v="2016-10-02T00:00:00"/>
    <x v="0"/>
    <s v="Foxborough"/>
    <d v="1899-12-30T13:00:00"/>
    <s v="New England Patriots"/>
    <s v="NE"/>
    <s v="Buffalo Bills"/>
    <s v="BUF"/>
    <s v="Gillette Stadium"/>
    <s v="Outdoor"/>
    <s v="Field Turf"/>
    <s v="Cloudy"/>
    <n v="56"/>
    <m/>
  </r>
  <r>
    <n v="121"/>
    <n v="2016"/>
    <s v="Reg"/>
    <n v="4"/>
    <d v="2016-10-02T00:00:00"/>
    <x v="0"/>
    <s v="East Rutherford"/>
    <d v="1899-12-30T13:00:00"/>
    <s v="New York Jets"/>
    <s v="NYJ"/>
    <s v="Seattle Seahawks"/>
    <s v="SEA"/>
    <s v="MetLife"/>
    <s v="Outdoor"/>
    <s v="FieldTurf"/>
    <m/>
    <n v="61"/>
    <s v="Cloudy"/>
  </r>
  <r>
    <n v="122"/>
    <n v="2016"/>
    <s v="Reg"/>
    <n v="4"/>
    <d v="2016-10-02T00:00:00"/>
    <x v="0"/>
    <s v="Landover"/>
    <d v="1899-12-30T13:00:00"/>
    <s v="Washington Redskins"/>
    <s v="WAS"/>
    <s v="Cleveland Browns"/>
    <s v="CLV"/>
    <s v="FedExField"/>
    <s v="Outdoor"/>
    <s v="Grass"/>
    <s v="Cloudy"/>
    <n v="67"/>
    <s v="Cloudy"/>
  </r>
  <r>
    <n v="123"/>
    <n v="2016"/>
    <s v="Reg"/>
    <n v="4"/>
    <d v="2016-10-02T00:00:00"/>
    <x v="0"/>
    <s v="Tampa Bay"/>
    <d v="1899-12-30T16:05:00"/>
    <s v="Tampa Bay Buccaneers"/>
    <s v="TB"/>
    <s v="Denver Broncos"/>
    <s v="DEN"/>
    <s v="Raymond James Stadium"/>
    <s v="Outdoor"/>
    <s v="Natural Grass"/>
    <s v="Cloudy"/>
    <n v="88"/>
    <s v="Cloudy"/>
  </r>
  <r>
    <n v="124"/>
    <n v="2016"/>
    <s v="Reg"/>
    <n v="4"/>
    <d v="2016-10-02T00:00:00"/>
    <x v="0"/>
    <s v="Glendale"/>
    <d v="1899-12-30T13:25:00"/>
    <s v="Arizona Cardinals"/>
    <s v="ARZ"/>
    <s v="Los Angeles Rams"/>
    <s v="LA"/>
    <s v="University of Phoenix Stadium"/>
    <s v="Dome"/>
    <s v="Grass"/>
    <m/>
    <m/>
    <m/>
  </r>
  <r>
    <n v="125"/>
    <n v="2016"/>
    <s v="Reg"/>
    <n v="4"/>
    <d v="2016-10-02T00:00:00"/>
    <x v="0"/>
    <s v="San Diego"/>
    <d v="1899-12-30T13:25:00"/>
    <s v="San Diego Chargers"/>
    <s v="SD"/>
    <s v="New Orleans Saints"/>
    <s v="NO"/>
    <s v="Qualcomm Stadium"/>
    <m/>
    <s v="Grass"/>
    <s v="Fair"/>
    <n v="74"/>
    <m/>
  </r>
  <r>
    <n v="126"/>
    <n v="2016"/>
    <s v="Reg"/>
    <n v="4"/>
    <d v="2016-10-02T00:00:00"/>
    <x v="0"/>
    <s v="Santa Clara"/>
    <d v="1899-12-30T13:25:00"/>
    <s v="San Francisco 49ers"/>
    <s v="SF"/>
    <s v="Dallas Cowboys"/>
    <s v="DAL"/>
    <s v="Levis Stadium"/>
    <s v="Outdoor"/>
    <s v="Natural Grass"/>
    <s v="Cloudy"/>
    <n v="68"/>
    <s v="Cloudy"/>
  </r>
  <r>
    <n v="127"/>
    <n v="2016"/>
    <s v="Reg"/>
    <n v="4"/>
    <d v="2016-10-02T00:00:00"/>
    <x v="0"/>
    <s v="Pittsburgh"/>
    <d v="1899-12-30T20:30:00"/>
    <s v="Pittsburgh Steelers"/>
    <s v="PIT"/>
    <s v="Kansas City Chiefs"/>
    <s v="KC"/>
    <s v="Heinz Field"/>
    <s v="Outdoors"/>
    <s v="Grass"/>
    <s v="Rain"/>
    <n v="59"/>
    <s v="Rain"/>
  </r>
  <r>
    <n v="128"/>
    <n v="2016"/>
    <s v="Reg"/>
    <n v="4"/>
    <d v="2016-10-03T00:00:00"/>
    <x v="5"/>
    <s v="Minneapolis"/>
    <d v="1899-12-30T19:30:00"/>
    <s v="Minnesota Vikings"/>
    <s v="MIN"/>
    <s v="New York Giants"/>
    <s v="NYG"/>
    <s v="U.S. Bank Stadium"/>
    <s v="Indoor"/>
    <s v="Field Turf"/>
    <s v="Indoors"/>
    <m/>
    <m/>
  </r>
  <r>
    <n v="129"/>
    <n v="2016"/>
    <s v="Reg"/>
    <n v="5"/>
    <d v="2016-10-06T00:00:00"/>
    <x v="2"/>
    <s v="Santa Clara"/>
    <d v="1899-12-30T17:25:00"/>
    <s v="San Francisco 49ers"/>
    <s v="SF"/>
    <s v="Arizona Cardinals"/>
    <s v="ARZ"/>
    <s v="Levis Stadium"/>
    <s v="Outdoor"/>
    <s v="Natural Grass"/>
    <s v="Clear"/>
    <n v="75"/>
    <m/>
  </r>
  <r>
    <n v="130"/>
    <n v="2016"/>
    <s v="Reg"/>
    <n v="5"/>
    <d v="2016-10-09T00:00:00"/>
    <x v="0"/>
    <s v="Baltimore"/>
    <d v="1899-12-30T13:00:00"/>
    <s v="Baltimore Ravens"/>
    <s v="BLT"/>
    <s v="Washington Redskins"/>
    <s v="WAS"/>
    <s v="M &amp; T Bank Stadium"/>
    <s v="Outdoor"/>
    <s v="Natural"/>
    <s v="Partly Cloudy"/>
    <n v="62"/>
    <s v="Sunny"/>
  </r>
  <r>
    <n v="131"/>
    <n v="2016"/>
    <s v="Reg"/>
    <n v="5"/>
    <d v="2016-10-09T00:00:00"/>
    <x v="0"/>
    <s v="Cleveland"/>
    <d v="1899-12-30T13:00:00"/>
    <s v="Cleveland Browns"/>
    <s v="CLV"/>
    <s v="New England Patriots"/>
    <s v="NE"/>
    <s v="FirstEnergy Stadium"/>
    <s v="Outdoor"/>
    <s v="Grass"/>
    <s v="Sunny"/>
    <n v="58"/>
    <s v="Sunny"/>
  </r>
  <r>
    <n v="132"/>
    <n v="2016"/>
    <s v="Reg"/>
    <n v="5"/>
    <d v="2016-10-09T00:00:00"/>
    <x v="0"/>
    <s v="Detroit"/>
    <d v="1899-12-30T13:00:00"/>
    <s v="Detroit Lions"/>
    <s v="DET"/>
    <s v="Philadelphia Eagles"/>
    <s v="PHI"/>
    <s v="Ford Field"/>
    <s v="Indoors"/>
    <s v="Field Turf"/>
    <s v="Controlled"/>
    <n v="68"/>
    <s v="55 deg F, Winds N at 7mph, Humidity 59%"/>
  </r>
  <r>
    <n v="133"/>
    <n v="2016"/>
    <s v="Reg"/>
    <n v="5"/>
    <d v="2016-10-09T00:00:00"/>
    <x v="0"/>
    <s v="Indianapolis"/>
    <d v="1899-12-30T13:00:00"/>
    <s v="Indianapolis Colts"/>
    <s v="IND"/>
    <s v="Chicago Bears"/>
    <s v="CHI"/>
    <s v="Lucas Oil Stadium"/>
    <s v="Retr. Roof - Open"/>
    <s v="Artificial"/>
    <s v="Mostly Sunny"/>
    <n v="60"/>
    <s v="Mostly Sunny, 60 degr. Wind N at 5 mph"/>
  </r>
  <r>
    <n v="134"/>
    <n v="2016"/>
    <s v="Reg"/>
    <n v="5"/>
    <d v="2016-10-09T00:00:00"/>
    <x v="0"/>
    <s v="Miami Gardens"/>
    <d v="1899-12-30T13:00:00"/>
    <s v="Miami Dolphins"/>
    <s v="MIA"/>
    <s v="Tennessee Titans"/>
    <s v="TEN"/>
    <s v="Hard Rock Stadium"/>
    <s v="Outdoor"/>
    <s v="Natural Grass"/>
    <s v="Partly Cloudy"/>
    <n v="88"/>
    <m/>
  </r>
  <r>
    <n v="135"/>
    <n v="2016"/>
    <s v="Reg"/>
    <n v="5"/>
    <d v="2016-10-09T00:00:00"/>
    <x v="0"/>
    <s v="Minneapolis"/>
    <d v="1899-12-30T12:00:00"/>
    <s v="Minnesota Vikings"/>
    <s v="MIN"/>
    <s v="Houston Texans"/>
    <s v="HST"/>
    <s v="U.S. Bank Stadium"/>
    <s v="Indoor"/>
    <s v="Field Turf"/>
    <s v="Indoors"/>
    <m/>
    <m/>
  </r>
  <r>
    <n v="136"/>
    <n v="2016"/>
    <s v="Reg"/>
    <n v="5"/>
    <d v="2016-10-09T00:00:00"/>
    <x v="0"/>
    <s v="Pittsburgh"/>
    <d v="1899-12-30T13:00:00"/>
    <s v="Pittsburgh Steelers"/>
    <s v="PIT"/>
    <s v="New York Jets"/>
    <s v="NYJ"/>
    <s v="Heinz Field"/>
    <s v="Outdoors"/>
    <s v="Grass"/>
    <s v="Partly Cloudy"/>
    <n v="57"/>
    <s v="Partly Cloudy"/>
  </r>
  <r>
    <n v="137"/>
    <n v="2016"/>
    <s v="Reg"/>
    <n v="5"/>
    <d v="2016-10-09T00:00:00"/>
    <x v="0"/>
    <s v="Denver"/>
    <d v="1899-12-30T14:05:00"/>
    <s v="Denver Broncos"/>
    <s v="DEN"/>
    <s v="Atlanta Falcons"/>
    <s v="ATL"/>
    <s v="Sports Authority Field at Mile High"/>
    <s v="Outdoor"/>
    <s v="Grass"/>
    <s v="Mostly Cloudy"/>
    <n v="72"/>
    <s v="Mostly Cloudy"/>
  </r>
  <r>
    <n v="138"/>
    <n v="2016"/>
    <s v="Reg"/>
    <n v="5"/>
    <d v="2016-10-09T00:00:00"/>
    <x v="0"/>
    <s v="Arlington"/>
    <d v="1899-12-30T15:25:00"/>
    <s v="Dallas Cowboys"/>
    <s v="DAL"/>
    <s v="Cincinnati Bengals"/>
    <s v="CIN"/>
    <s v="AT&amp;T"/>
    <s v="Indoors"/>
    <s v="Artificial"/>
    <m/>
    <m/>
    <s v="T: 73; H: 29%; W: NNE 8 mph"/>
  </r>
  <r>
    <n v="139"/>
    <n v="2016"/>
    <s v="Reg"/>
    <n v="5"/>
    <d v="2016-10-09T00:00:00"/>
    <x v="0"/>
    <s v="Los Angeles"/>
    <d v="1899-12-30T13:25:00"/>
    <s v="Los Angeles Rams"/>
    <s v="LA"/>
    <s v="Buffalo Bills"/>
    <s v="BUF"/>
    <s v="Los Angeles Memorial Coliseum"/>
    <s v="Outdoor"/>
    <s v="Grass"/>
    <s v="Sunny"/>
    <n v="91"/>
    <s v="Sunny"/>
  </r>
  <r>
    <n v="140"/>
    <n v="2016"/>
    <s v="Reg"/>
    <n v="5"/>
    <d v="2016-10-09T00:00:00"/>
    <x v="0"/>
    <s v="Oakland"/>
    <d v="1899-12-30T13:25:00"/>
    <s v="Oakland Raiders"/>
    <s v="OAK"/>
    <s v="San Diego Chargers"/>
    <s v="SD"/>
    <s v="Oakland-Alameda County Coliseum"/>
    <s v="Outdoor"/>
    <s v="Natural Grass"/>
    <s v="Sunny Skies"/>
    <n v="75"/>
    <s v="Sunny"/>
  </r>
  <r>
    <n v="141"/>
    <n v="2016"/>
    <s v="Reg"/>
    <n v="5"/>
    <d v="2016-10-09T00:00:00"/>
    <x v="0"/>
    <s v="Green Bay"/>
    <d v="1899-12-30T19:30:00"/>
    <s v="Green Bay Packers"/>
    <s v="GB"/>
    <s v="New York Giants"/>
    <s v="NYG"/>
    <s v="Lambeau Field"/>
    <s v="Outdoor"/>
    <s v="DD GrassMaster"/>
    <m/>
    <n v="49"/>
    <m/>
  </r>
  <r>
    <n v="142"/>
    <n v="2016"/>
    <s v="Reg"/>
    <n v="5"/>
    <d v="2016-10-10T00:00:00"/>
    <x v="5"/>
    <s v="Charlotte"/>
    <d v="1899-12-30T20:30:00"/>
    <s v="Carolina Panthers"/>
    <s v="CAR"/>
    <s v="Tampa Bay Buccaneers"/>
    <s v="TB"/>
    <s v="Bank of America Stadium"/>
    <s v="Outdoors"/>
    <s v="Natural Grass"/>
    <s v="Clear"/>
    <n v="66"/>
    <m/>
  </r>
  <r>
    <n v="143"/>
    <n v="2016"/>
    <s v="Reg"/>
    <n v="6"/>
    <d v="2016-10-13T00:00:00"/>
    <x v="2"/>
    <s v="San Diego"/>
    <d v="1899-12-30T17:25:00"/>
    <s v="San Diego Chargers"/>
    <s v="SD"/>
    <s v="Denver Broncos"/>
    <s v="DEN"/>
    <s v="Qualcomm Stadium"/>
    <m/>
    <s v="Grass"/>
    <s v="Fair"/>
    <n v="70"/>
    <m/>
  </r>
  <r>
    <n v="144"/>
    <n v="2016"/>
    <s v="Reg"/>
    <n v="6"/>
    <d v="2016-10-16T00:00:00"/>
    <x v="0"/>
    <s v="Orchard Park"/>
    <d v="1899-12-30T13:00:00"/>
    <s v="Buffalo Bills"/>
    <s v="BUF"/>
    <s v="San Francisco 49ers"/>
    <s v="SF"/>
    <s v="New Era Field"/>
    <s v="Outdoors"/>
    <s v="A-Turf Titan"/>
    <s v="Mostly Cloudy"/>
    <n v="72"/>
    <s v="Forecast: cloudy &amp; breezy, 30% chance of showers"/>
  </r>
  <r>
    <n v="145"/>
    <n v="2016"/>
    <s v="Reg"/>
    <n v="6"/>
    <d v="2016-10-16T00:00:00"/>
    <x v="0"/>
    <s v="Chicago"/>
    <d v="1899-12-30T12:00:00"/>
    <s v="Chicago Bears"/>
    <s v="CHI"/>
    <s v="Jacksonville Jaguars"/>
    <s v="JAX"/>
    <s v="Solider Field"/>
    <s v="Outdoor"/>
    <s v="Natural Grass"/>
    <s v="Cloudy"/>
    <n v="69"/>
    <m/>
  </r>
  <r>
    <n v="146"/>
    <n v="2016"/>
    <s v="Reg"/>
    <n v="6"/>
    <d v="2016-10-16T00:00:00"/>
    <x v="0"/>
    <s v="Detroit"/>
    <d v="1899-12-30T13:00:00"/>
    <s v="Detroit Lions"/>
    <s v="DET"/>
    <s v="Los Angeles Rams"/>
    <s v="LA"/>
    <s v="Ford Field"/>
    <s v="Indoors"/>
    <s v="Field Turf"/>
    <s v="Controlled Climate"/>
    <n v="68"/>
    <s v="64 deg F, Winds WSW at 13mph, Humidity 88%"/>
  </r>
  <r>
    <n v="147"/>
    <n v="2016"/>
    <s v="Reg"/>
    <n v="6"/>
    <d v="2016-10-16T00:00:00"/>
    <x v="0"/>
    <s v="Miami Gardens"/>
    <d v="1899-12-30T13:00:00"/>
    <s v="Miami Dolphins"/>
    <s v="MIA"/>
    <s v="Pittsburgh Steelers"/>
    <s v="PIT"/>
    <s v="Hard Rock Stadium"/>
    <s v="Outdoor"/>
    <s v="Natural Grass"/>
    <s v="Partly sunny"/>
    <n v="81"/>
    <m/>
  </r>
  <r>
    <n v="148"/>
    <n v="2016"/>
    <s v="Reg"/>
    <n v="6"/>
    <d v="2016-10-16T00:00:00"/>
    <x v="0"/>
    <s v="Foxborough"/>
    <d v="1899-12-30T13:00:00"/>
    <s v="New England Patriots"/>
    <s v="NE"/>
    <s v="Cincinnati Bengals"/>
    <s v="CIN"/>
    <s v="Gillette Stadium"/>
    <s v="Outdoor"/>
    <s v="Field Turf"/>
    <s v="Sunny"/>
    <n v="66"/>
    <m/>
  </r>
  <r>
    <n v="149"/>
    <n v="2016"/>
    <s v="Reg"/>
    <n v="6"/>
    <d v="2016-10-16T00:00:00"/>
    <x v="0"/>
    <s v="New Orleans"/>
    <d v="1899-12-30T12:00:00"/>
    <s v="New Orleans Saints"/>
    <s v="NO"/>
    <s v="Carolina Panthers"/>
    <s v="CAR"/>
    <s v="Mercedes-Benz Superdome"/>
    <s v="Indoors"/>
    <s v="UBU Speed Series-S5-M"/>
    <s v="Partly Cloudy"/>
    <n v="80"/>
    <s v="Partly Cloudy"/>
  </r>
  <r>
    <n v="150"/>
    <n v="2016"/>
    <s v="Reg"/>
    <n v="6"/>
    <d v="2016-10-16T00:00:00"/>
    <x v="0"/>
    <s v="East Rutherford"/>
    <d v="1899-12-30T13:00:00"/>
    <s v="New York Giants"/>
    <s v="NYG"/>
    <s v="Baltimore Ravens"/>
    <s v="BLT"/>
    <s v="MetLife Stadium"/>
    <s v="Outdoor"/>
    <s v="UBU Speed Series-S5-M"/>
    <s v="Partly Cloudy"/>
    <n v="66"/>
    <m/>
  </r>
  <r>
    <n v="151"/>
    <n v="2016"/>
    <s v="Reg"/>
    <n v="6"/>
    <d v="2016-10-16T00:00:00"/>
    <x v="0"/>
    <s v="Nashville"/>
    <d v="1899-12-30T12:00:00"/>
    <s v="Tennessee Titans"/>
    <s v="TEN"/>
    <s v="Cleveland Browns"/>
    <s v="CLV"/>
    <s v="Nissan Stadium"/>
    <s v="Outdoors"/>
    <s v="Grass"/>
    <s v="Sunny"/>
    <n v="75"/>
    <s v="Sunny"/>
  </r>
  <r>
    <n v="152"/>
    <n v="2016"/>
    <s v="Reg"/>
    <n v="6"/>
    <d v="2016-10-16T00:00:00"/>
    <x v="0"/>
    <s v="Landover"/>
    <d v="1899-12-30T13:00:00"/>
    <s v="Washington Redskins"/>
    <s v="WAS"/>
    <s v="Philadelphia Eagles"/>
    <s v="PHI"/>
    <s v="FedExField"/>
    <s v="Outdoor"/>
    <s v="Grass"/>
    <s v="Sunny"/>
    <n v="69"/>
    <s v="Sunny"/>
  </r>
  <r>
    <n v="153"/>
    <n v="2016"/>
    <s v="Reg"/>
    <n v="6"/>
    <d v="2016-10-16T00:00:00"/>
    <x v="0"/>
    <s v="Oakland"/>
    <d v="1899-12-30T13:05:00"/>
    <s v="Oakland Raiders"/>
    <s v="OAK"/>
    <s v="Kansas City Chiefs"/>
    <s v="KC"/>
    <s v="Oakland-Alameda County Coliseum"/>
    <s v="Outdoor"/>
    <s v="Grass"/>
    <s v="Rain"/>
    <n v="61"/>
    <s v="Rain"/>
  </r>
  <r>
    <n v="154"/>
    <n v="2016"/>
    <s v="Reg"/>
    <n v="6"/>
    <d v="2016-10-16T00:00:00"/>
    <x v="0"/>
    <s v="Green Bay"/>
    <d v="1899-12-30T15:25:00"/>
    <s v="Green Bay Packers"/>
    <s v="GB"/>
    <s v="Dallas Cowboys"/>
    <s v="DAL"/>
    <s v="Lambeau Field"/>
    <s v="Outdoor"/>
    <s v="DD GrassMaster"/>
    <m/>
    <n v="69"/>
    <m/>
  </r>
  <r>
    <n v="155"/>
    <n v="2016"/>
    <s v="Reg"/>
    <n v="6"/>
    <d v="2016-10-16T00:00:00"/>
    <x v="0"/>
    <s v="Seattle"/>
    <d v="1899-12-30T13:25:00"/>
    <s v="Seattle Seahawks"/>
    <s v="SEA"/>
    <s v="Atlanta Falcons"/>
    <s v="ATL"/>
    <s v="CenturyLink Field"/>
    <s v="Outdoor"/>
    <s v="FieldTurf"/>
    <s v="Rain"/>
    <n v="54"/>
    <s v="Cloudy"/>
  </r>
  <r>
    <n v="156"/>
    <n v="2016"/>
    <s v="Reg"/>
    <n v="6"/>
    <d v="2016-10-16T00:00:00"/>
    <x v="0"/>
    <s v="Houston"/>
    <d v="1899-12-30T19:30:00"/>
    <s v="Houston Texans"/>
    <s v="HST"/>
    <s v="Indianapolis Colts"/>
    <s v="IND"/>
    <s v="NRG Stadium"/>
    <s v="Retractable Roof"/>
    <s v="Artificial"/>
    <s v="Clear"/>
    <n v="84"/>
    <s v="Clear"/>
  </r>
  <r>
    <n v="157"/>
    <n v="2016"/>
    <s v="Reg"/>
    <n v="6"/>
    <d v="2016-10-17T00:00:00"/>
    <x v="5"/>
    <s v="Glendale"/>
    <d v="1899-12-30T17:30:00"/>
    <s v="Arizona Cardinals"/>
    <s v="ARZ"/>
    <s v="New York Jets"/>
    <s v="NYJ"/>
    <s v="University of Phoenix Stadium"/>
    <s v="Dome"/>
    <s v="Grass"/>
    <m/>
    <m/>
    <m/>
  </r>
  <r>
    <n v="158"/>
    <n v="2016"/>
    <s v="Reg"/>
    <n v="7"/>
    <d v="2016-10-20T00:00:00"/>
    <x v="2"/>
    <s v="Green Bay"/>
    <d v="1899-12-30T19:25:00"/>
    <s v="Green Bay Packers"/>
    <s v="GB"/>
    <s v="Chicago Bears"/>
    <s v="CHI"/>
    <s v="Lambeau Field"/>
    <s v="Outdoor"/>
    <s v="DD GrassMaster"/>
    <m/>
    <n v="47"/>
    <m/>
  </r>
  <r>
    <n v="159"/>
    <n v="2016"/>
    <s v="Reg"/>
    <n v="7"/>
    <d v="2016-10-23T00:00:00"/>
    <x v="0"/>
    <s v="London"/>
    <d v="1899-12-30T14:30:00"/>
    <s v="Los Angeles Rams"/>
    <s v="LA"/>
    <s v="New York Giants"/>
    <s v="NYG"/>
    <s v="Twickenham"/>
    <s v="Outdoor"/>
    <s v="Grass"/>
    <s v="Sunny Intervals"/>
    <n v="55"/>
    <s v="Sunny Intervals"/>
  </r>
  <r>
    <n v="160"/>
    <n v="2016"/>
    <s v="Reg"/>
    <n v="7"/>
    <d v="2016-10-23T00:00:00"/>
    <x v="0"/>
    <s v="Cincinnati"/>
    <d v="1899-12-30T13:00:00"/>
    <s v="Cincinnati Bengals"/>
    <s v="CIN"/>
    <s v="Cleveland Browns"/>
    <s v="CLV"/>
    <s v="Paul Brown Stadium"/>
    <s v="Outdoor"/>
    <s v="UBU Sports Speed S5-M"/>
    <s v="Sunny"/>
    <n v="65"/>
    <m/>
  </r>
  <r>
    <n v="161"/>
    <n v="2016"/>
    <s v="Reg"/>
    <n v="7"/>
    <d v="2016-10-23T00:00:00"/>
    <x v="0"/>
    <s v="Detroit"/>
    <d v="1899-12-30T13:00:00"/>
    <s v="Detroit Lions"/>
    <s v="DET"/>
    <s v="Washington Redskins"/>
    <s v="WAS"/>
    <s v="Ford Field"/>
    <s v="Indoors"/>
    <s v="Field Turf"/>
    <s v="Controlled Climate"/>
    <n v="68"/>
    <s v="54 deg F, Winds W at 6mph, Humidy 73%"/>
  </r>
  <r>
    <n v="162"/>
    <n v="2016"/>
    <s v="Reg"/>
    <n v="7"/>
    <d v="2016-10-23T00:00:00"/>
    <x v="0"/>
    <s v="Jacksonville"/>
    <d v="1899-12-30T13:00:00"/>
    <s v="Jacksonville Jaguars"/>
    <s v="JAX"/>
    <s v="Oakland Raiders"/>
    <s v="OAK"/>
    <s v="EverBank Field"/>
    <s v="Open"/>
    <s v="Grass"/>
    <m/>
    <n v="70"/>
    <s v="0% Chance of Rain"/>
  </r>
  <r>
    <n v="163"/>
    <n v="2016"/>
    <s v="Reg"/>
    <n v="7"/>
    <d v="2016-10-23T00:00:00"/>
    <x v="0"/>
    <s v="Kansas City"/>
    <d v="1899-12-30T12:00:00"/>
    <s v="Kansas City Chiefs"/>
    <s v="KC"/>
    <s v="New Orleans Saints"/>
    <s v="NO"/>
    <s v="Arrowhead Stadium"/>
    <s v="Outdoor"/>
    <s v="Natural Grass"/>
    <s v="Sunny"/>
    <n v="68"/>
    <m/>
  </r>
  <r>
    <n v="164"/>
    <n v="2016"/>
    <s v="Reg"/>
    <n v="7"/>
    <d v="2016-10-23T00:00:00"/>
    <x v="0"/>
    <s v="Miami Gardens"/>
    <d v="1899-12-30T13:00:00"/>
    <s v="Miami Dolphins"/>
    <s v="MIA"/>
    <s v="Buffalo Bills"/>
    <s v="BUF"/>
    <s v="Hard Rock Stadium"/>
    <s v="Outdoor"/>
    <s v="Natural Grass"/>
    <s v="Partly sunny"/>
    <n v="81"/>
    <m/>
  </r>
  <r>
    <n v="165"/>
    <n v="2016"/>
    <s v="Reg"/>
    <n v="7"/>
    <d v="2016-10-23T00:00:00"/>
    <x v="0"/>
    <s v="East Rutherford"/>
    <d v="1899-12-30T13:00:00"/>
    <s v="New York Jets"/>
    <s v="NYJ"/>
    <s v="Baltimore Ravens"/>
    <s v="BLT"/>
    <s v="MetLife"/>
    <s v="Outdoor"/>
    <s v="FieldTurf"/>
    <m/>
    <n v="58"/>
    <m/>
  </r>
  <r>
    <n v="166"/>
    <n v="2016"/>
    <s v="Reg"/>
    <n v="7"/>
    <d v="2016-10-23T00:00:00"/>
    <x v="0"/>
    <s v="Philadelphia"/>
    <d v="1899-12-30T13:00:00"/>
    <s v="Philadelphia Eagles"/>
    <s v="PHI"/>
    <s v="Minnesota Vikings"/>
    <s v="MIN"/>
    <s v="Lincoln Financial Field"/>
    <s v="Outdoor"/>
    <s v="Grass"/>
    <s v="Clear"/>
    <n v="62"/>
    <m/>
  </r>
  <r>
    <n v="167"/>
    <n v="2016"/>
    <s v="Reg"/>
    <n v="7"/>
    <d v="2016-10-23T00:00:00"/>
    <x v="0"/>
    <s v="Nashville"/>
    <d v="1899-12-30T12:00:00"/>
    <s v="Tennessee Titans"/>
    <s v="TEN"/>
    <s v="Indianapolis Colts"/>
    <s v="IND"/>
    <s v="Nissan Stadium"/>
    <s v="Outdoors"/>
    <s v="Grass"/>
    <s v="Sunny"/>
    <n v="68"/>
    <s v="Sunny"/>
  </r>
  <r>
    <n v="168"/>
    <n v="2016"/>
    <s v="Reg"/>
    <n v="7"/>
    <d v="2016-10-23T00:00:00"/>
    <x v="0"/>
    <s v="Atlanta"/>
    <d v="1899-12-30T16:05:00"/>
    <s v="Atlanta Falcons"/>
    <s v="ATL"/>
    <s v="San Diego Chargers"/>
    <s v="SD"/>
    <s v="Georgia Dome"/>
    <s v="Indoor"/>
    <s v="FieldTurf"/>
    <m/>
    <m/>
    <s v="Clear, seasonal"/>
  </r>
  <r>
    <n v="169"/>
    <n v="2016"/>
    <s v="Reg"/>
    <n v="7"/>
    <d v="2016-10-23T00:00:00"/>
    <x v="0"/>
    <s v="Santa Clara"/>
    <d v="1899-12-30T13:05:00"/>
    <s v="San Francisco 49ers"/>
    <s v="SF"/>
    <s v="Tampa Bay Buccaneers"/>
    <s v="TB"/>
    <s v="Levis Stadium"/>
    <s v="Outdoor"/>
    <s v="Natural Grass"/>
    <s v="Clear"/>
    <n v="68"/>
    <s v="Clear"/>
  </r>
  <r>
    <n v="170"/>
    <n v="2016"/>
    <s v="Reg"/>
    <n v="7"/>
    <d v="2016-10-23T00:00:00"/>
    <x v="0"/>
    <s v="Pittsburgh"/>
    <d v="1899-12-30T16:25:00"/>
    <s v="Pittsburgh Steelers"/>
    <s v="PIT"/>
    <s v="New England Patriots"/>
    <s v="NE"/>
    <s v="Heinz Field"/>
    <s v="Outdoors"/>
    <s v="Grass"/>
    <s v="Sunny"/>
    <n v="63"/>
    <s v="Sunny"/>
  </r>
  <r>
    <n v="171"/>
    <n v="2016"/>
    <s v="Reg"/>
    <n v="7"/>
    <d v="2016-10-23T00:00:00"/>
    <x v="0"/>
    <s v="Glendale"/>
    <d v="1899-12-30T17:30:00"/>
    <s v="Arizona Cardinals"/>
    <s v="ARZ"/>
    <s v="Seattle Seahawks"/>
    <s v="SEA"/>
    <s v="University of Phoenix Stadium"/>
    <s v="Dome"/>
    <s v="Grass"/>
    <m/>
    <m/>
    <m/>
  </r>
  <r>
    <n v="172"/>
    <n v="2016"/>
    <s v="Reg"/>
    <n v="7"/>
    <d v="2016-10-24T00:00:00"/>
    <x v="5"/>
    <s v="Denver"/>
    <d v="1899-12-30T18:30:00"/>
    <s v="Denver Broncos"/>
    <s v="DEN"/>
    <s v="Houston Texans"/>
    <s v="HST"/>
    <s v="Sports Authority Field at Mile High"/>
    <s v="Outdoor"/>
    <s v="Grass"/>
    <s v="Partly Cloudy"/>
    <n v="71"/>
    <s v=" Low to mid 50s by game end"/>
  </r>
  <r>
    <n v="173"/>
    <n v="2016"/>
    <s v="Reg"/>
    <n v="8"/>
    <d v="2016-10-27T00:00:00"/>
    <x v="2"/>
    <s v="Nashville"/>
    <d v="1899-12-30T19:25:00"/>
    <s v="Tennessee Titans"/>
    <s v="TEN"/>
    <s v="Jacksonville Jaguars"/>
    <s v="JAX"/>
    <s v="Nissan Stadium"/>
    <s v="Outdoors"/>
    <s v="Grass"/>
    <s v="Clear"/>
    <n v="71"/>
    <s v="Clear"/>
  </r>
  <r>
    <n v="174"/>
    <n v="2016"/>
    <s v="Reg"/>
    <n v="8"/>
    <d v="2016-10-30T00:00:00"/>
    <x v="0"/>
    <s v="London"/>
    <d v="1899-12-30T13:30:00"/>
    <s v="Cincinnati Bengals"/>
    <s v="CIN"/>
    <s v="Washington Redskins"/>
    <s v="WAS"/>
    <s v="Wembley"/>
    <s v="Outdoor"/>
    <s v="Grass"/>
    <s v="Cloudy"/>
    <n v="54"/>
    <s v="Cloudy"/>
  </r>
  <r>
    <n v="175"/>
    <n v="2016"/>
    <s v="Reg"/>
    <n v="8"/>
    <d v="2016-10-30T00:00:00"/>
    <x v="0"/>
    <s v="Atlanta"/>
    <d v="1899-12-30T16:25:00"/>
    <s v="Atlanta Falcons"/>
    <s v="ATL"/>
    <s v="Green Bay Packers"/>
    <s v="GB"/>
    <s v="Georgia Dome"/>
    <s v="Indoor"/>
    <s v="FieldTurf"/>
    <m/>
    <m/>
    <s v="Sunny"/>
  </r>
  <r>
    <n v="176"/>
    <n v="2016"/>
    <s v="Reg"/>
    <n v="8"/>
    <d v="2016-10-30T00:00:00"/>
    <x v="0"/>
    <s v="Orchard Park"/>
    <d v="1899-12-30T13:00:00"/>
    <s v="Buffalo Bills"/>
    <s v="BUF"/>
    <s v="New England Patriots"/>
    <s v="NE"/>
    <s v="New Era Field"/>
    <s v="Outdoors"/>
    <s v="A-Turf Titan"/>
    <s v="Rain"/>
    <n v="49"/>
    <s v="Forecast: 100% chance of showers, high temp 52, winds 9-13 mph"/>
  </r>
  <r>
    <n v="177"/>
    <n v="2016"/>
    <s v="Reg"/>
    <n v="8"/>
    <d v="2016-10-30T00:00:00"/>
    <x v="0"/>
    <s v="Cleveland"/>
    <d v="1899-12-30T13:00:00"/>
    <s v="Cleveland Browns"/>
    <s v="CLV"/>
    <s v="New York Jets"/>
    <s v="NYJ"/>
    <s v="FirstEnergy Stadium"/>
    <s v="Outdoor"/>
    <s v="Grass"/>
    <s v="Rain"/>
    <n v="53"/>
    <s v="Rain"/>
  </r>
  <r>
    <n v="178"/>
    <n v="2016"/>
    <s v="Reg"/>
    <n v="8"/>
    <d v="2016-10-30T00:00:00"/>
    <x v="0"/>
    <s v="Houston"/>
    <d v="1899-12-30T12:00:00"/>
    <s v="Houston Texans"/>
    <s v="HST"/>
    <s v="Detroit Lions"/>
    <s v="DET"/>
    <s v="NRG Stadiium"/>
    <s v="Retractable Roof"/>
    <s v="Artificial"/>
    <s v="Mostly Sunny"/>
    <n v="80"/>
    <s v="Mostly Sunny"/>
  </r>
  <r>
    <n v="179"/>
    <n v="2016"/>
    <s v="Reg"/>
    <n v="8"/>
    <d v="2016-10-30T00:00:00"/>
    <x v="0"/>
    <s v="Indianapolis"/>
    <d v="1899-12-30T13:00:00"/>
    <s v="Indianapolis Colts"/>
    <s v="IND"/>
    <s v="Kansas City Chiefs"/>
    <s v="KC"/>
    <s v="Lucas Oil Stadium"/>
    <s v="Retr. Roof - Closed"/>
    <s v="Artificial"/>
    <s v="Partly sunny"/>
    <n v="68"/>
    <s v="Partly sunny, 68 degr. Wind NW at 9 mph"/>
  </r>
  <r>
    <n v="180"/>
    <n v="2016"/>
    <s v="Reg"/>
    <n v="8"/>
    <d v="2016-10-30T00:00:00"/>
    <x v="0"/>
    <s v="New Orleans"/>
    <d v="1899-12-30T12:00:00"/>
    <s v="New Orleans Saints"/>
    <s v="NO"/>
    <s v="Seattle Seahawks"/>
    <s v="SEA"/>
    <s v="Mercedes-Benz Superdome"/>
    <s v="Indoors"/>
    <s v="UBU Speed Series-S5-M"/>
    <s v="Sunny"/>
    <n v="80"/>
    <s v="Sunny"/>
  </r>
  <r>
    <n v="181"/>
    <n v="2016"/>
    <s v="Reg"/>
    <n v="8"/>
    <d v="2016-10-30T00:00:00"/>
    <x v="0"/>
    <s v="Tampa Bay"/>
    <d v="1899-12-30T13:00:00"/>
    <s v="Tampa Bay Buccaneers"/>
    <s v="TB"/>
    <s v="Oakland Raiders"/>
    <s v="OAK"/>
    <s v="Raymond James Stadium"/>
    <s v="Outdoor"/>
    <s v="Natural Grass"/>
    <s v="Clear"/>
    <n v="86"/>
    <s v="Clear"/>
  </r>
  <r>
    <n v="182"/>
    <n v="2016"/>
    <s v="Reg"/>
    <n v="8"/>
    <d v="2016-10-30T00:00:00"/>
    <x v="0"/>
    <s v="Denver"/>
    <d v="1899-12-30T14:05:00"/>
    <s v="Denver Broncos"/>
    <s v="DEN"/>
    <s v="San Diego Chargers"/>
    <s v="SD"/>
    <s v="Sports Authority Field at Mile High"/>
    <s v="Outdoor"/>
    <s v="Grass"/>
    <s v="Partly Cloudy"/>
    <n v="76"/>
    <s v="Falling to 70 by Game End"/>
  </r>
  <r>
    <n v="183"/>
    <n v="2016"/>
    <s v="Reg"/>
    <n v="8"/>
    <d v="2016-10-30T00:00:00"/>
    <x v="0"/>
    <s v="Charlotte"/>
    <d v="1899-12-30T13:00:00"/>
    <s v="Carolina Panthers"/>
    <s v="CAR"/>
    <s v="Arizona Cardinals"/>
    <s v="ARZ"/>
    <s v="Bank of America Stadium"/>
    <s v="Outdoors"/>
    <s v="Natural Grass"/>
    <s v="Sunny"/>
    <n v="85"/>
    <m/>
  </r>
  <r>
    <n v="184"/>
    <n v="2016"/>
    <s v="Reg"/>
    <n v="8"/>
    <d v="2016-10-30T00:00:00"/>
    <x v="0"/>
    <s v="Arlington"/>
    <d v="1899-12-30T19:30:00"/>
    <s v="Dallas Cowboys"/>
    <s v="DAL"/>
    <s v="Philadelphia Eagles"/>
    <s v="PHI"/>
    <s v="AT&amp;T"/>
    <s v="Indoor"/>
    <s v="Artificial"/>
    <s v="Clear Skies"/>
    <n v="84"/>
    <m/>
  </r>
  <r>
    <n v="185"/>
    <n v="2016"/>
    <s v="Reg"/>
    <n v="8"/>
    <d v="2016-10-31T00:00:00"/>
    <x v="5"/>
    <s v="Chicago"/>
    <d v="1899-12-30T19:30:00"/>
    <s v="Chicago Bears"/>
    <s v="CHI"/>
    <s v="Minnesota Vikings"/>
    <s v="MIN"/>
    <s v="Soldier Field"/>
    <s v="Outdoor"/>
    <s v="Natural Grass"/>
    <s v="Cloudy"/>
    <n v="58"/>
    <m/>
  </r>
  <r>
    <n v="186"/>
    <n v="2016"/>
    <s v="Reg"/>
    <n v="9"/>
    <d v="2016-11-03T00:00:00"/>
    <x v="2"/>
    <s v="Tampa Bay"/>
    <d v="1899-12-30T20:25:00"/>
    <s v="Tampa Bay Buccaneers"/>
    <s v="TB"/>
    <s v="Atlanta Falcons"/>
    <s v="ATL"/>
    <s v="Raymond James Stadium"/>
    <s v="Outdoor"/>
    <s v="Natural Grass"/>
    <s v="Clear"/>
    <n v="76"/>
    <s v="Clear"/>
  </r>
  <r>
    <n v="187"/>
    <n v="2016"/>
    <s v="Reg"/>
    <n v="9"/>
    <d v="2016-11-06T00:00:00"/>
    <x v="0"/>
    <s v="Baltimore"/>
    <d v="1899-12-30T13:00:00"/>
    <s v="Baltimore Ravens"/>
    <s v="BLT"/>
    <s v="Pittsburgh Steelers"/>
    <s v="PIT"/>
    <s v="M&amp;T Bank Stadium"/>
    <s v="Outdoor"/>
    <s v="Natural Grass"/>
    <s v="Partly Cloudy"/>
    <n v="65"/>
    <s v="Partly Cloudy"/>
  </r>
  <r>
    <n v="188"/>
    <n v="2016"/>
    <s v="Reg"/>
    <n v="9"/>
    <d v="2016-11-06T00:00:00"/>
    <x v="0"/>
    <s v="Cleveland"/>
    <d v="1899-12-30T13:00:00"/>
    <s v="Cleveland Browns"/>
    <s v="CLV"/>
    <s v="Dallas Cowboys"/>
    <s v="DAL"/>
    <s v="FirstEnergy Stadium"/>
    <s v="Outdoor"/>
    <s v="Grass"/>
    <m/>
    <n v="58"/>
    <s v="Sunny"/>
  </r>
  <r>
    <n v="189"/>
    <n v="2016"/>
    <s v="Reg"/>
    <n v="9"/>
    <d v="2016-11-06T00:00:00"/>
    <x v="0"/>
    <s v="Kansas City"/>
    <d v="1899-12-30T12:00:00"/>
    <s v="Kansas City Chiefs"/>
    <s v="KC"/>
    <s v="Jacksonville Jaguars"/>
    <s v="JAX"/>
    <s v="Arrowhead Stadium"/>
    <s v="Outdoor"/>
    <s v="Natural Grass"/>
    <m/>
    <n v="62"/>
    <m/>
  </r>
  <r>
    <n v="190"/>
    <n v="2016"/>
    <s v="Reg"/>
    <n v="9"/>
    <d v="2016-11-06T00:00:00"/>
    <x v="0"/>
    <s v="Miami Gardens"/>
    <d v="1899-12-30T13:00:00"/>
    <s v="Miami Dolphins"/>
    <s v="MIA"/>
    <s v="New York Jets"/>
    <s v="NYJ"/>
    <s v="Hard Rock Stadium"/>
    <s v="Outdoor"/>
    <s v="Natural Grass"/>
    <s v="Cloudy"/>
    <n v="80"/>
    <m/>
  </r>
  <r>
    <n v="191"/>
    <n v="2016"/>
    <s v="Reg"/>
    <n v="9"/>
    <d v="2016-11-06T00:00:00"/>
    <x v="0"/>
    <s v="Minneapolis"/>
    <d v="1899-12-30T12:00:00"/>
    <s v="Minnesota Vikings"/>
    <s v="MIN"/>
    <s v="Detroit Lions"/>
    <s v="DET"/>
    <s v="US Bank Stadium"/>
    <s v="Indoor"/>
    <s v="Field Turf"/>
    <s v="Indoors"/>
    <m/>
    <m/>
  </r>
  <r>
    <n v="192"/>
    <n v="2016"/>
    <s v="Reg"/>
    <n v="9"/>
    <d v="2016-11-06T00:00:00"/>
    <x v="0"/>
    <s v="East Rutherford"/>
    <d v="1899-12-30T13:00:00"/>
    <s v="New York Giants"/>
    <s v="NYG"/>
    <s v="Philadelphia Eagles"/>
    <s v="PHI"/>
    <s v="MetLife Stadium"/>
    <m/>
    <s v="UBU Speed Series-S5-M"/>
    <s v="Partly Cloudy"/>
    <n v="56"/>
    <m/>
  </r>
  <r>
    <n v="193"/>
    <n v="2016"/>
    <s v="Reg"/>
    <n v="9"/>
    <d v="2016-11-06T00:00:00"/>
    <x v="0"/>
    <s v="Los Angeles"/>
    <d v="1899-12-30T13:05:00"/>
    <s v="Los Angeles Rams"/>
    <s v="LA"/>
    <s v="Carolina Panthers"/>
    <s v="CAR"/>
    <s v="Los Angeles Memorial Coliseum"/>
    <s v="Outdoor"/>
    <s v="Grass"/>
    <s v="Sunny"/>
    <n v="75"/>
    <s v="Sunny"/>
  </r>
  <r>
    <n v="194"/>
    <n v="2016"/>
    <s v="Reg"/>
    <n v="9"/>
    <d v="2016-11-06T00:00:00"/>
    <x v="0"/>
    <s v="Santa Clara"/>
    <d v="1899-12-30T13:05:00"/>
    <s v="San Francisco 49ers"/>
    <s v="SF"/>
    <s v="New Orleans Saints"/>
    <s v="NO"/>
    <s v="Levis Stadium"/>
    <s v="Outdoor"/>
    <s v="Natural Grass"/>
    <s v="Mostly Sunny"/>
    <n v="70"/>
    <s v="Mostly Sunny"/>
  </r>
  <r>
    <n v="195"/>
    <n v="2016"/>
    <s v="Reg"/>
    <n v="9"/>
    <d v="2016-11-06T00:00:00"/>
    <x v="0"/>
    <s v="Green Bay"/>
    <d v="1899-12-30T15:25:00"/>
    <s v="Green Bay Packers"/>
    <s v="GB"/>
    <s v="Indianapolis Colts"/>
    <s v="IND"/>
    <s v="Lambeau Field"/>
    <s v="Outdoor"/>
    <s v="DD GrassMaster"/>
    <m/>
    <n v="68"/>
    <m/>
  </r>
  <r>
    <n v="196"/>
    <n v="2016"/>
    <s v="Reg"/>
    <n v="9"/>
    <d v="2016-11-06T00:00:00"/>
    <x v="0"/>
    <s v="San Diego"/>
    <d v="1899-12-30T13:25:00"/>
    <s v="San Diego Chargers"/>
    <s v="SD"/>
    <s v="Tennessee Titans"/>
    <s v="TEN"/>
    <s v="Qualcomm Stadium"/>
    <m/>
    <s v="Grass"/>
    <s v="Partly Cloudy"/>
    <n v="76"/>
    <m/>
  </r>
  <r>
    <n v="197"/>
    <n v="2016"/>
    <s v="Reg"/>
    <n v="9"/>
    <d v="2016-11-06T00:00:00"/>
    <x v="0"/>
    <s v="Oakland"/>
    <d v="1899-12-30T17:30:00"/>
    <s v="Oakland Raiders"/>
    <s v="OAK"/>
    <s v="Denver Broncos"/>
    <s v="DEN"/>
    <s v="Oakland-Alameda County Coliseum"/>
    <s v="Outdoor"/>
    <s v="Natural Grass"/>
    <s v="Partly Cloudy"/>
    <n v="65"/>
    <s v="Partly Cloudy"/>
  </r>
  <r>
    <n v="198"/>
    <n v="2016"/>
    <s v="Reg"/>
    <n v="9"/>
    <d v="2016-11-07T00:00:00"/>
    <x v="5"/>
    <s v="Seattle"/>
    <d v="1899-12-30T17:30:00"/>
    <s v="Seattle Seahawks"/>
    <s v="SEA"/>
    <s v="Buffalo Bills"/>
    <s v="BUF"/>
    <s v="CenturyLink Field"/>
    <s v="Outdoor"/>
    <s v="FieldTurf"/>
    <s v="Cloudy"/>
    <n v="61"/>
    <s v="Cloudy"/>
  </r>
  <r>
    <n v="199"/>
    <n v="2016"/>
    <s v="Reg"/>
    <n v="10"/>
    <d v="2016-11-10T00:00:00"/>
    <x v="2"/>
    <s v="Baltimore"/>
    <d v="1899-12-30T20:25:00"/>
    <s v="Baltimore Ravens"/>
    <s v="BLT"/>
    <s v="Cleveland Browns"/>
    <s v="CLV"/>
    <s v="M &amp; T Bank Stadium"/>
    <s v="Outdoor"/>
    <s v="Natural Grass"/>
    <s v="Fair"/>
    <n v="54"/>
    <s v="Clear"/>
  </r>
  <r>
    <n v="200"/>
    <n v="2016"/>
    <s v="Reg"/>
    <n v="10"/>
    <d v="2016-11-13T00:00:00"/>
    <x v="0"/>
    <s v="Charlotte"/>
    <d v="1899-12-30T13:00:00"/>
    <s v="Carolina Panthers"/>
    <s v="CAR"/>
    <s v="Kansas City Chiefs"/>
    <s v="KC"/>
    <s v="Bank of America Stadium"/>
    <s v="Outdoors"/>
    <s v="Natural Grass"/>
    <s v="Cloudy"/>
    <n v="45"/>
    <m/>
  </r>
  <r>
    <n v="201"/>
    <n v="2016"/>
    <s v="Reg"/>
    <n v="10"/>
    <d v="2016-11-13T00:00:00"/>
    <x v="0"/>
    <s v="Jacksonville"/>
    <d v="1899-12-30T13:00:00"/>
    <s v="Jacksonville Jaguars"/>
    <s v="JAX"/>
    <s v="Houston Texans"/>
    <s v="HST"/>
    <s v="EverBank Field"/>
    <s v="Open"/>
    <s v="Grass"/>
    <m/>
    <n v="69"/>
    <s v="0% Chance of Rain"/>
  </r>
  <r>
    <n v="202"/>
    <n v="2016"/>
    <s v="Reg"/>
    <n v="10"/>
    <d v="2016-11-13T00:00:00"/>
    <x v="0"/>
    <s v="New Orleans"/>
    <d v="1899-12-30T12:00:00"/>
    <s v="New Orleans Saints"/>
    <s v="NO"/>
    <s v="Denver Broncos"/>
    <s v="DEN"/>
    <s v="Mercedes-Benz Superdome"/>
    <s v="Indoors"/>
    <s v="UBU Speed Series-S5-M"/>
    <s v="Partly Cloudy"/>
    <n v="62"/>
    <s v="Partly Cloudy"/>
  </r>
  <r>
    <n v="203"/>
    <n v="2016"/>
    <s v="Reg"/>
    <n v="10"/>
    <d v="2016-11-13T00:00:00"/>
    <x v="0"/>
    <s v="East Rutherford"/>
    <d v="1899-12-30T13:00:00"/>
    <s v="New York Jets"/>
    <s v="NYJ"/>
    <s v="Los Angeles Rams"/>
    <s v="LA"/>
    <s v="MetLife"/>
    <s v="Outdoor"/>
    <s v="FieldTurf"/>
    <m/>
    <n v="62"/>
    <m/>
  </r>
  <r>
    <n v="204"/>
    <n v="2016"/>
    <s v="Reg"/>
    <n v="10"/>
    <d v="2016-11-13T00:00:00"/>
    <x v="0"/>
    <s v="Philadelphia"/>
    <d v="1899-12-30T13:00:00"/>
    <s v="Philadelphia Eagles"/>
    <s v="PHI"/>
    <s v="Atlanta Falcons"/>
    <s v="ATL"/>
    <s v="Lincoln Financial Field"/>
    <s v="Outdoor"/>
    <s v="Grass"/>
    <s v="Sunny"/>
    <n v="58"/>
    <m/>
  </r>
  <r>
    <n v="205"/>
    <n v="2016"/>
    <s v="Reg"/>
    <n v="10"/>
    <d v="2016-11-13T00:00:00"/>
    <x v="0"/>
    <s v="Tampa Bay"/>
    <d v="1899-12-30T13:00:00"/>
    <s v="Tampa Bay Buccaneers"/>
    <s v="TB"/>
    <s v="Chicago Bears"/>
    <s v="CHI"/>
    <s v="Raymond James Stadium"/>
    <s v="Outdoor"/>
    <s v="Natural Grass"/>
    <s v="Cloudy"/>
    <n v="81"/>
    <s v="Cloudy"/>
  </r>
  <r>
    <n v="206"/>
    <n v="2016"/>
    <s v="Reg"/>
    <n v="10"/>
    <d v="2016-11-13T00:00:00"/>
    <x v="0"/>
    <s v="Nashville"/>
    <d v="1899-12-30T12:00:00"/>
    <s v="Tennessee Titans"/>
    <s v="TEN"/>
    <s v="Green Bay Packers"/>
    <s v="GB"/>
    <s v="Nissan Stadium"/>
    <s v="Outdoors"/>
    <s v="Grass"/>
    <s v="Sunny"/>
    <n v="56"/>
    <s v="Sunny"/>
  </r>
  <r>
    <n v="207"/>
    <n v="2016"/>
    <s v="Reg"/>
    <n v="10"/>
    <d v="2016-11-13T00:00:00"/>
    <x v="0"/>
    <s v="Landover"/>
    <d v="1899-12-30T13:00:00"/>
    <s v="Washington Redskins"/>
    <s v="WAS"/>
    <s v="Minnesota Vikings"/>
    <s v="MIN"/>
    <s v="FedExField"/>
    <s v="Outdoor"/>
    <s v="Grass"/>
    <s v="Sunny"/>
    <n v="58"/>
    <s v="Sunny"/>
  </r>
  <r>
    <n v="208"/>
    <n v="2016"/>
    <s v="Reg"/>
    <n v="10"/>
    <d v="2016-11-13T00:00:00"/>
    <x v="0"/>
    <s v="San Diego"/>
    <d v="1899-12-30T13:05:00"/>
    <s v="San Diego Chargers"/>
    <s v="SD"/>
    <s v="Miami Dolphins"/>
    <s v="MIA"/>
    <s v="Qualcomm Stadium"/>
    <m/>
    <s v="Grass"/>
    <s v="Sunny"/>
    <n v="85"/>
    <m/>
  </r>
  <r>
    <n v="209"/>
    <n v="2016"/>
    <s v="Reg"/>
    <n v="10"/>
    <d v="2016-11-13T00:00:00"/>
    <x v="0"/>
    <s v="Glendale"/>
    <d v="1899-12-30T14:25:00"/>
    <s v="Arizona Cardinals"/>
    <s v="ARZ"/>
    <s v="San Francisco 49ers"/>
    <s v="SF"/>
    <s v="University of Phoeinx Stadium"/>
    <s v="Dome"/>
    <s v="Grass"/>
    <m/>
    <m/>
    <m/>
  </r>
  <r>
    <n v="210"/>
    <n v="2016"/>
    <s v="Reg"/>
    <n v="10"/>
    <d v="2016-11-13T00:00:00"/>
    <x v="0"/>
    <s v="Pittsburgh"/>
    <d v="1899-12-30T16:25:00"/>
    <s v="Pittsburgh Steelers"/>
    <s v="PIT"/>
    <s v="Dallas Cowboys"/>
    <s v="DAL"/>
    <s v="Heinz Field"/>
    <s v="Outdoors"/>
    <s v="Grass"/>
    <s v="Sunny"/>
    <n v="56"/>
    <s v="Sunny"/>
  </r>
  <r>
    <n v="211"/>
    <n v="2016"/>
    <s v="Reg"/>
    <n v="10"/>
    <d v="2016-11-13T00:00:00"/>
    <x v="0"/>
    <s v="Foxborough"/>
    <d v="1899-12-30T20:30:00"/>
    <s v="New England Patriots"/>
    <s v="NE"/>
    <s v="Seattle Seahawks"/>
    <s v="SEA"/>
    <s v="Gillette Stadium"/>
    <s v="Outdoor"/>
    <s v="Field Turf"/>
    <s v="Clear and cool"/>
    <n v="43"/>
    <m/>
  </r>
  <r>
    <n v="212"/>
    <n v="2016"/>
    <s v="Reg"/>
    <n v="10"/>
    <d v="2016-11-14T00:00:00"/>
    <x v="5"/>
    <s v="East Rutherford"/>
    <d v="1899-12-30T20:30:00"/>
    <s v="New York Giants"/>
    <s v="NYG"/>
    <s v="Cincinnati Bengals"/>
    <s v="CIN"/>
    <s v="MetLife Stadium"/>
    <m/>
    <s v="UBU Speed Series-S5-M"/>
    <s v="Cloudy"/>
    <n v="56"/>
    <m/>
  </r>
  <r>
    <n v="213"/>
    <n v="2016"/>
    <s v="Reg"/>
    <n v="11"/>
    <d v="2016-11-17T00:00:00"/>
    <x v="2"/>
    <s v="Charlotte"/>
    <d v="1899-12-30T20:25:00"/>
    <s v="Carolina Panthers"/>
    <s v="CAR"/>
    <s v="New Orleans Saints"/>
    <s v="NO"/>
    <s v="Bank of America Stadium "/>
    <s v="Outdoors "/>
    <s v="Natural Grass "/>
    <s v="Clear"/>
    <n v="63"/>
    <m/>
  </r>
  <r>
    <n v="214"/>
    <n v="2016"/>
    <s v="Reg"/>
    <n v="11"/>
    <d v="2016-11-20T00:00:00"/>
    <x v="0"/>
    <s v="Cincinnati"/>
    <d v="1899-12-30T13:00:00"/>
    <s v="Cincinnati Bengals"/>
    <s v="CIN"/>
    <s v="Buffalo Bills"/>
    <s v="BUF"/>
    <s v="Paul Brown Stadium"/>
    <s v="Outdoor"/>
    <s v="UBU Sports Speed S5-M"/>
    <s v="Partly Cloudy"/>
    <n v="36"/>
    <m/>
  </r>
  <r>
    <n v="215"/>
    <n v="2016"/>
    <s v="Reg"/>
    <n v="11"/>
    <d v="2016-11-20T00:00:00"/>
    <x v="0"/>
    <s v="Cleveland"/>
    <d v="1899-12-30T13:00:00"/>
    <s v="Cleveland Browns"/>
    <s v="CLV"/>
    <s v="Pittsburgh Steelers"/>
    <s v="PIT"/>
    <s v="FirstEnergy Stadium"/>
    <s v="Outdoor"/>
    <s v="Grass"/>
    <s v="Cloudy"/>
    <n v="36"/>
    <s v="Cloudy"/>
  </r>
  <r>
    <n v="216"/>
    <n v="2016"/>
    <s v="Reg"/>
    <n v="11"/>
    <d v="2016-11-20T00:00:00"/>
    <x v="0"/>
    <s v="Arlington"/>
    <d v="1899-12-30T12:00:00"/>
    <s v="Dallas Cowboys"/>
    <s v="DAL"/>
    <s v="Baltimore Ravens"/>
    <s v="BLT"/>
    <s v="AT&amp;T Stadium"/>
    <s v="Indoor"/>
    <s v="Artificial"/>
    <m/>
    <m/>
    <s v="T: 56 H: 30% W: S 13"/>
  </r>
  <r>
    <n v="217"/>
    <n v="2016"/>
    <s v="Reg"/>
    <n v="11"/>
    <d v="2016-11-20T00:00:00"/>
    <x v="0"/>
    <s v="Detroit"/>
    <d v="1899-12-30T13:00:00"/>
    <s v="Detroit Lions"/>
    <s v="DET"/>
    <s v="Jacksonville Jaguars"/>
    <s v="JAX"/>
    <s v="Ford Field"/>
    <s v="Indoors"/>
    <s v="Field Turf"/>
    <s v="Controlled Climate"/>
    <n v="68"/>
    <s v="32 deg F, Winds NW at 16mph, Humidity 63%"/>
  </r>
  <r>
    <n v="218"/>
    <n v="2016"/>
    <s v="Reg"/>
    <n v="11"/>
    <d v="2016-11-20T00:00:00"/>
    <x v="0"/>
    <s v="Indianapolis"/>
    <d v="1899-12-30T13:00:00"/>
    <s v="Indianapolis Colts"/>
    <s v="IND"/>
    <s v="Tennessee Titans"/>
    <s v="TEN"/>
    <s v="Lucas Oil"/>
    <s v="Retr. Roof - Closed"/>
    <s v="Artificial"/>
    <s v="Partly Cloudy"/>
    <n v="34"/>
    <s v="Partly cloudy, 34 degr. Wind WNW at 10 mph"/>
  </r>
  <r>
    <n v="219"/>
    <n v="2016"/>
    <s v="Reg"/>
    <n v="11"/>
    <d v="2016-11-20T00:00:00"/>
    <x v="0"/>
    <s v="Kansas City"/>
    <d v="1899-12-30T12:00:00"/>
    <s v="Kansas City Chiefs"/>
    <s v="KC"/>
    <s v="Tampa Bay Buccaneers"/>
    <s v="TB"/>
    <s v="Arrowhead Stadium"/>
    <s v="Outdoor"/>
    <s v="Natural Grass"/>
    <s v="Sunny"/>
    <n v="46"/>
    <m/>
  </r>
  <r>
    <n v="220"/>
    <n v="2016"/>
    <s v="Reg"/>
    <n v="11"/>
    <d v="2016-11-20T00:00:00"/>
    <x v="0"/>
    <s v="Minneapolis"/>
    <d v="1899-12-30T12:00:00"/>
    <s v="Minnesota Vikings"/>
    <s v="MIN"/>
    <s v="Arizona Cardinals"/>
    <s v="ARZ"/>
    <s v="U.S. Bank Stadium"/>
    <s v="Indoor"/>
    <s v="Field Turf"/>
    <s v="Indoors"/>
    <m/>
    <m/>
  </r>
  <r>
    <n v="221"/>
    <n v="2016"/>
    <s v="Reg"/>
    <n v="11"/>
    <d v="2016-11-20T00:00:00"/>
    <x v="0"/>
    <s v="East Rutherford"/>
    <d v="1899-12-30T13:00:00"/>
    <s v="New York Giants"/>
    <s v="NYG"/>
    <s v="Chicago Bears"/>
    <s v="CHI"/>
    <s v="MetLife Stadium"/>
    <m/>
    <s v="UBU Speed Series-S5-M"/>
    <s v="Mostly Cloudy"/>
    <n v="41"/>
    <m/>
  </r>
  <r>
    <n v="222"/>
    <n v="2016"/>
    <s v="Reg"/>
    <n v="11"/>
    <d v="2016-11-20T00:00:00"/>
    <x v="0"/>
    <s v="Los Angeles"/>
    <d v="1899-12-30T13:05:00"/>
    <s v="Los Angeles Rams"/>
    <s v="LA"/>
    <s v="Miami Dolphins"/>
    <s v="MIA"/>
    <s v="Los Angeles Memorial Coliseum"/>
    <s v="Outdoor"/>
    <s v="Grass"/>
    <s v="Rain"/>
    <n v="63"/>
    <s v="Rain"/>
  </r>
  <r>
    <n v="223"/>
    <n v="2016"/>
    <s v="Reg"/>
    <n v="11"/>
    <d v="2016-11-20T00:00:00"/>
    <x v="0"/>
    <s v="Santa Clara"/>
    <d v="1899-12-30T13:25:00"/>
    <s v="San Francisco 49ers"/>
    <s v="SF"/>
    <s v="New England Patriots"/>
    <s v="NE"/>
    <s v="Levis Stadium"/>
    <s v="Outdoor"/>
    <s v="Natural Grass"/>
    <s v="Cloudy with rain"/>
    <n v="64"/>
    <m/>
  </r>
  <r>
    <n v="224"/>
    <n v="2016"/>
    <s v="Reg"/>
    <n v="11"/>
    <d v="2016-11-20T00:00:00"/>
    <x v="0"/>
    <s v="Seattle"/>
    <d v="1899-12-30T13:25:00"/>
    <s v="Seattle Seahawks"/>
    <s v="SEA"/>
    <s v="Philadelphia Eagles"/>
    <s v="PHI"/>
    <s v="CenturyLink Field"/>
    <s v="Outdoor"/>
    <s v="FieldTurf"/>
    <s v="Rain"/>
    <n v="54"/>
    <m/>
  </r>
  <r>
    <n v="225"/>
    <n v="2016"/>
    <s v="Reg"/>
    <n v="11"/>
    <d v="2016-11-20T00:00:00"/>
    <x v="0"/>
    <s v="Landover"/>
    <d v="1899-12-30T20:30:00"/>
    <s v="Washington Redskins"/>
    <s v="WAS"/>
    <s v="Green Bay Packers"/>
    <s v="GB"/>
    <s v="FedExField"/>
    <s v="Outdoor"/>
    <s v="Grass"/>
    <s v="Clear"/>
    <n v="38"/>
    <s v="Clear"/>
  </r>
  <r>
    <n v="226"/>
    <n v="2016"/>
    <s v="Reg"/>
    <n v="11"/>
    <d v="2016-11-21T00:00:00"/>
    <x v="5"/>
    <s v="Mexico"/>
    <d v="1899-12-30T19:30:00"/>
    <s v="Oakland Raiders"/>
    <s v="OAK"/>
    <s v="Houston Texans"/>
    <s v="HST"/>
    <s v="Estadio Azteca"/>
    <s v="Outdoor"/>
    <s v="Natural Grass"/>
    <s v="Clear"/>
    <n v="63"/>
    <s v="Clear"/>
  </r>
  <r>
    <n v="227"/>
    <n v="2016"/>
    <s v="Reg"/>
    <n v="12"/>
    <d v="2016-11-24T00:00:00"/>
    <x v="2"/>
    <s v="Detroit"/>
    <d v="1899-12-30T12:30:00"/>
    <s v="Detroit Lions"/>
    <s v="DET"/>
    <s v="Minnesota Vikings"/>
    <s v="MIN"/>
    <s v="Ford Field"/>
    <s v="Indoors"/>
    <s v="Field Turf"/>
    <s v="Controlled Climate"/>
    <n v="68"/>
    <s v="44 deg F, Winds W at 9mph, Humidity 95%"/>
  </r>
  <r>
    <n v="228"/>
    <n v="2016"/>
    <s v="Reg"/>
    <n v="12"/>
    <d v="2016-11-24T00:00:00"/>
    <x v="2"/>
    <s v="Arlington"/>
    <d v="1899-12-30T15:30:00"/>
    <s v="Dallas Cowboys"/>
    <s v="DAL"/>
    <s v="Washington Redskins"/>
    <s v="WAS"/>
    <s v="AT&amp;T Stadium"/>
    <s v="Indoor"/>
    <s v="Artificial"/>
    <m/>
    <m/>
    <s v="T: 70; H: 39; W: S9"/>
  </r>
  <r>
    <n v="229"/>
    <n v="2016"/>
    <s v="Reg"/>
    <n v="12"/>
    <d v="2016-11-24T00:00:00"/>
    <x v="2"/>
    <s v="Indianapolis"/>
    <d v="1899-12-30T20:30:00"/>
    <s v="Indianapolis Colts"/>
    <s v="IND"/>
    <s v="Pittsburgh Steelers"/>
    <s v="PIT"/>
    <s v="Lucas Oil Stadium"/>
    <s v="Retr. Roof - Closed"/>
    <s v="Artificial"/>
    <s v="Cloudy"/>
    <n v="39"/>
    <s v="Cloudy, 39 degr. Wind W @ 9 mph"/>
  </r>
  <r>
    <n v="230"/>
    <n v="2016"/>
    <s v="Reg"/>
    <n v="12"/>
    <d v="2016-11-27T00:00:00"/>
    <x v="0"/>
    <s v="Atlanta"/>
    <d v="1899-12-30T13:00:00"/>
    <s v="Atlanta Falcons"/>
    <s v="ATL"/>
    <s v="Arizona Cardinals"/>
    <s v="ARZ"/>
    <s v="Georgia Dome"/>
    <s v="Indoor, non-retractable roof"/>
    <s v="FieldTurf"/>
    <m/>
    <m/>
    <s v="Partly cloudy"/>
  </r>
  <r>
    <n v="231"/>
    <n v="2016"/>
    <s v="Reg"/>
    <n v="12"/>
    <d v="2016-11-27T00:00:00"/>
    <x v="0"/>
    <s v="Baltimore"/>
    <d v="1899-12-30T13:00:00"/>
    <s v="Baltimore Ravens"/>
    <s v="BLT"/>
    <s v="Cincinnati Bengals"/>
    <s v="CIN"/>
    <s v="M&amp;T Bank Stadium"/>
    <s v="Outdoor"/>
    <s v="Natural Grass"/>
    <s v="Sunny"/>
    <n v="50"/>
    <m/>
  </r>
  <r>
    <n v="232"/>
    <n v="2016"/>
    <s v="Reg"/>
    <n v="12"/>
    <d v="2016-11-27T00:00:00"/>
    <x v="0"/>
    <s v="Orchard Park"/>
    <d v="1899-12-30T13:00:00"/>
    <s v="Buffalo Bills"/>
    <s v="BUF"/>
    <s v="Jacksonville Jaguars"/>
    <s v="JAX"/>
    <s v="New Era Field"/>
    <s v="Outdoors"/>
    <s v="A-Turf Titan"/>
    <s v="Mostly Cloudy"/>
    <n v="42"/>
    <s v="Forecast: partly sunny, high temp 42; winds 8-10 mph"/>
  </r>
  <r>
    <n v="233"/>
    <n v="2016"/>
    <s v="Reg"/>
    <n v="12"/>
    <d v="2016-11-27T00:00:00"/>
    <x v="0"/>
    <s v="Chicago"/>
    <d v="1899-12-30T12:00:00"/>
    <s v="Chicago Bears"/>
    <s v="CHI"/>
    <s v="Tennessee Titans"/>
    <s v="TEN"/>
    <s v="Solidier Field"/>
    <s v="Outdoor"/>
    <s v="Natural Grass"/>
    <s v="Cloudy"/>
    <n v="40"/>
    <m/>
  </r>
  <r>
    <n v="234"/>
    <n v="2016"/>
    <s v="Reg"/>
    <n v="12"/>
    <d v="2016-11-27T00:00:00"/>
    <x v="0"/>
    <s v="Cleveland"/>
    <d v="1899-12-30T13:00:00"/>
    <s v="Cleveland Browns"/>
    <s v="CLV"/>
    <s v="New York Giants"/>
    <s v="NYG"/>
    <s v="FirstEnergy Stadium"/>
    <s v="Outdoor"/>
    <s v="Grass"/>
    <s v="Sunny"/>
    <n v="48"/>
    <m/>
  </r>
  <r>
    <n v="235"/>
    <n v="2016"/>
    <s v="Reg"/>
    <n v="12"/>
    <d v="2016-11-27T00:00:00"/>
    <x v="0"/>
    <s v="Houston"/>
    <d v="1899-12-30T12:00:00"/>
    <s v="Houston Texans"/>
    <s v="HST"/>
    <s v="San Diego Chargers"/>
    <s v="SD"/>
    <s v="NRG Stadium"/>
    <s v="Retractable Roof"/>
    <s v="Artificial"/>
    <s v="Partly Cloudy"/>
    <n v="71"/>
    <s v="Partly Cloudy"/>
  </r>
  <r>
    <n v="236"/>
    <n v="2016"/>
    <s v="Reg"/>
    <n v="12"/>
    <d v="2016-11-27T00:00:00"/>
    <x v="0"/>
    <s v="Miami Gardens"/>
    <d v="1899-12-30T13:00:00"/>
    <s v="Miami Dolphins"/>
    <s v="MIA"/>
    <s v="San Francisco 49ers"/>
    <s v="SF"/>
    <s v="Hard Rock Stadium"/>
    <s v="Outdoor"/>
    <m/>
    <s v="Partly Cloudy"/>
    <n v="79"/>
    <m/>
  </r>
  <r>
    <n v="237"/>
    <n v="2016"/>
    <s v="Reg"/>
    <n v="12"/>
    <d v="2016-11-27T00:00:00"/>
    <x v="0"/>
    <s v="New Orleans"/>
    <d v="1899-12-30T12:00:00"/>
    <s v="New Orleans Saints"/>
    <s v="NO"/>
    <s v="Los Angeles Rams"/>
    <s v="LA"/>
    <s v="Mercedes-Benz Superdome"/>
    <s v="Indoors"/>
    <s v="UBU Speed Series-S5-M"/>
    <s v="Partly Cloudy"/>
    <n v="61"/>
    <s v="Partly Cloudy"/>
  </r>
  <r>
    <n v="238"/>
    <n v="2016"/>
    <s v="Reg"/>
    <n v="12"/>
    <d v="2016-11-27T00:00:00"/>
    <x v="0"/>
    <s v="Tampa Bay"/>
    <d v="1899-12-30T16:05:00"/>
    <s v="Tampa Bay Buccaneers"/>
    <s v="TB"/>
    <s v="Seattle Seahawks"/>
    <s v="SEA"/>
    <s v="Raymond James Stadium"/>
    <s v="Outdoor"/>
    <s v="Natural Grass"/>
    <s v="Cloudy"/>
    <n v="81"/>
    <s v="Cloudy"/>
  </r>
  <r>
    <n v="239"/>
    <n v="2016"/>
    <s v="Reg"/>
    <n v="12"/>
    <d v="2016-11-27T00:00:00"/>
    <x v="0"/>
    <s v="Denver"/>
    <d v="1899-12-30T18:30:00"/>
    <s v="Denver Broncos"/>
    <s v="DEN"/>
    <s v="Kansas City Chiefs"/>
    <s v="KC"/>
    <s v="Sports Authority Field at Mile High"/>
    <s v="Outdoor"/>
    <s v="Grass"/>
    <s v="Mostly Cloudy"/>
    <n v="44"/>
    <s v="Falling to mid 30s. Gusts 15 to 30"/>
  </r>
  <r>
    <n v="240"/>
    <n v="2016"/>
    <s v="Reg"/>
    <n v="12"/>
    <d v="2016-11-27T00:00:00"/>
    <x v="0"/>
    <s v="Oakland"/>
    <d v="1899-12-30T13:25:00"/>
    <s v="Oakland Raiders"/>
    <s v="OAK"/>
    <s v="Carolina Panthers"/>
    <s v="CAR"/>
    <s v="Oakland-Alameda County Coliseum"/>
    <s v="Outdoor"/>
    <s v="Grass"/>
    <s v="Partly Cloudy"/>
    <n v="59"/>
    <s v="Partly Cloudy"/>
  </r>
  <r>
    <n v="241"/>
    <n v="2016"/>
    <s v="Reg"/>
    <n v="12"/>
    <d v="2016-11-27T00:00:00"/>
    <x v="0"/>
    <s v="East Rutherford"/>
    <d v="1899-12-30T16:25:00"/>
    <s v="New York Jets"/>
    <s v="NYJ"/>
    <s v="New England Patriots"/>
    <s v="NE"/>
    <s v="MetLife"/>
    <s v="Outdoor"/>
    <s v="FieldTurf"/>
    <s v="Cloudy"/>
    <n v="47"/>
    <s v="Partly Cloudy"/>
  </r>
  <r>
    <n v="242"/>
    <n v="2016"/>
    <s v="Reg"/>
    <n v="12"/>
    <d v="2016-11-28T00:00:00"/>
    <x v="5"/>
    <s v="Philadelphia"/>
    <d v="1899-12-30T20:30:00"/>
    <s v="Philadelphia Eagles"/>
    <s v="PHI"/>
    <s v="Green Bay Packers"/>
    <s v="GB"/>
    <s v="Lincoln Financial Field"/>
    <s v="Outdoor"/>
    <s v="Grass"/>
    <s v="Cloudy"/>
    <n v="47"/>
    <s v="Cloudy"/>
  </r>
  <r>
    <n v="243"/>
    <n v="2016"/>
    <s v="Reg"/>
    <n v="13"/>
    <d v="2016-12-01T00:00:00"/>
    <x v="2"/>
    <s v="Minneapolis"/>
    <d v="1899-12-30T19:25:00"/>
    <s v="Minnesota Vikings"/>
    <s v="MIN"/>
    <s v="Dallas Cowboys"/>
    <s v="DAL"/>
    <s v="U.S. Bank Stadium"/>
    <s v="Indoor"/>
    <s v="Field Turf"/>
    <s v="Indoors"/>
    <m/>
    <m/>
  </r>
  <r>
    <n v="244"/>
    <n v="2016"/>
    <s v="Reg"/>
    <n v="13"/>
    <d v="2016-12-04T00:00:00"/>
    <x v="0"/>
    <s v="Atlanta"/>
    <d v="1899-12-30T13:00:00"/>
    <s v="Atlanta Falcons"/>
    <s v="ATL"/>
    <s v="Kansas City Chiefs"/>
    <s v="KC"/>
    <s v="Georgia Dome"/>
    <s v="Indoor"/>
    <s v="FieldTurf"/>
    <m/>
    <m/>
    <s v="Rainy, gloomy"/>
  </r>
  <r>
    <n v="245"/>
    <n v="2016"/>
    <s v="Reg"/>
    <n v="13"/>
    <d v="2016-12-04T00:00:00"/>
    <x v="0"/>
    <s v="Baltimore"/>
    <d v="1899-12-30T13:00:00"/>
    <s v="Baltimore Ravens"/>
    <s v="BLT"/>
    <s v="Miami Dolphins"/>
    <s v="MIA"/>
    <s v="M&amp;T Bank Stadium"/>
    <s v="Outdoor"/>
    <s v="Natural Grass"/>
    <s v="Partly Cloudy"/>
    <n v="47"/>
    <s v="Partly Cloudy"/>
  </r>
  <r>
    <n v="246"/>
    <n v="2016"/>
    <s v="Reg"/>
    <n v="13"/>
    <d v="2016-12-04T00:00:00"/>
    <x v="0"/>
    <s v="Chicago"/>
    <d v="1899-12-30T12:00:00"/>
    <s v="Chicago Bears"/>
    <s v="CHI"/>
    <s v="San Francisco 49ers"/>
    <s v="SF"/>
    <s v="Soldier Field"/>
    <s v="Outdoor"/>
    <s v="Natural Grass"/>
    <s v="Snow Showers, 3 to 5 inches expected."/>
    <n v="33"/>
    <m/>
  </r>
  <r>
    <n v="247"/>
    <n v="2016"/>
    <s v="Reg"/>
    <n v="13"/>
    <d v="2016-12-04T00:00:00"/>
    <x v="0"/>
    <s v="Cincinnati"/>
    <d v="1899-12-30T13:00:00"/>
    <s v="Cincinnati Bengals"/>
    <s v="CIN"/>
    <s v="Philadelphia Eagles"/>
    <s v="PHI"/>
    <s v="Paul Brown Stadium"/>
    <s v="Outdoor"/>
    <s v="UBU Sports Speed S5-M"/>
    <s v="Cloudy"/>
    <n v="42"/>
    <m/>
  </r>
  <r>
    <n v="248"/>
    <n v="2016"/>
    <s v="Reg"/>
    <n v="13"/>
    <d v="2016-12-04T00:00:00"/>
    <x v="0"/>
    <s v="Green Bay"/>
    <d v="1899-12-30T12:00:00"/>
    <s v="Green Bay Packers"/>
    <s v="GB"/>
    <s v="Houston Texans"/>
    <s v="HST"/>
    <s v="Lambeau Field"/>
    <s v="Outdoor"/>
    <s v="DD GrassMaster"/>
    <m/>
    <n v="32"/>
    <m/>
  </r>
  <r>
    <n v="249"/>
    <n v="2016"/>
    <s v="Reg"/>
    <n v="13"/>
    <d v="2016-12-04T00:00:00"/>
    <x v="0"/>
    <s v="Jacksonville"/>
    <d v="1899-12-30T13:00:00"/>
    <s v="Jacksonville Jaguars"/>
    <s v="JAX"/>
    <s v="Denver Broncos"/>
    <s v="DEN"/>
    <s v="EverBank Field"/>
    <s v="Open"/>
    <s v="Grass"/>
    <m/>
    <n v="70"/>
    <s v="20% Chance of Rain"/>
  </r>
  <r>
    <n v="250"/>
    <n v="2016"/>
    <s v="Reg"/>
    <n v="13"/>
    <d v="2016-12-04T00:00:00"/>
    <x v="0"/>
    <s v="Foxborough"/>
    <d v="1899-12-30T13:00:00"/>
    <s v="New England Patriots"/>
    <s v="NE"/>
    <s v="Los Angeles Rams"/>
    <s v="LA"/>
    <s v="Gillette Stadium"/>
    <s v="Outdoor"/>
    <s v="Field Turf"/>
    <s v="Sunny and cool"/>
    <n v="39"/>
    <m/>
  </r>
  <r>
    <n v="251"/>
    <n v="2016"/>
    <s v="Reg"/>
    <n v="13"/>
    <d v="2016-12-04T00:00:00"/>
    <x v="0"/>
    <s v="New Orleans"/>
    <d v="1899-12-30T12:00:00"/>
    <s v="New Orleans Saints"/>
    <s v="NO"/>
    <s v="Detroit Lions"/>
    <s v="DET"/>
    <s v="Mercedes-Benz Superdome"/>
    <s v="Indoors"/>
    <s v="UBU Speed Series-S5-M"/>
    <s v="Cloudy"/>
    <n v="68"/>
    <s v="Cloudy"/>
  </r>
  <r>
    <n v="252"/>
    <n v="2016"/>
    <s v="Reg"/>
    <n v="13"/>
    <d v="2016-12-04T00:00:00"/>
    <x v="0"/>
    <s v="Oakland"/>
    <d v="1899-12-30T13:05:00"/>
    <s v="Oakland Raiders"/>
    <s v="OAK"/>
    <s v="Buffalo Bills"/>
    <s v="BUF"/>
    <s v="Oakland-Alameda County Coliseum"/>
    <s v="Outdoor"/>
    <s v="Natural Grass"/>
    <s v="Partly Cloudy"/>
    <n v="59"/>
    <s v="Partly Cloudy"/>
  </r>
  <r>
    <n v="253"/>
    <n v="2016"/>
    <s v="Reg"/>
    <n v="13"/>
    <d v="2016-12-04T00:00:00"/>
    <x v="0"/>
    <s v="Glendale"/>
    <d v="1899-12-30T14:25:00"/>
    <s v="Arizona Cardinals"/>
    <s v="ARZ"/>
    <s v="Washington Redskins"/>
    <s v="WAS"/>
    <s v="University of Phoenix Stadium"/>
    <s v="Dome"/>
    <s v="Grass"/>
    <m/>
    <n v="68"/>
    <s v="Sunny"/>
  </r>
  <r>
    <n v="254"/>
    <n v="2016"/>
    <s v="Reg"/>
    <n v="13"/>
    <d v="2016-12-04T00:00:00"/>
    <x v="0"/>
    <s v="Pittsburgh"/>
    <d v="1899-12-30T16:25:00"/>
    <s v="Pittsburgh Steelers"/>
    <s v="PIT"/>
    <s v="New York Giants"/>
    <s v="NYG"/>
    <s v="Heinz Field"/>
    <s v="Outdoors"/>
    <s v="Grass"/>
    <s v="Cloudy"/>
    <n v="43"/>
    <s v="Cloudy"/>
  </r>
  <r>
    <n v="255"/>
    <n v="2016"/>
    <s v="Reg"/>
    <n v="13"/>
    <d v="2016-12-04T00:00:00"/>
    <x v="0"/>
    <s v="San Diego"/>
    <d v="1899-12-30T13:25:00"/>
    <s v="San Diego Chargers"/>
    <s v="SD"/>
    <s v="Tampa Bay Buccaneers"/>
    <s v="TB"/>
    <s v="Qualcomm Stadium"/>
    <m/>
    <s v="Grass"/>
    <s v="Sunny"/>
    <n v="72"/>
    <m/>
  </r>
  <r>
    <n v="256"/>
    <n v="2016"/>
    <s v="Reg"/>
    <n v="13"/>
    <d v="2016-12-04T00:00:00"/>
    <x v="0"/>
    <s v="Seattle"/>
    <d v="1899-12-30T17:30:00"/>
    <s v="Seattle Seahawks"/>
    <s v="SEA"/>
    <s v="Carolina Panthers"/>
    <s v="CAR"/>
    <s v="CenturyLink Field"/>
    <s v="Outdoor"/>
    <s v="FieldTurf"/>
    <s v="Partly Cloudy"/>
    <n v="37"/>
    <s v="Partly Cloudy"/>
  </r>
  <r>
    <n v="257"/>
    <n v="2016"/>
    <s v="Reg"/>
    <n v="13"/>
    <d v="2016-12-05T00:00:00"/>
    <x v="5"/>
    <s v="East Rutherford"/>
    <d v="1899-12-30T20:30:00"/>
    <s v="New York Jets"/>
    <s v="NYJ"/>
    <s v="Indianapolis Colts"/>
    <s v="IND"/>
    <s v="MetLife"/>
    <s v="Outdoor"/>
    <s v="FieldTurf"/>
    <s v="Clear"/>
    <n v="45"/>
    <s v="Clear"/>
  </r>
  <r>
    <n v="258"/>
    <n v="2016"/>
    <s v="Reg"/>
    <n v="14"/>
    <d v="2016-12-08T00:00:00"/>
    <x v="2"/>
    <s v="Kansas City"/>
    <d v="1899-12-30T19:25:00"/>
    <s v="Kansas City Chiefs"/>
    <s v="KC"/>
    <s v="Oakland Raiders"/>
    <s v="OAK"/>
    <s v="Arrowhead Stadium"/>
    <s v="Outdoor"/>
    <s v="Natural Grass"/>
    <s v="Clear"/>
    <n v="21"/>
    <m/>
  </r>
  <r>
    <n v="259"/>
    <n v="2016"/>
    <s v="Reg"/>
    <n v="14"/>
    <d v="2016-12-11T00:00:00"/>
    <x v="0"/>
    <s v="Orchard Park"/>
    <d v="1899-12-30T13:00:00"/>
    <s v="Buffalo Bills"/>
    <s v="BUF"/>
    <s v="Pittsburgh Steelers"/>
    <s v="PIT"/>
    <s v="New Era Field"/>
    <s v="Outdoors"/>
    <s v="A-Turf Titan"/>
    <s v="Snow showers"/>
    <n v="27"/>
    <s v="Forecast: cloudy with snow showers, high temp 30, winds SSE at 10-15 mph"/>
  </r>
  <r>
    <n v="260"/>
    <n v="2016"/>
    <s v="Reg"/>
    <n v="14"/>
    <d v="2016-12-11T00:00:00"/>
    <x v="0"/>
    <s v="Charlotte"/>
    <d v="1899-12-30T13:00:00"/>
    <s v="Carolina Panthers"/>
    <s v="CAR"/>
    <s v="San Diego Chargers"/>
    <s v="SD"/>
    <s v="Bank of America Stadium"/>
    <s v="Outdoors"/>
    <s v="Natural Grass"/>
    <s v="Cloudy"/>
    <n v="37"/>
    <m/>
  </r>
  <r>
    <n v="261"/>
    <n v="2016"/>
    <s v="Reg"/>
    <n v="14"/>
    <d v="2016-12-11T00:00:00"/>
    <x v="0"/>
    <s v="Cleveland"/>
    <d v="1899-12-30T13:00:00"/>
    <s v="Cleveland Browns"/>
    <s v="CLV"/>
    <s v="Cincinnati Bengals"/>
    <s v="CIN"/>
    <s v="FirstEnergy Stadium"/>
    <s v="Outdoor"/>
    <s v="Grass"/>
    <s v="Snow"/>
    <n v="28"/>
    <s v="Cold"/>
  </r>
  <r>
    <n v="262"/>
    <n v="2016"/>
    <s v="Reg"/>
    <n v="14"/>
    <d v="2016-12-11T00:00:00"/>
    <x v="0"/>
    <s v="Detroit"/>
    <d v="1899-12-30T13:00:00"/>
    <s v="Detroit Lions"/>
    <s v="DET"/>
    <s v="Chicago Bears"/>
    <s v="CHI"/>
    <s v="Ford Field"/>
    <s v="Indoors"/>
    <s v="Field Turf"/>
    <s v="Controlled Climate"/>
    <n v="68"/>
    <s v="28 deg F, Winds S at 12mph, Humidity 92%"/>
  </r>
  <r>
    <n v="263"/>
    <n v="2016"/>
    <s v="Reg"/>
    <n v="14"/>
    <d v="2016-12-11T00:00:00"/>
    <x v="0"/>
    <s v="Indianapolis"/>
    <d v="1899-12-30T13:00:00"/>
    <s v="Indianapolis Colts"/>
    <s v="IND"/>
    <s v="Houston Texans"/>
    <s v="HST"/>
    <s v="Lucas Oil Stadium"/>
    <s v="Retr. Roof - Closed"/>
    <s v="Artificial"/>
    <s v="Cloudy"/>
    <n v="34"/>
    <s v="Cloudy, 34 degr. Wind S at 12 mph"/>
  </r>
  <r>
    <n v="264"/>
    <n v="2016"/>
    <s v="Reg"/>
    <n v="14"/>
    <d v="2016-12-11T00:00:00"/>
    <x v="0"/>
    <s v="Jacksonville"/>
    <d v="1899-12-30T13:00:00"/>
    <s v="Jacksonville Jaguars"/>
    <s v="JAX"/>
    <s v="Minnesota Vikings"/>
    <s v="MIN"/>
    <s v="EverBank Field"/>
    <s v="Open"/>
    <s v="Grass"/>
    <m/>
    <n v="71"/>
    <s v="10% Chance of Rain"/>
  </r>
  <r>
    <n v="265"/>
    <n v="2016"/>
    <s v="Reg"/>
    <n v="14"/>
    <d v="2016-12-11T00:00:00"/>
    <x v="0"/>
    <s v="Miami Gardens"/>
    <d v="1899-12-30T13:00:00"/>
    <s v="Miami Dolphins"/>
    <s v="MIA"/>
    <s v="Arizona Cardinals"/>
    <s v="ARZ"/>
    <s v="Hard Rock Stadium"/>
    <s v="Outdoor"/>
    <s v="Natrual Grass"/>
    <s v="Cloudy"/>
    <n v="77"/>
    <m/>
  </r>
  <r>
    <n v="266"/>
    <n v="2016"/>
    <s v="Reg"/>
    <n v="14"/>
    <d v="2016-12-11T00:00:00"/>
    <x v="0"/>
    <s v="Philadelphia"/>
    <d v="1899-12-30T13:00:00"/>
    <s v="Philadelphia Eagles"/>
    <s v="PHI"/>
    <s v="Washington Redskins"/>
    <s v="WAS"/>
    <s v="Lincoln Financial Field"/>
    <s v="Outdoor"/>
    <s v="Grass"/>
    <s v="Cloudy"/>
    <n v="35"/>
    <m/>
  </r>
  <r>
    <n v="267"/>
    <n v="2016"/>
    <s v="Reg"/>
    <n v="14"/>
    <d v="2016-12-11T00:00:00"/>
    <x v="0"/>
    <s v="Tampa Bay"/>
    <d v="1899-12-30T16:25:00"/>
    <s v="Tampa Bay Buccaneers"/>
    <s v="TB"/>
    <s v="New Orleans Saints"/>
    <s v="NO"/>
    <s v="Raymond James Stadium"/>
    <s v="Outdoor"/>
    <s v="Natural Grass"/>
    <s v="Cloudy"/>
    <n v="79"/>
    <s v="Cloudy"/>
  </r>
  <r>
    <n v="268"/>
    <n v="2016"/>
    <s v="Reg"/>
    <n v="14"/>
    <d v="2016-12-11T00:00:00"/>
    <x v="0"/>
    <s v="Nashville"/>
    <d v="1899-12-30T12:00:00"/>
    <s v="Tennessee Titans"/>
    <s v="TEN"/>
    <s v="Denver Broncos"/>
    <s v="DEN"/>
    <s v="Nissan Stadium"/>
    <s v="Outdoors"/>
    <s v="Grass"/>
    <s v="Sunny"/>
    <n v="50"/>
    <s v="Sunny"/>
  </r>
  <r>
    <n v="269"/>
    <n v="2016"/>
    <s v="Reg"/>
    <n v="14"/>
    <d v="2016-12-11T00:00:00"/>
    <x v="0"/>
    <s v="Santa Clara"/>
    <d v="1899-12-30T13:05:00"/>
    <s v="San Francisco 49ers"/>
    <s v="SF"/>
    <s v="New York Jets"/>
    <s v="NYJ"/>
    <s v="Levis Stadium"/>
    <s v="Outdoor"/>
    <s v="Natural Grass"/>
    <s v="Mostly Cloudy"/>
    <n v="54"/>
    <s v="Mostly Cloudy"/>
  </r>
  <r>
    <n v="270"/>
    <n v="2016"/>
    <s v="Reg"/>
    <n v="14"/>
    <d v="2016-12-11T00:00:00"/>
    <x v="0"/>
    <s v="Green Bay"/>
    <d v="1899-12-30T15:25:00"/>
    <s v="Green Bay Packers"/>
    <s v="GB"/>
    <s v="Seattle Seahawks"/>
    <s v="SEA"/>
    <s v="Lambeau Field"/>
    <s v="Outdoor"/>
    <s v="DD GrassMaster"/>
    <m/>
    <n v="26"/>
    <m/>
  </r>
  <r>
    <n v="271"/>
    <n v="2016"/>
    <s v="Reg"/>
    <n v="14"/>
    <d v="2016-12-11T00:00:00"/>
    <x v="0"/>
    <s v="Los Angeles"/>
    <d v="1899-12-30T13:25:00"/>
    <s v="Los Angeles Rams"/>
    <s v="LA"/>
    <s v="Atlanta Falcons"/>
    <s v="ATL"/>
    <s v="Los Angeles Memorial Coliseum"/>
    <s v="Outdoor"/>
    <s v="Grass"/>
    <s v="Cloudy"/>
    <n v="65"/>
    <s v="Cloudy"/>
  </r>
  <r>
    <n v="272"/>
    <n v="2016"/>
    <s v="Reg"/>
    <n v="14"/>
    <d v="2016-12-11T00:00:00"/>
    <x v="0"/>
    <s v="East Rutherford"/>
    <d v="1899-12-30T20:30:00"/>
    <s v="New York Giants"/>
    <s v="NYG"/>
    <s v="Dallas Cowboys"/>
    <s v="DAL"/>
    <s v="MetLife Stadium"/>
    <m/>
    <s v="UBU Speed Series-S5-M"/>
    <s v="Cloudy"/>
    <n v="32"/>
    <m/>
  </r>
  <r>
    <n v="273"/>
    <n v="2016"/>
    <s v="Reg"/>
    <n v="14"/>
    <d v="2016-12-12T00:00:00"/>
    <x v="5"/>
    <s v="Foxborough"/>
    <d v="1899-12-30T20:30:00"/>
    <s v="New England Patriots"/>
    <s v="NE"/>
    <s v="Baltimore Ravens"/>
    <s v="BLT"/>
    <s v="Gillette Stadium"/>
    <s v="Outdoor"/>
    <s v="Field Turf"/>
    <s v="Clear"/>
    <n v="31"/>
    <m/>
  </r>
  <r>
    <n v="274"/>
    <n v="2016"/>
    <s v="Reg"/>
    <n v="15"/>
    <d v="2016-12-15T00:00:00"/>
    <x v="2"/>
    <s v="Seattle"/>
    <d v="1899-12-30T17:25:00"/>
    <s v="Seattle Seahawks"/>
    <s v="SEA"/>
    <s v="Los Angeles Rams"/>
    <s v="LA"/>
    <s v="CenturyLink Field"/>
    <s v="Outdoor"/>
    <s v="FieldTurf"/>
    <s v="Partly cloudy"/>
    <n v="36"/>
    <m/>
  </r>
  <r>
    <n v="275"/>
    <n v="2016"/>
    <s v="Reg"/>
    <n v="15"/>
    <d v="2016-12-17T00:00:00"/>
    <x v="1"/>
    <s v="East Rutherford"/>
    <d v="1899-12-30T20:25:00"/>
    <s v="New York Jets"/>
    <s v="NYJ"/>
    <s v="Miami Dolphins"/>
    <s v="MIA"/>
    <s v="MetLife"/>
    <s v="Outdoor"/>
    <s v="FieldTurf"/>
    <s v="Cloudy"/>
    <n v="35"/>
    <s v="Cloudy"/>
  </r>
  <r>
    <n v="276"/>
    <n v="2016"/>
    <s v="Reg"/>
    <n v="15"/>
    <d v="2016-12-18T00:00:00"/>
    <x v="0"/>
    <s v="Baltimore"/>
    <d v="1899-12-30T13:00:00"/>
    <s v="Baltimore Ravens"/>
    <s v="BLT"/>
    <s v="Philadelphia Eagles"/>
    <s v="PHI"/>
    <s v="M&amp;T Bank Stadium"/>
    <s v="Outdoor"/>
    <s v="Natural"/>
    <s v="Cloudy"/>
    <n v="62"/>
    <s v="Cloudy"/>
  </r>
  <r>
    <n v="277"/>
    <n v="2016"/>
    <s v="Reg"/>
    <n v="15"/>
    <d v="2016-12-18T00:00:00"/>
    <x v="0"/>
    <s v="Orchard Park"/>
    <d v="1899-12-30T13:00:00"/>
    <s v="Buffalo Bills"/>
    <s v="BUF"/>
    <s v="Cleveland Browns"/>
    <s v="CLV"/>
    <s v="New Era Field"/>
    <s v="Outdoors"/>
    <s v="A-Turf Titan"/>
    <s v="Cloudy"/>
    <n v="26"/>
    <s v="Forecast: variably cloudy, hi temp 26; winds 10-20 mph, 40% chance of snow"/>
  </r>
  <r>
    <n v="278"/>
    <n v="2016"/>
    <s v="Reg"/>
    <n v="15"/>
    <d v="2016-12-18T00:00:00"/>
    <x v="0"/>
    <s v="Chicago"/>
    <d v="1899-12-30T12:00:00"/>
    <s v="Chicago Bears"/>
    <s v="CHI"/>
    <s v="Green Bay Packers"/>
    <s v="GB"/>
    <s v="Soldier Field"/>
    <s v="Outdoor"/>
    <s v="Grass"/>
    <s v="Sunny"/>
    <n v="11"/>
    <m/>
  </r>
  <r>
    <n v="279"/>
    <n v="2016"/>
    <s v="Reg"/>
    <n v="15"/>
    <d v="2016-12-18T00:00:00"/>
    <x v="0"/>
    <s v="Arlington"/>
    <d v="1899-12-30T19:30:00"/>
    <s v="Dallas Cowboys"/>
    <s v="DAL"/>
    <s v="Tampa Bay Buccaneers"/>
    <s v="TB"/>
    <s v="AT&amp;T"/>
    <s v="Indoors"/>
    <s v="Artificial"/>
    <m/>
    <m/>
    <s v="T: 26; H: 39%; W: N13"/>
  </r>
  <r>
    <n v="280"/>
    <n v="2016"/>
    <s v="Reg"/>
    <n v="15"/>
    <d v="2016-12-18T00:00:00"/>
    <x v="0"/>
    <s v="Houston"/>
    <d v="1899-12-30T12:00:00"/>
    <s v="Houston Texans"/>
    <s v="HST"/>
    <s v="Jacksonville Jaguars"/>
    <s v="JAX"/>
    <s v="NRG Stadium"/>
    <s v="Retractable Roof"/>
    <s v="Artificial"/>
    <s v="Cloudy"/>
    <n v="37"/>
    <s v="Cloudy"/>
  </r>
  <r>
    <n v="281"/>
    <n v="2016"/>
    <s v="Reg"/>
    <n v="15"/>
    <d v="2016-12-18T00:00:00"/>
    <x v="0"/>
    <s v="Kansas City"/>
    <d v="1899-12-30T12:00:00"/>
    <s v="Kansas City Chiefs"/>
    <s v="KC"/>
    <s v="Tennessee Titans"/>
    <s v="TEN"/>
    <s v="Arrowhead Stadium"/>
    <s v="Outdoor"/>
    <s v="Natural Grass"/>
    <s v="Sunny"/>
    <n v="1"/>
    <m/>
  </r>
  <r>
    <n v="282"/>
    <n v="2016"/>
    <s v="Reg"/>
    <n v="15"/>
    <d v="2016-12-18T00:00:00"/>
    <x v="0"/>
    <s v="Minneapolis"/>
    <d v="1899-12-30T12:00:00"/>
    <s v="Minnesota Vikings"/>
    <s v="MIN"/>
    <s v="Indianapolis Colts"/>
    <s v="IND"/>
    <s v="U.S. Bank Stadium"/>
    <s v="Indoor"/>
    <s v="Field Turf"/>
    <s v="Indoors"/>
    <m/>
    <m/>
  </r>
  <r>
    <n v="283"/>
    <n v="2016"/>
    <s v="Reg"/>
    <n v="15"/>
    <d v="2016-12-18T00:00:00"/>
    <x v="0"/>
    <s v="East Rutherford"/>
    <d v="1899-12-30T13:00:00"/>
    <s v="New York Giants"/>
    <s v="NYG"/>
    <s v="Detroit Lions"/>
    <s v="DET"/>
    <s v="MetLife Stadium"/>
    <m/>
    <s v="UBU Speed Series-S5-M"/>
    <s v="Rain"/>
    <n v="55"/>
    <m/>
  </r>
  <r>
    <n v="284"/>
    <n v="2016"/>
    <s v="Reg"/>
    <n v="15"/>
    <d v="2016-12-18T00:00:00"/>
    <x v="0"/>
    <s v="Glendale"/>
    <d v="1899-12-30T14:05:00"/>
    <s v="Arizona Cardinals"/>
    <s v="ARZ"/>
    <s v="New Orleans Saints"/>
    <s v="NO"/>
    <s v="University of Phoenix Stadium"/>
    <s v="Dome"/>
    <s v="Grass"/>
    <s v="Sunny"/>
    <n v="62"/>
    <m/>
  </r>
  <r>
    <n v="285"/>
    <n v="2016"/>
    <s v="Reg"/>
    <n v="15"/>
    <d v="2016-12-18T00:00:00"/>
    <x v="0"/>
    <s v="Atlanta"/>
    <d v="1899-12-30T16:05:00"/>
    <s v="Atlanta Falcons"/>
    <s v="ATL"/>
    <s v="San Francisco 49ers"/>
    <s v="SF"/>
    <s v="Georgia Dome"/>
    <s v="Indoor"/>
    <s v="FieldTurf"/>
    <m/>
    <m/>
    <s v="Cloudy"/>
  </r>
  <r>
    <n v="286"/>
    <n v="2016"/>
    <s v="Reg"/>
    <n v="15"/>
    <d v="2016-12-18T00:00:00"/>
    <x v="0"/>
    <s v="Denver"/>
    <d v="1899-12-30T14:25:00"/>
    <s v="Denver Broncos"/>
    <s v="DEN"/>
    <s v="New England Patriots"/>
    <s v="NE"/>
    <s v="Sports Authority Field at Mile High"/>
    <s v="Outdoor"/>
    <s v="Grass"/>
    <s v="Sunny"/>
    <n v="18"/>
    <s v="Hazy Skies"/>
  </r>
  <r>
    <n v="287"/>
    <n v="2016"/>
    <s v="Reg"/>
    <n v="15"/>
    <d v="2016-12-18T00:00:00"/>
    <x v="0"/>
    <s v="San Diego"/>
    <d v="1899-12-30T13:25:00"/>
    <s v="San Diego Chargers"/>
    <s v="SD"/>
    <s v="Oakland Raiders"/>
    <s v="OAK"/>
    <s v="Qualcomm Stadium"/>
    <m/>
    <s v="Grass"/>
    <s v="Sunny"/>
    <n v="62"/>
    <m/>
  </r>
  <r>
    <n v="288"/>
    <n v="2016"/>
    <s v="Reg"/>
    <n v="15"/>
    <d v="2016-12-18T00:00:00"/>
    <x v="0"/>
    <s v="Cincinnati"/>
    <d v="1899-12-30T13:00:00"/>
    <s v="Cincinnati Bengals"/>
    <s v="CIN"/>
    <s v="Pittsburgh Steelers"/>
    <s v="PIT"/>
    <s v="Paul Brown Stadium"/>
    <s v="Outdoor"/>
    <s v="UBU Sports Speed S5-M"/>
    <s v="Cloudy"/>
    <n v="24"/>
    <m/>
  </r>
  <r>
    <n v="289"/>
    <n v="2016"/>
    <s v="Reg"/>
    <n v="15"/>
    <d v="2016-12-19T00:00:00"/>
    <x v="5"/>
    <s v="Landover"/>
    <d v="1899-12-30T20:30:00"/>
    <s v="Washington Redskins"/>
    <s v="WAS"/>
    <s v="Carolina Panthers"/>
    <s v="CAR"/>
    <s v="FedExField"/>
    <s v="Outdoor"/>
    <s v="Grass"/>
    <s v="Clear"/>
    <n v="32"/>
    <s v="Clear"/>
  </r>
  <r>
    <n v="290"/>
    <n v="2016"/>
    <s v="Reg"/>
    <n v="16"/>
    <d v="2016-12-22T00:00:00"/>
    <x v="2"/>
    <s v="Philadelphia"/>
    <d v="1899-12-30T20:25:00"/>
    <s v="Philadelphia Eagles"/>
    <s v="PHI"/>
    <s v="New York Giants"/>
    <s v="NYG"/>
    <s v="Lincoln Financial Field"/>
    <s v="Outdoor"/>
    <s v="Grass"/>
    <s v="Partly Cloudy"/>
    <n v="40"/>
    <s v="Cloudy"/>
  </r>
  <r>
    <n v="291"/>
    <n v="2016"/>
    <s v="Reg"/>
    <n v="16"/>
    <d v="2016-12-24T00:00:00"/>
    <x v="1"/>
    <s v="Orchard Park"/>
    <d v="1899-12-30T13:00:00"/>
    <s v="Buffalo Bills"/>
    <s v="BUF"/>
    <s v="Miami Dolphins"/>
    <s v="MIA"/>
    <s v="New Era Field"/>
    <s v="Outdoors"/>
    <s v="A-Turf Titan"/>
    <s v="Cloudy"/>
    <n v="38"/>
    <s v="Forecast: mostly cloudy, 30% chance of showers, high temp 38, winds W 13-16 mph"/>
  </r>
  <r>
    <n v="292"/>
    <n v="2016"/>
    <s v="Reg"/>
    <n v="16"/>
    <d v="2016-12-24T00:00:00"/>
    <x v="1"/>
    <s v="Charlotte"/>
    <d v="1899-12-30T13:00:00"/>
    <s v="Carolina Panthers"/>
    <s v="CAR"/>
    <s v="Atlanta Falcons"/>
    <s v="ATL"/>
    <s v="Bank of America"/>
    <s v="Outdoors"/>
    <s v="Natural Grass"/>
    <s v="Cloudy"/>
    <n v="56"/>
    <m/>
  </r>
  <r>
    <n v="293"/>
    <n v="2016"/>
    <s v="Reg"/>
    <n v="16"/>
    <d v="2016-12-24T00:00:00"/>
    <x v="1"/>
    <s v="Chicago"/>
    <d v="1899-12-30T12:00:00"/>
    <s v="Chicago Bears"/>
    <s v="CHI"/>
    <s v="Washington Redskins"/>
    <s v="WAS"/>
    <s v="Soldier Field"/>
    <s v="Outdoor"/>
    <s v="Grass"/>
    <s v="Cloudy, steady temps"/>
    <n v="37"/>
    <m/>
  </r>
  <r>
    <n v="294"/>
    <n v="2016"/>
    <s v="Reg"/>
    <n v="16"/>
    <d v="2016-12-24T00:00:00"/>
    <x v="1"/>
    <s v="Cleveland"/>
    <d v="1899-12-30T13:00:00"/>
    <s v="Cleveland Browns"/>
    <s v="CLV"/>
    <s v="San Diego Chargers"/>
    <s v="SD"/>
    <s v="FirstEnergy Stadium"/>
    <s v="Outdoor"/>
    <s v="Grass"/>
    <s v="Cloudy"/>
    <n v="38"/>
    <s v="Cloudy"/>
  </r>
  <r>
    <n v="295"/>
    <n v="2016"/>
    <s v="Reg"/>
    <n v="16"/>
    <d v="2016-12-24T00:00:00"/>
    <x v="1"/>
    <s v="Green Bay"/>
    <d v="1899-12-30T12:00:00"/>
    <s v="Green Bay Packers"/>
    <s v="GB"/>
    <s v="Minnesota Vikings"/>
    <s v="MIN"/>
    <s v="Lambeau Field"/>
    <s v="Outdoor"/>
    <s v="DD GrassMaster"/>
    <m/>
    <n v="37"/>
    <m/>
  </r>
  <r>
    <n v="296"/>
    <n v="2016"/>
    <s v="Reg"/>
    <n v="16"/>
    <d v="2016-12-24T00:00:00"/>
    <x v="1"/>
    <s v="Jacksonville"/>
    <d v="1899-12-30T13:00:00"/>
    <s v="Jacksonville Jaguars"/>
    <s v="JAX"/>
    <s v="Tennessee Titans"/>
    <s v="TEN"/>
    <s v="EverBank Field"/>
    <s v="Open"/>
    <s v="Grass"/>
    <m/>
    <n v="67"/>
    <s v="Slight Chance of Rain"/>
  </r>
  <r>
    <n v="297"/>
    <n v="2016"/>
    <s v="Reg"/>
    <n v="16"/>
    <d v="2016-12-24T00:00:00"/>
    <x v="1"/>
    <s v="Foxborough"/>
    <d v="1899-12-30T13:00:00"/>
    <s v="New England Patriots"/>
    <s v="NE"/>
    <s v="New York Jets"/>
    <s v="NYJ"/>
    <s v="Gillette Stadium"/>
    <s v="Outdoor"/>
    <s v="Field Turf"/>
    <s v="Rain"/>
    <n v="40"/>
    <m/>
  </r>
  <r>
    <n v="298"/>
    <n v="2016"/>
    <s v="Reg"/>
    <n v="16"/>
    <d v="2016-12-24T00:00:00"/>
    <x v="1"/>
    <s v="New Orleans"/>
    <d v="1899-12-30T15:25:00"/>
    <s v="New Orleans Saints"/>
    <s v="NO"/>
    <s v="Tampa Bay Buccaneers"/>
    <s v="TB"/>
    <s v="Mercedes-Benz Superdome"/>
    <s v="Indoors"/>
    <s v="UBU Speed Series-S5-M"/>
    <s v="Mostly Cloudy"/>
    <n v="76"/>
    <s v="Mostly Cloudy"/>
  </r>
  <r>
    <n v="299"/>
    <n v="2016"/>
    <s v="Reg"/>
    <n v="16"/>
    <d v="2016-12-24T00:00:00"/>
    <x v="1"/>
    <s v="Oakland"/>
    <d v="1899-12-30T13:05:00"/>
    <s v="Oakland Raiders"/>
    <s v="OAK"/>
    <s v="Indianapolis Colts"/>
    <s v="IND"/>
    <s v="Oakland-Alameda County Coliseum"/>
    <s v="Outdoor"/>
    <s v="Natural Grass"/>
    <s v="Sunny"/>
    <n v="50"/>
    <s v="Sunny Skies"/>
  </r>
  <r>
    <n v="300"/>
    <n v="2016"/>
    <s v="Reg"/>
    <n v="16"/>
    <d v="2016-12-24T00:00:00"/>
    <x v="1"/>
    <s v="Los Angeles"/>
    <d v="1899-12-30T13:25:00"/>
    <s v="Los Angeles Rams"/>
    <s v="LA"/>
    <s v="San Francisco 49ers"/>
    <s v="SF"/>
    <s v="Los Angeles Memorial Coliseum"/>
    <s v="Outdoor"/>
    <s v="Grass"/>
    <s v="Partly Cloudy"/>
    <n v="59"/>
    <s v="Partly Cloudy"/>
  </r>
  <r>
    <n v="301"/>
    <n v="2016"/>
    <s v="Reg"/>
    <n v="16"/>
    <d v="2016-12-24T00:00:00"/>
    <x v="1"/>
    <s v="Seattle"/>
    <d v="1899-12-30T13:25:00"/>
    <s v="Seattle Seahawks"/>
    <s v="SEA"/>
    <s v="Arizona Cardinals"/>
    <s v="ARZ"/>
    <s v="CenturyLink Field"/>
    <s v="Outdoor"/>
    <s v="FieldTurf"/>
    <s v="Partly Cloudy"/>
    <n v="39"/>
    <s v="Partly Cloudy"/>
  </r>
  <r>
    <n v="302"/>
    <n v="2016"/>
    <s v="Reg"/>
    <n v="16"/>
    <d v="2016-12-24T00:00:00"/>
    <x v="1"/>
    <s v="Houston"/>
    <d v="1899-12-30T19:25:00"/>
    <s v="Houston Texans"/>
    <s v="HST"/>
    <s v="Cincinnati Bengals"/>
    <s v="CIN"/>
    <s v="NRG Stadium"/>
    <s v="Retractable Roof"/>
    <s v="Artificial"/>
    <s v="Partly Cloudy"/>
    <n v="71"/>
    <s v="Partly Cloudy"/>
  </r>
  <r>
    <n v="303"/>
    <n v="2016"/>
    <s v="Reg"/>
    <n v="16"/>
    <d v="2016-12-25T00:00:00"/>
    <x v="0"/>
    <s v="Pittsburgh"/>
    <d v="1899-12-30T16:25:00"/>
    <s v="Pittsburgh Steelers"/>
    <s v="PIT"/>
    <s v="Baltimore Ravens"/>
    <s v="BLT"/>
    <s v="Heinz Field"/>
    <s v="Outdoor"/>
    <s v="Grass"/>
    <s v="Partly Cloudy"/>
    <n v="41"/>
    <s v="Partly Cloudy"/>
  </r>
  <r>
    <n v="304"/>
    <n v="2016"/>
    <s v="Reg"/>
    <n v="16"/>
    <d v="2016-12-25T00:00:00"/>
    <x v="0"/>
    <s v="Kansas City"/>
    <d v="1899-12-30T19:30:00"/>
    <s v="Kansas City Chiefs"/>
    <s v="KC"/>
    <s v="Denver Broncos"/>
    <s v="DEN"/>
    <s v="Arrowhead Stadium"/>
    <s v="Outdoor"/>
    <s v="Natural Grass"/>
    <s v="Cloudy, Rain"/>
    <n v="53"/>
    <m/>
  </r>
  <r>
    <n v="305"/>
    <n v="2016"/>
    <s v="Reg"/>
    <n v="16"/>
    <d v="2016-12-26T00:00:00"/>
    <x v="5"/>
    <s v="Arlington"/>
    <d v="1899-12-30T19:30:00"/>
    <s v="Dallas Cowboys"/>
    <s v="DAL"/>
    <s v="Detroit Lions"/>
    <s v="DET"/>
    <s v="AT&amp;T Stadium"/>
    <s v="Indoor"/>
    <s v="Artificial"/>
    <m/>
    <m/>
    <s v="T:68; H: 23; W: NNW 7 mph"/>
  </r>
  <r>
    <n v="306"/>
    <n v="2016"/>
    <s v="Reg"/>
    <n v="17"/>
    <d v="2017-01-01T00:00:00"/>
    <x v="0"/>
    <s v="Atlanta"/>
    <d v="1899-12-30T16:25:00"/>
    <s v="Atlanta Falcons"/>
    <s v="ATL"/>
    <s v="New Orleans Saints"/>
    <s v="NO"/>
    <s v="Georgia Dome"/>
    <s v="Indoor, fixed roof"/>
    <s v="FieldTurf"/>
    <m/>
    <m/>
    <s v="Chilly, drizzle"/>
  </r>
  <r>
    <n v="307"/>
    <n v="2016"/>
    <s v="Reg"/>
    <n v="17"/>
    <d v="2017-01-01T00:00:00"/>
    <x v="0"/>
    <s v="Cincinnati"/>
    <d v="1899-12-30T13:00:00"/>
    <s v="Cincinnati Bengals"/>
    <s v="CIN"/>
    <s v="Baltimore Ravens"/>
    <s v="BLT"/>
    <s v="Paul Brown Stadium"/>
    <s v="Outdoor"/>
    <s v="UBU Sports Speed S5-M"/>
    <s v="Partly Cloudy"/>
    <n v="40"/>
    <m/>
  </r>
  <r>
    <n v="308"/>
    <n v="2016"/>
    <s v="Reg"/>
    <n v="17"/>
    <d v="2017-01-01T00:00:00"/>
    <x v="0"/>
    <s v="Detroit"/>
    <d v="1899-12-30T20:30:00"/>
    <s v="Detroit Lions"/>
    <s v="DET"/>
    <s v="Green Bay Packers"/>
    <s v="GB"/>
    <s v="Ford Field"/>
    <s v="Indoors"/>
    <s v="Field Turf"/>
    <s v="Controlled Climate"/>
    <n v="68"/>
    <s v="33 deg F, Winds SE at 4 mph, Humidity 71%"/>
  </r>
  <r>
    <n v="309"/>
    <n v="2016"/>
    <s v="Reg"/>
    <n v="17"/>
    <d v="2017-01-01T00:00:00"/>
    <x v="0"/>
    <s v="Indianapolis"/>
    <d v="1899-12-30T13:00:00"/>
    <s v="Indianapolis Colts"/>
    <s v="IND"/>
    <s v="Jacksonville Jaguars"/>
    <s v="JAX"/>
    <s v="Lucas Oil Stadium"/>
    <s v="Retr. Roof - Closed"/>
    <s v="Artificial"/>
    <s v="Sunny"/>
    <n v="39"/>
    <s v="Sunny, 39 degr. Wind N at 6 mph"/>
  </r>
  <r>
    <n v="310"/>
    <n v="2016"/>
    <s v="Reg"/>
    <n v="17"/>
    <d v="2017-01-01T00:00:00"/>
    <x v="0"/>
    <s v="Miami Gardens"/>
    <d v="1899-12-30T13:00:00"/>
    <s v="Miami Dolphins"/>
    <s v="MIA"/>
    <s v="New England Patriots"/>
    <s v="NE"/>
    <s v="Hard Rock Stadium"/>
    <s v="Outdoor"/>
    <s v="Natrual Grass"/>
    <m/>
    <n v="80"/>
    <s v="Partly Cloudy"/>
  </r>
  <r>
    <n v="311"/>
    <n v="2016"/>
    <s v="Reg"/>
    <n v="17"/>
    <d v="2017-01-01T00:00:00"/>
    <x v="0"/>
    <s v="Minneapolis"/>
    <d v="1899-12-30T12:00:00"/>
    <s v="Minnesota Vikings"/>
    <s v="MIN"/>
    <s v="Chicago Bears"/>
    <s v="CHI"/>
    <s v="U.S. Bank Stadium"/>
    <s v="Indoor"/>
    <s v="Field Turf"/>
    <s v="Indoor"/>
    <m/>
    <m/>
  </r>
  <r>
    <n v="312"/>
    <n v="2016"/>
    <s v="Reg"/>
    <n v="17"/>
    <d v="2017-01-01T00:00:00"/>
    <x v="0"/>
    <s v="East Rutherford"/>
    <d v="1899-12-30T13:00:00"/>
    <s v="New York Jets"/>
    <s v="NYJ"/>
    <s v="Buffalo Bills"/>
    <s v="BUF"/>
    <s v="MetLife Stadium"/>
    <s v="Outdoor"/>
    <s v="FieldTurf"/>
    <s v="Sunny"/>
    <n v="42"/>
    <m/>
  </r>
  <r>
    <n v="313"/>
    <n v="2016"/>
    <s v="Reg"/>
    <n v="17"/>
    <d v="2017-01-01T00:00:00"/>
    <x v="0"/>
    <s v="Philadelphia"/>
    <d v="1899-12-30T13:00:00"/>
    <s v="Philadelphia Eagles"/>
    <s v="PHI"/>
    <s v="Dallas Cowboys"/>
    <s v="DAL"/>
    <s v="Lincoln Financial Field"/>
    <s v="Outdoor"/>
    <s v="Grass"/>
    <s v="Sunny"/>
    <n v="50"/>
    <m/>
  </r>
  <r>
    <n v="314"/>
    <n v="2016"/>
    <s v="Reg"/>
    <n v="17"/>
    <d v="2017-01-01T00:00:00"/>
    <x v="0"/>
    <s v="Pittsburgh"/>
    <d v="1899-12-30T13:00:00"/>
    <s v="Pittsburgh Steelers"/>
    <s v="PIT"/>
    <s v="Cleveland Browns"/>
    <s v="CLV"/>
    <s v="Heinz Field"/>
    <s v="Outdoors"/>
    <s v="Grass"/>
    <s v="Sunny"/>
    <n v="41"/>
    <s v="Sunny"/>
  </r>
  <r>
    <n v="315"/>
    <n v="2016"/>
    <s v="Reg"/>
    <n v="17"/>
    <d v="2017-01-01T00:00:00"/>
    <x v="0"/>
    <s v="Tampa Bay"/>
    <d v="1899-12-30T13:00:00"/>
    <s v="Tampa Bay Buccaneers"/>
    <s v="TB"/>
    <s v="Carolina Panthers"/>
    <s v="CAR"/>
    <s v="Raymond James Stadium"/>
    <s v="Outdoor"/>
    <s v="Natural Grass"/>
    <s v="Cloudy"/>
    <n v="81"/>
    <s v="Cloudy"/>
  </r>
  <r>
    <n v="316"/>
    <n v="2016"/>
    <s v="Reg"/>
    <n v="17"/>
    <d v="2017-01-01T00:00:00"/>
    <x v="0"/>
    <s v="Nashville"/>
    <d v="1899-12-30T12:00:00"/>
    <s v="Tennessee Titans"/>
    <s v="TEN"/>
    <s v="Houston Texans"/>
    <s v="HST"/>
    <s v="Nissan Stadium"/>
    <s v="Outdoors"/>
    <s v="Grass"/>
    <s v="Cloudy"/>
    <n v="52"/>
    <s v="Cloudy"/>
  </r>
  <r>
    <n v="317"/>
    <n v="2016"/>
    <s v="Reg"/>
    <n v="17"/>
    <d v="2017-01-01T00:00:00"/>
    <x v="0"/>
    <s v="Landover"/>
    <d v="1899-12-30T16:25:00"/>
    <s v="Washington Redskins"/>
    <s v="WAS"/>
    <s v="New York Giants"/>
    <s v="NYG"/>
    <s v="FedExField"/>
    <s v="Outdoor"/>
    <s v="Grass"/>
    <s v="Sunny"/>
    <n v="53"/>
    <s v="Sunny"/>
  </r>
  <r>
    <n v="318"/>
    <n v="2016"/>
    <s v="Reg"/>
    <n v="17"/>
    <d v="2017-01-01T00:00:00"/>
    <x v="0"/>
    <s v="Denver"/>
    <d v="1899-12-30T14:25:00"/>
    <s v="Denver Broncos"/>
    <s v="DEN"/>
    <s v="Oakland Raiders"/>
    <s v="OAK"/>
    <s v="Sports Authority Field at Mile High"/>
    <s v="Outdoor"/>
    <s v="Grass"/>
    <s v="Mostly Cloudy"/>
    <n v="45"/>
    <s v="Falling to 40 by game end"/>
  </r>
  <r>
    <n v="319"/>
    <n v="2016"/>
    <s v="Reg"/>
    <n v="17"/>
    <d v="2017-01-01T00:00:00"/>
    <x v="0"/>
    <s v="Los Angeles"/>
    <d v="1899-12-30T13:25:00"/>
    <s v="Los Angeles Rams"/>
    <s v="LA"/>
    <s v="Arizona Cardinals"/>
    <s v="ARZ"/>
    <s v="Los Angeles Memorial Coliseum"/>
    <s v="Outdoor"/>
    <s v="Grass"/>
    <s v="Sunny"/>
    <n v="59"/>
    <s v="Sunny"/>
  </r>
  <r>
    <n v="320"/>
    <n v="2016"/>
    <s v="Reg"/>
    <n v="17"/>
    <d v="2017-01-01T00:00:00"/>
    <x v="0"/>
    <s v="San Diego"/>
    <d v="1899-12-30T13:25:00"/>
    <s v="San Diego Chargers"/>
    <s v="SD"/>
    <s v="Kansas City Chiefs"/>
    <s v="KC"/>
    <s v="Qualcomm Stadium"/>
    <m/>
    <s v="Grass"/>
    <s v="Cloudy"/>
    <n v="59"/>
    <m/>
  </r>
  <r>
    <n v="321"/>
    <n v="2016"/>
    <s v="Reg"/>
    <n v="17"/>
    <d v="2017-01-01T00:00:00"/>
    <x v="0"/>
    <s v="Santa Clara"/>
    <d v="1899-12-30T13:25:00"/>
    <s v="San Francisco 49ers"/>
    <s v="SF"/>
    <s v="Seattle Seahawks"/>
    <s v="SEA"/>
    <s v="Levis Stadium"/>
    <s v="Outdoor"/>
    <s v="Natural Grass"/>
    <s v="Clear"/>
    <n v="54"/>
    <s v="Clear"/>
  </r>
  <r>
    <n v="322"/>
    <n v="2016"/>
    <s v="Post"/>
    <n v="1"/>
    <d v="2017-01-07T00:00:00"/>
    <x v="1"/>
    <s v="Houston"/>
    <d v="1899-12-30T15:35:00"/>
    <s v="Houston Texans"/>
    <s v="HST"/>
    <s v="Oakland Raiders"/>
    <s v="OAK"/>
    <s v="NRG Stadium"/>
    <s v="Retractable Roof"/>
    <s v="Artificial"/>
    <s v="Sunny"/>
    <n v="40"/>
    <s v="Sunny"/>
  </r>
  <r>
    <n v="323"/>
    <n v="2016"/>
    <s v="Post"/>
    <n v="1"/>
    <d v="2017-01-07T00:00:00"/>
    <x v="1"/>
    <s v="Seattle"/>
    <d v="1899-12-30T17:15:00"/>
    <s v="Seattle Seahawks"/>
    <s v="SEA"/>
    <s v="Detroit Lions"/>
    <s v="DET"/>
    <s v="CenturyLink Field"/>
    <s v="Outdoor"/>
    <s v="FieldTurf"/>
    <s v="Cloudy"/>
    <n v="38"/>
    <s v="Cloudy"/>
  </r>
  <r>
    <n v="324"/>
    <n v="2016"/>
    <s v="Post"/>
    <n v="1"/>
    <d v="2017-01-08T00:00:00"/>
    <x v="0"/>
    <s v="Pittsburgh"/>
    <d v="1899-12-30T13:05:00"/>
    <s v="Pittsburgh Steelers"/>
    <s v="PIT"/>
    <s v="Miami Dolphins"/>
    <s v="MIA"/>
    <s v="Heinz Field"/>
    <s v="Outdoors"/>
    <s v="Grass"/>
    <s v="Partly Cloudy"/>
    <n v="17"/>
    <s v="Partly Cloudy"/>
  </r>
  <r>
    <n v="325"/>
    <n v="2016"/>
    <s v="Post"/>
    <n v="1"/>
    <d v="2017-01-08T00:00:00"/>
    <x v="0"/>
    <s v="Green Bay"/>
    <d v="1899-12-30T15:40:00"/>
    <s v="Green Bay Packers"/>
    <s v="GB"/>
    <s v="New York Giants"/>
    <s v="NYG"/>
    <s v="Lambeau Field"/>
    <s v="Outdoor"/>
    <s v="DD GrassMaster"/>
    <m/>
    <n v="14"/>
    <m/>
  </r>
  <r>
    <n v="326"/>
    <n v="2016"/>
    <s v="Post"/>
    <n v="2"/>
    <d v="2017-01-14T00:00:00"/>
    <x v="1"/>
    <s v="Atlanta"/>
    <d v="1899-12-30T16:35:00"/>
    <s v="Atlanta Falcons"/>
    <s v="ATL"/>
    <s v="Seattle Seahawks"/>
    <s v="SEA"/>
    <s v="Georgia Dome"/>
    <s v="Indoor"/>
    <s v="FieldTurf"/>
    <m/>
    <m/>
    <s v="Partly cloudy, unseasonably warm"/>
  </r>
  <r>
    <n v="327"/>
    <n v="2016"/>
    <s v="Post"/>
    <n v="2"/>
    <d v="2017-01-14T00:00:00"/>
    <x v="1"/>
    <s v="Foxborough"/>
    <d v="1899-12-30T20:15:00"/>
    <s v="New England Patriots"/>
    <s v="NE"/>
    <s v="Houston Texans"/>
    <s v="HST"/>
    <s v="Gillette Stadium"/>
    <s v="Outdoor"/>
    <s v="Field Turf"/>
    <s v="Cloudy and Cold"/>
    <n v="28"/>
    <m/>
  </r>
  <r>
    <n v="328"/>
    <n v="2016"/>
    <s v="Post"/>
    <n v="2"/>
    <d v="2017-01-15T00:00:00"/>
    <x v="0"/>
    <s v="Kansas City"/>
    <d v="1899-12-30T19:20:00"/>
    <s v="Kansas City Chiefs"/>
    <s v="KC"/>
    <s v="Pittsburgh Steelers"/>
    <s v="PIT"/>
    <s v="Arrowhead Stadium"/>
    <s v="Outdoor"/>
    <s v="Natural Grass"/>
    <s v="Cloudy with patches of fog"/>
    <n v="33"/>
    <m/>
  </r>
  <r>
    <n v="329"/>
    <n v="2016"/>
    <s v="Post"/>
    <n v="2"/>
    <d v="2017-01-15T00:00:00"/>
    <x v="0"/>
    <s v="Arlington"/>
    <d v="1899-12-30T15:40:00"/>
    <s v="Dallas Cowboys"/>
    <s v="DAL"/>
    <s v="Green Bay Packers"/>
    <s v="GB"/>
    <s v="AT&amp;T Stadium"/>
    <s v="Indoor"/>
    <s v="Artificial"/>
    <m/>
    <m/>
    <s v="T:60; H:96%; W:ESE 6"/>
  </r>
  <r>
    <n v="330"/>
    <n v="2016"/>
    <s v="Post"/>
    <n v="3"/>
    <d v="2017-01-22T00:00:00"/>
    <x v="0"/>
    <s v="Atlanta"/>
    <d v="1899-12-30T15:05:00"/>
    <s v="Atlanta Falcons"/>
    <s v="ATL"/>
    <s v="Green Bay Packers"/>
    <s v="GB"/>
    <s v="Georgia Dome"/>
    <s v="Indoor, fixed roof"/>
    <s v="FieldTurf"/>
    <m/>
    <m/>
    <s v="Cloudy"/>
  </r>
  <r>
    <n v="331"/>
    <n v="2016"/>
    <s v="Post"/>
    <n v="3"/>
    <d v="2017-01-22T00:00:00"/>
    <x v="0"/>
    <s v="Foxborough"/>
    <d v="1899-12-30T18:40:00"/>
    <s v="New England Patriots"/>
    <s v="NE"/>
    <s v="Pittsburgh Steelers"/>
    <s v="PIT"/>
    <s v="Gillette Stadium"/>
    <s v="Outdoor"/>
    <s v="Field Turf"/>
    <s v="Cloudy"/>
    <n v="41"/>
    <m/>
  </r>
  <r>
    <n v="332"/>
    <n v="2016"/>
    <s v="Post"/>
    <n v="4"/>
    <d v="2017-02-05T00:00:00"/>
    <x v="0"/>
    <s v="Houston"/>
    <d v="1899-12-30T17:30:00"/>
    <s v="Atlanta Falcons"/>
    <s v="ATL"/>
    <s v="New England Patriots"/>
    <s v="NE"/>
    <s v="NRG Stadium"/>
    <s v="Retractable Roof"/>
    <s v="Artificial"/>
    <s v="Partly Cloudy"/>
    <n v="76"/>
    <s v="Partly Cloudy"/>
  </r>
  <r>
    <n v="333"/>
    <n v="2016"/>
    <s v="Post"/>
    <n v="5"/>
    <d v="2017-01-29T00:00:00"/>
    <x v="0"/>
    <s v="Orlando"/>
    <d v="1899-12-30T20:00:00"/>
    <s v="NFC"/>
    <s v="NFC"/>
    <s v="AFC"/>
    <s v="AFC"/>
    <s v="Camping World Stadium"/>
    <s v="Outdoors"/>
    <s v="AstroTurf GameDay Grass 3D"/>
    <s v="Cloudy"/>
    <n v="54"/>
    <s v="Cloudy"/>
  </r>
  <r>
    <n v="334"/>
    <n v="2017"/>
    <s v="Pre"/>
    <n v="1"/>
    <d v="2017-08-03T00:00:00"/>
    <x v="2"/>
    <s v="Canton"/>
    <d v="1899-12-30T20:00:00"/>
    <s v="Dallas Cowboys"/>
    <s v="DAL"/>
    <s v="Arizona Cardinals"/>
    <s v="ARZ"/>
    <s v="Tom Benson Hall of Fame Stadium"/>
    <s v="Turf"/>
    <s v="Artificial"/>
    <s v="Sunny"/>
    <n v="82"/>
    <s v="Sunny"/>
  </r>
  <r>
    <n v="335"/>
    <n v="2017"/>
    <s v="Pre"/>
    <n v="2"/>
    <d v="2017-08-12T00:00:00"/>
    <x v="1"/>
    <s v="Glendale"/>
    <d v="1899-12-30T19:00:00"/>
    <s v="Arizona Cardinals"/>
    <s v="ARZ"/>
    <s v="Oakland Raiders"/>
    <s v="OAK"/>
    <s v="University of Phoenix Stadium"/>
    <s v="Dome"/>
    <s v="Grass"/>
    <m/>
    <n v="75"/>
    <m/>
  </r>
  <r>
    <n v="336"/>
    <n v="2017"/>
    <s v="Pre"/>
    <n v="2"/>
    <d v="2017-08-10T00:00:00"/>
    <x v="2"/>
    <s v="Baltimore"/>
    <d v="1899-12-30T19:30:00"/>
    <s v="Baltimore Ravens"/>
    <s v="BLT"/>
    <s v="Washington Redskins"/>
    <s v="WAS"/>
    <s v="M&amp;T Bank Stadium"/>
    <s v="Outdoor"/>
    <s v="Grass"/>
    <s v="Partly Cloudy"/>
    <n v="82"/>
    <s v="Cloudy"/>
  </r>
  <r>
    <n v="337"/>
    <n v="2017"/>
    <s v="Pre"/>
    <n v="2"/>
    <d v="2017-08-10T00:00:00"/>
    <x v="2"/>
    <s v="Orchard Park"/>
    <d v="1899-12-30T19:00:00"/>
    <s v="Buffalo Bills"/>
    <s v="BUF"/>
    <s v="Minnesota Vikings"/>
    <s v="MIN"/>
    <s v="New Era Field"/>
    <s v="Outdoors"/>
    <s v="A-Turf Titan"/>
    <s v="Partly cloudy"/>
    <n v="82"/>
    <s v="Forecast: partly cloudy, slught chance of rain, low temp 73"/>
  </r>
  <r>
    <n v="338"/>
    <n v="2017"/>
    <s v="Pre"/>
    <n v="2"/>
    <d v="2017-08-09T00:00:00"/>
    <x v="4"/>
    <s v="Charlotte"/>
    <d v="1899-12-30T19:30:00"/>
    <s v="Carolina Panthers"/>
    <s v="CAR"/>
    <s v="Houston Texans"/>
    <s v="HST"/>
    <s v="Bank of America Stadium"/>
    <s v="Outdoors"/>
    <s v="Natural Grass"/>
    <s v="Mostly Cloudy"/>
    <n v="81"/>
    <m/>
  </r>
  <r>
    <n v="339"/>
    <n v="2017"/>
    <s v="Pre"/>
    <n v="2"/>
    <d v="2017-08-10T00:00:00"/>
    <x v="2"/>
    <s v="Chicago"/>
    <d v="1899-12-30T19:00:00"/>
    <s v="Chicago Bears"/>
    <s v="CHI"/>
    <s v="Denver Broncos"/>
    <s v="DEN"/>
    <s v="Soldier Field"/>
    <s v="Outdoor"/>
    <s v="Grass"/>
    <s v="Scattered thunderstorms"/>
    <n v="81"/>
    <m/>
  </r>
  <r>
    <n v="340"/>
    <n v="2017"/>
    <s v="Pre"/>
    <n v="2"/>
    <d v="2017-08-11T00:00:00"/>
    <x v="3"/>
    <s v="Cincinnati"/>
    <d v="1899-12-30T19:30:00"/>
    <s v="Cincinnati Bengals"/>
    <s v="CIN"/>
    <s v="Tampa Bay Buccaneers"/>
    <s v="TB"/>
    <s v="Paul Brown Stadium"/>
    <s v="Outdoor"/>
    <s v="UBU Sports Speed S5-M"/>
    <s v="Partly Cloudy"/>
    <n v="81"/>
    <m/>
  </r>
  <r>
    <n v="341"/>
    <n v="2017"/>
    <s v="Pre"/>
    <n v="2"/>
    <d v="2017-08-10T00:00:00"/>
    <x v="2"/>
    <s v="Cleveland"/>
    <d v="1899-12-30T20:00:00"/>
    <s v="Cleveland Browns"/>
    <s v="CLV"/>
    <s v="New Orleans Saints"/>
    <s v="NO"/>
    <s v="FirstEnergy Stadium"/>
    <s v="Outdoor"/>
    <s v="Grass"/>
    <s v="Sunny"/>
    <n v="77"/>
    <s v="Sunny"/>
  </r>
  <r>
    <n v="342"/>
    <n v="2017"/>
    <s v="Pre"/>
    <n v="2"/>
    <d v="2017-08-10T00:00:00"/>
    <x v="2"/>
    <s v="Green Bay"/>
    <d v="1899-12-30T19:00:00"/>
    <s v="Green Bay Packers"/>
    <s v="GB"/>
    <s v="Philadelphia Eagles"/>
    <s v="PHI"/>
    <s v="Lambeau Field"/>
    <s v="Outdoor"/>
    <s v="DD GrassMaster"/>
    <m/>
    <n v="69"/>
    <s v="Partly Cloudy"/>
  </r>
  <r>
    <n v="343"/>
    <n v="2017"/>
    <s v="Pre"/>
    <n v="2"/>
    <d v="2017-08-13T00:00:00"/>
    <x v="0"/>
    <s v="Indianapolis"/>
    <d v="1899-12-30T13:30:00"/>
    <s v="Indianapolis Colts"/>
    <s v="IND"/>
    <s v="Detroit Lions"/>
    <s v="DET"/>
    <s v="Lucas Oil Stadium"/>
    <s v="Retr. Roof - Open"/>
    <s v="Artificial"/>
    <s v="Partly cloudy"/>
    <n v="78"/>
    <s v="Partly cloudy, 78 degr. Wind N at 4 mph."/>
  </r>
  <r>
    <n v="344"/>
    <n v="2017"/>
    <s v="Pre"/>
    <n v="2"/>
    <d v="2017-08-11T00:00:00"/>
    <x v="3"/>
    <s v="Kansas City"/>
    <d v="1899-12-30T20:00:00"/>
    <s v="Kansas City Chiefs"/>
    <s v="KC"/>
    <s v="San Francisco 49ers"/>
    <s v="SF"/>
    <s v="Arrowhead Stadium"/>
    <s v="Outdoor"/>
    <s v="Natural Grass"/>
    <s v="Sunny"/>
    <n v="79"/>
    <m/>
  </r>
  <r>
    <n v="345"/>
    <n v="2017"/>
    <s v="Pre"/>
    <n v="2"/>
    <d v="2017-08-13T00:00:00"/>
    <x v="0"/>
    <s v="Carson"/>
    <d v="1899-12-30T17:00:00"/>
    <s v="Los Angeles Chargers"/>
    <s v="LAC"/>
    <s v="Seattle Seahawks"/>
    <s v="SEA"/>
    <s v="StubHub Center"/>
    <m/>
    <s v="Grass"/>
    <s v="Sunny"/>
    <n v="76"/>
    <m/>
  </r>
  <r>
    <n v="346"/>
    <n v="2017"/>
    <s v="Pre"/>
    <n v="2"/>
    <d v="2017-08-12T00:00:00"/>
    <x v="1"/>
    <s v="Los Angeles"/>
    <d v="1899-12-30T18:00:00"/>
    <s v="Los Angeles Rams"/>
    <s v="LA"/>
    <s v="Dallas Cowboys"/>
    <s v="DAL"/>
    <s v="Los Angeles Memorial Coliseum"/>
    <s v="Outdoor"/>
    <s v="Grass"/>
    <s v="Sunny"/>
    <n v="77"/>
    <s v="Sunny"/>
  </r>
  <r>
    <n v="347"/>
    <n v="2017"/>
    <s v="Pre"/>
    <n v="2"/>
    <d v="2017-08-10T00:00:00"/>
    <x v="2"/>
    <s v="Miami Gardens"/>
    <d v="1899-12-30T19:00:00"/>
    <s v="Miami Dolphins"/>
    <s v="MIA"/>
    <s v="Atlanta Falcons"/>
    <s v="ATL"/>
    <s v="Hard Rock Stadium"/>
    <s v="Outdoor"/>
    <s v="Natural Grass"/>
    <s v="Cloudy"/>
    <n v="85"/>
    <m/>
  </r>
  <r>
    <n v="348"/>
    <n v="2017"/>
    <s v="Pre"/>
    <n v="2"/>
    <d v="2017-08-10T00:00:00"/>
    <x v="2"/>
    <s v="Foxborough"/>
    <d v="1899-12-30T19:30:00"/>
    <s v="New England Patriots"/>
    <s v="NE"/>
    <s v="Jacksonville Jaguars"/>
    <s v="JAX"/>
    <s v="Gillette Stadium"/>
    <s v="Outdoor"/>
    <s v="Field Turf"/>
    <s v="Sunny and warm"/>
    <n v="75"/>
    <m/>
  </r>
  <r>
    <n v="349"/>
    <n v="2017"/>
    <s v="Pre"/>
    <n v="2"/>
    <d v="2017-08-11T00:00:00"/>
    <x v="3"/>
    <s v="East Rutherford"/>
    <d v="1899-12-30T19:00:00"/>
    <s v="New York Giants"/>
    <s v="NYG"/>
    <s v="Pittsburgh Steelers"/>
    <s v="PIT"/>
    <s v="MetLife Stadium"/>
    <m/>
    <s v="UBU Speed Series-S5-M"/>
    <s v="Mostly Cloudy"/>
    <n v="75"/>
    <m/>
  </r>
  <r>
    <n v="350"/>
    <n v="2017"/>
    <s v="Pre"/>
    <n v="2"/>
    <d v="2017-08-12T00:00:00"/>
    <x v="1"/>
    <s v="East Rutherford"/>
    <d v="1899-12-30T19:30:00"/>
    <s v="New York Jets"/>
    <s v="NYJ"/>
    <s v="Tennessee Titans"/>
    <s v="TEN"/>
    <s v="MetLife Stadium"/>
    <s v="Outdoor"/>
    <s v="FieldTurf"/>
    <m/>
    <n v="76"/>
    <s v="Cloudy"/>
  </r>
  <r>
    <n v="351"/>
    <n v="2017"/>
    <s v="Pre"/>
    <n v="3"/>
    <d v="2017-08-17T00:00:00"/>
    <x v="2"/>
    <s v="Jacksonville"/>
    <d v="1899-12-30T20:00:00"/>
    <s v="Jacksonville Jaguars"/>
    <s v="JAX"/>
    <s v="Tampa Bay Buccaneers"/>
    <s v="TB"/>
    <s v="Everbank Field"/>
    <s v="Open"/>
    <s v="Grass"/>
    <m/>
    <n v="85"/>
    <s v="Clear"/>
  </r>
  <r>
    <n v="352"/>
    <n v="2017"/>
    <s v="Pre"/>
    <n v="3"/>
    <d v="2017-08-19T00:00:00"/>
    <x v="1"/>
    <s v="Glendale"/>
    <d v="1899-12-30T19:00:00"/>
    <s v="Arizona Cardinals"/>
    <s v="ARZ"/>
    <s v="Chicago Bears"/>
    <s v="CHI"/>
    <s v="University of Phoenix Stadium"/>
    <s v="Dome"/>
    <s v="Grass"/>
    <m/>
    <n v="75"/>
    <m/>
  </r>
  <r>
    <n v="353"/>
    <n v="2017"/>
    <s v="Pre"/>
    <n v="3"/>
    <d v="2017-08-19T00:00:00"/>
    <x v="1"/>
    <s v="Cincinnati"/>
    <d v="1899-12-30T19:00:00"/>
    <s v="Cincinnati Bengals"/>
    <s v="CIN"/>
    <s v="Kansas City Chiefs"/>
    <s v="KC"/>
    <s v="Paul Brown Stadium"/>
    <s v="Outdoor"/>
    <s v="UBU Sports Speed S5-M"/>
    <s v="Partly Cloudy"/>
    <n v="86"/>
    <m/>
  </r>
  <r>
    <n v="354"/>
    <n v="2017"/>
    <s v="Pre"/>
    <n v="3"/>
    <d v="2017-08-19T00:00:00"/>
    <x v="1"/>
    <s v="Arlington"/>
    <d v="1899-12-30T18:00:00"/>
    <s v="Dallas Cowboys"/>
    <s v="DAL"/>
    <s v="Indianapolis Colts"/>
    <s v="IND"/>
    <s v="AT&amp;T Stadium"/>
    <s v="Indoor"/>
    <s v="Artificial"/>
    <m/>
    <n v="75"/>
    <m/>
  </r>
  <r>
    <n v="355"/>
    <n v="2017"/>
    <s v="Pre"/>
    <n v="3"/>
    <d v="2017-08-19T00:00:00"/>
    <x v="1"/>
    <s v="Houston"/>
    <d v="1899-12-30T19:00:00"/>
    <s v="Houston Texans"/>
    <s v="HST"/>
    <s v="New England Patriots"/>
    <s v="NE"/>
    <s v="NRG Stadium"/>
    <s v="Retractable Roof"/>
    <s v="Artificial"/>
    <s v="Sunny"/>
    <n v="93"/>
    <s v="Sunny"/>
  </r>
  <r>
    <n v="356"/>
    <n v="2017"/>
    <s v="Pre"/>
    <n v="3"/>
    <d v="2017-08-20T00:00:00"/>
    <x v="0"/>
    <s v="Carson"/>
    <d v="1899-12-30T17:00:00"/>
    <s v="Los Angeles Chargers"/>
    <s v="LAC"/>
    <s v="New Orleans Saints"/>
    <s v="NO"/>
    <s v="StubHub Center"/>
    <s v="Outdoor"/>
    <s v="Grass"/>
    <s v="Sunny"/>
    <n v="74"/>
    <m/>
  </r>
  <r>
    <n v="357"/>
    <n v="2017"/>
    <s v="Pre"/>
    <n v="3"/>
    <d v="2017-08-17T00:00:00"/>
    <x v="2"/>
    <s v="Miami Gardens"/>
    <d v="1899-12-30T19:00:00"/>
    <s v="Miami Dolphins"/>
    <s v="MIA"/>
    <s v="Baltimore Ravens"/>
    <s v="BLT"/>
    <s v="Hard Rock Stadium"/>
    <s v="Outdoor"/>
    <s v="Natural Grass"/>
    <s v="Partly Cloudy"/>
    <n v="90"/>
    <m/>
  </r>
  <r>
    <n v="358"/>
    <n v="2017"/>
    <s v="Pre"/>
    <n v="3"/>
    <d v="2017-08-19T00:00:00"/>
    <x v="1"/>
    <s v="Oakland"/>
    <d v="1899-12-30T19:00:00"/>
    <s v="Oakland Raiders"/>
    <s v="OAK"/>
    <s v="Los Angeles Rams"/>
    <s v="LA"/>
    <s v="Oakland-Alameda County Coliseum"/>
    <s v="Outdoor"/>
    <s v="Natural Grass"/>
    <s v="Clear"/>
    <n v="63"/>
    <s v="Clear Skies"/>
  </r>
  <r>
    <n v="359"/>
    <n v="2017"/>
    <s v="Pre"/>
    <n v="3"/>
    <d v="2017-08-17T00:00:00"/>
    <x v="2"/>
    <s v="Philadelphia"/>
    <d v="1899-12-30T19:00:00"/>
    <s v="Philadelphia Eagles"/>
    <s v="PHI"/>
    <s v="Buffalo Bills"/>
    <s v="BUF"/>
    <s v="Lincoln Financial Field"/>
    <s v="Outdoor"/>
    <s v="Grass"/>
    <s v="Partly Cloudy"/>
    <n v="85"/>
    <s v="Partly Cloudy"/>
  </r>
  <r>
    <n v="360"/>
    <n v="2017"/>
    <s v="Pre"/>
    <n v="3"/>
    <d v="2017-08-20T00:00:00"/>
    <x v="0"/>
    <s v="Pittsburgh"/>
    <d v="1899-12-30T16:00:00"/>
    <s v="Pittsburgh Steelers"/>
    <s v="PIT"/>
    <s v="Atlanta Falcons"/>
    <s v="ATL"/>
    <s v="Heinz Field"/>
    <s v="Outdoor"/>
    <s v="Grass"/>
    <s v="Sunny"/>
    <n v="83"/>
    <s v="Sunny"/>
  </r>
  <r>
    <n v="361"/>
    <n v="2017"/>
    <s v="Pre"/>
    <n v="3"/>
    <d v="2017-08-19T00:00:00"/>
    <x v="1"/>
    <s v="Santa Clara"/>
    <d v="1899-12-30T19:00:00"/>
    <s v="San Francisco 49ers"/>
    <s v="SF"/>
    <s v="Denver Broncos"/>
    <s v="DEN"/>
    <s v="Levis Stadium"/>
    <s v="Outdoor"/>
    <s v="Natural Grass"/>
    <s v="Clear"/>
    <n v="76"/>
    <s v="Clear"/>
  </r>
  <r>
    <n v="362"/>
    <n v="2017"/>
    <s v="Pre"/>
    <n v="3"/>
    <d v="2017-08-18T00:00:00"/>
    <x v="3"/>
    <s v="Seattle"/>
    <d v="1899-12-30T19:00:00"/>
    <s v="Seattle Seahawks"/>
    <s v="SEA"/>
    <s v="Minnesota Vikings"/>
    <s v="MIN"/>
    <s v="CenturyLink Field"/>
    <s v="Outdoor"/>
    <s v="FieldTurf"/>
    <s v="Sunny"/>
    <n v="73"/>
    <s v="Clear"/>
  </r>
  <r>
    <n v="363"/>
    <n v="2017"/>
    <s v="Pre"/>
    <n v="3"/>
    <d v="2017-08-19T00:00:00"/>
    <x v="1"/>
    <s v="Nashville"/>
    <d v="1899-12-30T14:00:00"/>
    <s v="Tennessee Titans"/>
    <s v="TEN"/>
    <s v="Carolina Panthers"/>
    <s v="CAR"/>
    <s v="Nissan Stadium"/>
    <s v="Outdoors"/>
    <s v="Grass"/>
    <s v="Partly Cloudy"/>
    <n v="97"/>
    <s v="Partly Cloudy"/>
  </r>
  <r>
    <n v="364"/>
    <n v="2017"/>
    <s v="Pre"/>
    <n v="3"/>
    <d v="2017-08-19T00:00:00"/>
    <x v="1"/>
    <s v="Landover"/>
    <d v="1899-12-30T19:30:00"/>
    <s v="Washington Redskins"/>
    <s v="WAS"/>
    <s v="Green Bay Packers"/>
    <s v="GB"/>
    <s v="FedExField"/>
    <s v="Outdoors"/>
    <s v="Grass"/>
    <s v="Sunny"/>
    <n v="87"/>
    <s v="Sunny"/>
  </r>
  <r>
    <n v="365"/>
    <n v="2017"/>
    <s v="Pre"/>
    <n v="3"/>
    <d v="2017-08-19T00:00:00"/>
    <x v="1"/>
    <s v="Detroit"/>
    <d v="1899-12-30T19:30:00"/>
    <s v="Detroit Lions"/>
    <s v="DET"/>
    <s v="New York Jets"/>
    <s v="NYJ"/>
    <s v="Ford Field"/>
    <s v="Indoors"/>
    <s v="Field Turf"/>
    <s v="Controlled Climate"/>
    <n v="68"/>
    <s v="78 deg F, Winds NW at 10mph, Humidity 45%"/>
  </r>
  <r>
    <n v="366"/>
    <n v="2017"/>
    <s v="Pre"/>
    <n v="3"/>
    <d v="2017-08-21T00:00:00"/>
    <x v="5"/>
    <s v="Cleveland"/>
    <d v="1899-12-30T20:00:00"/>
    <s v="Cleveland Browns"/>
    <s v="CLV"/>
    <s v="New York Giants"/>
    <s v="NYG"/>
    <s v="FirstEnergy Stadium"/>
    <s v="Outdoor"/>
    <s v="Grass"/>
    <s v="cloudy"/>
    <n v="79"/>
    <s v="Cloudy"/>
  </r>
  <r>
    <n v="367"/>
    <n v="2017"/>
    <s v="Pre"/>
    <n v="4"/>
    <d v="2017-08-26T00:00:00"/>
    <x v="1"/>
    <s v="Atlanta"/>
    <d v="1899-12-30T19:00:00"/>
    <s v="Atlanta Falcons"/>
    <s v="ATL"/>
    <s v="Arizona Cardinals"/>
    <s v="ARZ"/>
    <s v="Mercedes-Benz Stadium"/>
    <s v="Indoor"/>
    <s v="FieldTurf 360"/>
    <m/>
    <n v="70"/>
    <s v="Mostly Cloudy"/>
  </r>
  <r>
    <n v="368"/>
    <n v="2017"/>
    <s v="Pre"/>
    <n v="4"/>
    <d v="2017-08-26T00:00:00"/>
    <x v="1"/>
    <s v="Baltimore"/>
    <d v="1899-12-30T19:00:00"/>
    <s v="Baltimore Ravens"/>
    <s v="BLT"/>
    <s v="Buffalo Bills"/>
    <s v="BUF"/>
    <s v="M&amp;T Bank Stadium"/>
    <s v="Outdoor"/>
    <s v="Natural Grass"/>
    <s v="Partly Cloudy"/>
    <n v="78"/>
    <s v="Cloudy"/>
  </r>
  <r>
    <n v="369"/>
    <n v="2017"/>
    <s v="Pre"/>
    <n v="4"/>
    <d v="2017-08-26T00:00:00"/>
    <x v="1"/>
    <s v="Arlington"/>
    <d v="1899-12-30T19:00:00"/>
    <s v="Dallas Cowboys"/>
    <s v="DAL"/>
    <s v="Oakland Raiders"/>
    <s v="OAK"/>
    <s v="AT&amp;T Stadium"/>
    <s v="Indoor"/>
    <s v="Artificial"/>
    <m/>
    <n v="70"/>
    <s v="T: 81, H: 65%, W: NE12"/>
  </r>
  <r>
    <n v="370"/>
    <n v="2017"/>
    <s v="Pre"/>
    <n v="4"/>
    <d v="2017-08-26T00:00:00"/>
    <x v="1"/>
    <s v="Denver"/>
    <d v="1899-12-30T19:00:00"/>
    <s v="Denver Broncos"/>
    <s v="DEN"/>
    <s v="Green Bay Packers"/>
    <s v="GB"/>
    <s v="Sports Authority Field at Mile High"/>
    <s v="Outdoor"/>
    <s v="Grass"/>
    <s v="Partly Cloudy"/>
    <n v="86"/>
    <s v="Partly Cloudy"/>
  </r>
  <r>
    <n v="371"/>
    <n v="2017"/>
    <s v="Pre"/>
    <n v="4"/>
    <d v="2017-08-25T00:00:00"/>
    <x v="3"/>
    <s v="Detroit"/>
    <d v="1899-12-30T19:00:00"/>
    <s v="Detroit Lions"/>
    <s v="DET"/>
    <s v="New England Patriots"/>
    <s v="NE"/>
    <s v="Ford Field"/>
    <s v="Indoors"/>
    <s v="Field Turf"/>
    <s v="Controlled Climate"/>
    <n v="68"/>
    <s v="69 deg F, Winds W at 6 mph, Humidity 46%"/>
  </r>
  <r>
    <n v="372"/>
    <n v="2017"/>
    <s v="Pre"/>
    <n v="4"/>
    <d v="2017-08-24T00:00:00"/>
    <x v="2"/>
    <s v="Jacksonville"/>
    <d v="1899-12-30T19:30:00"/>
    <s v="Jacksonville Jaguars"/>
    <s v="JAX"/>
    <s v="Carolina Panthers"/>
    <s v="CAR"/>
    <s v="Everbank Field"/>
    <s v="Open"/>
    <s v="Grass"/>
    <m/>
    <n v="84"/>
    <s v="Light rain and sporadic thunder"/>
  </r>
  <r>
    <n v="373"/>
    <n v="2017"/>
    <s v="Pre"/>
    <n v="4"/>
    <d v="2017-08-26T00:00:00"/>
    <x v="1"/>
    <s v="New Orleans"/>
    <d v="1899-12-30T19:00:00"/>
    <s v="New Orleans Saints"/>
    <s v="NO"/>
    <s v="Houston Texans"/>
    <s v="HST"/>
    <s v="Mercedes-Benz Superdome"/>
    <s v="Indoors (Domed)"/>
    <s v="UBU Speed Series S5-M"/>
    <s v="Fair"/>
    <n v="90"/>
    <s v="Fair"/>
  </r>
  <r>
    <n v="374"/>
    <n v="2017"/>
    <s v="Pre"/>
    <n v="4"/>
    <d v="2017-08-24T00:00:00"/>
    <x v="2"/>
    <s v="Philadelphia"/>
    <d v="1899-12-30T19:00:00"/>
    <s v="Philadelphia Eagles"/>
    <s v="PHI"/>
    <s v="Miami Dolphins"/>
    <s v="MIA"/>
    <s v="Lincoln Financial Field"/>
    <s v="Outdoor"/>
    <s v="Grass"/>
    <s v="Clear"/>
    <n v="82"/>
    <s v="Clear"/>
  </r>
  <r>
    <n v="375"/>
    <n v="2017"/>
    <s v="Pre"/>
    <n v="4"/>
    <d v="2017-08-26T00:00:00"/>
    <x v="1"/>
    <s v="Pittsburgh"/>
    <d v="1899-12-30T19:30:00"/>
    <s v="Pittsburgh Steelers"/>
    <s v="PIT"/>
    <s v="Indianapolis Colts"/>
    <s v="IND"/>
    <s v="Heinz Field"/>
    <s v="Outdoors"/>
    <s v="Grass"/>
    <s v="Partly Cloudy"/>
    <n v="74"/>
    <s v="Partly Cloudy"/>
  </r>
  <r>
    <n v="376"/>
    <n v="2017"/>
    <s v="Pre"/>
    <n v="4"/>
    <d v="2017-08-26T00:00:00"/>
    <x v="1"/>
    <s v="Tampa Bay"/>
    <d v="1899-12-30T19:30:00"/>
    <s v="Tampa Bay Buccaneers"/>
    <s v="TB"/>
    <s v="Cleveland Browns"/>
    <s v="CLV"/>
    <s v="Raymond James Stadium"/>
    <s v="Outdoor"/>
    <s v="Natural Grass"/>
    <s v="Rain"/>
    <n v="84"/>
    <s v="Rain"/>
  </r>
  <r>
    <n v="377"/>
    <n v="2017"/>
    <s v="Pre"/>
    <n v="4"/>
    <d v="2017-08-25T00:00:00"/>
    <x v="3"/>
    <s v="Seattle"/>
    <d v="1899-12-30T17:00:00"/>
    <s v="Seattle Seahawks"/>
    <s v="SEA"/>
    <s v="Kansas City Chiefs"/>
    <s v="KC"/>
    <s v="CenturyLink Field"/>
    <s v="Outdoor"/>
    <s v="FieldTurf"/>
    <s v="Sunny"/>
    <n v="74"/>
    <s v="Sunny"/>
  </r>
  <r>
    <n v="378"/>
    <n v="2017"/>
    <s v="Pre"/>
    <n v="4"/>
    <d v="2017-08-26T00:00:00"/>
    <x v="1"/>
    <s v="East Rutherford"/>
    <d v="1899-12-30T19:00:00"/>
    <s v="New York Giants"/>
    <s v="NYG"/>
    <s v="New York Jets"/>
    <s v="NYJ"/>
    <s v="MetLife Stadium"/>
    <m/>
    <s v="UBU Speed Series-S5-M"/>
    <s v="Clear"/>
    <n v="74"/>
    <m/>
  </r>
  <r>
    <n v="379"/>
    <n v="2017"/>
    <s v="Pre"/>
    <n v="4"/>
    <d v="2017-08-26T00:00:00"/>
    <x v="1"/>
    <s v="Los Angeles"/>
    <d v="1899-12-30T17:00:00"/>
    <s v="Los Angeles Rams"/>
    <s v="LA"/>
    <s v="Los Angeles Chargers"/>
    <s v="LAC"/>
    <s v="Los Angeles Memorial Coliseum"/>
    <s v="Outdoor"/>
    <s v="Grass"/>
    <s v="Sunny"/>
    <n v="80"/>
    <s v="Sunny"/>
  </r>
  <r>
    <n v="380"/>
    <n v="2017"/>
    <s v="Pre"/>
    <n v="4"/>
    <d v="2017-08-27T00:00:00"/>
    <x v="0"/>
    <s v="Nashville"/>
    <d v="1899-12-30T12:00:00"/>
    <s v="Tennessee Titans"/>
    <s v="TEN"/>
    <s v="Chicago Bears"/>
    <s v="CHI"/>
    <s v="Nissan Stadium"/>
    <s v="Outdoors"/>
    <s v="Grass"/>
    <s v="Sunny"/>
    <n v="81"/>
    <s v="Sunny"/>
  </r>
  <r>
    <n v="381"/>
    <n v="2017"/>
    <s v="Pre"/>
    <n v="4"/>
    <d v="2017-08-27T00:00:00"/>
    <x v="0"/>
    <s v="Landover"/>
    <d v="1899-12-30T16:30:00"/>
    <s v="Washington Redskins"/>
    <s v="WAS"/>
    <s v="Cincinnati Bengals"/>
    <s v="CIN"/>
    <s v="FedExField"/>
    <s v="Outdoor"/>
    <s v="Natural Grass"/>
    <s v="Partly Cloudy"/>
    <n v="76"/>
    <s v="Partly Cloudy"/>
  </r>
  <r>
    <n v="382"/>
    <n v="2017"/>
    <s v="Pre"/>
    <n v="4"/>
    <d v="2017-08-27T00:00:00"/>
    <x v="0"/>
    <s v="Minneapolis"/>
    <d v="1899-12-30T19:00:00"/>
    <s v="Minnesota Vikings"/>
    <s v="MIN"/>
    <s v="San Francisco 49ers"/>
    <s v="SF"/>
    <s v="U.S. Bank Stadium"/>
    <s v="Indoor"/>
    <s v="Field Turf"/>
    <s v="Indoor"/>
    <n v="70"/>
    <m/>
  </r>
  <r>
    <n v="383"/>
    <n v="2017"/>
    <s v="Pre"/>
    <n v="5"/>
    <d v="2017-08-31T00:00:00"/>
    <x v="2"/>
    <s v="East Rutherford"/>
    <d v="1899-12-30T19:00:00"/>
    <s v="New York Jets"/>
    <s v="NYJ"/>
    <s v="Philadelphia Eagles"/>
    <s v="PHI"/>
    <s v="MetLife Stadium"/>
    <s v="Outdoor"/>
    <s v="FieldTurf"/>
    <m/>
    <n v="74"/>
    <s v="Clear"/>
  </r>
  <r>
    <n v="384"/>
    <n v="2017"/>
    <s v="Pre"/>
    <n v="5"/>
    <d v="2017-08-31T00:00:00"/>
    <x v="2"/>
    <s v="Atlanta"/>
    <d v="1899-12-30T19:00:00"/>
    <s v="Atlanta Falcons"/>
    <s v="ATL"/>
    <s v="Jacksonville Jaguars"/>
    <s v="JAX"/>
    <s v="Mercedes-Benz Stadium"/>
    <s v="Dome"/>
    <s v="FieldTurf 360"/>
    <s v="Clear"/>
    <n v="70"/>
    <m/>
  </r>
  <r>
    <n v="385"/>
    <n v="2017"/>
    <s v="Pre"/>
    <n v="5"/>
    <d v="2017-08-31T00:00:00"/>
    <x v="2"/>
    <s v="Orchard Park"/>
    <d v="1899-12-30T19:00:00"/>
    <s v="Buffalo Bills"/>
    <s v="BUF"/>
    <s v="Detroit Lions"/>
    <s v="DET"/>
    <s v="New Era Field"/>
    <s v="Outdoors"/>
    <s v="A-Turf Titan"/>
    <s v="Mostly cloudy"/>
    <n v="65"/>
    <s v="Forecast: continued cloudy, low temp 55"/>
  </r>
  <r>
    <n v="386"/>
    <n v="2017"/>
    <s v="Pre"/>
    <n v="5"/>
    <d v="2017-08-31T00:00:00"/>
    <x v="2"/>
    <s v="Charlotte"/>
    <d v="1899-12-30T19:30:00"/>
    <s v="Carolina Panthers"/>
    <s v="CAR"/>
    <s v="Pittsburgh Steelers"/>
    <s v="PIT"/>
    <s v="Bank of America Stadium"/>
    <s v="Outdoors"/>
    <s v="Natural Grass"/>
    <s v="Light Rain"/>
    <n v="71"/>
    <m/>
  </r>
  <r>
    <n v="387"/>
    <n v="2017"/>
    <s v="Pre"/>
    <n v="5"/>
    <d v="2017-08-31T00:00:00"/>
    <x v="2"/>
    <s v="Chicago"/>
    <d v="1899-12-30T19:00:00"/>
    <s v="Chicago Bears"/>
    <s v="CHI"/>
    <s v="Cleveland Browns"/>
    <s v="CLV"/>
    <s v="Soldier Field"/>
    <s v="Outdoor"/>
    <s v="Grass"/>
    <s v="Partly cloudy, lows to upper 50s."/>
    <n v="72"/>
    <m/>
  </r>
  <r>
    <n v="388"/>
    <n v="2017"/>
    <s v="Pre"/>
    <n v="5"/>
    <d v="2017-08-31T00:00:00"/>
    <x v="2"/>
    <s v="Denver"/>
    <d v="1899-12-30T19:00:00"/>
    <s v="Denver Broncos"/>
    <s v="DEN"/>
    <s v="Arizona Cardinals"/>
    <s v="ARZ"/>
    <s v="Sports Authority Field at Mile High"/>
    <s v="Outdoor"/>
    <s v="Grass"/>
    <s v="Mostly Cloudy"/>
    <n v="75"/>
    <s v="Temps to Upper 60s, 20% Chance of Rain"/>
  </r>
  <r>
    <n v="389"/>
    <n v="2017"/>
    <s v="Pre"/>
    <n v="5"/>
    <d v="2017-08-31T00:00:00"/>
    <x v="2"/>
    <s v="Green Bay"/>
    <d v="1899-12-30T18:00:00"/>
    <s v="Green Bay Packers"/>
    <s v="GB"/>
    <s v="Los Angeles Rams"/>
    <s v="LA"/>
    <s v="Lambeau Field"/>
    <s v="Outdoor"/>
    <s v="DD GrassMaster"/>
    <s v="Clear Skies"/>
    <n v="64"/>
    <m/>
  </r>
  <r>
    <n v="390"/>
    <n v="2017"/>
    <s v="Pre"/>
    <n v="5"/>
    <d v="2017-08-31T00:00:00"/>
    <x v="2"/>
    <s v="Houston"/>
    <d v="1899-12-30T19:00:00"/>
    <s v="Houston Texans"/>
    <s v="HST"/>
    <s v="Dallas Cowboys"/>
    <s v="DAL"/>
    <s v="NRG Stadium"/>
    <s v="Indoor"/>
    <s v="Artificial"/>
    <s v="Clear"/>
    <n v="86"/>
    <s v="Clear"/>
  </r>
  <r>
    <n v="391"/>
    <n v="2017"/>
    <s v="Pre"/>
    <n v="5"/>
    <d v="2017-08-31T00:00:00"/>
    <x v="2"/>
    <s v="Indianapolis"/>
    <d v="1899-12-30T19:00:00"/>
    <s v="Indianapolis Colts"/>
    <s v="IND"/>
    <s v="Cincinnati Bengals"/>
    <s v="CIN"/>
    <s v="Lucas Oil Stadium"/>
    <s v="Retr. Roof - Open"/>
    <s v="Artificial"/>
    <s v="Cloudy"/>
    <n v="78"/>
    <s v="Cloudy, 78 degr. Wind NNE at 15 mph"/>
  </r>
  <r>
    <n v="392"/>
    <n v="2017"/>
    <s v="Pre"/>
    <n v="5"/>
    <d v="2017-08-31T00:00:00"/>
    <x v="2"/>
    <s v="Kansas City"/>
    <d v="1899-12-30T19:30:00"/>
    <s v="Kansas City Chiefs"/>
    <s v="KC"/>
    <s v="Tennessee Titans"/>
    <s v="TEN"/>
    <s v="Arrowhead Stadium"/>
    <s v="Outdoor"/>
    <s v="Natural Grass"/>
    <s v="Sunny"/>
    <n v="79"/>
    <m/>
  </r>
  <r>
    <n v="393"/>
    <n v="2017"/>
    <s v="Pre"/>
    <n v="5"/>
    <d v="2017-08-31T00:00:00"/>
    <x v="2"/>
    <s v="Minneapolis"/>
    <d v="1899-12-30T19:00:00"/>
    <s v="Minnesota Vikings"/>
    <s v="MIN"/>
    <s v="Miami Dolphins"/>
    <s v="MIA"/>
    <s v="US Bank Stadium"/>
    <s v="Indoor"/>
    <s v="Field Turf"/>
    <s v="Indoor"/>
    <m/>
    <m/>
  </r>
  <r>
    <n v="394"/>
    <n v="2017"/>
    <s v="Pre"/>
    <n v="5"/>
    <d v="2017-08-31T00:00:00"/>
    <x v="2"/>
    <s v="Foxborough"/>
    <d v="1899-12-30T19:30:00"/>
    <s v="New England Patriots"/>
    <s v="NE"/>
    <s v="New York Giants"/>
    <s v="NYG"/>
    <s v="Gillette Stadium"/>
    <s v="Outdoor"/>
    <s v="Field Turf"/>
    <s v="Partly Cloudy"/>
    <n v="68"/>
    <m/>
  </r>
  <r>
    <n v="395"/>
    <n v="2017"/>
    <s v="Pre"/>
    <n v="5"/>
    <d v="2017-08-31T00:00:00"/>
    <x v="2"/>
    <s v="New Orleans"/>
    <d v="1899-12-30T19:00:00"/>
    <s v="New Orleans Saints"/>
    <s v="NO"/>
    <s v="Baltimore Ravens"/>
    <s v="BLT"/>
    <s v="Mercedes-Benz Superdome"/>
    <s v="Indoors (Domed)"/>
    <s v="UBU Speed Series-S5-M"/>
    <s v="Sunny"/>
    <n v="86"/>
    <s v="Sunny"/>
  </r>
  <r>
    <n v="396"/>
    <n v="2017"/>
    <s v="Pre"/>
    <n v="5"/>
    <d v="2017-08-31T00:00:00"/>
    <x v="2"/>
    <s v="Oakland"/>
    <d v="1899-12-30T19:00:00"/>
    <s v="Oakland Raiders"/>
    <s v="OAK"/>
    <s v="Seattle Seahawks"/>
    <s v="SEA"/>
    <s v="Oakland-Alameda County Coliseum"/>
    <s v="Outdoor"/>
    <s v="Natural Grass"/>
    <s v="Sunny"/>
    <n v="87"/>
    <s v="Clear Skies"/>
  </r>
  <r>
    <n v="397"/>
    <n v="2017"/>
    <s v="Pre"/>
    <n v="5"/>
    <d v="2017-08-31T00:00:00"/>
    <x v="2"/>
    <s v="Santa Clara"/>
    <d v="1899-12-30T19:00:00"/>
    <s v="San Francisco 49ers"/>
    <s v="SF"/>
    <s v="Los Angeles Chargers"/>
    <s v="LAC"/>
    <s v="Levis Stadium"/>
    <s v="Outdoor"/>
    <s v="Natural Grass"/>
    <s v="CLEAR"/>
    <n v="90"/>
    <s v="Clear"/>
  </r>
  <r>
    <n v="398"/>
    <n v="2017"/>
    <s v="Pre"/>
    <n v="5"/>
    <d v="2017-08-31T00:00:00"/>
    <x v="2"/>
    <s v="Tampa Bay"/>
    <d v="1899-12-30T19:30:00"/>
    <s v="Tampa Bay Buccaneers"/>
    <s v="TB"/>
    <s v="Washington Redskins"/>
    <s v="WAS"/>
    <s v="Raymond James Stadium"/>
    <s v="Outdoor"/>
    <s v="Natural Grass"/>
    <s v="Cloudy"/>
    <n v="91"/>
    <s v="Cloudy"/>
  </r>
  <r>
    <n v="399"/>
    <n v="2017"/>
    <s v="Reg"/>
    <n v="1"/>
    <d v="2017-09-07T00:00:00"/>
    <x v="2"/>
    <s v="Foxborough"/>
    <d v="1899-12-30T20:30:00"/>
    <s v="New England Patriots"/>
    <s v="NE"/>
    <s v="Kansas City Chiefs"/>
    <s v="KC"/>
    <s v="Gillette Stadium"/>
    <s v="Outdoor"/>
    <s v="Field Turf"/>
    <s v="Clear and warm"/>
    <n v="63"/>
    <m/>
  </r>
  <r>
    <n v="400"/>
    <n v="2017"/>
    <s v="Reg"/>
    <n v="1"/>
    <d v="2017-09-10T00:00:00"/>
    <x v="0"/>
    <s v="Orchard Park"/>
    <d v="1899-12-30T13:00:00"/>
    <s v="Buffalo Bills"/>
    <s v="BUF"/>
    <s v="New York Jets"/>
    <s v="NYJ"/>
    <s v="New Era Field"/>
    <s v="Outdoors"/>
    <s v="A-Turf Titan"/>
    <s v="Sun &amp; clouds"/>
    <n v="65"/>
    <s v="Forecast: high temp 65, no chance of rain"/>
  </r>
  <r>
    <n v="401"/>
    <n v="2017"/>
    <s v="Reg"/>
    <n v="1"/>
    <d v="2017-09-10T00:00:00"/>
    <x v="0"/>
    <s v="Chicago"/>
    <d v="1899-12-30T12:00:00"/>
    <s v="Chicago Bears"/>
    <s v="CHI"/>
    <s v="Atlanta Falcons"/>
    <s v="ATL"/>
    <s v="Soldier Field"/>
    <s v="Outdoor"/>
    <s v="Grass"/>
    <s v="Sunny"/>
    <n v="64"/>
    <m/>
  </r>
  <r>
    <n v="402"/>
    <n v="2017"/>
    <s v="Reg"/>
    <n v="1"/>
    <d v="2017-09-10T00:00:00"/>
    <x v="0"/>
    <s v="Cincinnati"/>
    <d v="1899-12-30T13:00:00"/>
    <s v="Cincinnati Bengals"/>
    <s v="CIN"/>
    <s v="Baltimore Ravens"/>
    <s v="BLT"/>
    <s v="Paul Brown Stadium"/>
    <s v="Outdoor"/>
    <s v="UBU Sports Speed S5-M"/>
    <s v="Sunny"/>
    <n v="68"/>
    <m/>
  </r>
  <r>
    <n v="403"/>
    <n v="2017"/>
    <s v="Reg"/>
    <n v="1"/>
    <d v="2017-09-10T00:00:00"/>
    <x v="0"/>
    <s v="Cleveland"/>
    <d v="1899-12-30T13:00:00"/>
    <s v="Cleveland Browns"/>
    <s v="CLV"/>
    <s v="Pittsburgh Steelers"/>
    <s v="PIT"/>
    <s v="FirstEnergy"/>
    <s v="Outdoor"/>
    <s v="Grass"/>
    <s v="Sunny"/>
    <n v="63"/>
    <s v="Sunny"/>
  </r>
  <r>
    <n v="404"/>
    <n v="2017"/>
    <s v="Reg"/>
    <n v="1"/>
    <d v="2017-09-10T00:00:00"/>
    <x v="0"/>
    <s v="Detroit"/>
    <d v="1899-12-30T13:00:00"/>
    <s v="Detroit Lions"/>
    <s v="DET"/>
    <s v="Arizona Cardinals"/>
    <s v="ARZ"/>
    <s v="Ford Field"/>
    <s v="Indoors"/>
    <s v="Field Turf"/>
    <s v="Controlled Climate"/>
    <n v="68"/>
    <s v="61 deg F, Winds NE at 10 mph, Humidity 77%"/>
  </r>
  <r>
    <n v="405"/>
    <n v="2017"/>
    <s v="Reg"/>
    <n v="1"/>
    <d v="2017-09-10T00:00:00"/>
    <x v="0"/>
    <s v="Houston"/>
    <d v="1899-12-30T12:00:00"/>
    <s v="Houston Texans"/>
    <s v="HST"/>
    <s v="Jacksonville Jaguars"/>
    <s v="JAX"/>
    <s v="NRG Stadium"/>
    <s v="Retractable Roof"/>
    <s v="Artificial"/>
    <s v="Sunny"/>
    <n v="80"/>
    <s v="Sunny"/>
  </r>
  <r>
    <n v="406"/>
    <n v="2017"/>
    <s v="Reg"/>
    <n v="11"/>
    <d v="2017-11-19T00:00:00"/>
    <x v="0"/>
    <s v="Miami Gardens"/>
    <d v="1899-12-30T13:00:00"/>
    <s v="Miami Dolphins"/>
    <s v="MIA"/>
    <s v="Tampa Bay Buccaneers"/>
    <s v="TB"/>
    <s v="Hard Rock Stadium"/>
    <s v="Ourdoor"/>
    <s v="Natural Grass"/>
    <s v="Sunny"/>
    <n v="81"/>
    <m/>
  </r>
  <r>
    <n v="407"/>
    <n v="2017"/>
    <s v="Reg"/>
    <n v="1"/>
    <d v="2017-09-10T00:00:00"/>
    <x v="0"/>
    <s v="Nashville"/>
    <d v="1899-12-30T12:00:00"/>
    <s v="Tennessee Titans"/>
    <s v="TEN"/>
    <s v="Oakland Raiders"/>
    <s v="OAK"/>
    <s v="Nissan Stadium"/>
    <s v="Outdoors"/>
    <s v="Grass"/>
    <s v="Sunny"/>
    <n v="72"/>
    <s v="Sunny"/>
  </r>
  <r>
    <n v="408"/>
    <n v="2017"/>
    <s v="Reg"/>
    <n v="1"/>
    <d v="2017-09-10T00:00:00"/>
    <x v="0"/>
    <s v="Landover"/>
    <d v="1899-12-30T13:00:00"/>
    <s v="Washington Redskins"/>
    <s v="WAS"/>
    <s v="Philadelphia Eagles"/>
    <s v="PHI"/>
    <s v="FedExField"/>
    <s v="Outdoors"/>
    <s v="Grass"/>
    <s v="Sunny"/>
    <n v="67"/>
    <s v="Sunny"/>
  </r>
  <r>
    <n v="409"/>
    <n v="2017"/>
    <s v="Reg"/>
    <n v="1"/>
    <d v="2017-09-10T00:00:00"/>
    <x v="0"/>
    <s v="Los Angeles"/>
    <d v="1899-12-30T13:05:00"/>
    <s v="Los Angeles Rams"/>
    <s v="LA"/>
    <s v="Indianapolis Colts"/>
    <s v="IND"/>
    <s v="Los Angeles Memorial Coliseum"/>
    <s v="Outdoor"/>
    <s v="Grass"/>
    <s v="Sunny"/>
    <n v="90"/>
    <s v="Sunny"/>
  </r>
  <r>
    <n v="410"/>
    <n v="2017"/>
    <s v="Reg"/>
    <n v="1"/>
    <d v="2017-09-10T00:00:00"/>
    <x v="0"/>
    <s v="Green Bay"/>
    <d v="1899-12-30T15:25:00"/>
    <s v="Green Bay Packers"/>
    <s v="GB"/>
    <s v="Seattle Seahawks"/>
    <s v="SEA"/>
    <s v="Lambeau Field"/>
    <s v="Outdoor"/>
    <s v="DD GrassMaster"/>
    <s v="Mostly Sunny"/>
    <n v="71"/>
    <m/>
  </r>
  <r>
    <n v="411"/>
    <n v="2017"/>
    <s v="Reg"/>
    <n v="1"/>
    <d v="2017-09-10T00:00:00"/>
    <x v="0"/>
    <s v="Santa Clara"/>
    <d v="1899-12-30T13:25:00"/>
    <s v="San Francisco 49ers"/>
    <s v="SF"/>
    <s v="Carolina Panthers"/>
    <s v="CAR"/>
    <s v="Levis Stadium"/>
    <s v="Outdoor"/>
    <s v="Natural Grass"/>
    <s v="Clear"/>
    <n v="87"/>
    <s v="Clear"/>
  </r>
  <r>
    <n v="412"/>
    <n v="2017"/>
    <s v="Reg"/>
    <n v="1"/>
    <d v="2017-09-10T00:00:00"/>
    <x v="0"/>
    <s v="Arlington"/>
    <d v="1899-12-30T19:30:00"/>
    <s v="Dallas Cowboys"/>
    <s v="DAL"/>
    <s v="New York Giants"/>
    <s v="NYG"/>
    <s v="AT&amp;T Stadium"/>
    <s v="Indoor"/>
    <s v="Artificial"/>
    <m/>
    <m/>
    <s v="T: 82; H: 30%; W: NE9"/>
  </r>
  <r>
    <n v="413"/>
    <n v="2017"/>
    <s v="Reg"/>
    <n v="1"/>
    <d v="2017-09-11T00:00:00"/>
    <x v="5"/>
    <s v="Minneapolis"/>
    <d v="1899-12-30T18:10:00"/>
    <s v="Minnesota Vikings"/>
    <s v="MIN"/>
    <s v="New Orleans Saints"/>
    <s v="NO"/>
    <s v="U.S. Bank Stadium"/>
    <s v="Indoors"/>
    <s v="Field Turf"/>
    <s v="Indoor"/>
    <n v="70"/>
    <m/>
  </r>
  <r>
    <n v="414"/>
    <n v="2017"/>
    <s v="Reg"/>
    <n v="1"/>
    <d v="2017-09-11T00:00:00"/>
    <x v="5"/>
    <s v="Denver"/>
    <d v="1899-12-30T20:20:00"/>
    <s v="Denver Broncos"/>
    <s v="DEN"/>
    <s v="Los Angeles Chargers"/>
    <s v="LAC"/>
    <s v="Sports Authority Field at Mile High"/>
    <s v="Outdoor"/>
    <s v="Grass"/>
    <s v="Mostly Cloudy"/>
    <n v="73"/>
    <s v="Temp to Mid 60s"/>
  </r>
  <r>
    <n v="415"/>
    <n v="2017"/>
    <s v="Reg"/>
    <n v="2"/>
    <d v="2017-09-14T00:00:00"/>
    <x v="2"/>
    <s v="Cincinnati"/>
    <d v="1899-12-30T20:25:00"/>
    <s v="Cincinnati Bengals"/>
    <s v="CIN"/>
    <s v="Houston Texans"/>
    <s v="HST"/>
    <s v="Paul Brown Stadium"/>
    <s v="Outdoor"/>
    <s v="UBU Sports Speed S5-M"/>
    <s v="Mostly Coudy"/>
    <n v="69"/>
    <m/>
  </r>
  <r>
    <n v="416"/>
    <n v="2017"/>
    <s v="Reg"/>
    <n v="2"/>
    <d v="2017-09-17T00:00:00"/>
    <x v="0"/>
    <s v="Baltimore"/>
    <d v="1899-12-30T13:00:00"/>
    <s v="Baltimore Ravens"/>
    <s v="BLT"/>
    <s v="Cleveland Browns"/>
    <s v="CLV"/>
    <s v="M&amp;T Bank Stadium"/>
    <s v="Outdoor"/>
    <s v="Natural Grass"/>
    <s v="Mostly Cloudy"/>
    <n v="80"/>
    <s v="Cloudy"/>
  </r>
  <r>
    <n v="417"/>
    <n v="2017"/>
    <s v="Reg"/>
    <n v="2"/>
    <d v="2017-09-17T00:00:00"/>
    <x v="0"/>
    <s v="Charlotte"/>
    <d v="1899-12-30T13:00:00"/>
    <s v="Carolina Panthers"/>
    <s v="CAR"/>
    <s v="Buffalo Bills"/>
    <s v="BUF"/>
    <s v="Bank of America Stadium"/>
    <s v="Outdoors"/>
    <s v="Natural Grass"/>
    <s v="Sunny"/>
    <n v="83"/>
    <m/>
  </r>
  <r>
    <n v="418"/>
    <n v="2017"/>
    <s v="Reg"/>
    <n v="2"/>
    <d v="2017-09-17T00:00:00"/>
    <x v="0"/>
    <s v="Indianapolis"/>
    <d v="1899-12-30T13:00:00"/>
    <s v="Indianapolis Colts"/>
    <s v="IND"/>
    <s v="Arizona Cardinals"/>
    <s v="ARZ"/>
    <s v="Lucas Oil Stadium"/>
    <s v="Retr. Roof-Closed"/>
    <s v="Artificial"/>
    <s v="Partly sunny"/>
    <n v="78"/>
    <s v="Partly sunny, 78 degr. Wind SSW at 6 mph."/>
  </r>
  <r>
    <n v="419"/>
    <n v="2017"/>
    <s v="Reg"/>
    <n v="2"/>
    <d v="2017-09-17T00:00:00"/>
    <x v="0"/>
    <s v="Jacksonville"/>
    <d v="1899-12-30T13:00:00"/>
    <s v="Jacksonville Jaguars"/>
    <s v="JAX"/>
    <s v="Tennessee Titans"/>
    <s v="TEN"/>
    <s v="Everbank Field"/>
    <s v="Open"/>
    <s v="Grass"/>
    <s v="Partly Cloudy"/>
    <n v="84"/>
    <m/>
  </r>
  <r>
    <n v="420"/>
    <n v="2017"/>
    <s v="Reg"/>
    <n v="2"/>
    <d v="2017-09-17T00:00:00"/>
    <x v="0"/>
    <s v="Kansas City"/>
    <d v="1899-12-30T12:00:00"/>
    <s v="Kansas City Chiefs"/>
    <s v="KC"/>
    <s v="Philadelphia Eagles"/>
    <s v="PHI"/>
    <s v="Arrowhead Stadium"/>
    <s v="Outdoor"/>
    <s v="Natural Grass"/>
    <s v="Cloudy"/>
    <n v="68"/>
    <m/>
  </r>
  <r>
    <n v="421"/>
    <n v="2017"/>
    <s v="Reg"/>
    <n v="2"/>
    <d v="2017-09-17T00:00:00"/>
    <x v="0"/>
    <s v="New Orleans"/>
    <d v="1899-12-30T12:00:00"/>
    <s v="New Orleans Saints"/>
    <s v="NO"/>
    <s v="New England Patriots"/>
    <s v="NE"/>
    <s v="Mercedes-Benz Superdome"/>
    <s v="Indoors"/>
    <s v="UBU Speed Series-S5-M"/>
    <s v="Mostly Cloudy"/>
    <n v="85"/>
    <s v="Mostly Cloudy"/>
  </r>
  <r>
    <n v="422"/>
    <n v="2017"/>
    <s v="Reg"/>
    <n v="2"/>
    <d v="2017-09-17T00:00:00"/>
    <x v="0"/>
    <s v="Pittsburgh"/>
    <d v="1899-12-30T13:00:00"/>
    <s v="Pittsburgh Steelers"/>
    <s v="PIT"/>
    <s v="Minnesota Vikings"/>
    <s v="MIN"/>
    <s v="Heinz Field"/>
    <s v="Outdoors"/>
    <s v="Grass"/>
    <s v="Sunny"/>
    <n v="78"/>
    <s v="Sunny"/>
  </r>
  <r>
    <n v="423"/>
    <n v="2017"/>
    <s v="Reg"/>
    <n v="2"/>
    <d v="2017-09-17T00:00:00"/>
    <x v="0"/>
    <s v="Tampa Bay"/>
    <d v="1899-12-30T13:00:00"/>
    <s v="Tampa Bay Buccaneers"/>
    <s v="TB"/>
    <s v="Chicago Bears"/>
    <s v="CHI"/>
    <s v="Raymond James Stadium"/>
    <s v="Outdoor"/>
    <s v="Natural Grass"/>
    <s v="Clear"/>
    <n v="88"/>
    <s v="Clear"/>
  </r>
  <r>
    <n v="424"/>
    <n v="2017"/>
    <s v="Reg"/>
    <n v="2"/>
    <d v="2017-09-17T00:00:00"/>
    <x v="0"/>
    <s v="Carson"/>
    <d v="1899-12-30T13:05:00"/>
    <s v="Los Angeles Chargers"/>
    <s v="LAC"/>
    <s v="Miami Dolphins"/>
    <s v="MIA"/>
    <s v="StubHub Center"/>
    <m/>
    <s v="Grass"/>
    <s v="Cloudy"/>
    <n v="71"/>
    <m/>
  </r>
  <r>
    <n v="425"/>
    <n v="2017"/>
    <s v="Reg"/>
    <n v="2"/>
    <d v="2017-09-17T00:00:00"/>
    <x v="0"/>
    <s v="Oakland"/>
    <d v="1899-12-30T13:05:00"/>
    <s v="Oakland Raiders"/>
    <s v="OAK"/>
    <s v="New York Jets"/>
    <s v="NYJ"/>
    <s v="Oakland-Alameda County Coliseum"/>
    <s v="Outdoor"/>
    <s v="Natural Grass"/>
    <s v="Sunny"/>
    <n v="70"/>
    <s v="Sunny"/>
  </r>
  <r>
    <n v="426"/>
    <n v="2017"/>
    <s v="Reg"/>
    <n v="2"/>
    <d v="2017-09-17T00:00:00"/>
    <x v="0"/>
    <s v="Denver"/>
    <d v="1899-12-30T14:25:00"/>
    <s v="Denver Broncos"/>
    <s v="DEN"/>
    <s v="Dallas Cowboys"/>
    <s v="DAL"/>
    <s v="Sports Authority Field at Mile High"/>
    <s v="Outdoor"/>
    <s v="Grass"/>
    <s v="Partly Cloudy"/>
    <n v="72"/>
    <s v="Chance of Thunderstorms, Falling to Mid 60s"/>
  </r>
  <r>
    <n v="427"/>
    <n v="2017"/>
    <s v="Reg"/>
    <n v="2"/>
    <d v="2017-09-17T00:00:00"/>
    <x v="0"/>
    <s v="Los Angeles"/>
    <d v="1899-12-30T13:25:00"/>
    <s v="Los Angeles Rams"/>
    <s v="LA"/>
    <s v="Washington Redskins"/>
    <s v="WAS"/>
    <s v="Los Angeles Memorial Coliseum"/>
    <s v="Outdoor"/>
    <s v="Grass"/>
    <s v="Cloudy"/>
    <n v="76"/>
    <s v="Cloudy"/>
  </r>
  <r>
    <n v="428"/>
    <n v="2017"/>
    <s v="Reg"/>
    <n v="2"/>
    <d v="2017-09-17T00:00:00"/>
    <x v="0"/>
    <s v="Seattle"/>
    <d v="1899-12-30T13:25:00"/>
    <s v="Seattle Seahawks"/>
    <s v="SEA"/>
    <s v="San Francisco 49ers"/>
    <s v="SF"/>
    <s v="CenturyLink Field"/>
    <s v="Outdoor"/>
    <s v="FieldTurf"/>
    <s v="Mostly Cloudy"/>
    <n v="65"/>
    <s v="Mostly Cloudy"/>
  </r>
  <r>
    <n v="429"/>
    <n v="2017"/>
    <s v="Reg"/>
    <n v="2"/>
    <d v="2017-09-17T00:00:00"/>
    <x v="0"/>
    <s v="Atlanta"/>
    <d v="1899-12-30T20:30:00"/>
    <s v="Atlanta Falcons"/>
    <s v="ATL"/>
    <s v="Green Bay Packers"/>
    <s v="GB"/>
    <s v="Mercedes-Benz Dome"/>
    <s v="Indoor, Open Roof"/>
    <s v="FieldTurf 360"/>
    <s v="Clear"/>
    <n v="78"/>
    <s v="Same"/>
  </r>
  <r>
    <n v="430"/>
    <n v="2017"/>
    <s v="Reg"/>
    <n v="2"/>
    <d v="2017-09-18T00:00:00"/>
    <x v="5"/>
    <s v="East Rutherford"/>
    <d v="1899-12-30T20:30:00"/>
    <s v="New York Giants"/>
    <s v="NYG"/>
    <s v="Detroit Lions"/>
    <s v="DET"/>
    <s v="MetLife Stadium"/>
    <m/>
    <s v="UBU Speed Series-S5-M"/>
    <s v="Cloudy"/>
    <n v="72"/>
    <m/>
  </r>
  <r>
    <n v="431"/>
    <n v="2017"/>
    <s v="Reg"/>
    <n v="3"/>
    <d v="2017-09-21T00:00:00"/>
    <x v="2"/>
    <s v="Santa Clara"/>
    <d v="1899-12-30T17:25:00"/>
    <s v="San Francisco 49ers"/>
    <s v="SF"/>
    <s v="Los Angeles Rams"/>
    <s v="LA"/>
    <s v="Levis Stadium"/>
    <s v="Outdoor"/>
    <s v="Natural Grass"/>
    <s v="Mostly Sunny"/>
    <n v="68"/>
    <s v="Mostly Sunny"/>
  </r>
  <r>
    <n v="432"/>
    <n v="2017"/>
    <s v="Reg"/>
    <n v="3"/>
    <d v="2017-09-24T00:00:00"/>
    <x v="0"/>
    <s v="Wembley"/>
    <d v="1899-12-30T14:30:00"/>
    <s v="Jacksonville Jaguars"/>
    <s v="JAX"/>
    <s v="Baltimore Ravens"/>
    <s v="BLT"/>
    <s v="Wembley Stadium"/>
    <s v="Outdoors"/>
    <s v="Grass"/>
    <m/>
    <n v="70"/>
    <m/>
  </r>
  <r>
    <n v="433"/>
    <n v="2017"/>
    <s v="Reg"/>
    <n v="3"/>
    <d v="2017-09-24T00:00:00"/>
    <x v="0"/>
    <s v="Orchard Park"/>
    <d v="1899-12-30T13:00:00"/>
    <s v="Buffalo Bills"/>
    <s v="BUF"/>
    <s v="Denver Broncos"/>
    <s v="DEN"/>
    <s v="New Era Field"/>
    <s v="Outdoors"/>
    <s v="A-Turf Titan"/>
    <s v="Sunny"/>
    <n v="83"/>
    <s v="Forecast: continued sunny, high temp 85"/>
  </r>
  <r>
    <n v="434"/>
    <n v="2017"/>
    <s v="Reg"/>
    <n v="3"/>
    <d v="2017-09-24T00:00:00"/>
    <x v="0"/>
    <s v="Charlotte"/>
    <d v="1899-12-30T13:00:00"/>
    <s v="Carolina Panthers"/>
    <s v="CAR"/>
    <s v="New Orleans Saints"/>
    <s v="NO"/>
    <s v="Bank of America Stadium"/>
    <s v="Outdoors"/>
    <s v="Natural Grass"/>
    <s v="Sunny"/>
    <n v="82"/>
    <m/>
  </r>
  <r>
    <n v="435"/>
    <n v="2017"/>
    <s v="Reg"/>
    <n v="3"/>
    <d v="2017-09-24T00:00:00"/>
    <x v="0"/>
    <s v="Chicago"/>
    <d v="1899-12-30T12:00:00"/>
    <s v="Chicago Bears"/>
    <s v="CHI"/>
    <s v="Pittsburgh Steelers"/>
    <s v="PIT"/>
    <s v="Soldier Field"/>
    <s v="Outdoor"/>
    <s v="Grass"/>
    <s v="Sunny, highs to upper 80s"/>
    <n v="89"/>
    <m/>
  </r>
  <r>
    <n v="436"/>
    <n v="2017"/>
    <s v="Reg"/>
    <n v="3"/>
    <d v="2017-09-24T00:00:00"/>
    <x v="0"/>
    <s v="Detroit"/>
    <d v="1899-12-30T13:00:00"/>
    <s v="Detroit Lions"/>
    <s v="DET"/>
    <s v="Atlanta Falcons"/>
    <s v="ATL"/>
    <s v="Ford Field"/>
    <s v="Indoors"/>
    <s v="Field Turf"/>
    <s v="Controlled Climate"/>
    <n v="68"/>
    <s v="84 deg F, Winds SE at 5mph, Humidity 50%"/>
  </r>
  <r>
    <n v="437"/>
    <n v="2017"/>
    <s v="Reg"/>
    <n v="3"/>
    <d v="2017-09-24T00:00:00"/>
    <x v="0"/>
    <s v="Indianapolis"/>
    <d v="1899-12-30T13:00:00"/>
    <s v="Indianapolis Colts"/>
    <s v="IND"/>
    <s v="Cleveland Browns"/>
    <s v="CLV"/>
    <s v="Lucas Oil Stadium"/>
    <s v="Retr. Roof - Closed"/>
    <s v="Artificial"/>
    <s v="Sunny"/>
    <n v="83"/>
    <s v="Sunny"/>
  </r>
  <r>
    <n v="438"/>
    <n v="2017"/>
    <s v="Reg"/>
    <n v="3"/>
    <d v="2017-09-24T00:00:00"/>
    <x v="0"/>
    <s v="Minneapolis"/>
    <d v="1899-12-30T12:00:00"/>
    <s v="Minnesota Vikings"/>
    <s v="MIN"/>
    <s v="Tampa Bay Buccaneers"/>
    <s v="TB"/>
    <s v="U.S. Bank Stadium"/>
    <s v="Indoor"/>
    <s v="Field Turf"/>
    <s v="Indoor"/>
    <m/>
    <m/>
  </r>
  <r>
    <n v="439"/>
    <n v="2017"/>
    <s v="Reg"/>
    <n v="3"/>
    <d v="2017-09-24T00:00:00"/>
    <x v="0"/>
    <s v="Foxborough"/>
    <d v="1899-12-30T13:00:00"/>
    <s v="New England Patriots"/>
    <s v="NE"/>
    <s v="Houston Texans"/>
    <s v="HST"/>
    <s v="Gillette Stadium"/>
    <s v="Outdoor"/>
    <s v="Field Turf"/>
    <s v="Sunny"/>
    <n v="84"/>
    <m/>
  </r>
  <r>
    <n v="440"/>
    <n v="2017"/>
    <s v="Reg"/>
    <n v="3"/>
    <d v="2017-09-24T00:00:00"/>
    <x v="0"/>
    <s v="East Rutherford"/>
    <d v="1899-12-30T13:00:00"/>
    <s v="New York Jets"/>
    <s v="NYJ"/>
    <s v="Miami Dolphins"/>
    <s v="MIA"/>
    <s v="MetLife Stadium"/>
    <s v="Outdoor"/>
    <s v="FieldTurf"/>
    <s v="Sunny"/>
    <n v="88"/>
    <s v="Sunny"/>
  </r>
  <r>
    <n v="441"/>
    <n v="2017"/>
    <s v="Reg"/>
    <n v="3"/>
    <d v="2017-09-24T00:00:00"/>
    <x v="0"/>
    <s v="Philadelphia"/>
    <d v="1899-12-30T13:00:00"/>
    <s v="Philadelphia Eagles"/>
    <s v="PHI"/>
    <s v="New York Giants"/>
    <s v="NYG"/>
    <s v="Lincoln Financial Field"/>
    <s v="Outdoor"/>
    <s v="Natural Grass"/>
    <s v="Sunny"/>
    <n v="89"/>
    <s v="Sunny"/>
  </r>
  <r>
    <n v="442"/>
    <n v="2017"/>
    <s v="Reg"/>
    <n v="3"/>
    <d v="2017-09-24T00:00:00"/>
    <x v="0"/>
    <s v="Nashville"/>
    <d v="1899-12-30T15:05:00"/>
    <s v="Tennessee Titans"/>
    <s v="TEN"/>
    <s v="Seattle Seahawks"/>
    <s v="SEA"/>
    <s v="Nissan Stadium"/>
    <s v="Outddors"/>
    <s v="Grass"/>
    <s v="Sunny"/>
    <n v="88"/>
    <s v="Sunny"/>
  </r>
  <r>
    <n v="443"/>
    <n v="2017"/>
    <s v="Reg"/>
    <n v="3"/>
    <d v="2017-09-24T00:00:00"/>
    <x v="0"/>
    <s v="Green Bay"/>
    <d v="1899-12-30T15:25:00"/>
    <s v="Green Bay Packers"/>
    <s v="GB"/>
    <s v="Cincinnati Bengals"/>
    <s v="CIN"/>
    <s v="Lambeau Field"/>
    <s v="Outdoor"/>
    <s v="DD GrassMaster"/>
    <s v="Sunny"/>
    <n v="89"/>
    <m/>
  </r>
  <r>
    <n v="444"/>
    <n v="2017"/>
    <s v="Reg"/>
    <n v="3"/>
    <d v="2017-09-24T00:00:00"/>
    <x v="0"/>
    <s v="Carson"/>
    <d v="1899-12-30T13:25:00"/>
    <s v="Los Angeles Chargers"/>
    <s v="LAC"/>
    <s v="Kansas City Chiefs"/>
    <s v="KC"/>
    <s v="StubHub Center"/>
    <m/>
    <s v="Grass"/>
    <s v="Sunny"/>
    <n v="84"/>
    <m/>
  </r>
  <r>
    <n v="445"/>
    <n v="2017"/>
    <s v="Reg"/>
    <n v="3"/>
    <d v="2017-09-24T00:00:00"/>
    <x v="0"/>
    <s v="Landover"/>
    <d v="1899-12-30T20:30:00"/>
    <s v="Washington Redskins"/>
    <s v="WAS"/>
    <s v="Oakland Raiders"/>
    <s v="OAK"/>
    <s v="FedExField"/>
    <s v="Outdoor"/>
    <s v="Grass"/>
    <s v="Clear"/>
    <n v="76"/>
    <s v="Clear"/>
  </r>
  <r>
    <n v="446"/>
    <n v="2017"/>
    <s v="Reg"/>
    <n v="3"/>
    <d v="2017-09-25T00:00:00"/>
    <x v="5"/>
    <s v="Glendale"/>
    <d v="1899-12-30T17:30:00"/>
    <s v="Arizona Cardinals"/>
    <s v="ARZ"/>
    <s v="Dallas Cowboys"/>
    <s v="DAL"/>
    <s v="University of Phoenix Stadium"/>
    <s v="Dome"/>
    <s v="Grass"/>
    <s v="Indoor"/>
    <m/>
    <m/>
  </r>
  <r>
    <n v="447"/>
    <n v="2017"/>
    <s v="Reg"/>
    <n v="4"/>
    <d v="2017-09-28T00:00:00"/>
    <x v="2"/>
    <s v="Green Bay"/>
    <d v="1899-12-30T19:25:00"/>
    <s v="Green Bay Packers"/>
    <s v="GB"/>
    <s v="Chicago Bears"/>
    <s v="CHI"/>
    <s v="Lambeau Field"/>
    <s v="Outdoor"/>
    <s v="DD GrassMaster"/>
    <s v="Cloudy"/>
    <n v="65"/>
    <m/>
  </r>
  <r>
    <n v="448"/>
    <n v="2017"/>
    <s v="Reg"/>
    <n v="4"/>
    <d v="2017-10-01T00:00:00"/>
    <x v="0"/>
    <s v="Wembley"/>
    <d v="1899-12-30T14:30:00"/>
    <s v="Miami Dolphins"/>
    <s v="MIA"/>
    <s v="New Orleans Saints"/>
    <s v="NO"/>
    <s v="Wembley Stadium"/>
    <s v="Outdoor"/>
    <s v="Grass"/>
    <m/>
    <n v="63"/>
    <m/>
  </r>
  <r>
    <n v="449"/>
    <n v="2017"/>
    <s v="Reg"/>
    <n v="4"/>
    <d v="2017-10-01T00:00:00"/>
    <x v="0"/>
    <s v="Atlanta"/>
    <d v="1899-12-30T13:00:00"/>
    <s v="Atlanta Falcons"/>
    <s v="ATL"/>
    <s v="Buffalo Bills"/>
    <s v="BUF"/>
    <s v="Mercedes-Benz Stadium"/>
    <s v="Domed, closed"/>
    <s v="FieldTurf 360"/>
    <m/>
    <m/>
    <s v="Sunny"/>
  </r>
  <r>
    <n v="450"/>
    <n v="2017"/>
    <s v="Reg"/>
    <n v="4"/>
    <d v="2017-10-01T00:00:00"/>
    <x v="0"/>
    <s v="Baltimore"/>
    <d v="1899-12-30T13:00:00"/>
    <s v="Baltimore Ravens"/>
    <s v="BLT"/>
    <s v="Pittsburgh Steelers"/>
    <s v="PIT"/>
    <s v="M&amp;T Stadium"/>
    <s v="Outdoor"/>
    <s v="Natural Grass"/>
    <s v="Sunny"/>
    <n v="64"/>
    <s v="Sunny"/>
  </r>
  <r>
    <n v="451"/>
    <n v="2017"/>
    <s v="Reg"/>
    <n v="4"/>
    <d v="2017-10-01T00:00:00"/>
    <x v="0"/>
    <s v="Cleveland"/>
    <d v="1899-12-30T13:00:00"/>
    <s v="Cleveland Browns"/>
    <s v="CLV"/>
    <s v="Cincinnati Bengals"/>
    <s v="CIN"/>
    <s v="First Energy Stadium"/>
    <s v="Outdoor"/>
    <s v="Grass"/>
    <s v="Sunny"/>
    <n v="63"/>
    <s v="Sunny"/>
  </r>
  <r>
    <n v="452"/>
    <n v="2017"/>
    <s v="Reg"/>
    <n v="4"/>
    <d v="2017-10-01T00:00:00"/>
    <x v="0"/>
    <s v="Arlington"/>
    <d v="1899-12-30T12:00:00"/>
    <s v="Dallas Cowboys"/>
    <s v="DAL"/>
    <s v="Los Angeles Rams"/>
    <s v="LA"/>
    <s v="AT&amp;T Stadium"/>
    <s v="Indoor"/>
    <s v="Artificial"/>
    <m/>
    <m/>
    <s v="T: 75; H: 44%; W: SE6"/>
  </r>
  <r>
    <n v="453"/>
    <n v="2017"/>
    <s v="Reg"/>
    <n v="4"/>
    <d v="2017-10-01T00:00:00"/>
    <x v="0"/>
    <s v="Houston"/>
    <d v="1899-12-30T12:00:00"/>
    <s v="Houston Texans"/>
    <s v="HST"/>
    <s v="Tennessee Titans"/>
    <s v="TEN"/>
    <s v="NRG"/>
    <s v="Retractable Roof"/>
    <s v="Artificial"/>
    <s v="Sunny"/>
    <n v="87"/>
    <s v="Sunny"/>
  </r>
  <r>
    <n v="454"/>
    <n v="2017"/>
    <s v="Reg"/>
    <n v="4"/>
    <d v="2017-10-01T00:00:00"/>
    <x v="0"/>
    <s v="Minneapolis"/>
    <d v="1899-12-30T12:00:00"/>
    <s v="Minnesota Vikings"/>
    <s v="MIN"/>
    <s v="Detroit Lions"/>
    <s v="DET"/>
    <s v="U.S. Bank Stadium"/>
    <s v="Indoor"/>
    <s v="Field Turf"/>
    <s v="Indoor"/>
    <m/>
    <m/>
  </r>
  <r>
    <n v="455"/>
    <n v="2017"/>
    <s v="Reg"/>
    <n v="4"/>
    <d v="2017-10-01T00:00:00"/>
    <x v="0"/>
    <s v="Foxborough"/>
    <d v="1899-12-30T13:00:00"/>
    <s v="New England Patriots"/>
    <s v="NE"/>
    <s v="Carolina Panthers"/>
    <s v="CAR"/>
    <s v="Gillette Stadium"/>
    <s v="Outdoor"/>
    <s v="Field Turf"/>
    <s v="Sunny"/>
    <n v="61"/>
    <s v="Sunny"/>
  </r>
  <r>
    <n v="456"/>
    <n v="2017"/>
    <s v="Reg"/>
    <n v="4"/>
    <d v="2017-10-01T00:00:00"/>
    <x v="0"/>
    <s v="East Rutherford"/>
    <d v="1899-12-30T13:00:00"/>
    <s v="New York Jets"/>
    <s v="NYJ"/>
    <s v="Jacksonville Jaguars"/>
    <s v="JAX"/>
    <s v="MetLife"/>
    <s v="Outdoor"/>
    <s v="FieldTurf"/>
    <s v="Sunny"/>
    <n v="64"/>
    <s v="Sunny"/>
  </r>
  <r>
    <n v="457"/>
    <n v="2017"/>
    <s v="Reg"/>
    <n v="4"/>
    <d v="2017-10-01T00:00:00"/>
    <x v="0"/>
    <s v="Glendale"/>
    <d v="1899-12-30T13:05:00"/>
    <s v="Arizona Cardinals"/>
    <s v="ARZ"/>
    <s v="San Francisco 49ers"/>
    <s v="SF"/>
    <s v="University of Phoenix Stadium"/>
    <s v="Dome"/>
    <s v="Grass"/>
    <s v="Indoors"/>
    <m/>
    <m/>
  </r>
  <r>
    <n v="458"/>
    <n v="2017"/>
    <s v="Reg"/>
    <n v="4"/>
    <d v="2017-10-01T00:00:00"/>
    <x v="0"/>
    <s v="Carson"/>
    <d v="1899-12-30T13:05:00"/>
    <s v="Los Angeles Chargers"/>
    <s v="LAC"/>
    <s v="Philadelphia Eagles"/>
    <s v="PHI"/>
    <s v="StubHub Center"/>
    <m/>
    <s v="Grass"/>
    <s v="Sunny"/>
    <n v="72"/>
    <m/>
  </r>
  <r>
    <n v="459"/>
    <n v="2017"/>
    <s v="Reg"/>
    <n v="4"/>
    <d v="2017-10-01T00:00:00"/>
    <x v="0"/>
    <s v="Tampa Bay"/>
    <d v="1899-12-30T16:05:00"/>
    <s v="Tampa Bay Buccaneers"/>
    <s v="TB"/>
    <s v="New York Giants"/>
    <s v="NYG"/>
    <s v="Raymond James Stadium"/>
    <s v="Outdoor"/>
    <s v="Natural Grass"/>
    <s v="Cloudy"/>
    <n v="91"/>
    <s v="Cloudy"/>
  </r>
  <r>
    <n v="460"/>
    <n v="2017"/>
    <s v="Reg"/>
    <n v="4"/>
    <d v="2017-10-01T00:00:00"/>
    <x v="0"/>
    <s v="Denver"/>
    <d v="1899-12-30T14:25:00"/>
    <s v="Denver Broncos"/>
    <s v="DEN"/>
    <s v="Oakland Raiders"/>
    <s v="OAK"/>
    <s v="Sports Authority Field at Mile High"/>
    <s v="Outdoor"/>
    <s v="Grass"/>
    <s v="Mostly Cloudy"/>
    <n v="72"/>
    <s v="Falling to near 60, chance of thunderstorm"/>
  </r>
  <r>
    <n v="461"/>
    <n v="2017"/>
    <s v="Reg"/>
    <n v="4"/>
    <d v="2017-10-01T00:00:00"/>
    <x v="0"/>
    <s v="Seattle"/>
    <d v="1899-12-30T17:30:00"/>
    <s v="Seattle Seahawks"/>
    <s v="SEA"/>
    <s v="Indianapolis Colts"/>
    <s v="IND"/>
    <s v="CenturyLink"/>
    <s v="Outdoor"/>
    <s v="FieldTurf"/>
    <s v="Clear"/>
    <n v="61"/>
    <m/>
  </r>
  <r>
    <n v="462"/>
    <n v="2017"/>
    <s v="Reg"/>
    <n v="4"/>
    <d v="2017-10-02T00:00:00"/>
    <x v="5"/>
    <s v="Kansas City"/>
    <d v="1899-12-30T19:30:00"/>
    <s v="Kansas City Chiefs"/>
    <s v="KC"/>
    <s v="Washington Redskins"/>
    <s v="WAS"/>
    <s v="Arrowhead Stadium"/>
    <s v="Outdoor"/>
    <s v="Natural Grass"/>
    <s v="Clear"/>
    <n v="82"/>
    <m/>
  </r>
  <r>
    <n v="463"/>
    <n v="2017"/>
    <s v="Reg"/>
    <n v="5"/>
    <d v="2017-10-05T00:00:00"/>
    <x v="2"/>
    <s v="Tampa Bay"/>
    <d v="1899-12-30T20:25:00"/>
    <s v="Tampa Bay Buccaneers"/>
    <s v="TB"/>
    <s v="New England Patriots"/>
    <s v="NE"/>
    <s v="Raymond James Stadium"/>
    <s v="Outdoor"/>
    <s v="Natural Grass"/>
    <s v="Clear"/>
    <n v="76"/>
    <s v="Clear"/>
  </r>
  <r>
    <n v="464"/>
    <n v="2017"/>
    <s v="Reg"/>
    <n v="5"/>
    <d v="2017-10-08T00:00:00"/>
    <x v="0"/>
    <s v="Cincinnati"/>
    <d v="1899-12-30T13:00:00"/>
    <s v="Cincinnati Bengals"/>
    <s v="CIN"/>
    <s v="Buffalo Bills"/>
    <s v="BUF"/>
    <s v="Paul Brown Stadium"/>
    <s v="Outdoor"/>
    <s v="UBU Sports Speed S5-M"/>
    <s v="Light Rain"/>
    <n v="63"/>
    <m/>
  </r>
  <r>
    <n v="465"/>
    <n v="2017"/>
    <s v="Reg"/>
    <n v="5"/>
    <d v="2017-10-08T00:00:00"/>
    <x v="0"/>
    <s v="Cleveland"/>
    <d v="1899-12-30T13:00:00"/>
    <s v="Cleveland Browns"/>
    <s v="CLV"/>
    <s v="New York Jets"/>
    <s v="NYJ"/>
    <s v="FirstEnergy Stadium"/>
    <s v="Outdoor"/>
    <s v="Grass"/>
    <s v="Cloudy"/>
    <n v="67"/>
    <s v="Cloudy"/>
  </r>
  <r>
    <n v="466"/>
    <n v="2017"/>
    <s v="Reg"/>
    <n v="5"/>
    <d v="2017-10-08T00:00:00"/>
    <x v="0"/>
    <s v="Detroit"/>
    <d v="1899-12-30T13:00:00"/>
    <s v="Detroit Lions"/>
    <s v="DET"/>
    <s v="Carolina Panthers"/>
    <s v="CAR"/>
    <s v="Ford Field"/>
    <s v="Indoors"/>
    <s v="Field Turf"/>
    <s v="Controlled Climate"/>
    <n v="68"/>
    <s v="68 deg F, Winds SW at 5mph, Humidity 64%"/>
  </r>
  <r>
    <n v="467"/>
    <n v="2017"/>
    <s v="Reg"/>
    <n v="5"/>
    <d v="2017-10-08T00:00:00"/>
    <x v="0"/>
    <s v="Indianapolis"/>
    <d v="1899-12-30T13:00:00"/>
    <s v="Indianapolis Colts"/>
    <s v="IND"/>
    <s v="San Francisco 49ers"/>
    <s v="SF"/>
    <s v="Lucas Oil Stadium"/>
    <s v="Retr. Roof-Closed"/>
    <s v="Artificial"/>
    <s v="Cloudy"/>
    <n v="68"/>
    <s v="Cloudy, 68 degr. Wind ESE at 12 mph"/>
  </r>
  <r>
    <n v="468"/>
    <n v="2017"/>
    <s v="Reg"/>
    <n v="5"/>
    <d v="2017-10-08T00:00:00"/>
    <x v="0"/>
    <s v="Miami Gardens"/>
    <d v="1899-12-30T13:00:00"/>
    <s v="Miami Dolphins"/>
    <s v="MIA"/>
    <s v="Tennessee Titans"/>
    <s v="TEN"/>
    <s v="Hard Rock Stadium"/>
    <s v="Outdoor"/>
    <s v="Natural Grass"/>
    <s v="Partly Cloudy"/>
    <n v="89"/>
    <m/>
  </r>
  <r>
    <n v="469"/>
    <n v="2017"/>
    <s v="Reg"/>
    <n v="5"/>
    <d v="2017-10-08T00:00:00"/>
    <x v="0"/>
    <s v="East Rutherford"/>
    <d v="1899-12-30T13:00:00"/>
    <s v="New York Giants"/>
    <s v="NYG"/>
    <s v="Los Angeles Chargers"/>
    <s v="LAC"/>
    <s v="MetLife Stadium"/>
    <m/>
    <s v="UBU Speed Series-S5-M"/>
    <s v="Cloudy"/>
    <n v="76"/>
    <m/>
  </r>
  <r>
    <n v="470"/>
    <n v="2017"/>
    <s v="Reg"/>
    <n v="5"/>
    <d v="2017-10-08T00:00:00"/>
    <x v="0"/>
    <s v="Philadelphia"/>
    <d v="1899-12-30T13:00:00"/>
    <s v="Philadelphia Eagles"/>
    <s v="PHI"/>
    <s v="Arizona Cardinals"/>
    <s v="ARZ"/>
    <s v="Lincoln Financial Field"/>
    <s v="Outdoor"/>
    <s v="Grass"/>
    <s v="Showers"/>
    <n v="77"/>
    <s v="Showers"/>
  </r>
  <r>
    <n v="471"/>
    <n v="2017"/>
    <s v="Reg"/>
    <n v="5"/>
    <d v="2017-10-08T00:00:00"/>
    <x v="0"/>
    <s v="Pittsburgh"/>
    <d v="1899-12-30T13:00:00"/>
    <s v="Pittsburgh Steelers"/>
    <s v="PIT"/>
    <s v="Jacksonville Jaguars"/>
    <s v="JAX"/>
    <s v="Heinz Field"/>
    <s v="Outdoors"/>
    <s v="Grass"/>
    <s v="Cloudy"/>
    <n v="73"/>
    <s v="Cloudy"/>
  </r>
  <r>
    <n v="472"/>
    <n v="2017"/>
    <s v="Reg"/>
    <n v="5"/>
    <d v="2017-10-08T00:00:00"/>
    <x v="0"/>
    <s v="Los Angeles"/>
    <d v="1899-12-30T13:05:00"/>
    <s v="Los Angeles Rams"/>
    <s v="LA"/>
    <s v="Seattle Seahawks"/>
    <s v="SEA"/>
    <s v="Los Angeles Memorial Coliseum"/>
    <s v="Outdoor"/>
    <s v="Grass"/>
    <s v="Sunny"/>
    <n v="78"/>
    <s v="Sunny"/>
  </r>
  <r>
    <n v="473"/>
    <n v="2017"/>
    <s v="Reg"/>
    <n v="5"/>
    <d v="2017-10-08T00:00:00"/>
    <x v="0"/>
    <s v="Oakland"/>
    <d v="1899-12-30T13:05:00"/>
    <s v="Oakland Raiders"/>
    <s v="OAK"/>
    <s v="Baltimore Ravens"/>
    <s v="BLT"/>
    <s v="Oakland-Alameda County Coliseum"/>
    <s v="Outdoor"/>
    <s v="Natural Grass"/>
    <s v="Sunny"/>
    <n v="72"/>
    <s v="Sunny"/>
  </r>
  <r>
    <n v="474"/>
    <n v="2017"/>
    <s v="Reg"/>
    <n v="5"/>
    <d v="2017-10-08T00:00:00"/>
    <x v="0"/>
    <s v="Arlington"/>
    <d v="1899-12-30T15:25:00"/>
    <s v="Dallas Cowboys"/>
    <s v="DAL"/>
    <s v="Green Bay Packers"/>
    <s v="GB"/>
    <s v="AT&amp;T Stadium"/>
    <s v="Indoor"/>
    <s v="Artificial"/>
    <m/>
    <m/>
    <s v="T: 88; H: 17%; W: SOUTH 6 mph"/>
  </r>
  <r>
    <n v="475"/>
    <n v="2017"/>
    <s v="Reg"/>
    <n v="5"/>
    <d v="2017-10-08T00:00:00"/>
    <x v="0"/>
    <s v="Houston"/>
    <d v="1899-12-30T19:30:00"/>
    <s v="Houston Texans"/>
    <s v="HST"/>
    <s v="Kansas City Chiefs"/>
    <s v="KC"/>
    <s v="NRG Stadium"/>
    <s v="Retractable Roof"/>
    <s v="Artificial"/>
    <s v="Partly Cloudy"/>
    <n v="89"/>
    <s v="Partly Cloudy"/>
  </r>
  <r>
    <n v="476"/>
    <n v="2017"/>
    <s v="Reg"/>
    <n v="5"/>
    <d v="2017-10-09T00:00:00"/>
    <x v="5"/>
    <s v="Chicago"/>
    <d v="1899-12-30T19:30:00"/>
    <s v="Chicago Bears"/>
    <s v="CHI"/>
    <s v="Minnesota Vikings"/>
    <s v="MIN"/>
    <s v="Soldier Field"/>
    <s v="Outdoor"/>
    <s v="Grass"/>
    <s v="Partly cloudy"/>
    <n v="70"/>
    <m/>
  </r>
  <r>
    <n v="477"/>
    <n v="2017"/>
    <s v="Reg"/>
    <n v="6"/>
    <d v="2017-10-12T00:00:00"/>
    <x v="2"/>
    <s v="Charlotte"/>
    <d v="1899-12-30T20:25:00"/>
    <s v="Carolina Panthers"/>
    <s v="CAR"/>
    <s v="Philadelphia Eagles"/>
    <s v="PHI"/>
    <s v="Bank of America Stadium"/>
    <s v="Outdoors"/>
    <s v="Natural Grass"/>
    <s v="Cloudy"/>
    <n v="72"/>
    <m/>
  </r>
  <r>
    <n v="478"/>
    <n v="2017"/>
    <s v="Reg"/>
    <n v="6"/>
    <d v="2017-10-15T00:00:00"/>
    <x v="0"/>
    <s v="Atlanta"/>
    <d v="1899-12-30T13:00:00"/>
    <s v="Atlanta Falcons"/>
    <s v="ATL"/>
    <s v="Miami Dolphins"/>
    <s v="MIA"/>
    <s v="Mercedes-Benz Stadium"/>
    <s v="Indoor, Roof Closed"/>
    <s v="FieldTurf 360"/>
    <s v="Indoors"/>
    <m/>
    <s v="Mostly Cloudy, 78F"/>
  </r>
  <r>
    <n v="479"/>
    <n v="2017"/>
    <s v="Reg"/>
    <n v="6"/>
    <d v="2017-10-15T00:00:00"/>
    <x v="0"/>
    <s v="Baltimore"/>
    <d v="1899-12-30T13:00:00"/>
    <s v="Baltimore Ravens"/>
    <s v="BLT"/>
    <s v="Chicago Bears"/>
    <s v="CHI"/>
    <s v="M&amp;T Stadium"/>
    <s v="Outdoor"/>
    <s v="Natural"/>
    <s v="Partly Sunny"/>
    <n v="69"/>
    <s v="Partly Cloudy"/>
  </r>
  <r>
    <n v="480"/>
    <n v="2017"/>
    <s v="Reg"/>
    <n v="6"/>
    <d v="2017-10-15T00:00:00"/>
    <x v="0"/>
    <s v="Houston"/>
    <d v="1899-12-30T12:00:00"/>
    <s v="Houston Texans"/>
    <s v="HST"/>
    <s v="Cleveland Browns"/>
    <s v="CLV"/>
    <s v="NRG Stadium"/>
    <s v="Retractable Roof"/>
    <s v="Artificial"/>
    <s v="Partly Cloudy"/>
    <n v="85"/>
    <s v="Partly Cloudy"/>
  </r>
  <r>
    <n v="481"/>
    <n v="2017"/>
    <s v="Reg"/>
    <n v="6"/>
    <d v="2017-10-15T00:00:00"/>
    <x v="0"/>
    <s v="Minneapolis"/>
    <d v="1899-12-30T12:00:00"/>
    <s v="Minnesota Vikings"/>
    <s v="MIN"/>
    <s v="Green Bay Packers"/>
    <s v="GB"/>
    <s v="U.S. Bank Stadium"/>
    <s v="Indoor"/>
    <s v="Field Turf"/>
    <s v="Indoor"/>
    <m/>
    <m/>
  </r>
  <r>
    <n v="482"/>
    <n v="2017"/>
    <s v="Reg"/>
    <n v="6"/>
    <d v="2017-10-15T00:00:00"/>
    <x v="0"/>
    <s v="New Orleans"/>
    <d v="1899-12-30T12:00:00"/>
    <s v="New Orleans Saints"/>
    <s v="NO"/>
    <s v="Detroit Lions"/>
    <s v="DET"/>
    <s v="Mercedes-Benz Superdome"/>
    <s v="Indoors"/>
    <s v="UBU Speed Series-S5-M"/>
    <s v="Cloudy"/>
    <n v="84"/>
    <s v="Cloudy"/>
  </r>
  <r>
    <n v="483"/>
    <n v="2017"/>
    <s v="Reg"/>
    <n v="6"/>
    <d v="2017-10-15T00:00:00"/>
    <x v="0"/>
    <s v="East Rutherford"/>
    <d v="1899-12-30T13:00:00"/>
    <s v="New York Jets"/>
    <s v="NYJ"/>
    <s v="New England Patriots"/>
    <s v="NE"/>
    <s v="MetLife"/>
    <s v="Outdoor"/>
    <s v="FieldTurf"/>
    <s v="Cloudy"/>
    <n v="73"/>
    <s v="Cloudy"/>
  </r>
  <r>
    <n v="484"/>
    <n v="2017"/>
    <s v="Reg"/>
    <n v="6"/>
    <d v="2017-10-15T00:00:00"/>
    <x v="0"/>
    <s v="Landover"/>
    <d v="1899-12-30T13:00:00"/>
    <s v="Washington Redskins"/>
    <s v="WAS"/>
    <s v="San Francisco 49ers"/>
    <s v="SF"/>
    <s v="FedExField"/>
    <s v="Outdoor"/>
    <s v="Grass"/>
    <s v="Cloudy"/>
    <n v="68"/>
    <s v="Cloudy"/>
  </r>
  <r>
    <n v="485"/>
    <n v="2017"/>
    <s v="Reg"/>
    <n v="6"/>
    <d v="2017-10-15T00:00:00"/>
    <x v="0"/>
    <s v="Glendale"/>
    <d v="1899-12-30T13:05:00"/>
    <s v="Arizona Cardinals"/>
    <s v="ARZ"/>
    <s v="Tampa Bay Buccaneers"/>
    <s v="TB"/>
    <s v="University of Phoenix Stadium"/>
    <s v="Dome"/>
    <s v="Grass"/>
    <m/>
    <m/>
    <m/>
  </r>
  <r>
    <n v="486"/>
    <n v="2017"/>
    <s v="Reg"/>
    <n v="6"/>
    <d v="2017-10-15T00:00:00"/>
    <x v="0"/>
    <s v="Jacksonville"/>
    <d v="1899-12-30T16:05:00"/>
    <s v="Jacksonville Jaguars"/>
    <s v="JAX"/>
    <s v="Los Angeles Rams"/>
    <s v="LA"/>
    <s v="EverBank Field"/>
    <s v="Open"/>
    <s v="Grass"/>
    <s v="30% Chance of Rain"/>
    <n v="88"/>
    <m/>
  </r>
  <r>
    <n v="487"/>
    <n v="2017"/>
    <s v="Reg"/>
    <n v="6"/>
    <d v="2017-10-15T00:00:00"/>
    <x v="0"/>
    <s v="Kansas City"/>
    <d v="1899-12-30T15:25:00"/>
    <s v="Kansas City Chiefs"/>
    <s v="KC"/>
    <s v="Pittsburgh Steelers"/>
    <s v="PIT"/>
    <s v="Arrowhead Stadium"/>
    <s v="Outdoor"/>
    <s v="Natural Grass"/>
    <s v="Sunny"/>
    <n v="60"/>
    <m/>
  </r>
  <r>
    <n v="488"/>
    <n v="2017"/>
    <s v="Reg"/>
    <n v="6"/>
    <d v="2017-10-15T00:00:00"/>
    <x v="0"/>
    <s v="Oakland"/>
    <d v="1899-12-30T13:25:00"/>
    <s v="Oakland Raiders"/>
    <s v="OAK"/>
    <s v="Los Angeles Chargers"/>
    <s v="LAC"/>
    <s v="Oakland-Alameda County Coliseum"/>
    <s v="Outdoor"/>
    <s v="Natural Grass"/>
    <s v="Sunny"/>
    <n v="76"/>
    <s v="Sunny"/>
  </r>
  <r>
    <n v="489"/>
    <n v="2017"/>
    <s v="Reg"/>
    <n v="6"/>
    <d v="2017-10-15T00:00:00"/>
    <x v="0"/>
    <s v="Denver"/>
    <d v="1899-12-30T18:30:00"/>
    <s v="Denver Broncos"/>
    <s v="DEN"/>
    <s v="New York Giants"/>
    <s v="NYG"/>
    <s v="Sports Authority Field at Mile High"/>
    <s v="Outdoor"/>
    <s v="Grass"/>
    <s v="Clear"/>
    <n v="61"/>
    <s v="Dropping to Mid 40s by Game End"/>
  </r>
  <r>
    <n v="490"/>
    <n v="2017"/>
    <s v="Reg"/>
    <n v="6"/>
    <d v="2017-10-16T00:00:00"/>
    <x v="5"/>
    <s v="Nashville"/>
    <d v="1899-12-30T19:30:00"/>
    <s v="Tennessee Titans"/>
    <s v="TEN"/>
    <s v="Indianapolis Colts"/>
    <s v="IND"/>
    <s v="Nissan Stadium"/>
    <s v="Outdoors"/>
    <s v="Grass"/>
    <s v="Clear"/>
    <n v="57"/>
    <s v="Clear"/>
  </r>
  <r>
    <n v="491"/>
    <n v="2017"/>
    <s v="Reg"/>
    <n v="7"/>
    <d v="2017-10-19T00:00:00"/>
    <x v="2"/>
    <s v="Oakland"/>
    <d v="1899-12-30T17:25:00"/>
    <s v="Oakland Raiders"/>
    <s v="OAK"/>
    <s v="Kansas City Chiefs"/>
    <s v="KC"/>
    <s v="Oakland-Alameda County Coliseum"/>
    <s v="Outdoor"/>
    <s v="Natural Grass"/>
    <s v="Cloudy"/>
    <n v="62"/>
    <s v="Mostly Cloudy"/>
  </r>
  <r>
    <n v="492"/>
    <n v="2017"/>
    <s v="Reg"/>
    <n v="7"/>
    <d v="2017-10-22T00:00:00"/>
    <x v="0"/>
    <s v="Orchard Park"/>
    <d v="1899-12-30T13:00:00"/>
    <s v="Buffalo Bills"/>
    <s v="BUF"/>
    <s v="Tampa Bay Buccaneers"/>
    <s v="TB"/>
    <s v="New Era Field"/>
    <s v="Outdoors"/>
    <s v="A-Turf Titan"/>
    <s v="Sunny"/>
    <n v="74"/>
    <s v="Forecast: high temp 77, no chance of rain"/>
  </r>
  <r>
    <n v="493"/>
    <n v="2017"/>
    <s v="Reg"/>
    <n v="7"/>
    <d v="2017-10-22T00:00:00"/>
    <x v="0"/>
    <s v="Chicago"/>
    <d v="1899-12-30T12:00:00"/>
    <s v="Chicago Bears"/>
    <s v="CHI"/>
    <s v="Carolina Panthers"/>
    <s v="CAR"/>
    <s v="Soldier Field"/>
    <s v="Outdoor"/>
    <s v="Grass"/>
    <s v="Cloudy with periods of rain, thunder possible. Winds shifting to WNW, 10-20 mph."/>
    <n v="70"/>
    <m/>
  </r>
  <r>
    <n v="494"/>
    <n v="2017"/>
    <s v="Reg"/>
    <n v="7"/>
    <d v="2017-10-22T00:00:00"/>
    <x v="0"/>
    <s v="Cleveland"/>
    <d v="1899-12-30T13:00:00"/>
    <s v="Cleveland Browns"/>
    <s v="CLV"/>
    <s v="Tennessee Titans"/>
    <s v="TEN"/>
    <s v="FirstEnergy Stadium"/>
    <s v="Outdoor"/>
    <s v="Grass"/>
    <s v="Sunny"/>
    <n v="74"/>
    <s v="Sunny"/>
  </r>
  <r>
    <n v="495"/>
    <n v="2017"/>
    <s v="Reg"/>
    <n v="7"/>
    <d v="2017-10-22T00:00:00"/>
    <x v="0"/>
    <s v="Green Bay"/>
    <d v="1899-12-30T12:00:00"/>
    <s v="Green Bay Packers"/>
    <s v="GB"/>
    <s v="New Orleans Saints"/>
    <s v="NO"/>
    <s v="Lambeau Field"/>
    <s v="Outdoor"/>
    <s v="DD GrassMaster"/>
    <s v="Rain"/>
    <n v="52"/>
    <m/>
  </r>
  <r>
    <n v="496"/>
    <n v="2017"/>
    <s v="Reg"/>
    <n v="7"/>
    <d v="2017-10-22T00:00:00"/>
    <x v="0"/>
    <s v="Indianapolis"/>
    <d v="1899-12-30T13:00:00"/>
    <s v="Indianapolis Colts"/>
    <s v="IND"/>
    <s v="Jacksonville Jaguars"/>
    <s v="JAX"/>
    <s v="Lucas Oil Stadium"/>
    <s v="Retr. Roof Closed"/>
    <s v="Artificial"/>
    <s v="Cloudy"/>
    <n v="72"/>
    <s v="Cloudy, 72 degr. Wind S at 17 mph"/>
  </r>
  <r>
    <n v="497"/>
    <n v="2017"/>
    <s v="Reg"/>
    <n v="7"/>
    <d v="2017-10-22T00:00:00"/>
    <x v="0"/>
    <s v="Twickenham"/>
    <d v="1899-12-30T18:00:00"/>
    <s v="Los Angeles Rams"/>
    <s v="LA"/>
    <s v="Arizona Cardinals"/>
    <s v="ARZ"/>
    <s v="Twickenham"/>
    <s v="Outdoor"/>
    <s v="Grass"/>
    <s v="Rain"/>
    <n v="54"/>
    <m/>
  </r>
  <r>
    <n v="498"/>
    <n v="2017"/>
    <s v="Reg"/>
    <n v="7"/>
    <d v="2017-10-22T00:00:00"/>
    <x v="0"/>
    <s v="Miami Gardens"/>
    <d v="1899-12-30T13:00:00"/>
    <s v="Miami Dolphins"/>
    <s v="MIA"/>
    <s v="New York Jets"/>
    <s v="NYJ"/>
    <s v="Hard Rock Stadium"/>
    <s v="Outdoor"/>
    <s v="Natural Grass"/>
    <s v="Partly Cloudy"/>
    <n v="86"/>
    <m/>
  </r>
  <r>
    <n v="499"/>
    <n v="2017"/>
    <s v="Reg"/>
    <n v="7"/>
    <d v="2017-10-22T00:00:00"/>
    <x v="0"/>
    <s v="Minneapolis"/>
    <d v="1899-12-30T12:00:00"/>
    <s v="Minnesota Vikings"/>
    <s v="MIN"/>
    <s v="Baltimore Ravens"/>
    <s v="BLT"/>
    <s v="U.S. Bank Stadium"/>
    <s v="Indoor"/>
    <s v="Field Turf"/>
    <s v="Indoor"/>
    <m/>
    <m/>
  </r>
  <r>
    <n v="500"/>
    <n v="2017"/>
    <s v="Reg"/>
    <n v="7"/>
    <d v="2017-10-22T00:00:00"/>
    <x v="0"/>
    <s v="Pittsburgh"/>
    <d v="1899-12-30T16:25:00"/>
    <s v="Pittsburgh Steelers"/>
    <s v="PIT"/>
    <s v="Cincinnati Bengals"/>
    <s v="CIN"/>
    <s v="Heinz Field"/>
    <s v="Outdoors"/>
    <s v="Grass"/>
    <s v="Sunny"/>
    <n v="79"/>
    <s v="Sunny"/>
  </r>
  <r>
    <n v="501"/>
    <n v="2017"/>
    <s v="Reg"/>
    <n v="7"/>
    <d v="2017-10-22T00:00:00"/>
    <x v="0"/>
    <s v="Santa Clara"/>
    <d v="1899-12-30T13:05:00"/>
    <s v="San Francisco 49ers"/>
    <s v="SF"/>
    <s v="Dallas Cowboys"/>
    <s v="DAL"/>
    <s v="Levis Stadium"/>
    <s v="Outdoor"/>
    <s v="Natural Grass"/>
    <s v="Sunny"/>
    <n v="68"/>
    <s v="Sunny"/>
  </r>
  <r>
    <n v="502"/>
    <n v="2017"/>
    <s v="Reg"/>
    <n v="7"/>
    <d v="2017-10-22T00:00:00"/>
    <x v="0"/>
    <s v="Carson"/>
    <d v="1899-12-30T13:25:00"/>
    <s v="Los Angeles Chargers"/>
    <s v="LAC"/>
    <s v="Denver Broncos"/>
    <s v="DEN"/>
    <s v="StubHub Center"/>
    <m/>
    <s v="Grass"/>
    <s v="Sunny"/>
    <n v="90"/>
    <m/>
  </r>
  <r>
    <n v="503"/>
    <n v="2017"/>
    <s v="Reg"/>
    <n v="7"/>
    <d v="2017-10-22T00:00:00"/>
    <x v="0"/>
    <s v="East Rutherford"/>
    <d v="1899-12-30T16:25:00"/>
    <s v="New York Giants"/>
    <s v="NYG"/>
    <s v="Seattle Seahawks"/>
    <s v="SEA"/>
    <s v="MetLife Stadium"/>
    <m/>
    <s v="UBU Speed Series-S5-M"/>
    <s v="Partly Cloudy"/>
    <n v="75"/>
    <m/>
  </r>
  <r>
    <n v="504"/>
    <n v="2017"/>
    <s v="Reg"/>
    <n v="7"/>
    <d v="2017-10-22T00:00:00"/>
    <x v="0"/>
    <s v="Foxborough"/>
    <d v="1899-12-30T20:30:00"/>
    <s v="New England Patriots"/>
    <s v="NE"/>
    <s v="Atlanta Falcons"/>
    <s v="ATL"/>
    <s v="Gillette Stadium"/>
    <s v="Outdoor"/>
    <s v="Field Turf"/>
    <s v="Cloudy, fog started developing in 2nd quarter"/>
    <n v="56"/>
    <m/>
  </r>
  <r>
    <n v="505"/>
    <n v="2017"/>
    <s v="Reg"/>
    <n v="7"/>
    <d v="2017-10-23T00:00:00"/>
    <x v="5"/>
    <s v="Philadelphia"/>
    <d v="1899-12-30T20:30:00"/>
    <s v="Philadelphia Eagles"/>
    <s v="PHI"/>
    <s v="Washington Redskins"/>
    <s v="WAS"/>
    <s v="Lincoln Financial Field"/>
    <s v="Outdoor"/>
    <s v="Grass"/>
    <s v="Cloudy"/>
    <n v="70"/>
    <s v="Cloudy"/>
  </r>
  <r>
    <n v="506"/>
    <n v="2017"/>
    <s v="Reg"/>
    <n v="8"/>
    <d v="2017-10-26T00:00:00"/>
    <x v="2"/>
    <s v="Baltimore"/>
    <d v="1899-12-30T20:25:00"/>
    <s v="Baltimore Ravens"/>
    <s v="BLT"/>
    <s v="Miami Dolphins"/>
    <s v="MIA"/>
    <s v="M&amp;T Bank Stadium"/>
    <s v="Outdoor"/>
    <s v="Natural Grass"/>
    <s v="Partly Cloudy"/>
    <n v="56"/>
    <s v="Partly Cloudy"/>
  </r>
  <r>
    <n v="507"/>
    <n v="2017"/>
    <s v="Reg"/>
    <n v="8"/>
    <d v="2017-10-29T00:00:00"/>
    <x v="0"/>
    <s v="Twickenham"/>
    <d v="1899-12-30T13:30:00"/>
    <s v="Cleveland Browns"/>
    <s v="CLV"/>
    <s v="Minnesota Vikings"/>
    <s v="MIN"/>
    <s v="Twickenham Stadium"/>
    <s v="Outdoors"/>
    <s v="Grass"/>
    <s v="Partly Cloudy"/>
    <n v="56"/>
    <m/>
  </r>
  <r>
    <n v="508"/>
    <n v="2017"/>
    <s v="Reg"/>
    <n v="8"/>
    <d v="2017-10-29T00:00:00"/>
    <x v="0"/>
    <s v="Orchard Park"/>
    <d v="1899-12-30T13:00:00"/>
    <s v="Buffalo Bills"/>
    <s v="BUF"/>
    <s v="Oakland Raiders"/>
    <s v="OAK"/>
    <s v="New Era Field"/>
    <s v="Outdoors"/>
    <s v="A-Turf Titan"/>
    <s v="Rain"/>
    <n v="42"/>
    <s v="Forecast: cloudy with light rain, high temp 44"/>
  </r>
  <r>
    <n v="509"/>
    <n v="2017"/>
    <s v="Reg"/>
    <n v="8"/>
    <d v="2017-10-29T00:00:00"/>
    <x v="0"/>
    <s v="Cincinnati"/>
    <d v="1899-12-30T13:00:00"/>
    <s v="Cincinnati Bengals"/>
    <s v="CIN"/>
    <s v="Indianapolis Colts"/>
    <s v="IND"/>
    <s v="Paul Brown Stadium"/>
    <s v="Outdoor"/>
    <s v="UBU Sports Speed S5-M"/>
    <s v="Cloudy"/>
    <n v="39"/>
    <m/>
  </r>
  <r>
    <n v="510"/>
    <n v="2017"/>
    <s v="Reg"/>
    <n v="8"/>
    <d v="2017-10-29T00:00:00"/>
    <x v="0"/>
    <s v="Foxborough"/>
    <d v="1899-12-30T13:00:00"/>
    <s v="New England Patriots"/>
    <s v="NE"/>
    <s v="Los Angeles Chargers"/>
    <s v="LAC"/>
    <s v="Gillette Stadium"/>
    <s v="Outdoor"/>
    <s v="Field Turf"/>
    <s v="Rain"/>
    <n v="62"/>
    <m/>
  </r>
  <r>
    <n v="511"/>
    <n v="2017"/>
    <s v="Reg"/>
    <n v="8"/>
    <d v="2017-10-29T00:00:00"/>
    <x v="0"/>
    <s v="New Orleans"/>
    <d v="1899-12-30T12:00:00"/>
    <s v="New Orleans Saints"/>
    <s v="NO"/>
    <s v="Chicago Bears"/>
    <s v="CHI"/>
    <s v="Mercedes-Benz Superdome"/>
    <s v="Indoors"/>
    <s v="UBU Speed Series-S5-M"/>
    <s v="Sunny"/>
    <n v="54"/>
    <s v="Sunny"/>
  </r>
  <r>
    <n v="512"/>
    <n v="2017"/>
    <s v="Reg"/>
    <n v="8"/>
    <d v="2017-10-29T00:00:00"/>
    <x v="0"/>
    <s v="East Rutherford"/>
    <d v="1899-12-30T13:00:00"/>
    <s v="New York Jets"/>
    <s v="NYJ"/>
    <s v="Atlanta Falcons"/>
    <s v="ATL"/>
    <s v="MetLife"/>
    <s v="Outdoor"/>
    <s v="FieldTurf"/>
    <s v="Rain"/>
    <n v="63"/>
    <s v="Rain"/>
  </r>
  <r>
    <n v="513"/>
    <n v="2017"/>
    <s v="Reg"/>
    <n v="8"/>
    <d v="2017-10-29T00:00:00"/>
    <x v="0"/>
    <s v="Philadelphia"/>
    <d v="1899-12-30T13:00:00"/>
    <s v="Philadelphia Eagles"/>
    <s v="PHI"/>
    <s v="San Francisco 49ers"/>
    <s v="SF"/>
    <s v="Lincoln Financial Field"/>
    <s v="Outdoor"/>
    <s v="Grass"/>
    <s v="Rain"/>
    <n v="67"/>
    <s v="Rain"/>
  </r>
  <r>
    <n v="514"/>
    <n v="2017"/>
    <s v="Reg"/>
    <n v="8"/>
    <d v="2017-10-29T00:00:00"/>
    <x v="0"/>
    <s v="Tampa Bay"/>
    <d v="1899-12-30T13:00:00"/>
    <s v="Tampa Bay Buccaneers"/>
    <s v="TB"/>
    <s v="Carolina Panthers"/>
    <s v="CAR"/>
    <s v="Raymond James Stadium"/>
    <s v="Outdoor"/>
    <s v="Natural Grass"/>
    <s v="Cloudy"/>
    <n v="63"/>
    <s v="Cloudy"/>
  </r>
  <r>
    <n v="515"/>
    <n v="2017"/>
    <s v="Reg"/>
    <n v="8"/>
    <d v="2017-10-29T00:00:00"/>
    <x v="0"/>
    <s v="Seattle"/>
    <d v="1899-12-30T13:05:00"/>
    <s v="Seattle Seahawks"/>
    <s v="SEA"/>
    <s v="Houston Texans"/>
    <s v="HST"/>
    <s v="CenturyLink Field"/>
    <s v="Outdoor"/>
    <s v="FieldTurf"/>
    <s v="Cloudy"/>
    <n v="50"/>
    <s v="Cloudy"/>
  </r>
  <r>
    <n v="516"/>
    <n v="2017"/>
    <s v="Reg"/>
    <n v="8"/>
    <d v="2017-10-29T00:00:00"/>
    <x v="0"/>
    <s v="Landover"/>
    <d v="1899-12-30T16:25:00"/>
    <s v="Washington Redskins"/>
    <s v="WAS"/>
    <s v="Dallas Cowboys"/>
    <s v="DAL"/>
    <s v="FedExField"/>
    <s v="Outdoor"/>
    <s v="Grass"/>
    <s v="Rain"/>
    <n v="60"/>
    <s v="Rainy"/>
  </r>
  <r>
    <n v="517"/>
    <n v="2017"/>
    <s v="Reg"/>
    <n v="8"/>
    <d v="2017-10-29T00:00:00"/>
    <x v="0"/>
    <s v="Detroit"/>
    <d v="1899-12-30T20:30:00"/>
    <s v="Detroit Lions"/>
    <s v="DET"/>
    <s v="Pittsburgh Steelers"/>
    <s v="PIT"/>
    <s v="Ford Field"/>
    <s v="Indoors"/>
    <s v="Field Turf"/>
    <s v="Controlled Climate"/>
    <n v="68"/>
    <s v="41 deg F, Winds NW at 6 mph, Humidity 68%"/>
  </r>
  <r>
    <n v="518"/>
    <n v="2017"/>
    <s v="Reg"/>
    <n v="8"/>
    <d v="2017-10-30T00:00:00"/>
    <x v="5"/>
    <s v="Kansas City"/>
    <d v="1899-12-30T19:30:00"/>
    <s v="Kansas City Chiefs"/>
    <s v="KC"/>
    <s v="Denver Broncos"/>
    <s v="DEN"/>
    <s v="Arrowhead Stadium"/>
    <s v="Outdoor"/>
    <s v="Natural Grass"/>
    <s v="Clear"/>
    <n v="44"/>
    <m/>
  </r>
  <r>
    <n v="519"/>
    <n v="2017"/>
    <s v="Reg"/>
    <n v="9"/>
    <d v="2017-11-02T00:00:00"/>
    <x v="2"/>
    <s v="East Rutherford"/>
    <d v="1899-12-30T20:25:00"/>
    <s v="New York Jets"/>
    <s v="NYJ"/>
    <s v="Buffalo Bills"/>
    <s v="BUF"/>
    <s v="MetLife"/>
    <s v="Outdoor"/>
    <s v="FieldTurf"/>
    <s v="Clear"/>
    <n v="68"/>
    <s v="Clear"/>
  </r>
  <r>
    <n v="520"/>
    <n v="2017"/>
    <s v="Reg"/>
    <n v="9"/>
    <d v="2017-11-05T00:00:00"/>
    <x v="0"/>
    <s v="Charlotte"/>
    <d v="1899-12-30T13:00:00"/>
    <s v="Carolina Panthers"/>
    <s v="CAR"/>
    <s v="Atlanta Falcons"/>
    <s v="ATL"/>
    <s v="Bank of America Stadium"/>
    <s v="Outdoors"/>
    <s v="Natural Grass"/>
    <s v="Coudy"/>
    <n v="61"/>
    <m/>
  </r>
  <r>
    <n v="521"/>
    <n v="2017"/>
    <s v="Reg"/>
    <n v="9"/>
    <d v="2017-11-05T00:00:00"/>
    <x v="0"/>
    <s v="Houston"/>
    <d v="1899-12-30T12:00:00"/>
    <s v="Houston Texans"/>
    <s v="HST"/>
    <s v="Indianapolis Colts"/>
    <s v="IND"/>
    <s v="NRG Stadium"/>
    <s v="Retractable Roof"/>
    <s v="Artifical"/>
    <s v="Mostly Cloudy"/>
    <n v="84"/>
    <s v="Mostly Cloudy"/>
  </r>
  <r>
    <n v="522"/>
    <n v="2017"/>
    <s v="Reg"/>
    <n v="9"/>
    <d v="2017-11-05T00:00:00"/>
    <x v="0"/>
    <s v="Jacksonville"/>
    <d v="1899-12-30T13:00:00"/>
    <s v="Jacksonville Jaguars"/>
    <s v="JAX"/>
    <s v="Cincinnati Bengals"/>
    <s v="CIN"/>
    <s v="EverBank Field"/>
    <s v="Open"/>
    <s v="Grass"/>
    <m/>
    <n v="78"/>
    <s v="10% Chance of Rain"/>
  </r>
  <r>
    <n v="523"/>
    <n v="2017"/>
    <s v="Reg"/>
    <n v="9"/>
    <d v="2017-11-05T00:00:00"/>
    <x v="0"/>
    <s v="New Orleans"/>
    <d v="1899-12-30T12:00:00"/>
    <s v="New Orleans Saints"/>
    <s v="NO"/>
    <s v="Tampa Bay Buccaneers"/>
    <s v="TB"/>
    <s v="Mercedes-Benz Superdome"/>
    <s v="Indoors"/>
    <s v="UBU Speed Series-S5-M"/>
    <s v="Partly Cloudy"/>
    <n v="79"/>
    <s v="Partly Cloudy"/>
  </r>
  <r>
    <n v="524"/>
    <n v="2017"/>
    <s v="Reg"/>
    <n v="9"/>
    <d v="2017-11-05T00:00:00"/>
    <x v="0"/>
    <s v="East Rutherford"/>
    <d v="1899-12-30T13:00:00"/>
    <s v="New York Giants"/>
    <s v="NYG"/>
    <s v="Los Angeles Rams"/>
    <s v="LA"/>
    <s v="MetLife Stadium"/>
    <m/>
    <s v="UBU Speed Series-S5-M"/>
    <s v="Cloudy"/>
    <n v="56"/>
    <m/>
  </r>
  <r>
    <n v="525"/>
    <n v="2017"/>
    <s v="Reg"/>
    <n v="9"/>
    <d v="2017-11-05T00:00:00"/>
    <x v="0"/>
    <s v="Philadelphia"/>
    <d v="1899-12-30T13:00:00"/>
    <s v="Philadelphia Eagles"/>
    <s v="PHI"/>
    <s v="Denver Broncos"/>
    <s v="DEN"/>
    <s v="Lincoln Financial Field"/>
    <s v="Outdoor"/>
    <s v="Grass"/>
    <s v="Cloudy"/>
    <n v="61"/>
    <s v="Cloudy"/>
  </r>
  <r>
    <n v="526"/>
    <n v="2017"/>
    <s v="Reg"/>
    <n v="9"/>
    <d v="2017-11-05T00:00:00"/>
    <x v="0"/>
    <s v="Nashville"/>
    <d v="1899-12-30T12:00:00"/>
    <s v="Tennessee Titans"/>
    <s v="TEN"/>
    <s v="Baltimore Ravens"/>
    <s v="BLT"/>
    <s v="Nissan Stadium"/>
    <s v="Outdoors"/>
    <s v="Grass"/>
    <s v="Cloudy"/>
    <n v="75"/>
    <s v="Cloudy"/>
  </r>
  <r>
    <n v="527"/>
    <n v="2017"/>
    <s v="Reg"/>
    <n v="9"/>
    <d v="2017-11-05T00:00:00"/>
    <x v="0"/>
    <s v="Santa Clara"/>
    <d v="1899-12-30T13:05:00"/>
    <s v="San Francisco 49ers"/>
    <s v="SF"/>
    <s v="Arizona Cardinals"/>
    <s v="ARZ"/>
    <s v="Levis Stadium"/>
    <s v="Outdoor"/>
    <s v="Natural Grass"/>
    <s v="Sunny"/>
    <n v="61"/>
    <s v="Sunny"/>
  </r>
  <r>
    <n v="528"/>
    <n v="2017"/>
    <s v="Reg"/>
    <n v="9"/>
    <d v="2017-11-05T00:00:00"/>
    <x v="0"/>
    <s v="Seattle"/>
    <d v="1899-12-30T13:05:00"/>
    <s v="Seattle Seahawks"/>
    <s v="SEA"/>
    <s v="Washington Redskins"/>
    <s v="WAS"/>
    <s v="CenturyLink Field"/>
    <s v="Outdoor"/>
    <s v="FieldTurf"/>
    <s v="Rain"/>
    <n v="36"/>
    <s v="Rain"/>
  </r>
  <r>
    <n v="529"/>
    <n v="2017"/>
    <s v="Reg"/>
    <n v="9"/>
    <d v="2017-11-05T00:00:00"/>
    <x v="0"/>
    <s v="Arlington"/>
    <d v="1899-12-30T15:25:00"/>
    <s v="Dallas Cowboys"/>
    <s v="DAL"/>
    <s v="Kansas City Chiefs"/>
    <s v="KC"/>
    <s v="AT&amp;T Stadium"/>
    <s v="Indoor"/>
    <s v="Artificial"/>
    <m/>
    <m/>
    <s v="T: 90; H: 43%; W: SSW 9mph"/>
  </r>
  <r>
    <n v="530"/>
    <n v="2017"/>
    <s v="Reg"/>
    <n v="9"/>
    <d v="2017-11-05T00:00:00"/>
    <x v="0"/>
    <s v="Miami Gardens"/>
    <d v="1899-12-30T20:30:00"/>
    <s v="Miami Dolphins"/>
    <s v="MIA"/>
    <s v="Oakland Raiders"/>
    <s v="OAK"/>
    <s v="Hard Rock Stadium"/>
    <s v="Outdoor"/>
    <s v="Natural Grass"/>
    <m/>
    <n v="77"/>
    <m/>
  </r>
  <r>
    <n v="531"/>
    <n v="2017"/>
    <s v="Reg"/>
    <n v="9"/>
    <d v="2017-11-06T00:00:00"/>
    <x v="5"/>
    <s v="Green Bay"/>
    <d v="1899-12-30T19:30:00"/>
    <s v="Green Bay Packers"/>
    <s v="GB"/>
    <s v="Detroit Lions"/>
    <s v="DET"/>
    <s v="Lambeau Field"/>
    <s v="Outdoor"/>
    <s v="DD GrassMaster"/>
    <s v="Cloudy"/>
    <n v="35"/>
    <m/>
  </r>
  <r>
    <n v="532"/>
    <n v="2017"/>
    <s v="Reg"/>
    <n v="10"/>
    <d v="2017-11-09T00:00:00"/>
    <x v="2"/>
    <s v="Glendale"/>
    <d v="1899-12-30T18:25:00"/>
    <s v="Arizona Cardinals"/>
    <s v="ARZ"/>
    <s v="Seattle Seahawks"/>
    <s v="SEA"/>
    <s v="University of Phoenix Stadium"/>
    <s v="Outdoor Retr Roof-Open"/>
    <s v="Grass"/>
    <m/>
    <n v="79"/>
    <m/>
  </r>
  <r>
    <n v="533"/>
    <n v="2017"/>
    <s v="Reg"/>
    <n v="10"/>
    <d v="2017-11-12T00:00:00"/>
    <x v="0"/>
    <s v="Orchard Park"/>
    <d v="1899-12-30T13:00:00"/>
    <s v="Buffalo Bills"/>
    <s v="BUF"/>
    <s v="New Orleans Saints"/>
    <s v="NO"/>
    <s v="New Era Field"/>
    <s v="Outdoors"/>
    <s v="A-Turf Titan"/>
    <s v="Cloudy"/>
    <n v="42"/>
    <s v="Forecast: continued mostly cloudy, stable temps"/>
  </r>
  <r>
    <n v="534"/>
    <n v="2017"/>
    <s v="Reg"/>
    <n v="10"/>
    <d v="2017-11-12T00:00:00"/>
    <x v="0"/>
    <s v="Chicago"/>
    <d v="1899-12-30T12:00:00"/>
    <s v="Chicago Bears"/>
    <s v="CHI"/>
    <s v="Green Bay Packers"/>
    <s v="GB"/>
    <s v="Soldier Field"/>
    <s v="Outdoor"/>
    <s v="Grass"/>
    <s v="Rain likely, temps in low 40s."/>
    <n v="39"/>
    <m/>
  </r>
  <r>
    <n v="535"/>
    <n v="2017"/>
    <s v="Reg"/>
    <n v="10"/>
    <d v="2017-11-12T00:00:00"/>
    <x v="0"/>
    <s v="Detroit"/>
    <d v="1899-12-30T13:00:00"/>
    <s v="Detroit Lions"/>
    <s v="DET"/>
    <s v="Cleveland Browns"/>
    <s v="CLV"/>
    <s v="Ford Field"/>
    <s v="Indoors"/>
    <s v="Field Turf"/>
    <s v="Controlled Climate"/>
    <n v="68"/>
    <s v="37 deg F, Winds SSE at 1 mph, Humidity 88%, Rain"/>
  </r>
  <r>
    <n v="536"/>
    <n v="2017"/>
    <s v="Reg"/>
    <n v="10"/>
    <d v="2017-11-12T00:00:00"/>
    <x v="0"/>
    <s v="Indianapolis"/>
    <d v="1899-12-30T13:00:00"/>
    <s v="Indianapolis Colts"/>
    <s v="IND"/>
    <s v="Pittsburgh Steelers"/>
    <s v="PIT"/>
    <s v="Lucas Oil Stadium"/>
    <s v="Retr. Roof - Closed"/>
    <s v="Artificial"/>
    <s v="Cloudy"/>
    <n v="42"/>
    <m/>
  </r>
  <r>
    <n v="537"/>
    <n v="2017"/>
    <s v="Reg"/>
    <n v="10"/>
    <d v="2017-11-12T00:00:00"/>
    <x v="0"/>
    <s v="Jacksonville"/>
    <d v="1899-12-30T13:00:00"/>
    <s v="Jacksonville Jaguars"/>
    <s v="JAX"/>
    <s v="Los Angeles Chargers"/>
    <s v="LAC"/>
    <s v="EverBank Field"/>
    <s v="Open"/>
    <s v="Grass"/>
    <m/>
    <n v="76"/>
    <s v="Partly Cloudy"/>
  </r>
  <r>
    <n v="538"/>
    <n v="2017"/>
    <s v="Reg"/>
    <n v="10"/>
    <d v="2017-11-12T00:00:00"/>
    <x v="0"/>
    <s v="Tampa Bay"/>
    <d v="1899-12-30T13:00:00"/>
    <s v="Tampa Bay Buccaneers"/>
    <s v="TB"/>
    <s v="New York Jets"/>
    <s v="NYJ"/>
    <s v="Raymond James Stadium"/>
    <s v="Outdoor"/>
    <s v="Natural Grass"/>
    <s v="Cloudy"/>
    <n v="79"/>
    <s v="Cloudy"/>
  </r>
  <r>
    <n v="539"/>
    <n v="2017"/>
    <s v="Reg"/>
    <n v="10"/>
    <d v="2017-11-12T00:00:00"/>
    <x v="0"/>
    <s v="Nashville"/>
    <d v="1899-12-30T12:00:00"/>
    <s v="Tennessee Titans"/>
    <s v="TEN"/>
    <s v="Cincinnati Bengals"/>
    <s v="CIN"/>
    <s v="Nissan Stadium"/>
    <s v="Outdoors"/>
    <s v="Grass"/>
    <s v="Cloudy"/>
    <n v="53"/>
    <s v="Cloudy"/>
  </r>
  <r>
    <n v="540"/>
    <n v="2017"/>
    <s v="Reg"/>
    <n v="10"/>
    <d v="2017-11-12T00:00:00"/>
    <x v="0"/>
    <s v="Landover"/>
    <d v="1899-12-30T13:00:00"/>
    <s v="Washington Redskins"/>
    <s v="WAS"/>
    <s v="Minnesota Vikings"/>
    <s v="MIN"/>
    <s v="FedExField"/>
    <s v="Outdoor"/>
    <s v="Grass"/>
    <s v="Cloudy"/>
    <n v="44"/>
    <s v="Cloudy"/>
  </r>
  <r>
    <n v="541"/>
    <n v="2017"/>
    <s v="Reg"/>
    <n v="10"/>
    <d v="2017-11-12T00:00:00"/>
    <x v="0"/>
    <s v="Los Angeles"/>
    <d v="1899-12-30T13:05:00"/>
    <s v="Los Angeles Rams"/>
    <s v="LA"/>
    <s v="Houston Texans"/>
    <s v="HST"/>
    <s v="Los Angeles Memorial Coliseum"/>
    <s v="Outdoor"/>
    <s v="Grass"/>
    <s v="Cloudy"/>
    <n v="68"/>
    <s v="Cloudy"/>
  </r>
  <r>
    <n v="542"/>
    <n v="2017"/>
    <s v="Reg"/>
    <n v="10"/>
    <d v="2017-11-12T00:00:00"/>
    <x v="0"/>
    <s v="Atlanta"/>
    <d v="1899-12-30T16:25:00"/>
    <s v="Atlanta Falcons"/>
    <s v="ATL"/>
    <s v="Dallas Cowboys"/>
    <s v="DAL"/>
    <s v="Mercedes-Benz Stadium"/>
    <s v="Closed Dome"/>
    <s v="FieldTurf360"/>
    <m/>
    <m/>
    <s v="47F, Light Rain"/>
  </r>
  <r>
    <n v="543"/>
    <n v="2017"/>
    <s v="Reg"/>
    <n v="10"/>
    <d v="2017-11-12T00:00:00"/>
    <x v="0"/>
    <s v="Santa Clara"/>
    <d v="1899-12-30T13:25:00"/>
    <s v="San Francisco 49ers"/>
    <s v="SF"/>
    <s v="New York Giants"/>
    <s v="NYG"/>
    <s v="Levis Stadium"/>
    <s v="Outdoor"/>
    <s v="Natural Grass"/>
    <s v="Sunny"/>
    <n v="68"/>
    <s v="Sunny"/>
  </r>
  <r>
    <n v="544"/>
    <n v="2017"/>
    <s v="Reg"/>
    <n v="10"/>
    <d v="2017-11-12T00:00:00"/>
    <x v="0"/>
    <s v="Denver"/>
    <d v="1899-12-30T18:30:00"/>
    <s v="Denver Broncos"/>
    <s v="DEN"/>
    <s v="New England Patriots"/>
    <s v="NE"/>
    <s v="Sports Authority Field at Mile High"/>
    <s v="Oudoor"/>
    <s v="Grass"/>
    <s v="Partly Cloudy"/>
    <n v="48"/>
    <s v="Falling to High 30s"/>
  </r>
  <r>
    <n v="545"/>
    <n v="2017"/>
    <s v="Reg"/>
    <n v="10"/>
    <d v="2017-11-13T00:00:00"/>
    <x v="5"/>
    <s v="Charlotte"/>
    <d v="1899-12-30T20:30:00"/>
    <s v="Carolina Panthers"/>
    <s v="CAR"/>
    <s v="Miami Dolphins"/>
    <s v="MIA"/>
    <s v="Bank of America Stadium"/>
    <s v="Outdoors"/>
    <s v="Natural Grass"/>
    <s v="Clear"/>
    <n v="49"/>
    <m/>
  </r>
  <r>
    <n v="546"/>
    <n v="2017"/>
    <s v="Reg"/>
    <n v="11"/>
    <d v="2017-11-16T00:00:00"/>
    <x v="2"/>
    <s v="Pittsburgh"/>
    <d v="1899-12-30T20:25:00"/>
    <s v="Pittsburgh Steelers"/>
    <s v="PIT"/>
    <s v="Tennessee Titans"/>
    <s v="TEN"/>
    <s v="Heinz Field"/>
    <s v="Outdoors"/>
    <s v="Grass"/>
    <s v="Cloudy"/>
    <n v="40"/>
    <s v="Cloudy"/>
  </r>
  <r>
    <n v="547"/>
    <n v="2017"/>
    <s v="Reg"/>
    <n v="11"/>
    <d v="2017-11-19T00:00:00"/>
    <x v="0"/>
    <s v="Chicago"/>
    <d v="1899-12-30T12:00:00"/>
    <s v="Chicago Bears"/>
    <s v="CHI"/>
    <s v="Detroit Lions"/>
    <s v="DET"/>
    <s v="Soldier Field"/>
    <s v="Outdoor"/>
    <s v="Grass"/>
    <s v="Partly Cloudy"/>
    <n v="33"/>
    <m/>
  </r>
  <r>
    <n v="548"/>
    <n v="2017"/>
    <s v="Reg"/>
    <n v="11"/>
    <d v="2017-11-19T00:00:00"/>
    <x v="0"/>
    <s v="Cleveland"/>
    <d v="1899-12-30T13:00:00"/>
    <s v="Cleveland Browns"/>
    <s v="CLV"/>
    <s v="Jacksonville Jaguars"/>
    <s v="JAX"/>
    <s v="FirstEnergy Stadium"/>
    <s v="Outdoor"/>
    <s v="Grass"/>
    <s v="Cold"/>
    <n v="38"/>
    <s v="Cloudy"/>
  </r>
  <r>
    <n v="549"/>
    <n v="2017"/>
    <s v="Reg"/>
    <n v="11"/>
    <d v="2017-11-19T00:00:00"/>
    <x v="0"/>
    <s v="Green Bay"/>
    <d v="1899-12-30T12:00:00"/>
    <s v="Green Bay Packers"/>
    <s v="GB"/>
    <s v="Baltimore Ravens"/>
    <s v="BLT"/>
    <s v="Lambeau Field"/>
    <s v="Outdoor"/>
    <s v="DD GrassMaster"/>
    <s v="Sunny"/>
    <n v="28"/>
    <m/>
  </r>
  <r>
    <n v="550"/>
    <n v="2017"/>
    <s v="Reg"/>
    <n v="11"/>
    <d v="2017-11-19T00:00:00"/>
    <x v="0"/>
    <s v="Houston"/>
    <d v="1899-12-30T12:00:00"/>
    <s v="Houston Texans"/>
    <s v="HST"/>
    <s v="Arizona Cardinals"/>
    <s v="ARZ"/>
    <s v="NRG Stadium"/>
    <s v="Retractable Roof"/>
    <s v="Artifical"/>
    <s v="Sunny"/>
    <n v="60"/>
    <s v="Sunny"/>
  </r>
  <r>
    <n v="551"/>
    <n v="2017"/>
    <s v="Reg"/>
    <n v="11"/>
    <d v="2017-11-19T00:00:00"/>
    <x v="0"/>
    <s v="Minneapolis"/>
    <d v="1899-12-30T12:00:00"/>
    <s v="Minnesota Vikings"/>
    <s v="MIN"/>
    <s v="Los Angeles Rams"/>
    <s v="LA"/>
    <s v="U.S. Bank Stadium"/>
    <s v="Indoor"/>
    <s v="Field Turf"/>
    <s v="N/A (Indoors)"/>
    <m/>
    <m/>
  </r>
  <r>
    <n v="552"/>
    <n v="2017"/>
    <s v="Reg"/>
    <n v="11"/>
    <d v="2017-11-19T00:00:00"/>
    <x v="0"/>
    <s v="New Orleans"/>
    <d v="1899-12-30T12:00:00"/>
    <s v="New Orleans Saints"/>
    <s v="NO"/>
    <s v="Washington Redskins"/>
    <s v="WAS"/>
    <s v="Mercedes-Benz Superdome"/>
    <s v="Indoors"/>
    <s v="UBU Speed Series-S5-M"/>
    <s v="Sunny"/>
    <n v="57"/>
    <s v="Sunny"/>
  </r>
  <r>
    <n v="553"/>
    <n v="2017"/>
    <s v="Reg"/>
    <n v="11"/>
    <d v="2017-11-19T00:00:00"/>
    <x v="0"/>
    <s v="East Rutherford"/>
    <d v="1899-12-30T13:00:00"/>
    <s v="New York Giants"/>
    <s v="NYG"/>
    <s v="Kansas City Chiefs"/>
    <s v="KC"/>
    <s v="MetLife Stadium"/>
    <m/>
    <s v="UBU Speed Series-S5-M"/>
    <s v="Mostly Cloudy"/>
    <n v="50"/>
    <m/>
  </r>
  <r>
    <n v="554"/>
    <n v="2017"/>
    <s v="Reg"/>
    <n v="11"/>
    <d v="2017-11-19T00:00:00"/>
    <x v="0"/>
    <s v="Carson"/>
    <d v="1899-12-30T13:05:00"/>
    <s v="Los Angeles Chargers"/>
    <s v="LAC"/>
    <s v="Buffalo Bills"/>
    <s v="BUF"/>
    <s v="StubHub Center"/>
    <m/>
    <s v="Grass"/>
    <s v="Partly Cloudy"/>
    <n v="76"/>
    <m/>
  </r>
  <r>
    <n v="555"/>
    <n v="2017"/>
    <s v="Reg"/>
    <n v="11"/>
    <d v="2017-11-19T00:00:00"/>
    <x v="0"/>
    <s v="Denver"/>
    <d v="1899-12-30T14:25:00"/>
    <s v="Denver Broncos"/>
    <s v="DEN"/>
    <s v="Cincinnati Bengals"/>
    <s v="CIN"/>
    <s v="Sports Authority Field at Mile High"/>
    <s v="Outdoor"/>
    <s v="Grass"/>
    <s v="Mostly Cloudy"/>
    <n v="60"/>
    <s v="Falling to uppers 40s"/>
  </r>
  <r>
    <n v="556"/>
    <n v="2017"/>
    <s v="Reg"/>
    <n v="11"/>
    <d v="2017-11-19T00:00:00"/>
    <x v="0"/>
    <s v="Mexico City"/>
    <d v="1899-12-30T15:25:00"/>
    <s v="Oakland Raiders"/>
    <s v="OAK"/>
    <s v="New England Patriots"/>
    <s v="NE"/>
    <s v="Estadio Azteca"/>
    <s v="Outdoor"/>
    <s v="Natural Grass"/>
    <s v="Sunny"/>
    <n v="66"/>
    <s v="Sunny"/>
  </r>
  <r>
    <n v="557"/>
    <n v="2017"/>
    <s v="Reg"/>
    <n v="11"/>
    <d v="2017-11-19T00:00:00"/>
    <x v="0"/>
    <s v="Arlington"/>
    <d v="1899-12-30T19:30:00"/>
    <s v="Dallas Cowboys"/>
    <s v="DAL"/>
    <s v="Philadelphia Eagles"/>
    <s v="PHI"/>
    <s v="AT&amp;T Stadium"/>
    <s v="Outdoors"/>
    <s v="Artificial"/>
    <s v="Clear skies"/>
    <n v="54"/>
    <n v="54"/>
  </r>
  <r>
    <n v="558"/>
    <n v="2017"/>
    <s v="Reg"/>
    <n v="11"/>
    <d v="2017-11-20T00:00:00"/>
    <x v="5"/>
    <s v="Seattle"/>
    <d v="1899-12-30T17:30:00"/>
    <s v="Seattle Seahawks"/>
    <s v="SEA"/>
    <s v="Atlanta Falcons"/>
    <s v="ATL"/>
    <s v="CenturyLink Field"/>
    <s v="Outdoor"/>
    <s v="FieldTurf"/>
    <s v="Cloudy"/>
    <n v="45"/>
    <s v="Cloudy"/>
  </r>
  <r>
    <n v="559"/>
    <n v="2017"/>
    <s v="Reg"/>
    <n v="12"/>
    <d v="2017-11-23T00:00:00"/>
    <x v="2"/>
    <s v="Detroit"/>
    <d v="1899-12-30T12:30:00"/>
    <s v="Detroit Lions"/>
    <s v="DET"/>
    <s v="Minnesota Vikings"/>
    <s v="MIN"/>
    <s v="Ford Field"/>
    <s v="Indoors"/>
    <s v="Field Turf"/>
    <s v="Controlled Climate"/>
    <n v="68"/>
    <s v="34deg F, Winds SW at 11mph, Humidity 63%"/>
  </r>
  <r>
    <n v="560"/>
    <n v="2017"/>
    <s v="Reg"/>
    <n v="12"/>
    <d v="2017-11-23T00:00:00"/>
    <x v="2"/>
    <s v="Arlington"/>
    <d v="1899-12-30T15:30:00"/>
    <s v="Dallas Cowboys"/>
    <s v="DAL"/>
    <s v="Los Angeles Chargers"/>
    <s v="LAC"/>
    <s v="AT&amp;T Stadium"/>
    <s v="Indoor"/>
    <s v="Artificial"/>
    <m/>
    <m/>
    <s v="T: 66; H: 24%; W: 7 mph, ESE"/>
  </r>
  <r>
    <n v="561"/>
    <n v="2017"/>
    <s v="Reg"/>
    <n v="12"/>
    <d v="2017-11-23T00:00:00"/>
    <x v="2"/>
    <s v="Landover"/>
    <d v="1899-12-30T20:30:00"/>
    <s v="Washington Redskins"/>
    <s v="WAS"/>
    <s v="New York Giants"/>
    <s v="NYG"/>
    <s v="FedExField"/>
    <s v="Outdoor"/>
    <s v="Grass"/>
    <s v="Clear"/>
    <n v="33"/>
    <s v="Clear"/>
  </r>
  <r>
    <n v="562"/>
    <n v="2017"/>
    <s v="Reg"/>
    <n v="12"/>
    <d v="2017-11-26T00:00:00"/>
    <x v="0"/>
    <s v="Atlanta"/>
    <d v="1899-12-30T13:00:00"/>
    <s v="Atlanta Falcons"/>
    <s v="ATL"/>
    <s v="Tampa Bay Buccaneers"/>
    <s v="TB"/>
    <s v="Mercedes-Benz Stadium"/>
    <s v="Dome, closed"/>
    <s v="FieldTurf 360"/>
    <m/>
    <m/>
    <s v="Sunny, 61"/>
  </r>
  <r>
    <n v="563"/>
    <n v="2017"/>
    <s v="Reg"/>
    <n v="12"/>
    <d v="2017-11-26T00:00:00"/>
    <x v="0"/>
    <s v="Cincinnati"/>
    <d v="1899-12-30T13:00:00"/>
    <s v="Cincinnati Bengals"/>
    <s v="CIN"/>
    <s v="Cleveland Browns"/>
    <s v="CLV"/>
    <s v="Paul Brown Stadium"/>
    <s v="Outdoor"/>
    <s v="UBU Sports Speed S5-M"/>
    <s v="Partly Cloudy"/>
    <n v="46"/>
    <m/>
  </r>
  <r>
    <n v="564"/>
    <n v="2017"/>
    <s v="Reg"/>
    <n v="12"/>
    <d v="2017-11-26T00:00:00"/>
    <x v="0"/>
    <s v="Indianapolis"/>
    <d v="1899-12-30T13:00:00"/>
    <s v="Indianapolis Colts"/>
    <s v="IND"/>
    <s v="Tennessee Titans"/>
    <s v="TEN"/>
    <s v="Lucas Oil Stadium"/>
    <s v="Retr. Roof-Open"/>
    <s v="Artificial"/>
    <s v="Sunny"/>
    <n v="47"/>
    <s v="Sunny, 47 degr. Wind WSW at 10 mph"/>
  </r>
  <r>
    <n v="565"/>
    <n v="2017"/>
    <s v="Reg"/>
    <n v="12"/>
    <d v="2017-11-26T00:00:00"/>
    <x v="0"/>
    <s v="Kansas City"/>
    <d v="1899-12-30T12:00:00"/>
    <s v="Kansas City Chiefs"/>
    <s v="KC"/>
    <s v="Buffalo Bills"/>
    <s v="BUF"/>
    <s v="Arrowhead Stadium"/>
    <s v="Outdoor"/>
    <s v="Natural Grass"/>
    <s v="Partly Cloudy"/>
    <n v="62"/>
    <m/>
  </r>
  <r>
    <n v="566"/>
    <n v="2017"/>
    <s v="Reg"/>
    <n v="12"/>
    <d v="2017-11-26T00:00:00"/>
    <x v="0"/>
    <s v="Foxborough"/>
    <d v="1899-12-30T13:00:00"/>
    <s v="New England Patriots"/>
    <s v="NE"/>
    <s v="Miami Dolphins"/>
    <s v="MIA"/>
    <s v="Gillette Stadium"/>
    <s v="Outdoor"/>
    <s v="Field Turf"/>
    <s v="Partly Cloudy"/>
    <n v="47"/>
    <m/>
  </r>
  <r>
    <n v="567"/>
    <n v="2017"/>
    <s v="Reg"/>
    <n v="12"/>
    <d v="2017-11-26T00:00:00"/>
    <x v="0"/>
    <s v="East Rutherford"/>
    <d v="1899-12-30T13:00:00"/>
    <s v="New York Jets"/>
    <s v="NYJ"/>
    <s v="Carolina Panthers"/>
    <s v="CAR"/>
    <s v="MetLife"/>
    <s v="Outdoor"/>
    <s v="FieldTurf"/>
    <s v="Sunny"/>
    <n v="47"/>
    <s v="Clear"/>
  </r>
  <r>
    <n v="568"/>
    <n v="2017"/>
    <s v="Reg"/>
    <n v="12"/>
    <d v="2017-11-26T00:00:00"/>
    <x v="0"/>
    <s v="Philadelphia"/>
    <d v="1899-12-30T13:00:00"/>
    <s v="Philadelphia Eagles"/>
    <s v="PHI"/>
    <s v="Chicago Bears"/>
    <s v="CHI"/>
    <s v="Lincoln Financial Field"/>
    <s v="Outdoor"/>
    <s v="Grass"/>
    <s v="Sunny"/>
    <n v="49"/>
    <s v="Sunny"/>
  </r>
  <r>
    <n v="569"/>
    <n v="2017"/>
    <s v="Reg"/>
    <n v="12"/>
    <d v="2017-11-26T00:00:00"/>
    <x v="0"/>
    <s v="Los Angeles"/>
    <d v="1899-12-30T13:25:00"/>
    <s v="Los Angeles Rams"/>
    <s v="LA"/>
    <s v="New Orleans Saints"/>
    <s v="NO"/>
    <s v="Los Angeles Memorial Coliseum"/>
    <s v="Outdoor"/>
    <s v="Grass"/>
    <s v="Sunny"/>
    <n v="72"/>
    <s v="Sunny"/>
  </r>
  <r>
    <n v="570"/>
    <n v="2017"/>
    <s v="Reg"/>
    <n v="12"/>
    <d v="2017-11-26T00:00:00"/>
    <x v="0"/>
    <s v="Santa Clara"/>
    <d v="1899-12-30T13:05:00"/>
    <s v="San Francisco 49ers"/>
    <s v="SF"/>
    <s v="Seattle Seahawks"/>
    <s v="SEA"/>
    <s v="Levis Stadium"/>
    <s v="Outdoor"/>
    <s v="Natural Grass"/>
    <s v="cloudy"/>
    <n v="66"/>
    <s v="Cloudy"/>
  </r>
  <r>
    <n v="571"/>
    <n v="2017"/>
    <s v="Reg"/>
    <n v="12"/>
    <d v="2017-11-26T00:00:00"/>
    <x v="0"/>
    <s v="Glendale"/>
    <d v="1899-12-30T14:25:00"/>
    <s v="Arizona Cardinals"/>
    <s v="ARZ"/>
    <s v="Jacksonville Jaguars"/>
    <s v="JAX"/>
    <s v="University of Phoenix Stadium"/>
    <s v="Dome"/>
    <s v="Grass"/>
    <m/>
    <m/>
    <m/>
  </r>
  <r>
    <n v="572"/>
    <n v="2017"/>
    <s v="Reg"/>
    <n v="12"/>
    <d v="2017-11-26T00:00:00"/>
    <x v="0"/>
    <s v="Oakland"/>
    <d v="1899-12-30T13:25:00"/>
    <s v="Oakland Raiders"/>
    <s v="OAK"/>
    <s v="Denver Broncos"/>
    <s v="DEN"/>
    <s v="Oakland-Alameda County Coliseum"/>
    <s v="Outdoor"/>
    <s v="Natural Grass"/>
    <s v="Cloudy"/>
    <n v="61"/>
    <s v="Cloudy"/>
  </r>
  <r>
    <n v="573"/>
    <n v="2017"/>
    <s v="Reg"/>
    <n v="12"/>
    <d v="2017-11-26T00:00:00"/>
    <x v="0"/>
    <s v="Pittsburgh"/>
    <d v="1899-12-30T20:30:00"/>
    <s v="Pittsburgh Steelers"/>
    <s v="PIT"/>
    <s v="Green Bay Packers"/>
    <s v="GB"/>
    <s v="Heinz Field"/>
    <s v="Outdoors"/>
    <s v="Grass"/>
    <s v="Clear"/>
    <n v="38"/>
    <s v="Clear"/>
  </r>
  <r>
    <n v="574"/>
    <n v="2017"/>
    <s v="Reg"/>
    <n v="12"/>
    <d v="2017-11-27T00:00:00"/>
    <x v="5"/>
    <s v="Baltimore"/>
    <d v="1899-12-30T20:30:00"/>
    <s v="Baltimore Ravens"/>
    <s v="BLT"/>
    <s v="Houston Texans"/>
    <s v="HST"/>
    <s v="M &amp; T Bank Stadium"/>
    <s v="Outdoor"/>
    <s v="Natural Grass"/>
    <s v="Fair"/>
    <n v="50"/>
    <s v="Fair"/>
  </r>
  <r>
    <n v="575"/>
    <n v="2017"/>
    <s v="Reg"/>
    <n v="13"/>
    <d v="2017-11-30T00:00:00"/>
    <x v="2"/>
    <s v="Arlington"/>
    <d v="1899-12-30T19:25:00"/>
    <s v="Dallas Cowboys"/>
    <s v="DAL"/>
    <s v="Washington Redskins"/>
    <s v="WAS"/>
    <s v="AT&amp;T Stadium"/>
    <s v="Outdoor"/>
    <s v="Artificial"/>
    <m/>
    <n v="58"/>
    <m/>
  </r>
  <r>
    <n v="576"/>
    <n v="2017"/>
    <s v="Reg"/>
    <n v="13"/>
    <d v="2017-12-03T00:00:00"/>
    <x v="0"/>
    <s v="Atlanta"/>
    <d v="1899-12-30T13:00:00"/>
    <s v="Atlanta Falcons"/>
    <s v="ATL"/>
    <s v="Minnesota Vikings"/>
    <s v="MIN"/>
    <s v="Mercedes-Benz Stadium"/>
    <s v="Domed, closed"/>
    <s v="FieldTurf360"/>
    <m/>
    <m/>
    <m/>
  </r>
  <r>
    <n v="577"/>
    <n v="2017"/>
    <s v="Reg"/>
    <n v="13"/>
    <d v="2017-12-03T00:00:00"/>
    <x v="0"/>
    <s v="Baltimore"/>
    <d v="1899-12-30T13:00:00"/>
    <s v="Baltimore Ravens"/>
    <s v="BLT"/>
    <s v="Detroit Lions"/>
    <s v="DET"/>
    <s v="M&amp;T Bank Stadium"/>
    <s v="Outdoor"/>
    <s v="Natural Grass"/>
    <s v="Partly Sunny"/>
    <n v="53"/>
    <s v="Partly Sunny"/>
  </r>
  <r>
    <n v="578"/>
    <n v="2017"/>
    <s v="Reg"/>
    <n v="13"/>
    <d v="2017-12-03T00:00:00"/>
    <x v="0"/>
    <s v="Orchard Park"/>
    <d v="1899-12-30T13:00:00"/>
    <s v="Buffalo Bills"/>
    <s v="BUF"/>
    <s v="New England Patriots"/>
    <s v="NE"/>
    <s v="New Era Field"/>
    <s v="Outdoors"/>
    <s v="A-Turf Titan"/>
    <s v="Mostly cloudy"/>
    <n v="48"/>
    <s v="Forecast: continued cloudy, temps in mid-40s, no chance of rain"/>
  </r>
  <r>
    <n v="579"/>
    <n v="2017"/>
    <s v="Reg"/>
    <n v="13"/>
    <d v="2017-12-03T00:00:00"/>
    <x v="0"/>
    <s v="Chicago"/>
    <d v="1899-12-30T12:00:00"/>
    <s v="Chicago Bears"/>
    <s v="CHI"/>
    <s v="San Francisco 49ers"/>
    <s v="SF"/>
    <s v="Soldier Field"/>
    <s v="Outdoor"/>
    <s v="Grass"/>
    <s v="Sunny"/>
    <n v="54"/>
    <m/>
  </r>
  <r>
    <n v="580"/>
    <n v="2017"/>
    <s v="Reg"/>
    <n v="13"/>
    <d v="2017-12-03T00:00:00"/>
    <x v="0"/>
    <s v="Green Bay"/>
    <d v="1899-12-30T12:00:00"/>
    <s v="Green Bay Packers"/>
    <s v="GB"/>
    <s v="Tampa Bay Buccaneers"/>
    <s v="TB"/>
    <s v="Lambeau Field"/>
    <s v="Outdoor"/>
    <s v="DD GrassMaster"/>
    <s v="Cloudy"/>
    <n v="42"/>
    <m/>
  </r>
  <r>
    <n v="581"/>
    <n v="2017"/>
    <s v="Reg"/>
    <n v="13"/>
    <d v="2017-12-03T00:00:00"/>
    <x v="0"/>
    <s v="Jacksonville"/>
    <d v="1899-12-30T13:00:00"/>
    <s v="Jacksonville Jaguars"/>
    <s v="JAX"/>
    <s v="Indianapolis Colts"/>
    <s v="IND"/>
    <s v="EverBank Field"/>
    <s v="Open"/>
    <s v="Grass"/>
    <m/>
    <n v="70"/>
    <s v="Partly Cloudy"/>
  </r>
  <r>
    <n v="582"/>
    <n v="2017"/>
    <s v="Reg"/>
    <n v="13"/>
    <d v="2017-12-03T00:00:00"/>
    <x v="0"/>
    <s v="Miami Gardens"/>
    <d v="1899-12-30T13:00:00"/>
    <s v="Miami Dolphins"/>
    <s v="MIA"/>
    <s v="Denver Broncos"/>
    <s v="DEN"/>
    <s v="Hard Rock Stadium"/>
    <s v="Outdoor"/>
    <s v="Natural Grass"/>
    <s v="Cloudy"/>
    <n v="80"/>
    <m/>
  </r>
  <r>
    <n v="583"/>
    <n v="2017"/>
    <s v="Reg"/>
    <n v="13"/>
    <d v="2017-12-03T00:00:00"/>
    <x v="0"/>
    <s v="New Orleans"/>
    <d v="1899-12-30T15:25:00"/>
    <s v="New Orleans Saints"/>
    <s v="NO"/>
    <s v="Carolina Panthers"/>
    <s v="CAR"/>
    <s v="Mercedes-Benz Superdome"/>
    <s v="Indoors"/>
    <s v="UBU Speed Series-S5-M"/>
    <s v="Sunny"/>
    <n v="69"/>
    <s v="Sunny"/>
  </r>
  <r>
    <n v="584"/>
    <n v="2017"/>
    <s v="Reg"/>
    <n v="13"/>
    <d v="2017-12-03T00:00:00"/>
    <x v="0"/>
    <s v="East Rutherford"/>
    <d v="1899-12-30T13:00:00"/>
    <s v="New York Jets"/>
    <s v="NYJ"/>
    <s v="Kansas City Chiefs"/>
    <s v="KC"/>
    <s v="MetLife"/>
    <s v="Outdoor"/>
    <s v="FieldTurf"/>
    <s v="Cloudy"/>
    <n v="48"/>
    <s v="Cloudy"/>
  </r>
  <r>
    <n v="585"/>
    <n v="2017"/>
    <s v="Reg"/>
    <n v="13"/>
    <d v="2017-12-03T00:00:00"/>
    <x v="0"/>
    <s v="Nashville"/>
    <d v="1899-12-30T12:00:00"/>
    <s v="Tennessee Titans"/>
    <s v="TEN"/>
    <s v="Houston Texans"/>
    <s v="HST"/>
    <s v="Nissan Stadium"/>
    <s v="Outdoors"/>
    <s v="Grass"/>
    <s v="Sunny"/>
    <n v="60"/>
    <s v="Sunny"/>
  </r>
  <r>
    <n v="586"/>
    <n v="2017"/>
    <s v="Reg"/>
    <n v="13"/>
    <d v="2017-12-03T00:00:00"/>
    <x v="0"/>
    <s v="Carson"/>
    <d v="1899-12-30T13:05:00"/>
    <s v="Los Angeles Chargers"/>
    <s v="LAC"/>
    <s v="Cleveland Browns"/>
    <s v="CLV"/>
    <s v="StubHub Center"/>
    <m/>
    <s v="Grass"/>
    <s v="Sunny"/>
    <n v="68"/>
    <m/>
  </r>
  <r>
    <n v="587"/>
    <n v="2017"/>
    <s v="Reg"/>
    <n v="13"/>
    <d v="2017-12-03T00:00:00"/>
    <x v="0"/>
    <s v="Glendale"/>
    <d v="1899-12-30T14:25:00"/>
    <s v="Arizona Cardinals"/>
    <s v="ARZ"/>
    <s v="Los Angeles Rams"/>
    <s v="LA"/>
    <s v="University of Phoenix Stadium"/>
    <s v="Dome"/>
    <s v="Grass"/>
    <m/>
    <m/>
    <m/>
  </r>
  <r>
    <n v="588"/>
    <n v="2017"/>
    <s v="Reg"/>
    <n v="13"/>
    <d v="2017-12-03T00:00:00"/>
    <x v="0"/>
    <s v="Oakland"/>
    <d v="1899-12-30T13:25:00"/>
    <s v="Oakland Raiders"/>
    <s v="OAK"/>
    <s v="New York Giants"/>
    <s v="NYG"/>
    <s v="Oakland-Alameda County Coliseum"/>
    <s v="Outdoor"/>
    <s v="Natural Grass"/>
    <s v="Sunny"/>
    <n v="58"/>
    <s v="Sunny"/>
  </r>
  <r>
    <n v="589"/>
    <n v="2017"/>
    <s v="Reg"/>
    <n v="13"/>
    <d v="2017-12-03T00:00:00"/>
    <x v="0"/>
    <s v="Seattle"/>
    <d v="1899-12-30T17:30:00"/>
    <s v="Seattle Seahawks"/>
    <s v="SEA"/>
    <s v="Philadelphia Eagles"/>
    <s v="PHI"/>
    <s v="CenturyLink Field"/>
    <s v="Outdoor"/>
    <s v="FieldTurf"/>
    <s v="Cloudy"/>
    <n v="44"/>
    <s v="Cloudy"/>
  </r>
  <r>
    <n v="590"/>
    <n v="2017"/>
    <s v="Reg"/>
    <n v="13"/>
    <d v="2017-12-04T00:00:00"/>
    <x v="5"/>
    <s v="Cincinnati"/>
    <d v="1899-12-30T20:30:00"/>
    <s v="Cincinnati Bengals"/>
    <s v="CIN"/>
    <s v="Pittsburgh Steelers"/>
    <s v="PIT"/>
    <s v="Paul Brown Stadium"/>
    <s v="Outdoor"/>
    <s v="UBU Sports Speed S5-M"/>
    <s v="Cloudy, chance of rain"/>
    <n v="61"/>
    <m/>
  </r>
  <r>
    <n v="591"/>
    <n v="2017"/>
    <s v="Reg"/>
    <n v="14"/>
    <d v="2017-12-07T00:00:00"/>
    <x v="2"/>
    <s v="Atlanta"/>
    <d v="1899-12-30T20:25:00"/>
    <s v="Atlanta Falcons"/>
    <s v="ATL"/>
    <s v="New Orleans Saints"/>
    <s v="NO"/>
    <s v="Mercedes-Benz Stadium"/>
    <s v="Closed Dome"/>
    <s v="FieldTurf 360"/>
    <s v="Cloudy"/>
    <m/>
    <s v="Partly cloudy, 44"/>
  </r>
  <r>
    <n v="592"/>
    <n v="2017"/>
    <s v="Reg"/>
    <n v="14"/>
    <d v="2017-12-10T00:00:00"/>
    <x v="0"/>
    <s v="Orchard Park"/>
    <d v="1899-12-30T13:00:00"/>
    <s v="Buffalo Bills"/>
    <s v="BUF"/>
    <s v="Indianapolis Colts"/>
    <s v="IND"/>
    <s v="New Era Field"/>
    <s v="Outdoors"/>
    <s v="A-Turf Titan"/>
    <s v="Heavy lake effect snow"/>
    <n v="32"/>
    <s v="Forecast: continued snow, temps in low 30s"/>
  </r>
  <r>
    <n v="593"/>
    <n v="2017"/>
    <s v="Reg"/>
    <n v="14"/>
    <d v="2017-12-10T00:00:00"/>
    <x v="0"/>
    <s v="Charlotte"/>
    <d v="1899-12-30T13:00:00"/>
    <s v="Carolina Panthers"/>
    <s v="CAR"/>
    <s v="Minnesota Vikings"/>
    <s v="MIN"/>
    <s v="Bank of America Stadium"/>
    <s v="Outdoors"/>
    <s v="Natural Grass"/>
    <s v="Sunny"/>
    <n v="41"/>
    <m/>
  </r>
  <r>
    <n v="594"/>
    <n v="2017"/>
    <s v="Reg"/>
    <n v="14"/>
    <d v="2017-12-10T00:00:00"/>
    <x v="0"/>
    <s v="Cincinnati"/>
    <d v="1899-12-30T13:00:00"/>
    <s v="Cincinnati Bengals"/>
    <s v="CIN"/>
    <s v="Chicago Bears"/>
    <s v="CHI"/>
    <s v="Paul Brown Stadium"/>
    <s v="Outdoor"/>
    <s v="UBU Sports Speed S5-M"/>
    <s v="Partly Cloudy"/>
    <n v="31"/>
    <m/>
  </r>
  <r>
    <n v="595"/>
    <n v="2017"/>
    <s v="Reg"/>
    <n v="14"/>
    <d v="2017-12-10T00:00:00"/>
    <x v="0"/>
    <s v="Cleveland"/>
    <d v="1899-12-30T13:00:00"/>
    <s v="Cleveland Browns"/>
    <s v="CLV"/>
    <s v="Green Bay Packers"/>
    <s v="GB"/>
    <s v="FirstEnergy Stadium"/>
    <s v="Outdoor"/>
    <s v="Grass"/>
    <s v="Cloudy"/>
    <n v="29"/>
    <s v="Chance of Flurries"/>
  </r>
  <r>
    <n v="596"/>
    <n v="2017"/>
    <s v="Reg"/>
    <n v="14"/>
    <d v="2017-12-10T00:00:00"/>
    <x v="0"/>
    <s v="Houston"/>
    <d v="1899-12-30T12:00:00"/>
    <s v="Houston Texans"/>
    <s v="HST"/>
    <s v="San Francisco 49ers"/>
    <s v="SF"/>
    <s v="NRG Stadium"/>
    <s v="Retractable Roof"/>
    <s v="Artifical"/>
    <s v="Sunny"/>
    <m/>
    <s v="Sunny"/>
  </r>
  <r>
    <n v="597"/>
    <n v="2017"/>
    <s v="Reg"/>
    <n v="14"/>
    <d v="2017-12-10T00:00:00"/>
    <x v="0"/>
    <s v="Jacksonville"/>
    <d v="1899-12-30T16:25:00"/>
    <s v="Jacksonville Jaguars"/>
    <s v="JAX"/>
    <s v="Seattle Seahawks"/>
    <s v="SEA"/>
    <s v="Everbank Field"/>
    <s v="Open"/>
    <s v="Grass"/>
    <m/>
    <n v="54"/>
    <s v="Sunny"/>
  </r>
  <r>
    <n v="598"/>
    <n v="2017"/>
    <s v="Reg"/>
    <n v="14"/>
    <d v="2017-12-10T00:00:00"/>
    <x v="0"/>
    <s v="Kansas City"/>
    <d v="1899-12-30T12:00:00"/>
    <s v="Kansas City Chiefs"/>
    <s v="KC"/>
    <s v="Oakland Raiders"/>
    <s v="OAK"/>
    <s v="Arrowhead Stadium"/>
    <s v="Outdoor"/>
    <s v="Natural Grass"/>
    <s v="Sunny"/>
    <n v="46"/>
    <m/>
  </r>
  <r>
    <n v="599"/>
    <n v="2017"/>
    <s v="Reg"/>
    <n v="14"/>
    <d v="2017-12-10T00:00:00"/>
    <x v="0"/>
    <s v="Tampa Bay"/>
    <d v="1899-12-30T13:00:00"/>
    <s v="Tampa Bay Buccaneers"/>
    <s v="TB"/>
    <s v="Detroit Lions"/>
    <s v="DET"/>
    <s v="Raymond James Stadium"/>
    <s v="Outdoor"/>
    <s v="Natural Grass"/>
    <s v="Clear"/>
    <n v="55"/>
    <s v="Clear"/>
  </r>
  <r>
    <n v="600"/>
    <n v="2017"/>
    <s v="Reg"/>
    <n v="14"/>
    <d v="2017-12-10T00:00:00"/>
    <x v="0"/>
    <s v="Glendale"/>
    <d v="1899-12-30T14:05:00"/>
    <s v="Arizona Cardinals"/>
    <s v="ARZ"/>
    <s v="Tennessee Titans"/>
    <s v="TEN"/>
    <s v="University of Phoenix Stadium"/>
    <s v="Dome"/>
    <s v="Grass"/>
    <m/>
    <n v="79"/>
    <s v="Partly Cloudy"/>
  </r>
  <r>
    <n v="601"/>
    <n v="2017"/>
    <s v="Reg"/>
    <n v="14"/>
    <d v="2017-12-10T00:00:00"/>
    <x v="0"/>
    <s v="Denver"/>
    <d v="1899-12-30T14:05:00"/>
    <s v="Denver Broncos"/>
    <s v="DEN"/>
    <s v="New York Jets"/>
    <s v="NYJ"/>
    <s v="Sports Authority Field at Mile High"/>
    <s v="Outdoor"/>
    <s v="Grass"/>
    <s v="Sunny"/>
    <n v="60"/>
    <s v="Falling to low 50s"/>
  </r>
  <r>
    <n v="602"/>
    <n v="2017"/>
    <s v="Reg"/>
    <n v="14"/>
    <d v="2017-12-10T00:00:00"/>
    <x v="0"/>
    <s v="Carson"/>
    <d v="1899-12-30T13:05:00"/>
    <s v="Los Angeles Chargers"/>
    <s v="LAC"/>
    <s v="Washington Redskins"/>
    <s v="WAS"/>
    <s v="StubHub Center"/>
    <m/>
    <s v="Grass"/>
    <s v="Partly Cloudy"/>
    <n v="81"/>
    <m/>
  </r>
  <r>
    <n v="603"/>
    <n v="2017"/>
    <s v="Reg"/>
    <n v="14"/>
    <d v="2017-12-10T00:00:00"/>
    <x v="0"/>
    <s v="Los Angeles"/>
    <d v="1899-12-30T13:25:00"/>
    <s v="Los Angeles Rams"/>
    <s v="LA"/>
    <s v="Philadelphia Eagles"/>
    <s v="PHI"/>
    <s v="Los Angeles Memorial Coliseum"/>
    <s v="Outdoor"/>
    <s v="Grass"/>
    <s v="Cloudy"/>
    <n v="83"/>
    <s v="Cloudy"/>
  </r>
  <r>
    <n v="604"/>
    <n v="2017"/>
    <s v="Reg"/>
    <n v="14"/>
    <d v="2017-12-10T00:00:00"/>
    <x v="0"/>
    <s v="East Rutherford"/>
    <d v="1899-12-30T13:00:00"/>
    <s v="New York Giants"/>
    <s v="NYG"/>
    <s v="Dallas Cowboys"/>
    <s v="DAL"/>
    <s v="MetLife Stadium"/>
    <m/>
    <s v="UBU Speed Series-S5-M"/>
    <s v="Fair"/>
    <n v="39"/>
    <m/>
  </r>
  <r>
    <n v="605"/>
    <n v="2017"/>
    <s v="Reg"/>
    <n v="14"/>
    <d v="2017-12-10T00:00:00"/>
    <x v="0"/>
    <s v="Pittsburgh"/>
    <d v="1899-12-30T20:30:00"/>
    <s v="Pittsburgh Steelers"/>
    <s v="PIT"/>
    <s v="Baltimore Ravens"/>
    <s v="BLT"/>
    <s v="Heinz Field"/>
    <s v="Heinz Field"/>
    <s v="Grass"/>
    <s v="Cloudy"/>
    <n v="33"/>
    <s v="Cloudy"/>
  </r>
  <r>
    <n v="606"/>
    <n v="2017"/>
    <s v="Reg"/>
    <n v="14"/>
    <d v="2017-12-11T00:00:00"/>
    <x v="5"/>
    <s v="Miami Gardens"/>
    <d v="1899-12-30T20:30:00"/>
    <s v="Miami Dolphins"/>
    <s v="MIA"/>
    <s v="New England Patriots"/>
    <s v="NE"/>
    <s v="Hard Rock Stadium"/>
    <s v="Outdoor"/>
    <s v="Natural Grass"/>
    <s v="Clear"/>
    <n v="55"/>
    <m/>
  </r>
  <r>
    <n v="607"/>
    <n v="2017"/>
    <s v="Reg"/>
    <n v="15"/>
    <d v="2017-12-14T00:00:00"/>
    <x v="2"/>
    <s v="Indianapolis"/>
    <d v="1899-12-30T20:25:00"/>
    <s v="Indianapolis Colts"/>
    <s v="IND"/>
    <s v="Denver Broncos"/>
    <s v="DEN"/>
    <s v="Lucas Oil Stadium"/>
    <s v="Retr. Roof - Closed"/>
    <s v="Artificial"/>
    <s v="Cloudy"/>
    <n v="25"/>
    <s v="Cloudy, 25 degr. Wind SE at 5 mph"/>
  </r>
  <r>
    <n v="608"/>
    <n v="2017"/>
    <s v="Reg"/>
    <n v="15"/>
    <d v="2017-12-16T00:00:00"/>
    <x v="1"/>
    <s v="Detroit"/>
    <d v="1899-12-30T16:30:00"/>
    <s v="Detroit Lions"/>
    <s v="DET"/>
    <s v="Chicago Bears"/>
    <s v="CHI"/>
    <s v="Ford Field"/>
    <s v="Indoors"/>
    <s v="Field Turf"/>
    <s v="Controlled Climate"/>
    <n v="68"/>
    <s v="28 deg F, Winds ENE 12 mph, Humidity 80%"/>
  </r>
  <r>
    <n v="609"/>
    <n v="2017"/>
    <s v="Reg"/>
    <n v="15"/>
    <d v="2017-12-16T00:00:00"/>
    <x v="1"/>
    <s v="Kansas City"/>
    <d v="1899-12-30T19:25:00"/>
    <s v="Kansas City Chiefs"/>
    <s v="KC"/>
    <s v="Los Angeles Chargers"/>
    <s v="LAC"/>
    <s v="Arrowhead Stadium"/>
    <s v="Outdoor"/>
    <s v="Natural Grass"/>
    <s v="Cloudy"/>
    <n v="53"/>
    <m/>
  </r>
  <r>
    <n v="610"/>
    <n v="2017"/>
    <s v="Reg"/>
    <n v="15"/>
    <d v="2017-12-17T00:00:00"/>
    <x v="0"/>
    <s v="Orchard Park"/>
    <d v="1899-12-30T13:00:00"/>
    <s v="Buffalo Bills"/>
    <s v="BUF"/>
    <s v="Miami Dolphins"/>
    <s v="MIA"/>
    <s v="New Era Field"/>
    <s v="Outdoors"/>
    <s v="A-Turf Titan"/>
    <s v="Mostly cloudy"/>
    <n v="22"/>
    <s v="Forecast: continued cloudy, no snow, temps in low 20s"/>
  </r>
  <r>
    <n v="611"/>
    <n v="2017"/>
    <s v="Reg"/>
    <n v="15"/>
    <d v="2017-12-17T00:00:00"/>
    <x v="0"/>
    <s v="Charlotte"/>
    <d v="1899-12-30T13:00:00"/>
    <s v="Carolina Panthers"/>
    <s v="CAR"/>
    <s v="Green Bay Packers"/>
    <s v="GB"/>
    <s v="Bank of America Stadium"/>
    <s v="Outdoors"/>
    <s v="Natural Grass"/>
    <s v="Party Cloudy"/>
    <n v="51"/>
    <m/>
  </r>
  <r>
    <n v="612"/>
    <n v="2017"/>
    <s v="Reg"/>
    <n v="15"/>
    <d v="2017-12-17T00:00:00"/>
    <x v="0"/>
    <s v="Cleveland"/>
    <d v="1899-12-30T13:00:00"/>
    <s v="Cleveland Browns"/>
    <s v="CLV"/>
    <s v="Baltimore Ravens"/>
    <s v="BLT"/>
    <s v="First Energy Stadium"/>
    <s v="Outdoor"/>
    <s v="Grass"/>
    <s v="Cloudy"/>
    <n v="36"/>
    <s v="Cloudy"/>
  </r>
  <r>
    <n v="613"/>
    <n v="2017"/>
    <s v="Reg"/>
    <n v="15"/>
    <d v="2017-12-17T00:00:00"/>
    <x v="0"/>
    <s v="Jacksonville"/>
    <d v="1899-12-30T13:00:00"/>
    <s v="Jacksonville Jaguars"/>
    <s v="JAX"/>
    <s v="Houston Texans"/>
    <s v="HST"/>
    <s v="Everbank Field"/>
    <s v="Open"/>
    <s v="Grass"/>
    <m/>
    <n v="72"/>
    <m/>
  </r>
  <r>
    <n v="614"/>
    <n v="2017"/>
    <s v="Reg"/>
    <n v="15"/>
    <d v="2017-12-17T00:00:00"/>
    <x v="0"/>
    <s v="Minneapolis"/>
    <d v="1899-12-30T12:00:00"/>
    <s v="Minnesota Vikings"/>
    <s v="MIN"/>
    <s v="Cincinnati Bengals"/>
    <s v="CIN"/>
    <s v="U.S. Bank Stadium"/>
    <s v="Indoor"/>
    <s v="Field Turf"/>
    <s v="N/A (Indoors)"/>
    <m/>
    <m/>
  </r>
  <r>
    <n v="615"/>
    <n v="2017"/>
    <s v="Reg"/>
    <n v="15"/>
    <d v="2017-12-17T00:00:00"/>
    <x v="0"/>
    <s v="New Orleans"/>
    <d v="1899-12-30T12:00:00"/>
    <s v="New Orleans Saints"/>
    <s v="NO"/>
    <s v="New York Jets"/>
    <s v="NYJ"/>
    <s v="Mercedes-Benz Superdome"/>
    <s v="Indoors"/>
    <s v="UBU Speed Series-S5-M"/>
    <s v="Rain"/>
    <n v="67"/>
    <s v="Rain"/>
  </r>
  <r>
    <n v="616"/>
    <n v="2017"/>
    <s v="Reg"/>
    <n v="15"/>
    <d v="2017-12-17T00:00:00"/>
    <x v="0"/>
    <s v="East Rutherford"/>
    <d v="1899-12-30T13:00:00"/>
    <s v="New York Giants"/>
    <s v="NYG"/>
    <s v="Philadelphia Eagles"/>
    <s v="PHI"/>
    <s v="MetLife Stadium"/>
    <m/>
    <s v="UBU Speed Series-S5-M"/>
    <s v="Cloudy"/>
    <n v="35"/>
    <m/>
  </r>
  <r>
    <n v="617"/>
    <n v="2017"/>
    <s v="Reg"/>
    <n v="15"/>
    <d v="2017-12-17T00:00:00"/>
    <x v="0"/>
    <s v="Landover"/>
    <d v="1899-12-30T13:00:00"/>
    <s v="Washington Redskins"/>
    <s v="WAS"/>
    <s v="Arizona Cardinals"/>
    <s v="ARZ"/>
    <s v="FedExField"/>
    <s v="Outdoor"/>
    <s v="Grass"/>
    <s v="Cloudy"/>
    <n v="50"/>
    <s v="Cloudy"/>
  </r>
  <r>
    <n v="618"/>
    <n v="2017"/>
    <s v="Reg"/>
    <n v="15"/>
    <d v="2017-12-17T00:00:00"/>
    <x v="0"/>
    <s v="Seattle"/>
    <d v="1899-12-30T13:05:00"/>
    <s v="Seattle Seahawks"/>
    <s v="SEA"/>
    <s v="Los Angeles Rams"/>
    <s v="LA"/>
    <s v="CenturyLink Field"/>
    <s v="Outdoor"/>
    <s v="FieldTurf"/>
    <s v="Cloudy"/>
    <n v="47"/>
    <s v="Cloudy"/>
  </r>
  <r>
    <n v="619"/>
    <n v="2017"/>
    <s v="Reg"/>
    <n v="15"/>
    <d v="2017-12-17T00:00:00"/>
    <x v="0"/>
    <s v="Pittsburgh"/>
    <d v="1899-12-30T16:25:00"/>
    <s v="Pittsburgh Steelers"/>
    <s v="PIT"/>
    <s v="New England Patriots"/>
    <s v="NE"/>
    <s v="Heinz Field"/>
    <s v="Outdoors"/>
    <s v="Grass"/>
    <s v="Mostly Cloudy"/>
    <n v="42"/>
    <s v="Mostly Cloudy"/>
  </r>
  <r>
    <n v="620"/>
    <n v="2017"/>
    <s v="Reg"/>
    <n v="15"/>
    <d v="2017-12-17T00:00:00"/>
    <x v="0"/>
    <s v="Santa Clara"/>
    <d v="1899-12-30T13:25:00"/>
    <s v="San Francisco 49ers"/>
    <s v="SF"/>
    <s v="Tennessee Titans"/>
    <s v="TEN"/>
    <s v="Levis Stadium"/>
    <s v="Outdoor"/>
    <s v="Natural Grass"/>
    <s v="Sunny"/>
    <n v="65"/>
    <s v="Sunny"/>
  </r>
  <r>
    <n v="621"/>
    <n v="2017"/>
    <s v="Reg"/>
    <n v="15"/>
    <d v="2017-12-17T00:00:00"/>
    <x v="0"/>
    <s v="Oakland"/>
    <d v="1899-12-30T17:30:00"/>
    <s v="Oakland Raiders"/>
    <s v="OAK"/>
    <s v="Dallas Cowboys"/>
    <s v="DAL"/>
    <s v="Oakland Alameda-County Coliseum"/>
    <s v="Outdor"/>
    <s v="Naturall Grass"/>
    <s v="Clear"/>
    <n v="57"/>
    <s v="Clear"/>
  </r>
  <r>
    <n v="622"/>
    <n v="2017"/>
    <s v="Reg"/>
    <n v="15"/>
    <d v="2017-12-18T00:00:00"/>
    <x v="5"/>
    <s v="Tampa Bay"/>
    <d v="1899-12-30T20:30:00"/>
    <s v="Tampa Bay Buccaneers"/>
    <s v="TB"/>
    <s v="Atlanta Falcons"/>
    <s v="ATL"/>
    <s v="Raymond James Stadium"/>
    <s v="Outdoor"/>
    <s v="Natural Grass"/>
    <s v="Clear"/>
    <n v="71"/>
    <s v="Clear"/>
  </r>
  <r>
    <n v="623"/>
    <n v="2017"/>
    <s v="Reg"/>
    <n v="16"/>
    <d v="2017-12-23T00:00:00"/>
    <x v="1"/>
    <s v="Baltimore"/>
    <d v="1899-12-30T16:30:00"/>
    <s v="Baltimore Ravens"/>
    <s v="BLT"/>
    <s v="Indianapolis Colts"/>
    <s v="IND"/>
    <s v="M&amp;T Stadium"/>
    <s v="Outdoor"/>
    <s v="Natural Grass"/>
    <s v="Cloudy"/>
    <n v="63"/>
    <s v="Cloudy, Light Rain"/>
  </r>
  <r>
    <n v="624"/>
    <n v="2017"/>
    <s v="Reg"/>
    <n v="16"/>
    <d v="2017-12-23T00:00:00"/>
    <x v="1"/>
    <s v="Green Bay"/>
    <d v="1899-12-30T19:30:00"/>
    <s v="Green Bay Packers"/>
    <s v="GB"/>
    <s v="Minnesota Vikings"/>
    <s v="MIN"/>
    <s v="Lambeau Field"/>
    <s v="Outdoor"/>
    <s v="DD GrassMaster"/>
    <s v="Clear"/>
    <n v="10"/>
    <m/>
  </r>
  <r>
    <n v="625"/>
    <n v="2017"/>
    <s v="Reg"/>
    <n v="16"/>
    <d v="2017-12-24T00:00:00"/>
    <x v="0"/>
    <s v="Charlotte"/>
    <d v="1899-12-30T13:00:00"/>
    <s v="Carolina Panthers"/>
    <s v="CAR"/>
    <s v="Tampa Bay Buccaneers"/>
    <s v="TB"/>
    <s v="Bank of America Stadium"/>
    <s v="Outdoors"/>
    <s v="Natural Grass"/>
    <s v="Cloudy"/>
    <n v="55"/>
    <m/>
  </r>
  <r>
    <n v="626"/>
    <n v="2017"/>
    <s v="Reg"/>
    <n v="16"/>
    <d v="2017-12-24T00:00:00"/>
    <x v="0"/>
    <s v="Chicago"/>
    <d v="1899-12-30T12:00:00"/>
    <s v="Chicago Bears"/>
    <s v="CHI"/>
    <s v="Cleveland Browns"/>
    <s v="CLV"/>
    <s v="Soldier Field"/>
    <s v="Outdoor"/>
    <s v="Grass"/>
    <s v="Cloudy, light snow accumulating 1-3&quot;"/>
    <n v="24"/>
    <m/>
  </r>
  <r>
    <n v="627"/>
    <n v="2017"/>
    <s v="Reg"/>
    <n v="16"/>
    <d v="2017-12-24T00:00:00"/>
    <x v="0"/>
    <s v="Cincinnati"/>
    <d v="1899-12-30T13:00:00"/>
    <s v="Cincinnati Bengals"/>
    <s v="CIN"/>
    <s v="Detroit Lions"/>
    <s v="DET"/>
    <s v="Paul Brown Stadium"/>
    <s v="Outdoor"/>
    <s v="UBU Sports Speed S5-M"/>
    <s v="Mostly Cloudy"/>
    <n v="35"/>
    <m/>
  </r>
  <r>
    <n v="628"/>
    <n v="2017"/>
    <s v="Reg"/>
    <n v="16"/>
    <d v="2017-12-24T00:00:00"/>
    <x v="0"/>
    <s v="Kansas City"/>
    <d v="1899-12-30T12:00:00"/>
    <s v="Kansas City Chiefs"/>
    <s v="KC"/>
    <s v="Miami Dolphins"/>
    <s v="MIA"/>
    <s v="Arrowhead Stadium"/>
    <s v="Outdoor"/>
    <s v="Natural Grass"/>
    <s v="Cloudy"/>
    <n v="23"/>
    <s v="Cloudy"/>
  </r>
  <r>
    <n v="629"/>
    <n v="2017"/>
    <s v="Reg"/>
    <n v="16"/>
    <d v="2017-12-24T00:00:00"/>
    <x v="0"/>
    <s v="Foxborough"/>
    <d v="1899-12-30T13:00:00"/>
    <s v="New England Patriots"/>
    <s v="NE"/>
    <s v="Buffalo Bills"/>
    <s v="BUF"/>
    <s v="Gillette Stadium"/>
    <s v="Outdoor"/>
    <s v="Field Turf"/>
    <s v="Cloudy"/>
    <n v="35"/>
    <m/>
  </r>
  <r>
    <n v="630"/>
    <n v="2017"/>
    <s v="Reg"/>
    <n v="16"/>
    <d v="2017-12-24T00:00:00"/>
    <x v="0"/>
    <s v="New Orleans"/>
    <d v="1899-12-30T12:00:00"/>
    <s v="New Orleans Saints"/>
    <s v="NO"/>
    <s v="Atlanta Falcons"/>
    <s v="ATL"/>
    <s v="Mercedes-Benz Superdome"/>
    <s v="Indoors"/>
    <s v="UBU Speed Series-S5-M"/>
    <s v="Sunny"/>
    <n v="56"/>
    <s v="Sunny"/>
  </r>
  <r>
    <n v="631"/>
    <n v="2017"/>
    <s v="Reg"/>
    <n v="16"/>
    <d v="2017-12-24T00:00:00"/>
    <x v="0"/>
    <s v="East Rutherford"/>
    <d v="1899-12-30T13:00:00"/>
    <s v="New York Jets"/>
    <s v="NYJ"/>
    <s v="Los Angeles Chargers"/>
    <s v="LAC"/>
    <s v="MetLife"/>
    <s v="Outdoor"/>
    <s v="FieldTurf"/>
    <m/>
    <n v="40"/>
    <m/>
  </r>
  <r>
    <n v="632"/>
    <n v="2017"/>
    <s v="Reg"/>
    <n v="16"/>
    <d v="2017-12-24T00:00:00"/>
    <x v="0"/>
    <s v="Nashville"/>
    <d v="1899-12-30T12:00:00"/>
    <s v="Tennessee Titans"/>
    <s v="TEN"/>
    <s v="Los Angeles Rams"/>
    <s v="LA"/>
    <s v="Nissan Stadium"/>
    <s v="Outdoors"/>
    <s v="Grass"/>
    <s v="Cloudy"/>
    <n v="39"/>
    <s v="Cloudy"/>
  </r>
  <r>
    <n v="633"/>
    <n v="2017"/>
    <s v="Reg"/>
    <n v="16"/>
    <d v="2017-12-24T00:00:00"/>
    <x v="0"/>
    <s v="Landover"/>
    <d v="1899-12-30T13:00:00"/>
    <s v="Washington Redskins"/>
    <s v="WAS"/>
    <s v="Denver Broncos"/>
    <s v="DEN"/>
    <s v="FedExField"/>
    <s v="Outdoor"/>
    <s v="Grass"/>
    <s v="Cloudy"/>
    <n v="43"/>
    <s v="Cloudy"/>
  </r>
  <r>
    <n v="634"/>
    <n v="2017"/>
    <s v="Reg"/>
    <n v="16"/>
    <d v="2017-12-24T00:00:00"/>
    <x v="0"/>
    <s v="Santa Clara"/>
    <d v="1899-12-30T13:05:00"/>
    <s v="San Francisco 49ers"/>
    <s v="SF"/>
    <s v="Jacksonville Jaguars"/>
    <s v="JAX"/>
    <s v="Levis Stadium"/>
    <s v="Outdoor"/>
    <s v="Natural Grass"/>
    <s v="Cloudy"/>
    <n v="52"/>
    <s v="Cloudy"/>
  </r>
  <r>
    <n v="635"/>
    <n v="2017"/>
    <s v="Reg"/>
    <n v="16"/>
    <d v="2017-12-24T00:00:00"/>
    <x v="0"/>
    <s v="Glendale"/>
    <d v="1899-12-30T14:25:00"/>
    <s v="Arizona Cardinals"/>
    <s v="ARZ"/>
    <s v="New York Giants"/>
    <s v="NYG"/>
    <s v="University of Phoenix Stadium"/>
    <s v="Dome"/>
    <s v="Grass"/>
    <s v="Clear"/>
    <n v="71"/>
    <s v="Sunny &amp; Clear"/>
  </r>
  <r>
    <n v="636"/>
    <n v="2017"/>
    <s v="Reg"/>
    <n v="16"/>
    <d v="2017-12-24T00:00:00"/>
    <x v="0"/>
    <s v="Arlington"/>
    <d v="1899-12-30T15:25:00"/>
    <s v="Dallas Cowboys"/>
    <s v="DAL"/>
    <s v="Seattle Seahawks"/>
    <s v="SEA"/>
    <s v="AT&amp;T Stadium"/>
    <s v="Indoors"/>
    <s v="Artificial"/>
    <m/>
    <m/>
    <s v="T: 44; H: 55%; W: N,15"/>
  </r>
  <r>
    <n v="637"/>
    <n v="2017"/>
    <s v="Reg"/>
    <n v="16"/>
    <d v="2017-12-25T00:00:00"/>
    <x v="5"/>
    <s v="Houston"/>
    <d v="1899-12-30T15:30:00"/>
    <s v="Houston Texans"/>
    <s v="HST"/>
    <s v="Pittsburgh Steelers"/>
    <s v="PIT"/>
    <s v="NRG Stadium"/>
    <s v="Retractable Roof"/>
    <s v="Artificial"/>
    <s v="Mostly Cloudy"/>
    <n v="51"/>
    <s v="Mostly Cloudy"/>
  </r>
  <r>
    <n v="638"/>
    <n v="2017"/>
    <s v="Reg"/>
    <n v="16"/>
    <d v="2017-12-25T00:00:00"/>
    <x v="5"/>
    <s v="Philadelphia"/>
    <d v="1899-12-30T20:30:00"/>
    <s v="Philadelphia Eagles"/>
    <s v="PHI"/>
    <s v="Oakland Raiders"/>
    <s v="OAK"/>
    <s v="Lincoln Financial Field"/>
    <s v="Outdoor"/>
    <s v="Grass"/>
    <s v="Partly Cloudy"/>
    <n v="29"/>
    <s v="Partly Cloudy"/>
  </r>
  <r>
    <n v="639"/>
    <n v="2017"/>
    <s v="Reg"/>
    <n v="17"/>
    <d v="2017-12-31T00:00:00"/>
    <x v="0"/>
    <s v="Atlanta"/>
    <d v="1899-12-30T16:25:00"/>
    <s v="Atlanta Falcons"/>
    <s v="ATL"/>
    <s v="Carolina Panthers"/>
    <s v="CAR"/>
    <s v="Mercedes-Benz Stadium"/>
    <s v="Dome, closed"/>
    <s v="FieldTurf 360"/>
    <m/>
    <m/>
    <s v="Cloudy, 35"/>
  </r>
  <r>
    <n v="640"/>
    <n v="2017"/>
    <s v="Reg"/>
    <n v="17"/>
    <d v="2017-12-31T00:00:00"/>
    <x v="0"/>
    <s v="Baltimore"/>
    <d v="1899-12-30T16:25:00"/>
    <s v="Baltimore Ravens"/>
    <s v="BLT"/>
    <s v="Cincinnati Bengals"/>
    <s v="CIN"/>
    <s v="M&amp;T Bank Stadium"/>
    <s v="Outdoor"/>
    <s v="Natural Grass"/>
    <s v="Cloudy"/>
    <n v="19"/>
    <s v="Cloudy"/>
  </r>
  <r>
    <n v="641"/>
    <n v="2017"/>
    <s v="Reg"/>
    <n v="17"/>
    <d v="2017-12-31T00:00:00"/>
    <x v="0"/>
    <s v="Detroit"/>
    <d v="1899-12-30T13:00:00"/>
    <s v="Detroit Lions"/>
    <s v="DET"/>
    <s v="Green Bay Packers"/>
    <s v="GB"/>
    <s v="Ford Field"/>
    <s v="Indoors"/>
    <s v="Field Turf"/>
    <s v="Controlled Climate"/>
    <n v="68"/>
    <s v="11 deg F, Winds NW at 5 mph, Humidity 61%"/>
  </r>
  <r>
    <n v="642"/>
    <n v="2017"/>
    <s v="Reg"/>
    <n v="17"/>
    <d v="2017-12-31T00:00:00"/>
    <x v="0"/>
    <s v="Indianapolis"/>
    <d v="1899-12-30T13:00:00"/>
    <s v="Indianapolis Colts"/>
    <s v="IND"/>
    <s v="Houston Texans"/>
    <s v="HST"/>
    <s v="Lucas Oil Stadium"/>
    <s v="Retr. Roof-Closed"/>
    <s v="Artificial"/>
    <s v="Partly sunny"/>
    <n v="9"/>
    <s v="Partly sunny, 9 degr. Wind NW at 7 mph"/>
  </r>
  <r>
    <n v="643"/>
    <n v="2017"/>
    <s v="Reg"/>
    <n v="17"/>
    <d v="2017-12-31T00:00:00"/>
    <x v="0"/>
    <s v="Miami Gardens"/>
    <d v="1899-12-30T16:25:00"/>
    <s v="Miami Dolphins"/>
    <s v="MIA"/>
    <s v="Buffalo Bills"/>
    <s v="BUF"/>
    <s v="Hard Rock Stadium"/>
    <s v="Outdoor"/>
    <s v="Natural Grass"/>
    <s v="Clear"/>
    <n v="71"/>
    <m/>
  </r>
  <r>
    <n v="644"/>
    <n v="2017"/>
    <s v="Reg"/>
    <n v="17"/>
    <d v="2017-12-31T00:00:00"/>
    <x v="0"/>
    <s v="Minneapolis"/>
    <d v="1899-12-30T12:00:00"/>
    <s v="Minnesota Vikings"/>
    <s v="MIN"/>
    <s v="Chicago Bears"/>
    <s v="CHI"/>
    <s v="U.S. Bank Stadium"/>
    <s v="Indoors"/>
    <s v="Field Turf"/>
    <s v="N/A (Indoors)"/>
    <m/>
    <m/>
  </r>
  <r>
    <n v="645"/>
    <n v="2017"/>
    <s v="Reg"/>
    <n v="17"/>
    <d v="2017-12-31T00:00:00"/>
    <x v="0"/>
    <s v="Foxborough"/>
    <d v="1899-12-30T13:00:00"/>
    <s v="New England Patriots"/>
    <s v="NE"/>
    <s v="New York Jets"/>
    <s v="NYJ"/>
    <s v="Gillette Stadium"/>
    <s v="Outdoor"/>
    <s v="Field Turf"/>
    <s v="Cloudy and cold"/>
    <n v="13"/>
    <m/>
  </r>
  <r>
    <n v="646"/>
    <n v="2017"/>
    <s v="Reg"/>
    <n v="17"/>
    <d v="2017-12-31T00:00:00"/>
    <x v="0"/>
    <s v="East Rutherford"/>
    <d v="1899-12-30T13:00:00"/>
    <s v="New York Giants"/>
    <s v="NYG"/>
    <s v="Washington Redskins"/>
    <s v="WAS"/>
    <s v="MetLife Stadium"/>
    <m/>
    <s v="UBU Speed Series-S5-M"/>
    <s v="Partly Cloudy"/>
    <n v="16"/>
    <m/>
  </r>
  <r>
    <n v="647"/>
    <n v="2017"/>
    <s v="Reg"/>
    <n v="17"/>
    <d v="2017-12-31T00:00:00"/>
    <x v="0"/>
    <s v="Philadelphia"/>
    <d v="1899-12-30T13:00:00"/>
    <s v="Philadelphia Eagles"/>
    <s v="PHI"/>
    <s v="Dallas Cowboys"/>
    <s v="DAL"/>
    <s v="Lincoln Financial Field"/>
    <s v="Outdoor"/>
    <s v="Grass"/>
    <s v="Sunny"/>
    <n v="19"/>
    <m/>
  </r>
  <r>
    <n v="648"/>
    <n v="2017"/>
    <s v="Reg"/>
    <n v="17"/>
    <d v="2017-12-31T00:00:00"/>
    <x v="0"/>
    <s v="Pittsburgh"/>
    <d v="1899-12-30T13:00:00"/>
    <s v="Pittsburgh Steelers"/>
    <s v="PIT"/>
    <s v="Cleveland Browns"/>
    <s v="CLV"/>
    <s v="Heinz Field"/>
    <s v="Outdoors"/>
    <s v="Grass"/>
    <s v="Snow"/>
    <n v="11"/>
    <s v="Snow"/>
  </r>
  <r>
    <n v="649"/>
    <n v="2017"/>
    <s v="Reg"/>
    <n v="17"/>
    <d v="2017-12-31T00:00:00"/>
    <x v="0"/>
    <s v="Tampa Bay"/>
    <d v="1899-12-30T16:25:00"/>
    <s v="Tampa Bay Buccaneers"/>
    <s v="TB"/>
    <s v="New Orleans Saints"/>
    <s v="NO"/>
    <s v="Raymond James Stadium"/>
    <s v="Outdoor"/>
    <s v="Natural Grass"/>
    <s v="Clear"/>
    <n v="71"/>
    <s v="Clear"/>
  </r>
  <r>
    <n v="650"/>
    <n v="2017"/>
    <s v="Reg"/>
    <n v="17"/>
    <d v="2017-12-31T00:00:00"/>
    <x v="0"/>
    <s v="Nashville"/>
    <d v="1899-12-30T15:25:00"/>
    <s v="Tennessee Titans"/>
    <s v="TEN"/>
    <s v="Jacksonville Jaguars"/>
    <s v="JAX"/>
    <s v="Nissan Stadium"/>
    <s v="Outdoors"/>
    <s v="Grass"/>
    <s v="Clear"/>
    <n v="23"/>
    <s v="Clear"/>
  </r>
  <r>
    <n v="651"/>
    <n v="2017"/>
    <s v="Reg"/>
    <n v="17"/>
    <d v="2017-12-31T00:00:00"/>
    <x v="0"/>
    <s v="Denver"/>
    <d v="1899-12-30T14:25:00"/>
    <s v="Denver Broncos"/>
    <s v="DEN"/>
    <s v="Kansas City Chiefs"/>
    <s v="KC"/>
    <s v="Sports Authority Field at Mile High"/>
    <s v="Outdoor"/>
    <s v="Grass"/>
    <s v="Cloudy"/>
    <n v="17"/>
    <s v="Flurries, Falling to Mid-Teens"/>
  </r>
  <r>
    <n v="652"/>
    <n v="2017"/>
    <s v="Reg"/>
    <n v="17"/>
    <d v="2017-12-31T00:00:00"/>
    <x v="0"/>
    <s v="Carson"/>
    <d v="1899-12-30T13:25:00"/>
    <s v="Los Angeles Chargers"/>
    <s v="LAC"/>
    <s v="Oakland Raiders"/>
    <s v="OAK"/>
    <s v="StubHub Center"/>
    <m/>
    <s v="Grass"/>
    <s v="Hazy"/>
    <n v="62"/>
    <m/>
  </r>
  <r>
    <n v="653"/>
    <n v="2017"/>
    <s v="Reg"/>
    <n v="17"/>
    <d v="2017-12-31T00:00:00"/>
    <x v="0"/>
    <s v="Los Angeles"/>
    <d v="1899-12-30T13:25:00"/>
    <s v="Los Angeles Rams"/>
    <s v="LA"/>
    <s v="San Francisco 49ers"/>
    <s v="SF"/>
    <s v="Los Angeles Memorial Coliseum"/>
    <s v="Outdoor"/>
    <s v="Grass"/>
    <s v="Sunny"/>
    <n v="67"/>
    <s v="Sunny"/>
  </r>
  <r>
    <n v="654"/>
    <n v="2017"/>
    <s v="Reg"/>
    <n v="17"/>
    <d v="2017-12-31T00:00:00"/>
    <x v="0"/>
    <s v="Seattle"/>
    <d v="1899-12-30T13:25:00"/>
    <s v="Seattle Seahawks"/>
    <s v="SEA"/>
    <s v="Arizona Cardinals"/>
    <s v="ARZ"/>
    <s v="CenturyLink Field"/>
    <s v="Outdoor"/>
    <s v="FieldTurf"/>
    <s v="Sunny"/>
    <n v="40"/>
    <s v="Sunny"/>
  </r>
  <r>
    <n v="655"/>
    <n v="2017"/>
    <s v="Post"/>
    <n v="1"/>
    <d v="2018-01-06T00:00:00"/>
    <x v="1"/>
    <s v="Kansas City"/>
    <d v="1899-12-30T15:35:00"/>
    <s v="Kansas City Chiefs"/>
    <s v="KC"/>
    <s v="Tennessee Titans"/>
    <s v="TEN"/>
    <s v="Arrowhead Stadium"/>
    <s v="Outdoor"/>
    <s v="Natural Grass"/>
    <s v="Sunny"/>
    <n v="33"/>
    <m/>
  </r>
  <r>
    <n v="656"/>
    <n v="2017"/>
    <s v="Post"/>
    <n v="1"/>
    <d v="2018-01-06T00:00:00"/>
    <x v="1"/>
    <s v="Los Angeles"/>
    <d v="1899-12-30T17:15:00"/>
    <s v="Los Angeles Rams"/>
    <s v="LA"/>
    <s v="Atlanta Falcons"/>
    <s v="ATL"/>
    <s v="Los Angeles Memorial Coliseum"/>
    <s v="Outdoor"/>
    <s v="Grass"/>
    <s v="Cloudy"/>
    <n v="62"/>
    <s v="Cloudy"/>
  </r>
  <r>
    <n v="657"/>
    <n v="2017"/>
    <s v="Post"/>
    <n v="1"/>
    <d v="2018-01-07T00:00:00"/>
    <x v="0"/>
    <s v="Jacksonville"/>
    <d v="1899-12-30T13:05:00"/>
    <s v="Jacksonville Jaguars"/>
    <s v="JAX"/>
    <s v="Buffalo Bills"/>
    <s v="BUF"/>
    <s v="EverBank Field"/>
    <s v="Open"/>
    <s v="Grass"/>
    <m/>
    <n v="53"/>
    <m/>
  </r>
  <r>
    <n v="658"/>
    <n v="2017"/>
    <s v="Post"/>
    <n v="1"/>
    <d v="2018-01-07T00:00:00"/>
    <x v="0"/>
    <s v="New Orleans"/>
    <d v="1899-12-30T15:40:00"/>
    <s v="New Orleans Saints"/>
    <s v="NO"/>
    <s v="Carolina Panthers"/>
    <s v="CAR"/>
    <s v="Mercedes-Benz Superdome"/>
    <s v="Indoors"/>
    <s v="UBU Speed Series-S5-M"/>
    <s v="Cloudy"/>
    <n v="63"/>
    <s v="Cloudy"/>
  </r>
  <r>
    <n v="659"/>
    <n v="2017"/>
    <s v="Post"/>
    <n v="2"/>
    <d v="2018-01-13T00:00:00"/>
    <x v="1"/>
    <s v="Philadelphia"/>
    <d v="1899-12-30T16:35:00"/>
    <s v="Philadelphia Eagles"/>
    <s v="PHI"/>
    <s v="Atlanta Falcons"/>
    <s v="ATL"/>
    <s v="Lincoln Financial Field"/>
    <s v="Outdoor"/>
    <s v="Grass"/>
    <s v="Sunny"/>
    <n v="32"/>
    <s v="Sunny"/>
  </r>
  <r>
    <n v="660"/>
    <n v="2017"/>
    <s v="Post"/>
    <n v="2"/>
    <d v="2018-01-13T00:00:00"/>
    <x v="1"/>
    <s v="Foxborough"/>
    <d v="1899-12-30T20:15:00"/>
    <s v="New England Patriots"/>
    <s v="NE"/>
    <s v="Tennessee Titans"/>
    <s v="TEN"/>
    <s v="Gillette Stadium"/>
    <s v="Outdoor"/>
    <s v="Field Turf"/>
    <s v="Clear and Cold"/>
    <n v="24"/>
    <m/>
  </r>
  <r>
    <n v="661"/>
    <n v="2017"/>
    <s v="Post"/>
    <n v="2"/>
    <d v="2018-01-14T00:00:00"/>
    <x v="0"/>
    <s v="Pittsburgh"/>
    <d v="1899-12-30T13:05:00"/>
    <s v="Pittsburgh Steelers"/>
    <s v="PIT"/>
    <s v="Jacksonville Jaguars"/>
    <s v="JAX"/>
    <s v="Heinz Field"/>
    <s v="Outdoors"/>
    <s v="Grass"/>
    <s v="Sunny"/>
    <n v="18"/>
    <s v="Sunny"/>
  </r>
  <r>
    <n v="662"/>
    <n v="2017"/>
    <s v="Post"/>
    <n v="2"/>
    <d v="2018-01-14T00:00:00"/>
    <x v="0"/>
    <s v="Minneapolis"/>
    <d v="1899-12-30T15:40:00"/>
    <s v="Minnesota Vikings"/>
    <s v="MIN"/>
    <s v="New Orleans Saints"/>
    <s v="NO"/>
    <s v="U.S. Bank Stadium"/>
    <s v="Indoors"/>
    <s v="Field Turf"/>
    <s v="Indoors"/>
    <m/>
    <m/>
  </r>
  <r>
    <n v="663"/>
    <n v="2017"/>
    <s v="Post"/>
    <n v="3"/>
    <d v="2018-01-21T00:00:00"/>
    <x v="0"/>
    <s v="Foxborough"/>
    <d v="1899-12-30T15:05:00"/>
    <s v="New England Patriots"/>
    <s v="NE"/>
    <s v="Jacksonville Jaguars"/>
    <s v="JAX"/>
    <s v="Gillette Stadium"/>
    <s v="Outdoor"/>
    <s v="Field Turf"/>
    <s v="Clear and cool"/>
    <n v="48"/>
    <m/>
  </r>
  <r>
    <n v="664"/>
    <n v="2017"/>
    <s v="Post"/>
    <n v="3"/>
    <d v="2018-01-21T00:00:00"/>
    <x v="0"/>
    <s v="Philadelphia"/>
    <d v="1899-12-30T18:40:00"/>
    <s v="Philadelphia Eagles"/>
    <s v="PHI"/>
    <s v="Minnesota Vikings"/>
    <s v="MIN"/>
    <s v="Lincoln Financial Field"/>
    <s v="Outdoor"/>
    <s v="Grass"/>
    <s v="Cloudy"/>
    <n v="47"/>
    <s v="Cloudy"/>
  </r>
  <r>
    <n v="665"/>
    <n v="2017"/>
    <s v="Post"/>
    <n v="4"/>
    <d v="2018-02-04T00:00:00"/>
    <x v="0"/>
    <s v="Minneapolis"/>
    <d v="1899-12-30T17:30:00"/>
    <s v="New England Patriots"/>
    <s v="NE"/>
    <s v="Philadelphia Eagles"/>
    <s v="PHI"/>
    <s v="U.S. Bank Stadium"/>
    <s v="Indoor"/>
    <s v="Field Turf"/>
    <m/>
    <n v="3"/>
    <m/>
  </r>
  <r>
    <n v="666"/>
    <n v="2017"/>
    <s v="Post"/>
    <n v="5"/>
    <d v="2018-01-28T00:00:00"/>
    <x v="0"/>
    <s v="Orlando"/>
    <d v="1899-12-30T15:00:00"/>
    <s v="AFC"/>
    <s v="AFC"/>
    <s v="NFC"/>
    <s v="NFC"/>
    <s v="Camping World Stadium"/>
    <s v="Outdoor"/>
    <s v="Turf"/>
    <s v="Cloudy"/>
    <n v="77"/>
    <s v="Clou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8">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items count="15">
        <item x="11"/>
        <item x="0"/>
        <item x="1"/>
        <item x="2"/>
        <item x="3"/>
        <item x="4"/>
        <item x="12"/>
        <item x="5"/>
        <item x="6"/>
        <item x="7"/>
        <item x="13"/>
        <item x="8"/>
        <item x="9"/>
        <item x="10"/>
        <item t="default"/>
      </items>
    </pivotField>
    <pivotField showAll="0"/>
    <pivotField axis="axisRow"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PlayID" fld="1" subtotal="count" baseField="5"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layer Activity">
  <location ref="A3:B8" firstHeaderRow="1" firstDataRow="1" firstDataCol="1"/>
  <pivotFields count="10">
    <pivotField showAll="0">
      <items count="3">
        <item x="0"/>
        <item x="1"/>
        <item t="default"/>
      </items>
    </pivotField>
    <pivotField showAll="0"/>
    <pivotField dataField="1"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5">
        <item x="0"/>
        <item x="3"/>
        <item x="1"/>
        <item x="2"/>
        <item t="default"/>
      </items>
    </pivotField>
    <pivotField showAll="0"/>
    <pivotField showAll="0"/>
    <pivotField showAll="0"/>
  </pivotFields>
  <rowFields count="1">
    <field x="4"/>
  </rowFields>
  <rowItems count="5">
    <i>
      <x v="3"/>
    </i>
    <i>
      <x/>
    </i>
    <i>
      <x v="1"/>
    </i>
    <i>
      <x v="2"/>
    </i>
    <i t="grand">
      <x/>
    </i>
  </rowItems>
  <colItems count="1">
    <i/>
  </colItems>
  <dataFields count="1">
    <dataField name="Number of Plays" fld="2" subtotal="count" baseField="4" baseItem="3"/>
  </dataFields>
  <chartFormats count="2">
    <chartFormat chart="7"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Other" updatedVersion="6" minRefreshableVersion="3" useAutoFormatting="1" itemPrintTitles="1" createdVersion="6" indent="0" outline="1" outlineData="1" multipleFieldFilters="0" chartFormat="6" rowHeaderCaption="Partner Activity">
  <location ref="A3:B10" firstHeaderRow="1" firstDataRow="1" firstDataCol="1"/>
  <pivotFields count="10">
    <pivotField showAll="0">
      <items count="3">
        <item x="0"/>
        <item x="1"/>
        <item t="default"/>
      </items>
    </pivotField>
    <pivotField showAll="0"/>
    <pivotField dataField="1" showAll="0"/>
    <pivotField showAll="0"/>
    <pivotField showAll="0"/>
    <pivotField showAll="0"/>
    <pivotField showAll="0">
      <items count="5">
        <item x="0"/>
        <item x="3"/>
        <item x="1"/>
        <item x="2"/>
        <item t="default"/>
      </items>
    </pivotField>
    <pivotField showAll="0"/>
    <pivotField axis="axisRow" showAll="0" sortType="descending">
      <items count="7">
        <item x="2"/>
        <item x="1"/>
        <item x="3"/>
        <item x="0"/>
        <item x="4"/>
        <item n="Other"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7">
    <i>
      <x/>
    </i>
    <i>
      <x v="3"/>
    </i>
    <i>
      <x v="2"/>
    </i>
    <i>
      <x v="1"/>
    </i>
    <i>
      <x v="5"/>
    </i>
    <i>
      <x v="4"/>
    </i>
    <i t="grand">
      <x/>
    </i>
  </rowItems>
  <colItems count="1">
    <i/>
  </colItems>
  <dataFields count="1">
    <dataField name="Number of Plays" fld="2" subtotal="count" baseField="8"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Impact Type">
  <location ref="A3:B8" firstHeaderRow="1" firstDataRow="1" firstDataCol="1"/>
  <pivotFields count="10">
    <pivotField showAll="0">
      <items count="3">
        <item x="0"/>
        <item x="1"/>
        <item t="default"/>
      </items>
    </pivotField>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i>
    <i>
      <x v="2"/>
    </i>
    <i>
      <x v="1"/>
    </i>
    <i>
      <x v="3"/>
    </i>
    <i t="grand">
      <x/>
    </i>
  </rowItems>
  <colItems count="1">
    <i/>
  </colItems>
  <dataFields count="1">
    <dataField name="Number of Plays" fld="2" subtotal="count" baseField="0" baseItem="416774208"/>
  </dataFields>
  <chartFormats count="3">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ctivity">
  <location ref="A3:F9" firstHeaderRow="1" firstDataRow="2" firstDataCol="1"/>
  <pivotFields count="10">
    <pivotField showAll="0">
      <items count="3">
        <item x="0"/>
        <item x="1"/>
        <item t="default"/>
      </items>
    </pivotField>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
    <i>
      <x/>
    </i>
    <i>
      <x v="3"/>
    </i>
    <i>
      <x v="2"/>
    </i>
    <i>
      <x v="1"/>
    </i>
    <i t="grand">
      <x/>
    </i>
  </rowItems>
  <colFields count="1">
    <field x="6"/>
  </colFields>
  <colItems count="5">
    <i>
      <x/>
    </i>
    <i>
      <x v="2"/>
    </i>
    <i>
      <x v="1"/>
    </i>
    <i>
      <x v="3"/>
    </i>
    <i t="grand">
      <x/>
    </i>
  </colItems>
  <dataFields count="1">
    <dataField name="Number of Plays" fld="2" subtotal="count" baseField="4" baseItem="0"/>
  </dataFields>
  <conditionalFormats count="2">
    <conditionalFormat priority="2">
      <pivotAreas count="1">
        <pivotArea type="data" grandCol="1" collapsedLevelsAreSubtotals="1" fieldPosition="0">
          <references count="2">
            <reference field="4294967294" count="1" selected="0">
              <x v="0"/>
            </reference>
            <reference field="4" count="4">
              <x v="0"/>
              <x v="1"/>
              <x v="2"/>
              <x v="3"/>
            </reference>
          </references>
        </pivotArea>
      </pivotAreas>
    </conditionalFormat>
    <conditionalFormat priority="1">
      <pivotAreas count="1">
        <pivotArea type="data" grandRow="1" outline="0" collapsedLevelsAreSubtotals="1" fieldPosition="0">
          <references count="2">
            <reference field="4294967294" count="1" selected="0">
              <x v="0"/>
            </reference>
            <reference field="6" count="4" selected="0">
              <x v="0"/>
              <x v="1"/>
              <x v="2"/>
              <x v="3"/>
            </reference>
          </references>
        </pivotArea>
      </pivotAreas>
    </conditionalFormat>
  </conditionalFormats>
  <chartFormats count="8">
    <chartFormat chart="12" format="32" series="1">
      <pivotArea type="data" outline="0" fieldPosition="0">
        <references count="2">
          <reference field="4294967294" count="1" selected="0">
            <x v="0"/>
          </reference>
          <reference field="6" count="1" selected="0">
            <x v="0"/>
          </reference>
        </references>
      </pivotArea>
    </chartFormat>
    <chartFormat chart="12" format="33" series="1">
      <pivotArea type="data" outline="0" fieldPosition="0">
        <references count="2">
          <reference field="4294967294" count="1" selected="0">
            <x v="0"/>
          </reference>
          <reference field="6" count="1" selected="0">
            <x v="2"/>
          </reference>
        </references>
      </pivotArea>
    </chartFormat>
    <chartFormat chart="12" format="34" series="1">
      <pivotArea type="data" outline="0" fieldPosition="0">
        <references count="2">
          <reference field="4294967294" count="1" selected="0">
            <x v="0"/>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0"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8">
    <pivotField dataField="1" showAll="0"/>
    <pivotField showAll="0"/>
    <pivotField showAll="0"/>
    <pivotField showAll="0"/>
    <pivotField numFmtId="47" showAll="0"/>
    <pivotField axis="axisRow" showAll="0">
      <items count="7">
        <item x="5"/>
        <item x="4"/>
        <item x="2"/>
        <item x="3"/>
        <item x="1"/>
        <item x="0"/>
        <item t="default"/>
      </items>
    </pivotField>
    <pivotField showAll="0"/>
    <pivotField numFmtId="20"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Game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mary_Impact_Type" sourceName="Primary_Impact_Type">
  <pivotTables>
    <pivotTable tabId="6" name="PivotTable4"/>
    <pivotTable tabId="3" name="PivotTable3"/>
    <pivotTable tabId="7" name="PivotTable1"/>
    <pivotTable tabId="8" name="PivotTable1"/>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_Year" sourceName="Season_Year">
  <pivotTables>
    <pivotTable tabId="7" name="PivotTable1"/>
    <pivotTable tabId="3" name="PivotTable3"/>
    <pivotTable tabId="8" name="PivotTable1"/>
    <pivotTable tabId="6" name="PivotTable4"/>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mary_Impact_Type" cache="Slicer_Primary_Impact_Type" caption="Impact Type" rowHeight="241300"/>
  <slicer name="Season_Year" cache="Slicer_Season_Year" caption="Season_Year" rowHeight="241300"/>
</slicers>
</file>

<file path=xl/tables/table1.xml><?xml version="1.0" encoding="utf-8"?>
<table xmlns="http://schemas.openxmlformats.org/spreadsheetml/2006/main" id="1" name="Table1" displayName="Table1" ref="A9:C19" totalsRowShown="0">
  <autoFilter ref="A9:C19"/>
  <tableColumns count="3">
    <tableColumn id="1" name="Topic"/>
    <tableColumn id="2" name="Chart"/>
    <tableColumn id="3" name="Tabl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D8" totalsRowShown="0">
  <autoFilter ref="A1:D8"/>
  <sortState ref="A2:D8">
    <sortCondition descending="1" ref="D1:D8"/>
  </sortState>
  <tableColumns count="4">
    <tableColumn id="1" name="Days"/>
    <tableColumn id="2" name="Number of Concussive Games"/>
    <tableColumn id="3" name="Total number of games"/>
    <tableColumn id="4" name="Concussion rate (%)"/>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9"/>
  <sheetViews>
    <sheetView workbookViewId="0">
      <selection activeCell="E14" sqref="E14"/>
    </sheetView>
  </sheetViews>
  <sheetFormatPr defaultRowHeight="15" x14ac:dyDescent="0.25"/>
  <cols>
    <col min="1" max="1" width="24.28515625" bestFit="1" customWidth="1"/>
    <col min="2" max="2" width="8" bestFit="1" customWidth="1"/>
    <col min="3" max="3" width="8.140625" bestFit="1" customWidth="1"/>
  </cols>
  <sheetData>
    <row r="9" spans="1:3" x14ac:dyDescent="0.25">
      <c r="A9" t="s">
        <v>0</v>
      </c>
      <c r="B9" t="s">
        <v>1</v>
      </c>
      <c r="C9" t="s">
        <v>2</v>
      </c>
    </row>
    <row r="10" spans="1:3" x14ac:dyDescent="0.25">
      <c r="A10" s="4" t="s">
        <v>3</v>
      </c>
      <c r="B10" s="4"/>
      <c r="C10" s="4">
        <v>1</v>
      </c>
    </row>
    <row r="11" spans="1:3" x14ac:dyDescent="0.25">
      <c r="A11" s="4" t="s">
        <v>4</v>
      </c>
      <c r="B11" s="4">
        <v>1</v>
      </c>
      <c r="C11" s="4">
        <v>1</v>
      </c>
    </row>
    <row r="12" spans="1:3" x14ac:dyDescent="0.25">
      <c r="A12" s="4" t="s">
        <v>5</v>
      </c>
      <c r="B12" s="4">
        <v>1</v>
      </c>
      <c r="C12" s="4">
        <v>1</v>
      </c>
    </row>
    <row r="13" spans="1:3" x14ac:dyDescent="0.25">
      <c r="A13" s="4" t="s">
        <v>6</v>
      </c>
      <c r="B13" s="4">
        <v>1</v>
      </c>
      <c r="C13" s="4">
        <v>1</v>
      </c>
    </row>
    <row r="14" spans="1:3" x14ac:dyDescent="0.25">
      <c r="A14" s="4" t="s">
        <v>7</v>
      </c>
      <c r="B14" s="4">
        <v>1</v>
      </c>
      <c r="C14" s="4">
        <v>1</v>
      </c>
    </row>
    <row r="15" spans="1:3" x14ac:dyDescent="0.25">
      <c r="A15" s="4" t="s">
        <v>8</v>
      </c>
      <c r="B15" s="4"/>
      <c r="C15" s="4">
        <v>1</v>
      </c>
    </row>
    <row r="16" spans="1:3" x14ac:dyDescent="0.25">
      <c r="A16" s="7" t="s">
        <v>9</v>
      </c>
      <c r="B16" s="7"/>
      <c r="C16" s="7">
        <v>1</v>
      </c>
    </row>
    <row r="17" spans="1:3" x14ac:dyDescent="0.25">
      <c r="A17" t="s">
        <v>10</v>
      </c>
      <c r="C17">
        <v>1</v>
      </c>
    </row>
    <row r="18" spans="1:3" x14ac:dyDescent="0.25">
      <c r="A18" t="s">
        <v>11</v>
      </c>
      <c r="B18">
        <v>1</v>
      </c>
    </row>
    <row r="19" spans="1:3" x14ac:dyDescent="0.25">
      <c r="A19" t="s">
        <v>12</v>
      </c>
      <c r="C19">
        <v>1</v>
      </c>
    </row>
  </sheetData>
  <pageMargins left="0.7" right="0.7" top="0.75" bottom="0.75" header="0.3" footer="0.3"/>
  <pageSetup paperSize="9" orientation="portrait" horizontalDpi="300" vertic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
  <sheetViews>
    <sheetView topLeftCell="A3" workbookViewId="0">
      <selection activeCell="E14" sqref="E14"/>
    </sheetView>
  </sheetViews>
  <sheetFormatPr defaultRowHeight="15" x14ac:dyDescent="0.25"/>
  <cols>
    <col min="1" max="1" width="15.7109375" bestFit="1" customWidth="1"/>
    <col min="2" max="2" width="16.28515625" customWidth="1"/>
    <col min="3" max="3" width="17.5703125" bestFit="1" customWidth="1"/>
    <col min="4" max="4" width="17.42578125" bestFit="1" customWidth="1"/>
    <col min="5" max="5" width="7.85546875" bestFit="1" customWidth="1"/>
    <col min="6" max="6" width="11.28515625" bestFit="1" customWidth="1"/>
  </cols>
  <sheetData>
    <row r="3" spans="1:16" x14ac:dyDescent="0.25">
      <c r="A3" s="1" t="s">
        <v>473</v>
      </c>
      <c r="B3" s="1" t="s">
        <v>37</v>
      </c>
    </row>
    <row r="4" spans="1:16" x14ac:dyDescent="0.25">
      <c r="A4" s="1" t="s">
        <v>38</v>
      </c>
      <c r="B4" t="s">
        <v>26</v>
      </c>
      <c r="C4" t="s">
        <v>29</v>
      </c>
      <c r="D4" t="s">
        <v>33</v>
      </c>
      <c r="E4" t="s">
        <v>32</v>
      </c>
      <c r="F4" t="s">
        <v>34</v>
      </c>
    </row>
    <row r="5" spans="1:16" x14ac:dyDescent="0.25">
      <c r="A5" s="2" t="s">
        <v>24</v>
      </c>
      <c r="B5" s="3">
        <v>8</v>
      </c>
      <c r="C5" s="3">
        <v>4</v>
      </c>
      <c r="D5" s="3">
        <v>1</v>
      </c>
      <c r="E5" s="3"/>
      <c r="F5" s="3">
        <v>13</v>
      </c>
      <c r="K5" s="2"/>
      <c r="L5" s="3"/>
      <c r="M5" s="3"/>
      <c r="N5" s="3"/>
      <c r="O5" s="3"/>
      <c r="P5" s="3"/>
    </row>
    <row r="6" spans="1:16" x14ac:dyDescent="0.25">
      <c r="A6" s="2" t="s">
        <v>28</v>
      </c>
      <c r="B6" s="3">
        <v>3</v>
      </c>
      <c r="C6" s="3">
        <v>5</v>
      </c>
      <c r="D6" s="3">
        <v>1</v>
      </c>
      <c r="E6" s="3">
        <v>1</v>
      </c>
      <c r="F6" s="3">
        <v>10</v>
      </c>
      <c r="K6" s="2"/>
      <c r="L6" s="3"/>
      <c r="M6" s="3"/>
      <c r="N6" s="3"/>
      <c r="O6" s="3"/>
      <c r="P6" s="3"/>
    </row>
    <row r="7" spans="1:16" x14ac:dyDescent="0.25">
      <c r="A7" s="2" t="s">
        <v>30</v>
      </c>
      <c r="B7" s="3">
        <v>4</v>
      </c>
      <c r="C7" s="3">
        <v>4</v>
      </c>
      <c r="D7" s="3"/>
      <c r="E7" s="3"/>
      <c r="F7" s="3">
        <v>8</v>
      </c>
      <c r="K7" s="2"/>
      <c r="L7" s="3"/>
      <c r="M7" s="3"/>
      <c r="N7" s="3"/>
      <c r="O7" s="3"/>
      <c r="P7" s="3"/>
    </row>
    <row r="8" spans="1:16" x14ac:dyDescent="0.25">
      <c r="A8" s="2" t="s">
        <v>31</v>
      </c>
      <c r="B8" s="3">
        <v>2</v>
      </c>
      <c r="C8" s="3">
        <v>4</v>
      </c>
      <c r="D8" s="3"/>
      <c r="E8" s="3"/>
      <c r="F8" s="3">
        <v>6</v>
      </c>
      <c r="K8" s="2"/>
      <c r="L8" s="3"/>
      <c r="M8" s="3"/>
      <c r="N8" s="3"/>
      <c r="O8" s="3"/>
      <c r="P8" s="3"/>
    </row>
    <row r="9" spans="1:16" x14ac:dyDescent="0.25">
      <c r="A9" s="2" t="s">
        <v>34</v>
      </c>
      <c r="B9" s="3">
        <v>17</v>
      </c>
      <c r="C9" s="3">
        <v>17</v>
      </c>
      <c r="D9" s="3">
        <v>2</v>
      </c>
      <c r="E9" s="3">
        <v>1</v>
      </c>
      <c r="F9" s="3">
        <v>37</v>
      </c>
      <c r="K9" s="2"/>
      <c r="L9" s="3"/>
      <c r="M9" s="3"/>
      <c r="N9" s="3"/>
      <c r="O9" s="3"/>
      <c r="P9" s="3"/>
    </row>
  </sheetData>
  <conditionalFormatting pivot="1" sqref="F5:F8">
    <cfRule type="colorScale" priority="2">
      <colorScale>
        <cfvo type="min"/>
        <cfvo type="max"/>
        <color theme="4" tint="0.39997558519241921"/>
        <color theme="4" tint="-0.499984740745262"/>
      </colorScale>
    </cfRule>
  </conditionalFormatting>
  <conditionalFormatting pivot="1" sqref="B9:E9">
    <cfRule type="colorScale" priority="1">
      <colorScale>
        <cfvo type="min"/>
        <cfvo type="max"/>
        <color theme="7" tint="0.59999389629810485"/>
        <color theme="5" tint="-0.249977111117893"/>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6" sqref="B6"/>
    </sheetView>
  </sheetViews>
  <sheetFormatPr defaultRowHeight="15" x14ac:dyDescent="0.25"/>
  <cols>
    <col min="1" max="1" width="13.140625" bestFit="1" customWidth="1"/>
    <col min="2" max="2" width="17.85546875" bestFit="1" customWidth="1"/>
  </cols>
  <sheetData>
    <row r="3" spans="1:2" x14ac:dyDescent="0.25">
      <c r="A3" s="1" t="s">
        <v>39</v>
      </c>
      <c r="B3" t="s">
        <v>468</v>
      </c>
    </row>
    <row r="4" spans="1:2" x14ac:dyDescent="0.25">
      <c r="A4" s="2" t="s">
        <v>266</v>
      </c>
      <c r="B4" s="3">
        <v>36</v>
      </c>
    </row>
    <row r="5" spans="1:2" x14ac:dyDescent="0.25">
      <c r="A5" s="2" t="s">
        <v>250</v>
      </c>
      <c r="B5" s="3">
        <v>2</v>
      </c>
    </row>
    <row r="6" spans="1:2" x14ac:dyDescent="0.25">
      <c r="A6" s="2" t="s">
        <v>74</v>
      </c>
      <c r="B6" s="3">
        <v>93</v>
      </c>
    </row>
    <row r="7" spans="1:2" x14ac:dyDescent="0.25">
      <c r="A7" s="2" t="s">
        <v>84</v>
      </c>
      <c r="B7" s="3">
        <v>19</v>
      </c>
    </row>
    <row r="8" spans="1:2" x14ac:dyDescent="0.25">
      <c r="A8" s="2" t="s">
        <v>65</v>
      </c>
      <c r="B8" s="3">
        <v>63</v>
      </c>
    </row>
    <row r="9" spans="1:2" x14ac:dyDescent="0.25">
      <c r="A9" s="2" t="s">
        <v>57</v>
      </c>
      <c r="B9" s="3">
        <v>453</v>
      </c>
    </row>
    <row r="10" spans="1:2" x14ac:dyDescent="0.25">
      <c r="A10" s="2" t="s">
        <v>34</v>
      </c>
      <c r="B10" s="3">
        <v>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7"/>
  <sheetViews>
    <sheetView workbookViewId="0">
      <selection sqref="A1:R667"/>
    </sheetView>
  </sheetViews>
  <sheetFormatPr defaultRowHeight="15" x14ac:dyDescent="0.25"/>
  <cols>
    <col min="1" max="1" width="9.42578125" bestFit="1" customWidth="1"/>
    <col min="2" max="2" width="12.140625" bestFit="1" customWidth="1"/>
    <col min="3" max="3" width="12.5703125" bestFit="1" customWidth="1"/>
    <col min="4" max="4" width="6.140625" bestFit="1" customWidth="1"/>
    <col min="5" max="5" width="11.28515625" bestFit="1" customWidth="1"/>
    <col min="6" max="6" width="11.42578125" bestFit="1" customWidth="1"/>
    <col min="7" max="7" width="14.85546875" bestFit="1" customWidth="1"/>
    <col min="8" max="8" width="10.5703125" bestFit="1" customWidth="1"/>
    <col min="9" max="9" width="21.140625" bestFit="1" customWidth="1"/>
    <col min="10" max="10" width="15.85546875" bestFit="1" customWidth="1"/>
    <col min="11" max="11" width="21.140625" bestFit="1" customWidth="1"/>
    <col min="12" max="12" width="14.5703125" bestFit="1" customWidth="1"/>
    <col min="13" max="13" width="33" bestFit="1" customWidth="1"/>
    <col min="14" max="14" width="28.7109375" bestFit="1" customWidth="1"/>
    <col min="15" max="15" width="26.5703125" bestFit="1" customWidth="1"/>
    <col min="16" max="16" width="75.42578125" bestFit="1" customWidth="1"/>
    <col min="17" max="17" width="12.5703125" bestFit="1" customWidth="1"/>
    <col min="18" max="18" width="75.85546875" bestFit="1" customWidth="1"/>
  </cols>
  <sheetData>
    <row r="1" spans="1:18" x14ac:dyDescent="0.25">
      <c r="A1" t="s">
        <v>15</v>
      </c>
      <c r="B1" t="s">
        <v>14</v>
      </c>
      <c r="C1" t="s">
        <v>41</v>
      </c>
      <c r="D1" t="s">
        <v>42</v>
      </c>
      <c r="E1" t="s">
        <v>43</v>
      </c>
      <c r="F1" t="s">
        <v>44</v>
      </c>
      <c r="G1" t="s">
        <v>45</v>
      </c>
      <c r="H1" t="s">
        <v>46</v>
      </c>
      <c r="I1" t="s">
        <v>47</v>
      </c>
      <c r="J1" t="s">
        <v>48</v>
      </c>
      <c r="K1" t="s">
        <v>49</v>
      </c>
      <c r="L1" t="s">
        <v>50</v>
      </c>
      <c r="M1" t="s">
        <v>51</v>
      </c>
      <c r="N1" t="s">
        <v>52</v>
      </c>
      <c r="O1" t="s">
        <v>53</v>
      </c>
      <c r="P1" t="s">
        <v>54</v>
      </c>
      <c r="Q1" t="s">
        <v>11</v>
      </c>
      <c r="R1" t="s">
        <v>55</v>
      </c>
    </row>
    <row r="2" spans="1:18" x14ac:dyDescent="0.25">
      <c r="A2">
        <v>1</v>
      </c>
      <c r="B2">
        <v>2016</v>
      </c>
      <c r="C2" t="s">
        <v>56</v>
      </c>
      <c r="D2">
        <v>1</v>
      </c>
      <c r="E2" s="5">
        <v>42589</v>
      </c>
      <c r="F2" t="s">
        <v>57</v>
      </c>
      <c r="G2" t="s">
        <v>58</v>
      </c>
      <c r="H2" s="6">
        <v>0.83333333333333337</v>
      </c>
      <c r="I2" t="s">
        <v>59</v>
      </c>
      <c r="J2" t="s">
        <v>60</v>
      </c>
      <c r="K2" t="s">
        <v>61</v>
      </c>
      <c r="L2" t="s">
        <v>62</v>
      </c>
      <c r="M2" t="s">
        <v>63</v>
      </c>
      <c r="N2" t="s">
        <v>64</v>
      </c>
      <c r="O2" t="s">
        <v>53</v>
      </c>
    </row>
    <row r="3" spans="1:18" x14ac:dyDescent="0.25">
      <c r="A3">
        <v>2</v>
      </c>
      <c r="B3">
        <v>2016</v>
      </c>
      <c r="C3" t="s">
        <v>56</v>
      </c>
      <c r="D3">
        <v>2</v>
      </c>
      <c r="E3" s="5">
        <v>42595</v>
      </c>
      <c r="F3" t="s">
        <v>65</v>
      </c>
      <c r="G3" t="s">
        <v>66</v>
      </c>
      <c r="H3" s="6">
        <v>0.70833333333333337</v>
      </c>
      <c r="I3" t="s">
        <v>67</v>
      </c>
      <c r="J3" t="s">
        <v>68</v>
      </c>
      <c r="K3" t="s">
        <v>69</v>
      </c>
      <c r="L3" t="s">
        <v>70</v>
      </c>
      <c r="M3" t="s">
        <v>71</v>
      </c>
      <c r="N3" t="s">
        <v>64</v>
      </c>
      <c r="O3" t="s">
        <v>72</v>
      </c>
      <c r="P3" t="s">
        <v>73</v>
      </c>
      <c r="Q3">
        <v>79</v>
      </c>
      <c r="R3" t="s">
        <v>73</v>
      </c>
    </row>
    <row r="4" spans="1:18" x14ac:dyDescent="0.25">
      <c r="A4">
        <v>3</v>
      </c>
      <c r="B4">
        <v>2016</v>
      </c>
      <c r="C4" t="s">
        <v>56</v>
      </c>
      <c r="D4">
        <v>2</v>
      </c>
      <c r="E4" s="5">
        <v>42593</v>
      </c>
      <c r="F4" t="s">
        <v>74</v>
      </c>
      <c r="G4" t="s">
        <v>75</v>
      </c>
      <c r="H4" s="6">
        <v>0.8125</v>
      </c>
      <c r="I4" t="s">
        <v>76</v>
      </c>
      <c r="J4" t="s">
        <v>77</v>
      </c>
      <c r="K4" t="s">
        <v>78</v>
      </c>
      <c r="L4" t="s">
        <v>79</v>
      </c>
      <c r="M4" t="s">
        <v>80</v>
      </c>
      <c r="N4" t="s">
        <v>64</v>
      </c>
      <c r="O4" t="s">
        <v>81</v>
      </c>
      <c r="P4" t="s">
        <v>82</v>
      </c>
      <c r="Q4">
        <v>94</v>
      </c>
      <c r="R4" t="s">
        <v>83</v>
      </c>
    </row>
    <row r="5" spans="1:18" x14ac:dyDescent="0.25">
      <c r="A5">
        <v>4</v>
      </c>
      <c r="B5">
        <v>2016</v>
      </c>
      <c r="C5" t="s">
        <v>56</v>
      </c>
      <c r="D5">
        <v>2</v>
      </c>
      <c r="E5" s="5">
        <v>42594</v>
      </c>
      <c r="F5" t="s">
        <v>84</v>
      </c>
      <c r="G5" t="s">
        <v>85</v>
      </c>
      <c r="H5" s="6">
        <v>0.79166666666666663</v>
      </c>
      <c r="I5" t="s">
        <v>61</v>
      </c>
      <c r="J5" t="s">
        <v>62</v>
      </c>
      <c r="K5" t="s">
        <v>86</v>
      </c>
      <c r="L5" t="s">
        <v>87</v>
      </c>
      <c r="M5" t="s">
        <v>88</v>
      </c>
      <c r="N5" t="s">
        <v>64</v>
      </c>
      <c r="O5" t="s">
        <v>89</v>
      </c>
      <c r="Q5">
        <v>73</v>
      </c>
    </row>
    <row r="6" spans="1:18" x14ac:dyDescent="0.25">
      <c r="A6">
        <v>5</v>
      </c>
      <c r="B6">
        <v>2016</v>
      </c>
      <c r="C6" t="s">
        <v>56</v>
      </c>
      <c r="D6">
        <v>2</v>
      </c>
      <c r="E6" s="5">
        <v>42593</v>
      </c>
      <c r="F6" t="s">
        <v>74</v>
      </c>
      <c r="G6" t="s">
        <v>90</v>
      </c>
      <c r="H6" s="6">
        <v>0.79166666666666663</v>
      </c>
      <c r="I6" t="s">
        <v>91</v>
      </c>
      <c r="J6" t="s">
        <v>92</v>
      </c>
      <c r="K6" t="s">
        <v>93</v>
      </c>
      <c r="L6" t="s">
        <v>94</v>
      </c>
      <c r="M6" t="s">
        <v>95</v>
      </c>
      <c r="N6" t="s">
        <v>64</v>
      </c>
      <c r="O6" t="s">
        <v>72</v>
      </c>
      <c r="P6" t="s">
        <v>96</v>
      </c>
      <c r="Q6">
        <v>88</v>
      </c>
    </row>
    <row r="7" spans="1:18" x14ac:dyDescent="0.25">
      <c r="A7">
        <v>6</v>
      </c>
      <c r="B7">
        <v>2016</v>
      </c>
      <c r="C7" t="s">
        <v>56</v>
      </c>
      <c r="D7">
        <v>2</v>
      </c>
      <c r="E7" s="5">
        <v>42594</v>
      </c>
      <c r="F7" t="s">
        <v>84</v>
      </c>
      <c r="G7" t="s">
        <v>97</v>
      </c>
      <c r="H7" s="6">
        <v>0.79166666666666663</v>
      </c>
      <c r="I7" t="s">
        <v>98</v>
      </c>
      <c r="J7" t="s">
        <v>99</v>
      </c>
      <c r="K7" t="s">
        <v>100</v>
      </c>
      <c r="L7" t="s">
        <v>101</v>
      </c>
      <c r="M7" t="s">
        <v>102</v>
      </c>
      <c r="N7" t="s">
        <v>103</v>
      </c>
      <c r="O7" t="s">
        <v>72</v>
      </c>
      <c r="P7" t="s">
        <v>83</v>
      </c>
      <c r="Q7">
        <v>82</v>
      </c>
      <c r="R7" t="s">
        <v>83</v>
      </c>
    </row>
    <row r="8" spans="1:18" x14ac:dyDescent="0.25">
      <c r="A8">
        <v>7</v>
      </c>
      <c r="B8">
        <v>2016</v>
      </c>
      <c r="C8" t="s">
        <v>56</v>
      </c>
      <c r="D8">
        <v>2</v>
      </c>
      <c r="E8" s="5">
        <v>42596</v>
      </c>
      <c r="F8" t="s">
        <v>57</v>
      </c>
      <c r="G8" t="s">
        <v>104</v>
      </c>
      <c r="H8" s="6">
        <v>0.66666666666666663</v>
      </c>
      <c r="I8" t="s">
        <v>105</v>
      </c>
      <c r="J8" t="s">
        <v>106</v>
      </c>
      <c r="K8" t="s">
        <v>107</v>
      </c>
      <c r="L8" t="s">
        <v>108</v>
      </c>
      <c r="M8" t="s">
        <v>109</v>
      </c>
      <c r="N8" t="s">
        <v>64</v>
      </c>
      <c r="O8" t="s">
        <v>110</v>
      </c>
      <c r="P8" t="s">
        <v>73</v>
      </c>
      <c r="Q8">
        <v>84</v>
      </c>
    </row>
    <row r="9" spans="1:18" x14ac:dyDescent="0.25">
      <c r="A9">
        <v>8</v>
      </c>
      <c r="B9">
        <v>2016</v>
      </c>
      <c r="C9" t="s">
        <v>56</v>
      </c>
      <c r="D9">
        <v>2</v>
      </c>
      <c r="E9" s="5">
        <v>42595</v>
      </c>
      <c r="F9" t="s">
        <v>65</v>
      </c>
      <c r="G9" t="s">
        <v>111</v>
      </c>
      <c r="H9" s="6">
        <v>0.79166666666666663</v>
      </c>
      <c r="I9" t="s">
        <v>112</v>
      </c>
      <c r="J9" t="s">
        <v>113</v>
      </c>
      <c r="K9" t="s">
        <v>59</v>
      </c>
      <c r="L9" t="s">
        <v>60</v>
      </c>
      <c r="M9" t="s">
        <v>114</v>
      </c>
      <c r="N9" t="s">
        <v>64</v>
      </c>
      <c r="O9" t="s">
        <v>115</v>
      </c>
      <c r="P9" t="s">
        <v>116</v>
      </c>
      <c r="Q9">
        <v>84</v>
      </c>
      <c r="R9" t="s">
        <v>117</v>
      </c>
    </row>
    <row r="10" spans="1:18" x14ac:dyDescent="0.25">
      <c r="A10">
        <v>9</v>
      </c>
      <c r="B10">
        <v>2016</v>
      </c>
      <c r="C10" t="s">
        <v>56</v>
      </c>
      <c r="D10">
        <v>2</v>
      </c>
      <c r="E10" s="5">
        <v>42593</v>
      </c>
      <c r="F10" t="s">
        <v>74</v>
      </c>
      <c r="G10" t="s">
        <v>118</v>
      </c>
      <c r="H10" s="6">
        <v>0.8125</v>
      </c>
      <c r="I10" t="s">
        <v>119</v>
      </c>
      <c r="J10" t="s">
        <v>120</v>
      </c>
      <c r="K10" t="s">
        <v>121</v>
      </c>
      <c r="L10" t="s">
        <v>122</v>
      </c>
      <c r="M10" t="s">
        <v>123</v>
      </c>
      <c r="N10" t="s">
        <v>64</v>
      </c>
      <c r="O10" t="s">
        <v>124</v>
      </c>
      <c r="P10" t="s">
        <v>125</v>
      </c>
      <c r="Q10">
        <v>94</v>
      </c>
      <c r="R10" t="s">
        <v>125</v>
      </c>
    </row>
    <row r="11" spans="1:18" x14ac:dyDescent="0.25">
      <c r="A11">
        <v>10</v>
      </c>
      <c r="B11">
        <v>2016</v>
      </c>
      <c r="C11" t="s">
        <v>56</v>
      </c>
      <c r="D11">
        <v>2</v>
      </c>
      <c r="E11" s="5">
        <v>42594</v>
      </c>
      <c r="F11" t="s">
        <v>84</v>
      </c>
      <c r="G11" t="s">
        <v>118</v>
      </c>
      <c r="H11" s="6">
        <v>0.79166666666666663</v>
      </c>
      <c r="I11" t="s">
        <v>126</v>
      </c>
      <c r="J11" t="s">
        <v>127</v>
      </c>
      <c r="K11" t="s">
        <v>128</v>
      </c>
      <c r="L11" t="s">
        <v>129</v>
      </c>
      <c r="M11" t="s">
        <v>130</v>
      </c>
      <c r="O11" t="s">
        <v>131</v>
      </c>
      <c r="P11" t="s">
        <v>132</v>
      </c>
      <c r="Q11">
        <v>76</v>
      </c>
    </row>
    <row r="12" spans="1:18" x14ac:dyDescent="0.25">
      <c r="A12">
        <v>11</v>
      </c>
      <c r="B12">
        <v>2016</v>
      </c>
      <c r="C12" t="s">
        <v>56</v>
      </c>
      <c r="D12">
        <v>2</v>
      </c>
      <c r="E12" s="5">
        <v>42594</v>
      </c>
      <c r="F12" t="s">
        <v>84</v>
      </c>
      <c r="G12" t="s">
        <v>133</v>
      </c>
      <c r="H12" s="6">
        <v>0.8125</v>
      </c>
      <c r="I12" t="s">
        <v>134</v>
      </c>
      <c r="J12" t="s">
        <v>135</v>
      </c>
      <c r="K12" t="s">
        <v>136</v>
      </c>
      <c r="L12" t="s">
        <v>137</v>
      </c>
      <c r="M12" t="s">
        <v>138</v>
      </c>
      <c r="N12" t="s">
        <v>64</v>
      </c>
      <c r="O12" t="s">
        <v>139</v>
      </c>
      <c r="P12" t="s">
        <v>125</v>
      </c>
      <c r="Q12">
        <v>86</v>
      </c>
    </row>
    <row r="13" spans="1:18" x14ac:dyDescent="0.25">
      <c r="A13">
        <v>12</v>
      </c>
      <c r="B13">
        <v>2016</v>
      </c>
      <c r="C13" t="s">
        <v>56</v>
      </c>
      <c r="D13">
        <v>2</v>
      </c>
      <c r="E13" s="5">
        <v>42593</v>
      </c>
      <c r="F13" t="s">
        <v>74</v>
      </c>
      <c r="G13" t="s">
        <v>140</v>
      </c>
      <c r="H13" s="6">
        <v>0.8125</v>
      </c>
      <c r="I13" t="s">
        <v>141</v>
      </c>
      <c r="J13" t="s">
        <v>142</v>
      </c>
      <c r="K13" t="s">
        <v>143</v>
      </c>
      <c r="L13" t="s">
        <v>144</v>
      </c>
      <c r="M13" t="s">
        <v>145</v>
      </c>
      <c r="N13" t="s">
        <v>64</v>
      </c>
      <c r="O13" t="s">
        <v>146</v>
      </c>
      <c r="P13" t="s">
        <v>147</v>
      </c>
      <c r="Q13">
        <v>84</v>
      </c>
    </row>
    <row r="14" spans="1:18" x14ac:dyDescent="0.25">
      <c r="A14">
        <v>13</v>
      </c>
      <c r="B14">
        <v>2016</v>
      </c>
      <c r="C14" t="s">
        <v>56</v>
      </c>
      <c r="D14">
        <v>2</v>
      </c>
      <c r="E14" s="5">
        <v>42594</v>
      </c>
      <c r="F14" t="s">
        <v>84</v>
      </c>
      <c r="G14" t="s">
        <v>148</v>
      </c>
      <c r="H14" s="6">
        <v>0.79166666666666663</v>
      </c>
      <c r="I14" t="s">
        <v>149</v>
      </c>
      <c r="J14" t="s">
        <v>150</v>
      </c>
      <c r="K14" t="s">
        <v>151</v>
      </c>
      <c r="L14" t="s">
        <v>152</v>
      </c>
      <c r="M14" t="s">
        <v>153</v>
      </c>
      <c r="N14" t="s">
        <v>154</v>
      </c>
      <c r="O14" t="s">
        <v>72</v>
      </c>
    </row>
    <row r="15" spans="1:18" x14ac:dyDescent="0.25">
      <c r="A15">
        <v>14</v>
      </c>
      <c r="B15">
        <v>2016</v>
      </c>
      <c r="C15" t="s">
        <v>56</v>
      </c>
      <c r="D15">
        <v>2</v>
      </c>
      <c r="E15" s="5">
        <v>42595</v>
      </c>
      <c r="F15" t="s">
        <v>65</v>
      </c>
      <c r="G15" t="s">
        <v>155</v>
      </c>
      <c r="H15" s="6">
        <v>0.79166666666666663</v>
      </c>
      <c r="I15" t="s">
        <v>156</v>
      </c>
      <c r="J15" t="s">
        <v>157</v>
      </c>
      <c r="K15" t="s">
        <v>158</v>
      </c>
      <c r="L15" t="s">
        <v>159</v>
      </c>
      <c r="M15" t="s">
        <v>160</v>
      </c>
      <c r="N15" t="s">
        <v>103</v>
      </c>
      <c r="O15" t="s">
        <v>72</v>
      </c>
      <c r="P15" t="s">
        <v>125</v>
      </c>
      <c r="Q15">
        <v>83</v>
      </c>
      <c r="R15" t="s">
        <v>125</v>
      </c>
    </row>
    <row r="16" spans="1:18" x14ac:dyDescent="0.25">
      <c r="A16">
        <v>15</v>
      </c>
      <c r="B16">
        <v>2016</v>
      </c>
      <c r="C16" t="s">
        <v>56</v>
      </c>
      <c r="D16">
        <v>2</v>
      </c>
      <c r="E16" s="5">
        <v>42595</v>
      </c>
      <c r="F16" t="s">
        <v>65</v>
      </c>
      <c r="G16" t="s">
        <v>161</v>
      </c>
      <c r="H16" s="6">
        <v>0.64583333333333337</v>
      </c>
      <c r="I16" t="s">
        <v>162</v>
      </c>
      <c r="J16" t="s">
        <v>163</v>
      </c>
      <c r="K16" t="s">
        <v>164</v>
      </c>
      <c r="L16" t="s">
        <v>165</v>
      </c>
      <c r="M16" t="s">
        <v>166</v>
      </c>
      <c r="N16" t="s">
        <v>64</v>
      </c>
      <c r="O16" t="s">
        <v>81</v>
      </c>
      <c r="P16" t="s">
        <v>73</v>
      </c>
      <c r="Q16">
        <v>87</v>
      </c>
    </row>
    <row r="17" spans="1:18" x14ac:dyDescent="0.25">
      <c r="A17">
        <v>16</v>
      </c>
      <c r="B17">
        <v>2016</v>
      </c>
      <c r="C17" t="s">
        <v>56</v>
      </c>
      <c r="D17">
        <v>2</v>
      </c>
      <c r="E17" s="5">
        <v>42593</v>
      </c>
      <c r="F17" t="s">
        <v>74</v>
      </c>
      <c r="G17" t="s">
        <v>167</v>
      </c>
      <c r="H17" s="6">
        <v>0.79166666666666663</v>
      </c>
      <c r="I17" t="s">
        <v>168</v>
      </c>
      <c r="J17" t="s">
        <v>169</v>
      </c>
      <c r="K17" t="s">
        <v>170</v>
      </c>
      <c r="L17" t="s">
        <v>171</v>
      </c>
      <c r="M17" t="s">
        <v>172</v>
      </c>
      <c r="N17" t="s">
        <v>64</v>
      </c>
      <c r="O17" t="s">
        <v>72</v>
      </c>
      <c r="P17" t="s">
        <v>73</v>
      </c>
      <c r="Q17">
        <v>91</v>
      </c>
      <c r="R17" t="s">
        <v>73</v>
      </c>
    </row>
    <row r="18" spans="1:18" x14ac:dyDescent="0.25">
      <c r="A18">
        <v>17</v>
      </c>
      <c r="B18">
        <v>2016</v>
      </c>
      <c r="C18" t="s">
        <v>56</v>
      </c>
      <c r="D18">
        <v>2</v>
      </c>
      <c r="E18" s="5">
        <v>42593</v>
      </c>
      <c r="F18" t="s">
        <v>74</v>
      </c>
      <c r="G18" t="s">
        <v>173</v>
      </c>
      <c r="H18" s="6">
        <v>0.79166666666666663</v>
      </c>
      <c r="I18" t="s">
        <v>174</v>
      </c>
      <c r="J18" t="s">
        <v>175</v>
      </c>
      <c r="K18" t="s">
        <v>176</v>
      </c>
      <c r="L18" t="s">
        <v>177</v>
      </c>
      <c r="M18" t="s">
        <v>178</v>
      </c>
      <c r="N18" t="s">
        <v>179</v>
      </c>
      <c r="O18" t="s">
        <v>124</v>
      </c>
      <c r="P18" t="s">
        <v>180</v>
      </c>
      <c r="R18" t="s">
        <v>181</v>
      </c>
    </row>
    <row r="19" spans="1:18" x14ac:dyDescent="0.25">
      <c r="A19">
        <v>18</v>
      </c>
      <c r="B19">
        <v>2016</v>
      </c>
      <c r="C19" t="s">
        <v>56</v>
      </c>
      <c r="D19">
        <v>3</v>
      </c>
      <c r="E19" s="5">
        <v>42601</v>
      </c>
      <c r="F19" t="s">
        <v>84</v>
      </c>
      <c r="G19" t="s">
        <v>182</v>
      </c>
      <c r="H19" s="6">
        <v>0.75</v>
      </c>
      <c r="I19" t="s">
        <v>158</v>
      </c>
      <c r="J19" t="s">
        <v>159</v>
      </c>
      <c r="K19" t="s">
        <v>149</v>
      </c>
      <c r="L19" t="s">
        <v>150</v>
      </c>
      <c r="M19" t="s">
        <v>183</v>
      </c>
      <c r="O19" t="s">
        <v>72</v>
      </c>
      <c r="P19" t="s">
        <v>73</v>
      </c>
      <c r="Q19">
        <v>75</v>
      </c>
    </row>
    <row r="20" spans="1:18" x14ac:dyDescent="0.25">
      <c r="A20">
        <v>19</v>
      </c>
      <c r="B20">
        <v>2016</v>
      </c>
      <c r="C20" t="s">
        <v>56</v>
      </c>
      <c r="D20">
        <v>3</v>
      </c>
      <c r="E20" s="5">
        <v>42600</v>
      </c>
      <c r="F20" t="s">
        <v>74</v>
      </c>
      <c r="G20" t="s">
        <v>184</v>
      </c>
      <c r="H20" s="6">
        <v>0.83333333333333337</v>
      </c>
      <c r="I20" t="s">
        <v>86</v>
      </c>
      <c r="J20" t="s">
        <v>87</v>
      </c>
      <c r="K20" t="s">
        <v>174</v>
      </c>
      <c r="L20" t="s">
        <v>175</v>
      </c>
      <c r="M20" t="s">
        <v>185</v>
      </c>
      <c r="N20" t="s">
        <v>64</v>
      </c>
      <c r="O20" t="s">
        <v>72</v>
      </c>
      <c r="P20" t="s">
        <v>73</v>
      </c>
      <c r="Q20">
        <v>79</v>
      </c>
      <c r="R20" t="s">
        <v>73</v>
      </c>
    </row>
    <row r="21" spans="1:18" x14ac:dyDescent="0.25">
      <c r="A21">
        <v>20</v>
      </c>
      <c r="B21">
        <v>2016</v>
      </c>
      <c r="C21" t="s">
        <v>56</v>
      </c>
      <c r="D21">
        <v>3</v>
      </c>
      <c r="E21" s="5">
        <v>42602</v>
      </c>
      <c r="F21" t="s">
        <v>65</v>
      </c>
      <c r="G21" t="s">
        <v>58</v>
      </c>
      <c r="H21" s="6">
        <v>0.79166666666666663</v>
      </c>
      <c r="I21" t="s">
        <v>59</v>
      </c>
      <c r="J21" t="s">
        <v>60</v>
      </c>
      <c r="K21" t="s">
        <v>76</v>
      </c>
      <c r="L21" t="s">
        <v>77</v>
      </c>
      <c r="M21" t="s">
        <v>186</v>
      </c>
      <c r="N21" t="s">
        <v>187</v>
      </c>
      <c r="O21" t="s">
        <v>188</v>
      </c>
      <c r="P21" t="s">
        <v>125</v>
      </c>
      <c r="Q21">
        <v>74</v>
      </c>
      <c r="R21" t="s">
        <v>189</v>
      </c>
    </row>
    <row r="22" spans="1:18" x14ac:dyDescent="0.25">
      <c r="A22">
        <v>21</v>
      </c>
      <c r="B22">
        <v>2016</v>
      </c>
      <c r="C22" t="s">
        <v>56</v>
      </c>
      <c r="D22">
        <v>3</v>
      </c>
      <c r="E22" s="5">
        <v>42602</v>
      </c>
      <c r="F22" t="s">
        <v>65</v>
      </c>
      <c r="G22" t="s">
        <v>155</v>
      </c>
      <c r="H22" s="6">
        <v>0.58333333333333337</v>
      </c>
      <c r="I22" t="s">
        <v>156</v>
      </c>
      <c r="J22" t="s">
        <v>157</v>
      </c>
      <c r="K22" t="s">
        <v>78</v>
      </c>
      <c r="L22" t="s">
        <v>79</v>
      </c>
      <c r="M22" t="s">
        <v>160</v>
      </c>
      <c r="N22" t="s">
        <v>103</v>
      </c>
      <c r="O22" t="s">
        <v>72</v>
      </c>
      <c r="P22" t="s">
        <v>125</v>
      </c>
      <c r="Q22">
        <v>80</v>
      </c>
      <c r="R22" t="s">
        <v>125</v>
      </c>
    </row>
    <row r="23" spans="1:18" x14ac:dyDescent="0.25">
      <c r="A23">
        <v>22</v>
      </c>
      <c r="B23">
        <v>2016</v>
      </c>
      <c r="C23" t="s">
        <v>56</v>
      </c>
      <c r="D23">
        <v>3</v>
      </c>
      <c r="E23" s="5">
        <v>42600</v>
      </c>
      <c r="F23" t="s">
        <v>74</v>
      </c>
      <c r="G23" t="s">
        <v>140</v>
      </c>
      <c r="H23" s="6">
        <v>0.83333333333333337</v>
      </c>
      <c r="I23" t="s">
        <v>141</v>
      </c>
      <c r="J23" t="s">
        <v>142</v>
      </c>
      <c r="K23" t="s">
        <v>91</v>
      </c>
      <c r="L23" t="s">
        <v>92</v>
      </c>
      <c r="M23" t="s">
        <v>145</v>
      </c>
      <c r="N23" t="s">
        <v>64</v>
      </c>
      <c r="O23" t="s">
        <v>146</v>
      </c>
      <c r="P23" t="s">
        <v>190</v>
      </c>
      <c r="Q23">
        <v>78</v>
      </c>
    </row>
    <row r="24" spans="1:18" x14ac:dyDescent="0.25">
      <c r="A24">
        <v>23</v>
      </c>
      <c r="B24">
        <v>2016</v>
      </c>
      <c r="C24" t="s">
        <v>56</v>
      </c>
      <c r="D24">
        <v>3</v>
      </c>
      <c r="E24" s="5">
        <v>42600</v>
      </c>
      <c r="F24" t="s">
        <v>74</v>
      </c>
      <c r="G24" t="s">
        <v>191</v>
      </c>
      <c r="H24" s="6">
        <v>0.8125</v>
      </c>
      <c r="I24" t="s">
        <v>100</v>
      </c>
      <c r="J24" t="s">
        <v>101</v>
      </c>
      <c r="K24" t="s">
        <v>134</v>
      </c>
      <c r="L24" t="s">
        <v>135</v>
      </c>
      <c r="M24" t="s">
        <v>192</v>
      </c>
      <c r="N24" t="s">
        <v>193</v>
      </c>
      <c r="O24" t="s">
        <v>146</v>
      </c>
      <c r="P24" t="s">
        <v>194</v>
      </c>
      <c r="Q24">
        <v>68</v>
      </c>
      <c r="R24" t="s">
        <v>195</v>
      </c>
    </row>
    <row r="25" spans="1:18" x14ac:dyDescent="0.25">
      <c r="A25">
        <v>24</v>
      </c>
      <c r="B25">
        <v>2016</v>
      </c>
      <c r="C25" t="s">
        <v>56</v>
      </c>
      <c r="D25">
        <v>3</v>
      </c>
      <c r="E25" s="5">
        <v>42602</v>
      </c>
      <c r="F25" t="s">
        <v>65</v>
      </c>
      <c r="G25" t="s">
        <v>66</v>
      </c>
      <c r="H25" s="6">
        <v>0.75</v>
      </c>
      <c r="I25" t="s">
        <v>67</v>
      </c>
      <c r="J25" t="s">
        <v>68</v>
      </c>
      <c r="K25" t="s">
        <v>162</v>
      </c>
      <c r="L25" t="s">
        <v>163</v>
      </c>
      <c r="M25" t="s">
        <v>196</v>
      </c>
      <c r="N25" t="s">
        <v>64</v>
      </c>
      <c r="O25" t="s">
        <v>72</v>
      </c>
      <c r="P25" t="s">
        <v>73</v>
      </c>
      <c r="Q25">
        <v>71</v>
      </c>
      <c r="R25" t="s">
        <v>73</v>
      </c>
    </row>
    <row r="26" spans="1:18" x14ac:dyDescent="0.25">
      <c r="A26">
        <v>25</v>
      </c>
      <c r="B26">
        <v>2016</v>
      </c>
      <c r="C26" t="s">
        <v>56</v>
      </c>
      <c r="D26">
        <v>3</v>
      </c>
      <c r="E26" s="5">
        <v>42601</v>
      </c>
      <c r="F26" t="s">
        <v>84</v>
      </c>
      <c r="G26" t="s">
        <v>197</v>
      </c>
      <c r="H26" s="6">
        <v>0.79166666666666663</v>
      </c>
      <c r="I26" t="s">
        <v>69</v>
      </c>
      <c r="J26" t="s">
        <v>70</v>
      </c>
      <c r="K26" t="s">
        <v>128</v>
      </c>
      <c r="L26" t="s">
        <v>129</v>
      </c>
      <c r="M26" t="s">
        <v>198</v>
      </c>
      <c r="N26" t="s">
        <v>180</v>
      </c>
      <c r="O26" t="s">
        <v>188</v>
      </c>
      <c r="Q26">
        <v>72</v>
      </c>
      <c r="R26" t="s">
        <v>199</v>
      </c>
    </row>
    <row r="27" spans="1:18" x14ac:dyDescent="0.25">
      <c r="A27">
        <v>26</v>
      </c>
      <c r="B27">
        <v>2016</v>
      </c>
      <c r="C27" t="s">
        <v>56</v>
      </c>
      <c r="D27">
        <v>3</v>
      </c>
      <c r="E27" s="5">
        <v>42600</v>
      </c>
      <c r="F27" t="s">
        <v>74</v>
      </c>
      <c r="G27" t="s">
        <v>200</v>
      </c>
      <c r="H27" s="6">
        <v>0.79166666666666663</v>
      </c>
      <c r="I27" t="s">
        <v>164</v>
      </c>
      <c r="J27" t="s">
        <v>165</v>
      </c>
      <c r="K27" t="s">
        <v>136</v>
      </c>
      <c r="L27" t="s">
        <v>137</v>
      </c>
      <c r="M27" t="s">
        <v>201</v>
      </c>
      <c r="N27" t="s">
        <v>202</v>
      </c>
      <c r="O27" t="s">
        <v>124</v>
      </c>
      <c r="P27" t="s">
        <v>203</v>
      </c>
      <c r="Q27">
        <v>83</v>
      </c>
      <c r="R27" t="s">
        <v>73</v>
      </c>
    </row>
    <row r="28" spans="1:18" x14ac:dyDescent="0.25">
      <c r="A28">
        <v>27</v>
      </c>
      <c r="B28">
        <v>2016</v>
      </c>
      <c r="C28" t="s">
        <v>56</v>
      </c>
      <c r="D28">
        <v>3</v>
      </c>
      <c r="E28" s="5">
        <v>42602</v>
      </c>
      <c r="F28" t="s">
        <v>65</v>
      </c>
      <c r="G28" t="s">
        <v>204</v>
      </c>
      <c r="H28" s="6">
        <v>0.79166666666666663</v>
      </c>
      <c r="I28" t="s">
        <v>107</v>
      </c>
      <c r="J28" t="s">
        <v>108</v>
      </c>
      <c r="K28" t="s">
        <v>143</v>
      </c>
      <c r="L28" t="s">
        <v>144</v>
      </c>
      <c r="M28" t="s">
        <v>205</v>
      </c>
      <c r="N28" t="s">
        <v>206</v>
      </c>
      <c r="O28" t="s">
        <v>207</v>
      </c>
      <c r="P28" t="s">
        <v>83</v>
      </c>
      <c r="Q28">
        <v>88</v>
      </c>
      <c r="R28" t="s">
        <v>83</v>
      </c>
    </row>
    <row r="29" spans="1:18" x14ac:dyDescent="0.25">
      <c r="A29">
        <v>28</v>
      </c>
      <c r="B29">
        <v>2016</v>
      </c>
      <c r="C29" t="s">
        <v>56</v>
      </c>
      <c r="D29">
        <v>3</v>
      </c>
      <c r="E29" s="5">
        <v>42602</v>
      </c>
      <c r="F29" t="s">
        <v>65</v>
      </c>
      <c r="G29" t="s">
        <v>111</v>
      </c>
      <c r="H29" s="6">
        <v>0.66666666666666663</v>
      </c>
      <c r="I29" t="s">
        <v>112</v>
      </c>
      <c r="J29" t="s">
        <v>113</v>
      </c>
      <c r="K29" t="s">
        <v>126</v>
      </c>
      <c r="L29" t="s">
        <v>127</v>
      </c>
      <c r="M29" t="s">
        <v>208</v>
      </c>
      <c r="N29" t="s">
        <v>64</v>
      </c>
      <c r="O29" t="s">
        <v>115</v>
      </c>
      <c r="P29" t="s">
        <v>209</v>
      </c>
      <c r="Q29">
        <v>87</v>
      </c>
      <c r="R29" t="s">
        <v>210</v>
      </c>
    </row>
    <row r="30" spans="1:18" x14ac:dyDescent="0.25">
      <c r="A30">
        <v>29</v>
      </c>
      <c r="B30">
        <v>2016</v>
      </c>
      <c r="C30" t="s">
        <v>56</v>
      </c>
      <c r="D30">
        <v>3</v>
      </c>
      <c r="E30" s="5">
        <v>42601</v>
      </c>
      <c r="F30" t="s">
        <v>84</v>
      </c>
      <c r="G30" t="s">
        <v>211</v>
      </c>
      <c r="H30" s="6">
        <v>0.8125</v>
      </c>
      <c r="I30" t="s">
        <v>176</v>
      </c>
      <c r="J30" t="s">
        <v>177</v>
      </c>
      <c r="K30" t="s">
        <v>119</v>
      </c>
      <c r="L30" t="s">
        <v>120</v>
      </c>
      <c r="M30" t="s">
        <v>212</v>
      </c>
      <c r="N30" t="s">
        <v>213</v>
      </c>
      <c r="O30" t="s">
        <v>72</v>
      </c>
      <c r="P30" t="s">
        <v>73</v>
      </c>
      <c r="Q30">
        <v>84</v>
      </c>
      <c r="R30" t="s">
        <v>73</v>
      </c>
    </row>
    <row r="31" spans="1:18" x14ac:dyDescent="0.25">
      <c r="A31">
        <v>30</v>
      </c>
      <c r="B31">
        <v>2016</v>
      </c>
      <c r="C31" t="s">
        <v>56</v>
      </c>
      <c r="D31">
        <v>3</v>
      </c>
      <c r="E31" s="5">
        <v>42600</v>
      </c>
      <c r="F31" t="s">
        <v>74</v>
      </c>
      <c r="G31" t="s">
        <v>85</v>
      </c>
      <c r="H31" s="6">
        <v>0.79166666666666663</v>
      </c>
      <c r="I31" t="s">
        <v>61</v>
      </c>
      <c r="J31" t="s">
        <v>62</v>
      </c>
      <c r="K31" t="s">
        <v>151</v>
      </c>
      <c r="L31" t="s">
        <v>152</v>
      </c>
      <c r="M31" t="s">
        <v>88</v>
      </c>
      <c r="N31" t="s">
        <v>64</v>
      </c>
      <c r="O31" t="s">
        <v>89</v>
      </c>
      <c r="Q31">
        <v>83</v>
      </c>
    </row>
    <row r="32" spans="1:18" x14ac:dyDescent="0.25">
      <c r="A32">
        <v>31</v>
      </c>
      <c r="B32">
        <v>2016</v>
      </c>
      <c r="C32" t="s">
        <v>56</v>
      </c>
      <c r="D32">
        <v>3</v>
      </c>
      <c r="E32" s="5">
        <v>42600</v>
      </c>
      <c r="F32" t="s">
        <v>74</v>
      </c>
      <c r="G32" t="s">
        <v>97</v>
      </c>
      <c r="H32" s="6">
        <v>0.79166666666666663</v>
      </c>
      <c r="I32" t="s">
        <v>98</v>
      </c>
      <c r="J32" t="s">
        <v>99</v>
      </c>
      <c r="K32" t="s">
        <v>168</v>
      </c>
      <c r="L32" t="s">
        <v>169</v>
      </c>
      <c r="M32" t="s">
        <v>102</v>
      </c>
      <c r="N32" t="s">
        <v>103</v>
      </c>
      <c r="O32" t="s">
        <v>72</v>
      </c>
      <c r="P32" t="s">
        <v>83</v>
      </c>
      <c r="Q32">
        <v>84</v>
      </c>
      <c r="R32" t="s">
        <v>83</v>
      </c>
    </row>
    <row r="33" spans="1:18" x14ac:dyDescent="0.25">
      <c r="A33">
        <v>32</v>
      </c>
      <c r="B33">
        <v>2016</v>
      </c>
      <c r="C33" t="s">
        <v>56</v>
      </c>
      <c r="D33">
        <v>3</v>
      </c>
      <c r="E33" s="5">
        <v>42602</v>
      </c>
      <c r="F33" t="s">
        <v>65</v>
      </c>
      <c r="G33" t="s">
        <v>214</v>
      </c>
      <c r="H33" s="6">
        <v>0.79166666666666663</v>
      </c>
      <c r="I33" t="s">
        <v>93</v>
      </c>
      <c r="J33" t="s">
        <v>94</v>
      </c>
      <c r="K33" t="s">
        <v>105</v>
      </c>
      <c r="L33" t="s">
        <v>106</v>
      </c>
      <c r="M33" t="s">
        <v>215</v>
      </c>
      <c r="N33" t="s">
        <v>64</v>
      </c>
      <c r="O33" t="s">
        <v>216</v>
      </c>
      <c r="P33" t="s">
        <v>217</v>
      </c>
      <c r="Q33">
        <v>73</v>
      </c>
      <c r="R33" t="s">
        <v>218</v>
      </c>
    </row>
    <row r="34" spans="1:18" x14ac:dyDescent="0.25">
      <c r="A34">
        <v>33</v>
      </c>
      <c r="B34">
        <v>2016</v>
      </c>
      <c r="C34" t="s">
        <v>56</v>
      </c>
      <c r="D34">
        <v>3</v>
      </c>
      <c r="E34" s="5">
        <v>42602</v>
      </c>
      <c r="F34" t="s">
        <v>65</v>
      </c>
      <c r="G34" t="s">
        <v>219</v>
      </c>
      <c r="H34" s="6">
        <v>0.8125</v>
      </c>
      <c r="I34" t="s">
        <v>121</v>
      </c>
      <c r="J34" t="s">
        <v>122</v>
      </c>
      <c r="K34" t="s">
        <v>170</v>
      </c>
      <c r="L34" t="s">
        <v>171</v>
      </c>
      <c r="M34" t="s">
        <v>220</v>
      </c>
      <c r="N34" t="s">
        <v>221</v>
      </c>
      <c r="O34" t="s">
        <v>72</v>
      </c>
      <c r="Q34">
        <v>94</v>
      </c>
      <c r="R34" t="s">
        <v>222</v>
      </c>
    </row>
    <row r="35" spans="1:18" x14ac:dyDescent="0.25">
      <c r="A35">
        <v>34</v>
      </c>
      <c r="B35">
        <v>2016</v>
      </c>
      <c r="C35" t="s">
        <v>56</v>
      </c>
      <c r="D35">
        <v>4</v>
      </c>
      <c r="E35" s="5">
        <v>42609</v>
      </c>
      <c r="F35" t="s">
        <v>65</v>
      </c>
      <c r="G35" t="s">
        <v>223</v>
      </c>
      <c r="H35" s="6">
        <v>0.70833333333333337</v>
      </c>
      <c r="I35" t="s">
        <v>151</v>
      </c>
      <c r="J35" t="s">
        <v>152</v>
      </c>
      <c r="K35" t="s">
        <v>156</v>
      </c>
      <c r="L35" t="s">
        <v>157</v>
      </c>
      <c r="M35" t="s">
        <v>224</v>
      </c>
      <c r="N35" t="s">
        <v>64</v>
      </c>
      <c r="O35" t="s">
        <v>72</v>
      </c>
      <c r="P35" t="s">
        <v>73</v>
      </c>
      <c r="Q35">
        <v>69</v>
      </c>
      <c r="R35" t="s">
        <v>225</v>
      </c>
    </row>
    <row r="36" spans="1:18" x14ac:dyDescent="0.25">
      <c r="A36">
        <v>35</v>
      </c>
      <c r="B36">
        <v>2016</v>
      </c>
      <c r="C36" t="s">
        <v>56</v>
      </c>
      <c r="D36">
        <v>4</v>
      </c>
      <c r="E36" s="5">
        <v>42610</v>
      </c>
      <c r="F36" t="s">
        <v>57</v>
      </c>
      <c r="G36" t="s">
        <v>226</v>
      </c>
      <c r="H36" s="6">
        <v>0.5</v>
      </c>
      <c r="I36" t="s">
        <v>136</v>
      </c>
      <c r="J36" t="s">
        <v>137</v>
      </c>
      <c r="K36" t="s">
        <v>158</v>
      </c>
      <c r="L36" t="s">
        <v>159</v>
      </c>
      <c r="M36" t="s">
        <v>227</v>
      </c>
      <c r="N36" t="s">
        <v>180</v>
      </c>
      <c r="O36" t="s">
        <v>146</v>
      </c>
      <c r="P36" t="s">
        <v>193</v>
      </c>
      <c r="Q36">
        <v>72</v>
      </c>
    </row>
    <row r="37" spans="1:18" x14ac:dyDescent="0.25">
      <c r="A37">
        <v>36</v>
      </c>
      <c r="B37">
        <v>2016</v>
      </c>
      <c r="C37" t="s">
        <v>56</v>
      </c>
      <c r="D37">
        <v>4</v>
      </c>
      <c r="E37" s="5">
        <v>42610</v>
      </c>
      <c r="F37" t="s">
        <v>57</v>
      </c>
      <c r="G37" t="s">
        <v>204</v>
      </c>
      <c r="H37" s="6">
        <v>0.625</v>
      </c>
      <c r="I37" t="s">
        <v>107</v>
      </c>
      <c r="J37" t="s">
        <v>108</v>
      </c>
      <c r="K37" t="s">
        <v>149</v>
      </c>
      <c r="L37" t="s">
        <v>150</v>
      </c>
      <c r="M37" t="s">
        <v>205</v>
      </c>
      <c r="N37" t="s">
        <v>206</v>
      </c>
      <c r="O37" t="s">
        <v>188</v>
      </c>
      <c r="P37" t="s">
        <v>228</v>
      </c>
      <c r="Q37">
        <v>84</v>
      </c>
      <c r="R37" t="s">
        <v>228</v>
      </c>
    </row>
    <row r="38" spans="1:18" x14ac:dyDescent="0.25">
      <c r="A38">
        <v>37</v>
      </c>
      <c r="B38">
        <v>2016</v>
      </c>
      <c r="C38" t="s">
        <v>56</v>
      </c>
      <c r="D38">
        <v>4</v>
      </c>
      <c r="E38" s="5">
        <v>42610</v>
      </c>
      <c r="F38" t="s">
        <v>57</v>
      </c>
      <c r="G38" t="s">
        <v>219</v>
      </c>
      <c r="H38" s="6">
        <v>0.83333333333333337</v>
      </c>
      <c r="I38" t="s">
        <v>121</v>
      </c>
      <c r="J38" t="s">
        <v>122</v>
      </c>
      <c r="K38" t="s">
        <v>134</v>
      </c>
      <c r="L38" t="s">
        <v>135</v>
      </c>
      <c r="M38" t="s">
        <v>220</v>
      </c>
      <c r="N38" t="s">
        <v>221</v>
      </c>
      <c r="O38" t="s">
        <v>72</v>
      </c>
      <c r="Q38">
        <v>85</v>
      </c>
      <c r="R38" t="s">
        <v>229</v>
      </c>
    </row>
    <row r="39" spans="1:18" x14ac:dyDescent="0.25">
      <c r="A39">
        <v>38</v>
      </c>
      <c r="B39">
        <v>2016</v>
      </c>
      <c r="C39" t="s">
        <v>56</v>
      </c>
      <c r="D39">
        <v>4</v>
      </c>
      <c r="E39" s="5">
        <v>42608</v>
      </c>
      <c r="F39" t="s">
        <v>84</v>
      </c>
      <c r="G39" t="s">
        <v>211</v>
      </c>
      <c r="H39" s="6">
        <v>0.8125</v>
      </c>
      <c r="I39" t="s">
        <v>176</v>
      </c>
      <c r="J39" t="s">
        <v>177</v>
      </c>
      <c r="K39" t="s">
        <v>112</v>
      </c>
      <c r="L39" t="s">
        <v>113</v>
      </c>
      <c r="M39" t="s">
        <v>212</v>
      </c>
      <c r="N39" t="s">
        <v>103</v>
      </c>
      <c r="O39" t="s">
        <v>72</v>
      </c>
      <c r="P39" t="s">
        <v>73</v>
      </c>
      <c r="Q39">
        <v>86</v>
      </c>
      <c r="R39" t="s">
        <v>73</v>
      </c>
    </row>
    <row r="40" spans="1:18" x14ac:dyDescent="0.25">
      <c r="A40">
        <v>39</v>
      </c>
      <c r="B40">
        <v>2016</v>
      </c>
      <c r="C40" t="s">
        <v>56</v>
      </c>
      <c r="D40">
        <v>4</v>
      </c>
      <c r="E40" s="5">
        <v>42607</v>
      </c>
      <c r="F40" t="s">
        <v>74</v>
      </c>
      <c r="G40" t="s">
        <v>200</v>
      </c>
      <c r="H40" s="6">
        <v>0.79166666666666663</v>
      </c>
      <c r="I40" t="s">
        <v>164</v>
      </c>
      <c r="J40" t="s">
        <v>165</v>
      </c>
      <c r="K40" t="s">
        <v>69</v>
      </c>
      <c r="L40" t="s">
        <v>70</v>
      </c>
      <c r="M40" t="s">
        <v>201</v>
      </c>
      <c r="N40" t="s">
        <v>64</v>
      </c>
      <c r="O40" t="s">
        <v>124</v>
      </c>
      <c r="P40" t="s">
        <v>73</v>
      </c>
      <c r="Q40">
        <v>86</v>
      </c>
      <c r="R40" t="s">
        <v>73</v>
      </c>
    </row>
    <row r="41" spans="1:18" x14ac:dyDescent="0.25">
      <c r="A41">
        <v>40</v>
      </c>
      <c r="B41">
        <v>2016</v>
      </c>
      <c r="C41" t="s">
        <v>56</v>
      </c>
      <c r="D41">
        <v>4</v>
      </c>
      <c r="E41" s="5">
        <v>42609</v>
      </c>
      <c r="F41" t="s">
        <v>65</v>
      </c>
      <c r="G41" t="s">
        <v>75</v>
      </c>
      <c r="H41" s="6">
        <v>0.79166666666666663</v>
      </c>
      <c r="I41" t="s">
        <v>76</v>
      </c>
      <c r="J41" t="s">
        <v>77</v>
      </c>
      <c r="K41" t="s">
        <v>100</v>
      </c>
      <c r="L41" t="s">
        <v>101</v>
      </c>
      <c r="M41" t="s">
        <v>80</v>
      </c>
      <c r="N41" t="s">
        <v>64</v>
      </c>
      <c r="O41" t="s">
        <v>81</v>
      </c>
      <c r="P41" t="s">
        <v>83</v>
      </c>
      <c r="Q41">
        <v>89</v>
      </c>
      <c r="R41" t="s">
        <v>83</v>
      </c>
    </row>
    <row r="42" spans="1:18" x14ac:dyDescent="0.25">
      <c r="A42">
        <v>41</v>
      </c>
      <c r="B42">
        <v>2016</v>
      </c>
      <c r="C42" t="s">
        <v>56</v>
      </c>
      <c r="D42">
        <v>4</v>
      </c>
      <c r="E42" s="5">
        <v>42608</v>
      </c>
      <c r="F42" t="s">
        <v>84</v>
      </c>
      <c r="G42" t="s">
        <v>104</v>
      </c>
      <c r="H42" s="6">
        <v>0.79166666666666663</v>
      </c>
      <c r="I42" t="s">
        <v>105</v>
      </c>
      <c r="J42" t="s">
        <v>106</v>
      </c>
      <c r="K42" t="s">
        <v>61</v>
      </c>
      <c r="L42" t="s">
        <v>62</v>
      </c>
      <c r="M42" t="s">
        <v>109</v>
      </c>
      <c r="N42" t="s">
        <v>64</v>
      </c>
      <c r="O42" t="s">
        <v>110</v>
      </c>
      <c r="P42" t="s">
        <v>73</v>
      </c>
      <c r="Q42">
        <v>64</v>
      </c>
      <c r="R42" t="s">
        <v>73</v>
      </c>
    </row>
    <row r="43" spans="1:18" x14ac:dyDescent="0.25">
      <c r="A43">
        <v>42</v>
      </c>
      <c r="B43">
        <v>2016</v>
      </c>
      <c r="C43" t="s">
        <v>56</v>
      </c>
      <c r="D43">
        <v>4</v>
      </c>
      <c r="E43" s="5">
        <v>42609</v>
      </c>
      <c r="F43" t="s">
        <v>65</v>
      </c>
      <c r="G43" t="s">
        <v>90</v>
      </c>
      <c r="H43" s="6">
        <v>0.5</v>
      </c>
      <c r="I43" t="s">
        <v>91</v>
      </c>
      <c r="J43" t="s">
        <v>92</v>
      </c>
      <c r="K43" t="s">
        <v>162</v>
      </c>
      <c r="L43" t="s">
        <v>163</v>
      </c>
      <c r="M43" t="s">
        <v>95</v>
      </c>
      <c r="N43" t="s">
        <v>64</v>
      </c>
      <c r="O43" t="s">
        <v>72</v>
      </c>
      <c r="P43" t="s">
        <v>230</v>
      </c>
      <c r="Q43">
        <v>76</v>
      </c>
    </row>
    <row r="44" spans="1:18" x14ac:dyDescent="0.25">
      <c r="A44">
        <v>43</v>
      </c>
      <c r="B44">
        <v>2016</v>
      </c>
      <c r="C44" t="s">
        <v>56</v>
      </c>
      <c r="D44">
        <v>4</v>
      </c>
      <c r="E44" s="5">
        <v>42609</v>
      </c>
      <c r="F44" t="s">
        <v>65</v>
      </c>
      <c r="G44" t="s">
        <v>214</v>
      </c>
      <c r="H44" s="6">
        <v>0.79166666666666663</v>
      </c>
      <c r="I44" t="s">
        <v>93</v>
      </c>
      <c r="J44" t="s">
        <v>94</v>
      </c>
      <c r="K44" t="s">
        <v>67</v>
      </c>
      <c r="L44" t="s">
        <v>68</v>
      </c>
      <c r="M44" t="s">
        <v>215</v>
      </c>
      <c r="N44" t="s">
        <v>64</v>
      </c>
      <c r="O44" t="s">
        <v>72</v>
      </c>
      <c r="P44" t="s">
        <v>231</v>
      </c>
      <c r="Q44">
        <v>78</v>
      </c>
      <c r="R44" t="s">
        <v>232</v>
      </c>
    </row>
    <row r="45" spans="1:18" x14ac:dyDescent="0.25">
      <c r="A45">
        <v>44</v>
      </c>
      <c r="B45">
        <v>2016</v>
      </c>
      <c r="C45" t="s">
        <v>56</v>
      </c>
      <c r="D45">
        <v>4</v>
      </c>
      <c r="E45" s="5">
        <v>42608</v>
      </c>
      <c r="F45" t="s">
        <v>84</v>
      </c>
      <c r="G45" t="s">
        <v>233</v>
      </c>
      <c r="H45" s="6">
        <v>0.8125</v>
      </c>
      <c r="I45" t="s">
        <v>78</v>
      </c>
      <c r="J45" t="s">
        <v>79</v>
      </c>
      <c r="K45" t="s">
        <v>141</v>
      </c>
      <c r="L45" t="s">
        <v>142</v>
      </c>
      <c r="M45" t="s">
        <v>234</v>
      </c>
      <c r="N45" t="s">
        <v>103</v>
      </c>
      <c r="O45" t="s">
        <v>81</v>
      </c>
      <c r="P45" t="s">
        <v>132</v>
      </c>
      <c r="Q45">
        <v>88</v>
      </c>
    </row>
    <row r="46" spans="1:18" x14ac:dyDescent="0.25">
      <c r="A46">
        <v>45</v>
      </c>
      <c r="B46">
        <v>2016</v>
      </c>
      <c r="C46" t="s">
        <v>56</v>
      </c>
      <c r="D46">
        <v>4</v>
      </c>
      <c r="E46" s="5">
        <v>42609</v>
      </c>
      <c r="F46" t="s">
        <v>65</v>
      </c>
      <c r="G46" t="s">
        <v>118</v>
      </c>
      <c r="H46" s="6">
        <v>0.8125</v>
      </c>
      <c r="I46" t="s">
        <v>119</v>
      </c>
      <c r="J46" t="s">
        <v>120</v>
      </c>
      <c r="K46" t="s">
        <v>126</v>
      </c>
      <c r="L46" t="s">
        <v>127</v>
      </c>
      <c r="M46" t="s">
        <v>123</v>
      </c>
      <c r="N46" t="s">
        <v>64</v>
      </c>
      <c r="O46" t="s">
        <v>124</v>
      </c>
      <c r="P46" t="s">
        <v>235</v>
      </c>
      <c r="Q46">
        <v>84</v>
      </c>
      <c r="R46" t="s">
        <v>235</v>
      </c>
    </row>
    <row r="47" spans="1:18" x14ac:dyDescent="0.25">
      <c r="A47">
        <v>46</v>
      </c>
      <c r="B47">
        <v>2016</v>
      </c>
      <c r="C47" t="s">
        <v>56</v>
      </c>
      <c r="D47">
        <v>4</v>
      </c>
      <c r="E47" s="5">
        <v>42609</v>
      </c>
      <c r="F47" t="s">
        <v>65</v>
      </c>
      <c r="G47" t="s">
        <v>58</v>
      </c>
      <c r="H47" s="6">
        <v>0.79166666666666663</v>
      </c>
      <c r="I47" t="s">
        <v>59</v>
      </c>
      <c r="J47" t="s">
        <v>60</v>
      </c>
      <c r="K47" t="s">
        <v>168</v>
      </c>
      <c r="L47" t="s">
        <v>169</v>
      </c>
      <c r="M47" t="s">
        <v>186</v>
      </c>
      <c r="N47" t="s">
        <v>187</v>
      </c>
      <c r="O47" t="s">
        <v>188</v>
      </c>
      <c r="P47" t="s">
        <v>236</v>
      </c>
      <c r="Q47">
        <v>83</v>
      </c>
      <c r="R47" t="s">
        <v>237</v>
      </c>
    </row>
    <row r="48" spans="1:18" x14ac:dyDescent="0.25">
      <c r="A48">
        <v>47</v>
      </c>
      <c r="B48">
        <v>2016</v>
      </c>
      <c r="C48" t="s">
        <v>56</v>
      </c>
      <c r="D48">
        <v>4</v>
      </c>
      <c r="E48" s="5">
        <v>42608</v>
      </c>
      <c r="F48" t="s">
        <v>84</v>
      </c>
      <c r="G48" t="s">
        <v>238</v>
      </c>
      <c r="H48" s="6">
        <v>0.79166666666666663</v>
      </c>
      <c r="I48" t="s">
        <v>143</v>
      </c>
      <c r="J48" t="s">
        <v>144</v>
      </c>
      <c r="K48" t="s">
        <v>98</v>
      </c>
      <c r="L48" t="s">
        <v>99</v>
      </c>
      <c r="M48" t="s">
        <v>239</v>
      </c>
      <c r="N48" t="s">
        <v>193</v>
      </c>
      <c r="O48" t="s">
        <v>131</v>
      </c>
      <c r="P48" t="s">
        <v>83</v>
      </c>
      <c r="Q48">
        <v>85</v>
      </c>
      <c r="R48" t="s">
        <v>83</v>
      </c>
    </row>
    <row r="49" spans="1:18" x14ac:dyDescent="0.25">
      <c r="A49">
        <v>48</v>
      </c>
      <c r="B49">
        <v>2016</v>
      </c>
      <c r="C49" t="s">
        <v>56</v>
      </c>
      <c r="D49">
        <v>4</v>
      </c>
      <c r="E49" s="5">
        <v>42607</v>
      </c>
      <c r="F49" t="s">
        <v>74</v>
      </c>
      <c r="G49" t="s">
        <v>240</v>
      </c>
      <c r="H49" s="6">
        <v>0.83333333333333337</v>
      </c>
      <c r="I49" t="s">
        <v>128</v>
      </c>
      <c r="J49" t="s">
        <v>129</v>
      </c>
      <c r="K49" t="s">
        <v>174</v>
      </c>
      <c r="L49" t="s">
        <v>175</v>
      </c>
      <c r="M49" t="s">
        <v>241</v>
      </c>
      <c r="N49" t="s">
        <v>64</v>
      </c>
      <c r="O49" t="s">
        <v>188</v>
      </c>
      <c r="P49" t="s">
        <v>83</v>
      </c>
      <c r="Q49">
        <v>85</v>
      </c>
    </row>
    <row r="50" spans="1:18" x14ac:dyDescent="0.25">
      <c r="A50">
        <v>49</v>
      </c>
      <c r="B50">
        <v>2016</v>
      </c>
      <c r="C50" t="s">
        <v>56</v>
      </c>
      <c r="D50">
        <v>4</v>
      </c>
      <c r="E50" s="5">
        <v>42608</v>
      </c>
      <c r="F50" t="s">
        <v>84</v>
      </c>
      <c r="G50" t="s">
        <v>242</v>
      </c>
      <c r="H50" s="6">
        <v>0.83333333333333337</v>
      </c>
      <c r="I50" t="s">
        <v>170</v>
      </c>
      <c r="J50" t="s">
        <v>171</v>
      </c>
      <c r="K50" t="s">
        <v>86</v>
      </c>
      <c r="L50" t="s">
        <v>87</v>
      </c>
      <c r="M50" t="s">
        <v>243</v>
      </c>
      <c r="N50" t="s">
        <v>64</v>
      </c>
      <c r="O50" t="s">
        <v>81</v>
      </c>
      <c r="P50" t="s">
        <v>125</v>
      </c>
      <c r="Q50">
        <v>83</v>
      </c>
      <c r="R50" t="s">
        <v>125</v>
      </c>
    </row>
    <row r="51" spans="1:18" x14ac:dyDescent="0.25">
      <c r="A51">
        <v>50</v>
      </c>
      <c r="B51">
        <v>2016</v>
      </c>
      <c r="C51" t="s">
        <v>56</v>
      </c>
      <c r="D51">
        <v>5</v>
      </c>
      <c r="E51" s="5">
        <v>42614</v>
      </c>
      <c r="F51" t="s">
        <v>74</v>
      </c>
      <c r="G51" t="s">
        <v>173</v>
      </c>
      <c r="H51" s="6">
        <v>0.79166666666666663</v>
      </c>
      <c r="I51" t="s">
        <v>174</v>
      </c>
      <c r="J51" t="s">
        <v>175</v>
      </c>
      <c r="K51" t="s">
        <v>121</v>
      </c>
      <c r="L51" t="s">
        <v>122</v>
      </c>
      <c r="M51" t="s">
        <v>178</v>
      </c>
      <c r="N51" t="s">
        <v>244</v>
      </c>
      <c r="O51" t="s">
        <v>124</v>
      </c>
      <c r="R51" t="s">
        <v>245</v>
      </c>
    </row>
    <row r="52" spans="1:18" x14ac:dyDescent="0.25">
      <c r="A52">
        <v>51</v>
      </c>
      <c r="B52">
        <v>2016</v>
      </c>
      <c r="C52" t="s">
        <v>56</v>
      </c>
      <c r="D52">
        <v>5</v>
      </c>
      <c r="E52" s="5">
        <v>42614</v>
      </c>
      <c r="F52" t="s">
        <v>74</v>
      </c>
      <c r="G52" t="s">
        <v>226</v>
      </c>
      <c r="H52" s="6">
        <v>0.79166666666666663</v>
      </c>
      <c r="I52" t="s">
        <v>136</v>
      </c>
      <c r="J52" t="s">
        <v>137</v>
      </c>
      <c r="K52" t="s">
        <v>67</v>
      </c>
      <c r="L52" t="s">
        <v>68</v>
      </c>
      <c r="M52" t="s">
        <v>227</v>
      </c>
      <c r="N52" t="s">
        <v>180</v>
      </c>
      <c r="O52" t="s">
        <v>146</v>
      </c>
      <c r="P52" t="s">
        <v>193</v>
      </c>
    </row>
    <row r="53" spans="1:18" x14ac:dyDescent="0.25">
      <c r="A53">
        <v>52</v>
      </c>
      <c r="B53">
        <v>2016</v>
      </c>
      <c r="C53" t="s">
        <v>56</v>
      </c>
      <c r="D53">
        <v>5</v>
      </c>
      <c r="E53" s="5">
        <v>42614</v>
      </c>
      <c r="F53" t="s">
        <v>74</v>
      </c>
      <c r="G53" t="s">
        <v>118</v>
      </c>
      <c r="H53" s="6">
        <v>0.79166666666666663</v>
      </c>
      <c r="I53" t="s">
        <v>126</v>
      </c>
      <c r="J53" t="s">
        <v>127</v>
      </c>
      <c r="K53" t="s">
        <v>141</v>
      </c>
      <c r="L53" t="s">
        <v>142</v>
      </c>
      <c r="M53" t="s">
        <v>130</v>
      </c>
      <c r="O53" t="s">
        <v>131</v>
      </c>
      <c r="P53" t="s">
        <v>125</v>
      </c>
      <c r="Q53">
        <v>76</v>
      </c>
    </row>
    <row r="54" spans="1:18" x14ac:dyDescent="0.25">
      <c r="A54">
        <v>53</v>
      </c>
      <c r="B54">
        <v>2016</v>
      </c>
      <c r="C54" t="s">
        <v>56</v>
      </c>
      <c r="D54">
        <v>5</v>
      </c>
      <c r="E54" s="5">
        <v>42614</v>
      </c>
      <c r="F54" t="s">
        <v>74</v>
      </c>
      <c r="G54" t="s">
        <v>167</v>
      </c>
      <c r="H54" s="6">
        <v>0.79166666666666663</v>
      </c>
      <c r="I54" t="s">
        <v>168</v>
      </c>
      <c r="J54" t="s">
        <v>169</v>
      </c>
      <c r="K54" t="s">
        <v>119</v>
      </c>
      <c r="L54" t="s">
        <v>120</v>
      </c>
      <c r="M54" t="s">
        <v>172</v>
      </c>
      <c r="N54" t="s">
        <v>221</v>
      </c>
      <c r="O54" t="s">
        <v>72</v>
      </c>
      <c r="P54" t="s">
        <v>125</v>
      </c>
      <c r="Q54">
        <v>79</v>
      </c>
    </row>
    <row r="55" spans="1:18" x14ac:dyDescent="0.25">
      <c r="A55">
        <v>54</v>
      </c>
      <c r="B55">
        <v>2016</v>
      </c>
      <c r="C55" t="s">
        <v>56</v>
      </c>
      <c r="D55">
        <v>5</v>
      </c>
      <c r="E55" s="5">
        <v>42614</v>
      </c>
      <c r="F55" t="s">
        <v>74</v>
      </c>
      <c r="G55" t="s">
        <v>233</v>
      </c>
      <c r="H55" s="6">
        <v>0.8125</v>
      </c>
      <c r="I55" t="s">
        <v>78</v>
      </c>
      <c r="J55" t="s">
        <v>79</v>
      </c>
      <c r="K55" t="s">
        <v>98</v>
      </c>
      <c r="L55" t="s">
        <v>99</v>
      </c>
      <c r="M55" t="s">
        <v>234</v>
      </c>
      <c r="N55" t="s">
        <v>246</v>
      </c>
      <c r="O55" t="s">
        <v>247</v>
      </c>
      <c r="P55" t="s">
        <v>125</v>
      </c>
      <c r="Q55">
        <v>73</v>
      </c>
    </row>
    <row r="56" spans="1:18" x14ac:dyDescent="0.25">
      <c r="A56">
        <v>55</v>
      </c>
      <c r="B56">
        <v>2016</v>
      </c>
      <c r="C56" t="s">
        <v>56</v>
      </c>
      <c r="D56">
        <v>5</v>
      </c>
      <c r="E56" s="5">
        <v>42614</v>
      </c>
      <c r="F56" t="s">
        <v>74</v>
      </c>
      <c r="G56" t="s">
        <v>182</v>
      </c>
      <c r="H56" s="6">
        <v>0.79166666666666663</v>
      </c>
      <c r="I56" t="s">
        <v>158</v>
      </c>
      <c r="J56" t="s">
        <v>159</v>
      </c>
      <c r="K56" t="s">
        <v>105</v>
      </c>
      <c r="L56" t="s">
        <v>106</v>
      </c>
      <c r="M56" t="s">
        <v>183</v>
      </c>
      <c r="O56" t="s">
        <v>72</v>
      </c>
      <c r="Q56">
        <v>71</v>
      </c>
    </row>
    <row r="57" spans="1:18" x14ac:dyDescent="0.25">
      <c r="A57">
        <v>56</v>
      </c>
      <c r="B57">
        <v>2016</v>
      </c>
      <c r="C57" t="s">
        <v>56</v>
      </c>
      <c r="D57">
        <v>5</v>
      </c>
      <c r="E57" s="5">
        <v>42614</v>
      </c>
      <c r="F57" t="s">
        <v>74</v>
      </c>
      <c r="G57" t="s">
        <v>223</v>
      </c>
      <c r="H57" s="6">
        <v>0.79166666666666663</v>
      </c>
      <c r="I57" t="s">
        <v>151</v>
      </c>
      <c r="J57" t="s">
        <v>152</v>
      </c>
      <c r="K57" t="s">
        <v>164</v>
      </c>
      <c r="L57" t="s">
        <v>165</v>
      </c>
      <c r="M57" t="s">
        <v>224</v>
      </c>
      <c r="N57" t="s">
        <v>64</v>
      </c>
      <c r="O57" t="s">
        <v>72</v>
      </c>
      <c r="P57" t="s">
        <v>82</v>
      </c>
      <c r="Q57">
        <v>63</v>
      </c>
      <c r="R57" t="s">
        <v>82</v>
      </c>
    </row>
    <row r="58" spans="1:18" x14ac:dyDescent="0.25">
      <c r="A58">
        <v>57</v>
      </c>
      <c r="B58">
        <v>2016</v>
      </c>
      <c r="C58" t="s">
        <v>56</v>
      </c>
      <c r="D58">
        <v>5</v>
      </c>
      <c r="E58" s="5">
        <v>42614</v>
      </c>
      <c r="F58" t="s">
        <v>74</v>
      </c>
      <c r="G58" t="s">
        <v>248</v>
      </c>
      <c r="H58" s="6">
        <v>0.79166666666666663</v>
      </c>
      <c r="I58" t="s">
        <v>128</v>
      </c>
      <c r="J58" t="s">
        <v>129</v>
      </c>
      <c r="K58" t="s">
        <v>156</v>
      </c>
      <c r="L58" t="s">
        <v>157</v>
      </c>
      <c r="M58" t="s">
        <v>249</v>
      </c>
      <c r="N58" t="s">
        <v>64</v>
      </c>
      <c r="O58" t="s">
        <v>81</v>
      </c>
      <c r="P58" t="s">
        <v>132</v>
      </c>
      <c r="Q58">
        <v>88</v>
      </c>
    </row>
    <row r="59" spans="1:18" x14ac:dyDescent="0.25">
      <c r="A59">
        <v>58</v>
      </c>
      <c r="B59">
        <v>2016</v>
      </c>
      <c r="C59" t="s">
        <v>56</v>
      </c>
      <c r="D59">
        <v>5</v>
      </c>
      <c r="E59" s="5">
        <v>42613</v>
      </c>
      <c r="F59" t="s">
        <v>250</v>
      </c>
      <c r="G59" t="s">
        <v>242</v>
      </c>
      <c r="H59" s="6">
        <v>0.83333333333333337</v>
      </c>
      <c r="I59" t="s">
        <v>170</v>
      </c>
      <c r="J59" t="s">
        <v>171</v>
      </c>
      <c r="K59" t="s">
        <v>176</v>
      </c>
      <c r="L59" t="s">
        <v>177</v>
      </c>
      <c r="M59" t="s">
        <v>251</v>
      </c>
      <c r="N59" t="s">
        <v>64</v>
      </c>
      <c r="O59" t="s">
        <v>81</v>
      </c>
      <c r="P59" t="s">
        <v>199</v>
      </c>
      <c r="Q59">
        <v>75</v>
      </c>
      <c r="R59" t="s">
        <v>199</v>
      </c>
    </row>
    <row r="60" spans="1:18" x14ac:dyDescent="0.25">
      <c r="A60">
        <v>59</v>
      </c>
      <c r="B60">
        <v>2016</v>
      </c>
      <c r="C60" t="s">
        <v>56</v>
      </c>
      <c r="D60">
        <v>5</v>
      </c>
      <c r="E60" s="5">
        <v>42614</v>
      </c>
      <c r="F60" t="s">
        <v>74</v>
      </c>
      <c r="G60" t="s">
        <v>238</v>
      </c>
      <c r="H60" s="6">
        <v>0.79166666666666663</v>
      </c>
      <c r="I60" t="s">
        <v>143</v>
      </c>
      <c r="J60" t="s">
        <v>144</v>
      </c>
      <c r="K60" t="s">
        <v>76</v>
      </c>
      <c r="L60" t="s">
        <v>77</v>
      </c>
      <c r="M60" t="s">
        <v>239</v>
      </c>
      <c r="N60" t="s">
        <v>193</v>
      </c>
      <c r="O60" t="s">
        <v>131</v>
      </c>
      <c r="P60" t="s">
        <v>83</v>
      </c>
      <c r="Q60">
        <v>92</v>
      </c>
      <c r="R60" t="s">
        <v>83</v>
      </c>
    </row>
    <row r="61" spans="1:18" x14ac:dyDescent="0.25">
      <c r="A61">
        <v>60</v>
      </c>
      <c r="B61">
        <v>2016</v>
      </c>
      <c r="C61" t="s">
        <v>56</v>
      </c>
      <c r="D61">
        <v>5</v>
      </c>
      <c r="E61" s="5">
        <v>42614</v>
      </c>
      <c r="F61" t="s">
        <v>74</v>
      </c>
      <c r="G61" t="s">
        <v>191</v>
      </c>
      <c r="H61" s="6">
        <v>0.8125</v>
      </c>
      <c r="I61" t="s">
        <v>100</v>
      </c>
      <c r="J61" t="s">
        <v>101</v>
      </c>
      <c r="K61" t="s">
        <v>112</v>
      </c>
      <c r="L61" t="s">
        <v>113</v>
      </c>
      <c r="M61" t="s">
        <v>192</v>
      </c>
      <c r="N61" t="s">
        <v>193</v>
      </c>
      <c r="O61" t="s">
        <v>146</v>
      </c>
      <c r="P61" t="s">
        <v>194</v>
      </c>
      <c r="Q61">
        <v>68</v>
      </c>
      <c r="R61" t="s">
        <v>252</v>
      </c>
    </row>
    <row r="62" spans="1:18" x14ac:dyDescent="0.25">
      <c r="A62">
        <v>61</v>
      </c>
      <c r="B62">
        <v>2016</v>
      </c>
      <c r="C62" t="s">
        <v>56</v>
      </c>
      <c r="D62">
        <v>5</v>
      </c>
      <c r="E62" s="5">
        <v>42614</v>
      </c>
      <c r="F62" t="s">
        <v>74</v>
      </c>
      <c r="G62" t="s">
        <v>184</v>
      </c>
      <c r="H62" s="6">
        <v>0.83333333333333337</v>
      </c>
      <c r="I62" t="s">
        <v>86</v>
      </c>
      <c r="J62" t="s">
        <v>87</v>
      </c>
      <c r="K62" t="s">
        <v>91</v>
      </c>
      <c r="L62" t="s">
        <v>92</v>
      </c>
      <c r="M62" t="s">
        <v>185</v>
      </c>
      <c r="N62" t="s">
        <v>64</v>
      </c>
      <c r="O62" t="s">
        <v>72</v>
      </c>
      <c r="P62" t="s">
        <v>73</v>
      </c>
      <c r="Q62">
        <v>73</v>
      </c>
      <c r="R62" t="s">
        <v>73</v>
      </c>
    </row>
    <row r="63" spans="1:18" x14ac:dyDescent="0.25">
      <c r="A63">
        <v>62</v>
      </c>
      <c r="B63">
        <v>2016</v>
      </c>
      <c r="C63" t="s">
        <v>56</v>
      </c>
      <c r="D63">
        <v>5</v>
      </c>
      <c r="E63" s="5">
        <v>42614</v>
      </c>
      <c r="F63" t="s">
        <v>74</v>
      </c>
      <c r="G63" t="s">
        <v>148</v>
      </c>
      <c r="H63" s="6">
        <v>0.77083333333333337</v>
      </c>
      <c r="I63" t="s">
        <v>149</v>
      </c>
      <c r="J63" t="s">
        <v>150</v>
      </c>
      <c r="K63" t="s">
        <v>93</v>
      </c>
      <c r="L63" t="s">
        <v>94</v>
      </c>
      <c r="M63" t="s">
        <v>253</v>
      </c>
      <c r="N63" t="s">
        <v>154</v>
      </c>
      <c r="O63" t="s">
        <v>72</v>
      </c>
      <c r="P63" t="s">
        <v>180</v>
      </c>
    </row>
    <row r="64" spans="1:18" x14ac:dyDescent="0.25">
      <c r="A64">
        <v>63</v>
      </c>
      <c r="B64">
        <v>2016</v>
      </c>
      <c r="C64" t="s">
        <v>56</v>
      </c>
      <c r="D64">
        <v>5</v>
      </c>
      <c r="E64" s="5">
        <v>42614</v>
      </c>
      <c r="F64" t="s">
        <v>74</v>
      </c>
      <c r="G64" t="s">
        <v>161</v>
      </c>
      <c r="H64" s="6">
        <v>0.79166666666666663</v>
      </c>
      <c r="I64" t="s">
        <v>162</v>
      </c>
      <c r="J64" t="s">
        <v>163</v>
      </c>
      <c r="K64" t="s">
        <v>61</v>
      </c>
      <c r="L64" t="s">
        <v>62</v>
      </c>
      <c r="M64" t="s">
        <v>166</v>
      </c>
      <c r="N64" t="s">
        <v>64</v>
      </c>
      <c r="O64" t="s">
        <v>81</v>
      </c>
      <c r="P64" t="s">
        <v>73</v>
      </c>
      <c r="Q64">
        <v>77</v>
      </c>
    </row>
    <row r="65" spans="1:18" x14ac:dyDescent="0.25">
      <c r="A65">
        <v>64</v>
      </c>
      <c r="B65">
        <v>2016</v>
      </c>
      <c r="C65" t="s">
        <v>56</v>
      </c>
      <c r="D65">
        <v>5</v>
      </c>
      <c r="E65" s="5">
        <v>42614</v>
      </c>
      <c r="F65" t="s">
        <v>74</v>
      </c>
      <c r="G65" t="s">
        <v>197</v>
      </c>
      <c r="H65" s="6">
        <v>0.79166666666666663</v>
      </c>
      <c r="I65" t="s">
        <v>69</v>
      </c>
      <c r="J65" t="s">
        <v>70</v>
      </c>
      <c r="K65" t="s">
        <v>107</v>
      </c>
      <c r="L65" t="s">
        <v>108</v>
      </c>
      <c r="M65" t="s">
        <v>198</v>
      </c>
      <c r="N65" t="s">
        <v>180</v>
      </c>
      <c r="O65" t="s">
        <v>188</v>
      </c>
      <c r="R65" t="s">
        <v>254</v>
      </c>
    </row>
    <row r="66" spans="1:18" x14ac:dyDescent="0.25">
      <c r="A66">
        <v>65</v>
      </c>
      <c r="B66">
        <v>2016</v>
      </c>
      <c r="C66" t="s">
        <v>56</v>
      </c>
      <c r="D66">
        <v>5</v>
      </c>
      <c r="E66" s="5">
        <v>42614</v>
      </c>
      <c r="F66" t="s">
        <v>74</v>
      </c>
      <c r="G66" t="s">
        <v>133</v>
      </c>
      <c r="H66" s="6">
        <v>0.8125</v>
      </c>
      <c r="I66" t="s">
        <v>134</v>
      </c>
      <c r="J66" t="s">
        <v>135</v>
      </c>
      <c r="K66" t="s">
        <v>59</v>
      </c>
      <c r="L66" t="s">
        <v>60</v>
      </c>
      <c r="M66" t="s">
        <v>255</v>
      </c>
      <c r="N66" t="s">
        <v>64</v>
      </c>
      <c r="O66" t="s">
        <v>139</v>
      </c>
      <c r="P66" t="s">
        <v>256</v>
      </c>
      <c r="Q66">
        <v>74</v>
      </c>
    </row>
    <row r="67" spans="1:18" x14ac:dyDescent="0.25">
      <c r="A67">
        <v>66</v>
      </c>
      <c r="B67">
        <v>2016</v>
      </c>
      <c r="C67" t="s">
        <v>257</v>
      </c>
      <c r="D67">
        <v>1</v>
      </c>
      <c r="E67" s="5">
        <v>42621</v>
      </c>
      <c r="F67" t="s">
        <v>74</v>
      </c>
      <c r="G67" t="s">
        <v>214</v>
      </c>
      <c r="H67" s="6">
        <v>0.77083333333333337</v>
      </c>
      <c r="I67" t="s">
        <v>93</v>
      </c>
      <c r="J67" t="s">
        <v>94</v>
      </c>
      <c r="K67" t="s">
        <v>78</v>
      </c>
      <c r="L67" t="s">
        <v>79</v>
      </c>
      <c r="M67" t="s">
        <v>215</v>
      </c>
      <c r="N67" t="s">
        <v>64</v>
      </c>
      <c r="O67" t="s">
        <v>72</v>
      </c>
      <c r="P67" t="s">
        <v>258</v>
      </c>
      <c r="Q67">
        <v>85</v>
      </c>
      <c r="R67" t="s">
        <v>259</v>
      </c>
    </row>
    <row r="68" spans="1:18" x14ac:dyDescent="0.25">
      <c r="A68">
        <v>67</v>
      </c>
      <c r="B68">
        <v>2016</v>
      </c>
      <c r="C68" t="s">
        <v>257</v>
      </c>
      <c r="D68">
        <v>1</v>
      </c>
      <c r="E68" s="5">
        <v>42624</v>
      </c>
      <c r="F68" t="s">
        <v>57</v>
      </c>
      <c r="G68" t="s">
        <v>173</v>
      </c>
      <c r="H68" s="6">
        <v>0.54166666666666663</v>
      </c>
      <c r="I68" t="s">
        <v>174</v>
      </c>
      <c r="J68" t="s">
        <v>175</v>
      </c>
      <c r="K68" t="s">
        <v>170</v>
      </c>
      <c r="L68" t="s">
        <v>171</v>
      </c>
      <c r="M68" t="s">
        <v>178</v>
      </c>
      <c r="N68" t="s">
        <v>154</v>
      </c>
      <c r="O68" t="s">
        <v>124</v>
      </c>
      <c r="R68" t="s">
        <v>73</v>
      </c>
    </row>
    <row r="69" spans="1:18" x14ac:dyDescent="0.25">
      <c r="A69">
        <v>68</v>
      </c>
      <c r="B69">
        <v>2016</v>
      </c>
      <c r="C69" t="s">
        <v>257</v>
      </c>
      <c r="D69">
        <v>1</v>
      </c>
      <c r="E69" s="5">
        <v>42624</v>
      </c>
      <c r="F69" t="s">
        <v>57</v>
      </c>
      <c r="G69" t="s">
        <v>75</v>
      </c>
      <c r="H69" s="6">
        <v>0.54166666666666663</v>
      </c>
      <c r="I69" t="s">
        <v>76</v>
      </c>
      <c r="J69" t="s">
        <v>77</v>
      </c>
      <c r="K69" t="s">
        <v>112</v>
      </c>
      <c r="L69" t="s">
        <v>113</v>
      </c>
      <c r="M69" t="s">
        <v>80</v>
      </c>
      <c r="N69" t="s">
        <v>64</v>
      </c>
      <c r="O69" t="s">
        <v>81</v>
      </c>
      <c r="P69" t="s">
        <v>83</v>
      </c>
      <c r="Q69">
        <v>84</v>
      </c>
      <c r="R69" t="s">
        <v>83</v>
      </c>
    </row>
    <row r="70" spans="1:18" x14ac:dyDescent="0.25">
      <c r="A70">
        <v>69</v>
      </c>
      <c r="B70">
        <v>2016</v>
      </c>
      <c r="C70" t="s">
        <v>257</v>
      </c>
      <c r="D70">
        <v>1</v>
      </c>
      <c r="E70" s="5">
        <v>42624</v>
      </c>
      <c r="F70" t="s">
        <v>57</v>
      </c>
      <c r="G70" t="s">
        <v>204</v>
      </c>
      <c r="H70" s="6">
        <v>0.5</v>
      </c>
      <c r="I70" t="s">
        <v>107</v>
      </c>
      <c r="J70" t="s">
        <v>108</v>
      </c>
      <c r="K70" t="s">
        <v>91</v>
      </c>
      <c r="L70" t="s">
        <v>92</v>
      </c>
      <c r="M70" t="s">
        <v>205</v>
      </c>
      <c r="N70" t="s">
        <v>206</v>
      </c>
      <c r="O70" t="s">
        <v>188</v>
      </c>
      <c r="P70" t="s">
        <v>73</v>
      </c>
      <c r="Q70">
        <v>84</v>
      </c>
      <c r="R70" t="s">
        <v>73</v>
      </c>
    </row>
    <row r="71" spans="1:18" x14ac:dyDescent="0.25">
      <c r="A71">
        <v>70</v>
      </c>
      <c r="B71">
        <v>2016</v>
      </c>
      <c r="C71" t="s">
        <v>257</v>
      </c>
      <c r="D71">
        <v>1</v>
      </c>
      <c r="E71" s="5">
        <v>42624</v>
      </c>
      <c r="F71" t="s">
        <v>57</v>
      </c>
      <c r="G71" t="s">
        <v>219</v>
      </c>
      <c r="H71" s="6">
        <v>0.54166666666666663</v>
      </c>
      <c r="I71" t="s">
        <v>121</v>
      </c>
      <c r="J71" t="s">
        <v>122</v>
      </c>
      <c r="K71" t="s">
        <v>61</v>
      </c>
      <c r="L71" t="s">
        <v>62</v>
      </c>
      <c r="M71" t="s">
        <v>220</v>
      </c>
      <c r="N71" t="s">
        <v>221</v>
      </c>
      <c r="O71" t="s">
        <v>72</v>
      </c>
      <c r="Q71">
        <v>90</v>
      </c>
      <c r="R71" t="s">
        <v>260</v>
      </c>
    </row>
    <row r="72" spans="1:18" x14ac:dyDescent="0.25">
      <c r="A72">
        <v>71</v>
      </c>
      <c r="B72">
        <v>2016</v>
      </c>
      <c r="C72" t="s">
        <v>257</v>
      </c>
      <c r="D72">
        <v>1</v>
      </c>
      <c r="E72" s="5">
        <v>42624</v>
      </c>
      <c r="F72" t="s">
        <v>57</v>
      </c>
      <c r="G72" t="s">
        <v>161</v>
      </c>
      <c r="H72" s="6">
        <v>0.5</v>
      </c>
      <c r="I72" t="s">
        <v>162</v>
      </c>
      <c r="J72" t="s">
        <v>163</v>
      </c>
      <c r="K72" t="s">
        <v>158</v>
      </c>
      <c r="L72" t="s">
        <v>159</v>
      </c>
      <c r="M72" t="s">
        <v>166</v>
      </c>
      <c r="N72" t="s">
        <v>64</v>
      </c>
      <c r="O72" t="s">
        <v>81</v>
      </c>
      <c r="P72" t="s">
        <v>73</v>
      </c>
      <c r="Q72">
        <v>74</v>
      </c>
    </row>
    <row r="73" spans="1:18" x14ac:dyDescent="0.25">
      <c r="A73">
        <v>72</v>
      </c>
      <c r="B73">
        <v>2016</v>
      </c>
      <c r="C73" t="s">
        <v>257</v>
      </c>
      <c r="D73">
        <v>1</v>
      </c>
      <c r="E73" s="5">
        <v>42624</v>
      </c>
      <c r="F73" t="s">
        <v>57</v>
      </c>
      <c r="G73" t="s">
        <v>238</v>
      </c>
      <c r="H73" s="6">
        <v>0.5</v>
      </c>
      <c r="I73" t="s">
        <v>143</v>
      </c>
      <c r="J73" t="s">
        <v>144</v>
      </c>
      <c r="K73" t="s">
        <v>151</v>
      </c>
      <c r="L73" t="s">
        <v>152</v>
      </c>
      <c r="M73" t="s">
        <v>261</v>
      </c>
      <c r="N73" t="s">
        <v>193</v>
      </c>
      <c r="O73" t="s">
        <v>131</v>
      </c>
      <c r="P73" t="s">
        <v>83</v>
      </c>
      <c r="Q73">
        <v>87</v>
      </c>
      <c r="R73" t="s">
        <v>83</v>
      </c>
    </row>
    <row r="74" spans="1:18" x14ac:dyDescent="0.25">
      <c r="A74">
        <v>73</v>
      </c>
      <c r="B74">
        <v>2016</v>
      </c>
      <c r="C74" t="s">
        <v>257</v>
      </c>
      <c r="D74">
        <v>1</v>
      </c>
      <c r="E74" s="5">
        <v>42624</v>
      </c>
      <c r="F74" t="s">
        <v>57</v>
      </c>
      <c r="G74" t="s">
        <v>118</v>
      </c>
      <c r="H74" s="6">
        <v>0.54166666666666663</v>
      </c>
      <c r="I74" t="s">
        <v>119</v>
      </c>
      <c r="J74" t="s">
        <v>120</v>
      </c>
      <c r="K74" t="s">
        <v>134</v>
      </c>
      <c r="L74" t="s">
        <v>135</v>
      </c>
      <c r="M74" t="s">
        <v>123</v>
      </c>
      <c r="N74" t="s">
        <v>64</v>
      </c>
      <c r="O74" t="s">
        <v>124</v>
      </c>
      <c r="P74" t="s">
        <v>235</v>
      </c>
      <c r="Q74">
        <v>79</v>
      </c>
      <c r="R74">
        <v>79</v>
      </c>
    </row>
    <row r="75" spans="1:18" x14ac:dyDescent="0.25">
      <c r="A75">
        <v>74</v>
      </c>
      <c r="B75">
        <v>2016</v>
      </c>
      <c r="C75" t="s">
        <v>257</v>
      </c>
      <c r="D75">
        <v>1</v>
      </c>
      <c r="E75" s="5">
        <v>42624</v>
      </c>
      <c r="F75" t="s">
        <v>57</v>
      </c>
      <c r="G75" t="s">
        <v>167</v>
      </c>
      <c r="H75" s="6">
        <v>0.54166666666666663</v>
      </c>
      <c r="I75" t="s">
        <v>168</v>
      </c>
      <c r="J75" t="s">
        <v>169</v>
      </c>
      <c r="K75" t="s">
        <v>86</v>
      </c>
      <c r="L75" t="s">
        <v>87</v>
      </c>
      <c r="M75" t="s">
        <v>172</v>
      </c>
      <c r="N75" t="s">
        <v>64</v>
      </c>
      <c r="O75" t="s">
        <v>72</v>
      </c>
      <c r="P75" t="s">
        <v>262</v>
      </c>
      <c r="Q75">
        <v>85</v>
      </c>
    </row>
    <row r="76" spans="1:18" x14ac:dyDescent="0.25">
      <c r="A76">
        <v>75</v>
      </c>
      <c r="B76">
        <v>2016</v>
      </c>
      <c r="C76" t="s">
        <v>257</v>
      </c>
      <c r="D76">
        <v>1</v>
      </c>
      <c r="E76" s="5">
        <v>42624</v>
      </c>
      <c r="F76" t="s">
        <v>57</v>
      </c>
      <c r="G76" t="s">
        <v>155</v>
      </c>
      <c r="H76" s="6">
        <v>0.5</v>
      </c>
      <c r="I76" t="s">
        <v>156</v>
      </c>
      <c r="J76" t="s">
        <v>157</v>
      </c>
      <c r="K76" t="s">
        <v>136</v>
      </c>
      <c r="L76" t="s">
        <v>137</v>
      </c>
      <c r="M76" t="s">
        <v>160</v>
      </c>
      <c r="N76" t="s">
        <v>103</v>
      </c>
      <c r="O76" t="s">
        <v>72</v>
      </c>
      <c r="P76" t="s">
        <v>73</v>
      </c>
      <c r="Q76">
        <v>76</v>
      </c>
      <c r="R76" t="s">
        <v>73</v>
      </c>
    </row>
    <row r="77" spans="1:18" x14ac:dyDescent="0.25">
      <c r="A77">
        <v>76</v>
      </c>
      <c r="B77">
        <v>2016</v>
      </c>
      <c r="C77" t="s">
        <v>257</v>
      </c>
      <c r="D77">
        <v>1</v>
      </c>
      <c r="E77" s="5">
        <v>42624</v>
      </c>
      <c r="F77" t="s">
        <v>57</v>
      </c>
      <c r="G77" t="s">
        <v>200</v>
      </c>
      <c r="H77" s="6">
        <v>0.54513888888888895</v>
      </c>
      <c r="I77" t="s">
        <v>164</v>
      </c>
      <c r="J77" t="s">
        <v>165</v>
      </c>
      <c r="K77" t="s">
        <v>128</v>
      </c>
      <c r="L77" t="s">
        <v>129</v>
      </c>
      <c r="M77" t="s">
        <v>201</v>
      </c>
      <c r="N77" t="s">
        <v>202</v>
      </c>
      <c r="O77" t="s">
        <v>124</v>
      </c>
      <c r="P77" t="s">
        <v>73</v>
      </c>
      <c r="Q77">
        <v>61</v>
      </c>
      <c r="R77" t="s">
        <v>73</v>
      </c>
    </row>
    <row r="78" spans="1:18" x14ac:dyDescent="0.25">
      <c r="A78">
        <v>77</v>
      </c>
      <c r="B78">
        <v>2016</v>
      </c>
      <c r="C78" t="s">
        <v>257</v>
      </c>
      <c r="D78">
        <v>1</v>
      </c>
      <c r="E78" s="5">
        <v>42624</v>
      </c>
      <c r="F78" t="s">
        <v>57</v>
      </c>
      <c r="G78" t="s">
        <v>197</v>
      </c>
      <c r="H78" s="6">
        <v>0.64236111111111105</v>
      </c>
      <c r="I78" t="s">
        <v>69</v>
      </c>
      <c r="J78" t="s">
        <v>70</v>
      </c>
      <c r="K78" t="s">
        <v>126</v>
      </c>
      <c r="L78" t="s">
        <v>127</v>
      </c>
      <c r="M78" t="s">
        <v>198</v>
      </c>
      <c r="N78" t="s">
        <v>180</v>
      </c>
      <c r="O78" t="s">
        <v>188</v>
      </c>
      <c r="R78" t="s">
        <v>263</v>
      </c>
    </row>
    <row r="79" spans="1:18" x14ac:dyDescent="0.25">
      <c r="A79">
        <v>78</v>
      </c>
      <c r="B79">
        <v>2016</v>
      </c>
      <c r="C79" t="s">
        <v>257</v>
      </c>
      <c r="D79">
        <v>1</v>
      </c>
      <c r="E79" s="5">
        <v>42624</v>
      </c>
      <c r="F79" t="s">
        <v>57</v>
      </c>
      <c r="G79" t="s">
        <v>58</v>
      </c>
      <c r="H79" s="6">
        <v>0.68402777777777779</v>
      </c>
      <c r="I79" t="s">
        <v>59</v>
      </c>
      <c r="J79" t="s">
        <v>60</v>
      </c>
      <c r="K79" t="s">
        <v>100</v>
      </c>
      <c r="L79" t="s">
        <v>101</v>
      </c>
      <c r="M79" t="s">
        <v>186</v>
      </c>
      <c r="N79" t="s">
        <v>264</v>
      </c>
      <c r="O79" t="s">
        <v>188</v>
      </c>
      <c r="P79" t="s">
        <v>236</v>
      </c>
      <c r="Q79">
        <v>76</v>
      </c>
      <c r="R79" t="s">
        <v>265</v>
      </c>
    </row>
    <row r="80" spans="1:18" x14ac:dyDescent="0.25">
      <c r="A80">
        <v>79</v>
      </c>
      <c r="B80">
        <v>2016</v>
      </c>
      <c r="C80" t="s">
        <v>257</v>
      </c>
      <c r="D80">
        <v>1</v>
      </c>
      <c r="E80" s="5">
        <v>42624</v>
      </c>
      <c r="F80" t="s">
        <v>57</v>
      </c>
      <c r="G80" t="s">
        <v>148</v>
      </c>
      <c r="H80" s="6">
        <v>0.72916666666666663</v>
      </c>
      <c r="I80" t="s">
        <v>149</v>
      </c>
      <c r="J80" t="s">
        <v>150</v>
      </c>
      <c r="K80" t="s">
        <v>141</v>
      </c>
      <c r="L80" t="s">
        <v>142</v>
      </c>
      <c r="M80" t="s">
        <v>253</v>
      </c>
      <c r="N80" t="s">
        <v>154</v>
      </c>
      <c r="O80" t="s">
        <v>72</v>
      </c>
    </row>
    <row r="81" spans="1:18" x14ac:dyDescent="0.25">
      <c r="A81">
        <v>80</v>
      </c>
      <c r="B81">
        <v>2016</v>
      </c>
      <c r="C81" t="s">
        <v>257</v>
      </c>
      <c r="D81">
        <v>1</v>
      </c>
      <c r="E81" s="5">
        <v>42625</v>
      </c>
      <c r="F81" t="s">
        <v>266</v>
      </c>
      <c r="G81" t="s">
        <v>211</v>
      </c>
      <c r="H81" s="6">
        <v>0.79861111111111116</v>
      </c>
      <c r="I81" t="s">
        <v>176</v>
      </c>
      <c r="J81" t="s">
        <v>177</v>
      </c>
      <c r="K81" t="s">
        <v>98</v>
      </c>
      <c r="L81" t="s">
        <v>99</v>
      </c>
      <c r="M81" t="s">
        <v>212</v>
      </c>
      <c r="N81" t="s">
        <v>64</v>
      </c>
      <c r="O81" t="s">
        <v>72</v>
      </c>
      <c r="P81" t="s">
        <v>73</v>
      </c>
      <c r="Q81">
        <v>79</v>
      </c>
      <c r="R81" t="s">
        <v>73</v>
      </c>
    </row>
    <row r="82" spans="1:18" x14ac:dyDescent="0.25">
      <c r="A82">
        <v>81</v>
      </c>
      <c r="B82">
        <v>2016</v>
      </c>
      <c r="C82" t="s">
        <v>257</v>
      </c>
      <c r="D82">
        <v>1</v>
      </c>
      <c r="E82" s="5">
        <v>42625</v>
      </c>
      <c r="F82" t="s">
        <v>266</v>
      </c>
      <c r="G82" t="s">
        <v>104</v>
      </c>
      <c r="H82" s="6">
        <v>0.80555555555555547</v>
      </c>
      <c r="I82" t="s">
        <v>105</v>
      </c>
      <c r="J82" t="s">
        <v>106</v>
      </c>
      <c r="K82" t="s">
        <v>67</v>
      </c>
      <c r="L82" t="s">
        <v>68</v>
      </c>
      <c r="M82" t="s">
        <v>109</v>
      </c>
      <c r="N82" t="s">
        <v>64</v>
      </c>
      <c r="O82" t="s">
        <v>81</v>
      </c>
      <c r="P82" t="s">
        <v>235</v>
      </c>
      <c r="Q82">
        <v>66</v>
      </c>
      <c r="R82" t="s">
        <v>235</v>
      </c>
    </row>
    <row r="83" spans="1:18" x14ac:dyDescent="0.25">
      <c r="A83">
        <v>82</v>
      </c>
      <c r="B83">
        <v>2016</v>
      </c>
      <c r="C83" t="s">
        <v>257</v>
      </c>
      <c r="D83">
        <v>2</v>
      </c>
      <c r="E83" s="5">
        <v>42628</v>
      </c>
      <c r="F83" t="s">
        <v>74</v>
      </c>
      <c r="G83" t="s">
        <v>111</v>
      </c>
      <c r="H83" s="6">
        <v>0.85069444444444453</v>
      </c>
      <c r="I83" t="s">
        <v>112</v>
      </c>
      <c r="J83" t="s">
        <v>113</v>
      </c>
      <c r="K83" t="s">
        <v>119</v>
      </c>
      <c r="L83" t="s">
        <v>120</v>
      </c>
      <c r="M83" t="s">
        <v>208</v>
      </c>
      <c r="N83" t="s">
        <v>103</v>
      </c>
      <c r="O83" t="s">
        <v>115</v>
      </c>
      <c r="P83" t="s">
        <v>83</v>
      </c>
      <c r="Q83">
        <v>60</v>
      </c>
      <c r="R83" t="s">
        <v>267</v>
      </c>
    </row>
    <row r="84" spans="1:18" x14ac:dyDescent="0.25">
      <c r="A84">
        <v>83</v>
      </c>
      <c r="B84">
        <v>2016</v>
      </c>
      <c r="C84" t="s">
        <v>257</v>
      </c>
      <c r="D84">
        <v>2</v>
      </c>
      <c r="E84" s="5">
        <v>42631</v>
      </c>
      <c r="F84" t="s">
        <v>57</v>
      </c>
      <c r="G84" t="s">
        <v>233</v>
      </c>
      <c r="H84" s="6">
        <v>0.54166666666666663</v>
      </c>
      <c r="I84" t="s">
        <v>78</v>
      </c>
      <c r="J84" t="s">
        <v>79</v>
      </c>
      <c r="K84" t="s">
        <v>105</v>
      </c>
      <c r="L84" t="s">
        <v>106</v>
      </c>
      <c r="M84" t="s">
        <v>234</v>
      </c>
      <c r="N84" t="s">
        <v>103</v>
      </c>
      <c r="O84" t="s">
        <v>81</v>
      </c>
      <c r="P84" t="s">
        <v>73</v>
      </c>
      <c r="Q84">
        <v>82</v>
      </c>
    </row>
    <row r="85" spans="1:18" x14ac:dyDescent="0.25">
      <c r="A85">
        <v>84</v>
      </c>
      <c r="B85">
        <v>2016</v>
      </c>
      <c r="C85" t="s">
        <v>257</v>
      </c>
      <c r="D85">
        <v>2</v>
      </c>
      <c r="E85" s="5">
        <v>42631</v>
      </c>
      <c r="F85" t="s">
        <v>57</v>
      </c>
      <c r="G85" t="s">
        <v>184</v>
      </c>
      <c r="H85" s="6">
        <v>0.54166666666666663</v>
      </c>
      <c r="I85" t="s">
        <v>86</v>
      </c>
      <c r="J85" t="s">
        <v>87</v>
      </c>
      <c r="K85" t="s">
        <v>76</v>
      </c>
      <c r="L85" t="s">
        <v>77</v>
      </c>
      <c r="M85" t="s">
        <v>185</v>
      </c>
      <c r="N85" t="s">
        <v>64</v>
      </c>
      <c r="O85" t="s">
        <v>72</v>
      </c>
      <c r="Q85">
        <v>74</v>
      </c>
      <c r="R85" t="s">
        <v>73</v>
      </c>
    </row>
    <row r="86" spans="1:18" x14ac:dyDescent="0.25">
      <c r="A86">
        <v>85</v>
      </c>
      <c r="B86">
        <v>2016</v>
      </c>
      <c r="C86" t="s">
        <v>257</v>
      </c>
      <c r="D86">
        <v>2</v>
      </c>
      <c r="E86" s="5">
        <v>42631</v>
      </c>
      <c r="F86" t="s">
        <v>57</v>
      </c>
      <c r="G86" t="s">
        <v>191</v>
      </c>
      <c r="H86" s="6">
        <v>0.54166666666666663</v>
      </c>
      <c r="I86" t="s">
        <v>100</v>
      </c>
      <c r="J86" t="s">
        <v>101</v>
      </c>
      <c r="K86" t="s">
        <v>156</v>
      </c>
      <c r="L86" t="s">
        <v>157</v>
      </c>
      <c r="M86" t="s">
        <v>192</v>
      </c>
      <c r="N86" t="s">
        <v>193</v>
      </c>
      <c r="O86" t="s">
        <v>146</v>
      </c>
      <c r="P86" t="s">
        <v>194</v>
      </c>
      <c r="Q86">
        <v>68</v>
      </c>
      <c r="R86" t="s">
        <v>268</v>
      </c>
    </row>
    <row r="87" spans="1:18" x14ac:dyDescent="0.25">
      <c r="A87">
        <v>86</v>
      </c>
      <c r="B87">
        <v>2016</v>
      </c>
      <c r="C87" t="s">
        <v>257</v>
      </c>
      <c r="D87">
        <v>2</v>
      </c>
      <c r="E87" s="5">
        <v>42631</v>
      </c>
      <c r="F87" t="s">
        <v>57</v>
      </c>
      <c r="G87" t="s">
        <v>204</v>
      </c>
      <c r="H87" s="6">
        <v>0.5</v>
      </c>
      <c r="I87" t="s">
        <v>107</v>
      </c>
      <c r="J87" t="s">
        <v>108</v>
      </c>
      <c r="K87" t="s">
        <v>162</v>
      </c>
      <c r="L87" t="s">
        <v>163</v>
      </c>
      <c r="M87" t="s">
        <v>205</v>
      </c>
      <c r="N87" t="s">
        <v>206</v>
      </c>
      <c r="O87" t="s">
        <v>188</v>
      </c>
      <c r="P87" t="s">
        <v>83</v>
      </c>
      <c r="Q87">
        <v>91</v>
      </c>
      <c r="R87" t="s">
        <v>83</v>
      </c>
    </row>
    <row r="88" spans="1:18" x14ac:dyDescent="0.25">
      <c r="A88">
        <v>87</v>
      </c>
      <c r="B88">
        <v>2016</v>
      </c>
      <c r="C88" t="s">
        <v>257</v>
      </c>
      <c r="D88">
        <v>2</v>
      </c>
      <c r="E88" s="5">
        <v>42631</v>
      </c>
      <c r="F88" t="s">
        <v>57</v>
      </c>
      <c r="G88" t="s">
        <v>140</v>
      </c>
      <c r="H88" s="6">
        <v>0.54166666666666663</v>
      </c>
      <c r="I88" t="s">
        <v>141</v>
      </c>
      <c r="J88" t="s">
        <v>142</v>
      </c>
      <c r="K88" t="s">
        <v>128</v>
      </c>
      <c r="L88" t="s">
        <v>129</v>
      </c>
      <c r="M88" t="s">
        <v>145</v>
      </c>
      <c r="N88" t="s">
        <v>64</v>
      </c>
      <c r="O88" t="s">
        <v>146</v>
      </c>
      <c r="P88" t="s">
        <v>269</v>
      </c>
      <c r="Q88">
        <v>79</v>
      </c>
    </row>
    <row r="89" spans="1:18" x14ac:dyDescent="0.25">
      <c r="A89">
        <v>88</v>
      </c>
      <c r="B89">
        <v>2016</v>
      </c>
      <c r="C89" t="s">
        <v>257</v>
      </c>
      <c r="D89">
        <v>2</v>
      </c>
      <c r="E89" s="5">
        <v>42631</v>
      </c>
      <c r="F89" t="s">
        <v>57</v>
      </c>
      <c r="G89" t="s">
        <v>118</v>
      </c>
      <c r="H89" s="6">
        <v>0.54166666666666663</v>
      </c>
      <c r="I89" t="s">
        <v>126</v>
      </c>
      <c r="J89" t="s">
        <v>127</v>
      </c>
      <c r="K89" t="s">
        <v>143</v>
      </c>
      <c r="L89" t="s">
        <v>144</v>
      </c>
      <c r="M89" t="s">
        <v>130</v>
      </c>
      <c r="O89" t="s">
        <v>131</v>
      </c>
      <c r="P89" t="s">
        <v>132</v>
      </c>
      <c r="Q89">
        <v>80</v>
      </c>
    </row>
    <row r="90" spans="1:18" x14ac:dyDescent="0.25">
      <c r="A90">
        <v>89</v>
      </c>
      <c r="B90">
        <v>2016</v>
      </c>
      <c r="C90" t="s">
        <v>257</v>
      </c>
      <c r="D90">
        <v>2</v>
      </c>
      <c r="E90" s="5">
        <v>42631</v>
      </c>
      <c r="F90" t="s">
        <v>57</v>
      </c>
      <c r="G90" t="s">
        <v>97</v>
      </c>
      <c r="H90" s="6">
        <v>0.54166666666666663</v>
      </c>
      <c r="I90" t="s">
        <v>98</v>
      </c>
      <c r="J90" t="s">
        <v>99</v>
      </c>
      <c r="K90" t="s">
        <v>134</v>
      </c>
      <c r="L90" t="s">
        <v>135</v>
      </c>
      <c r="M90" t="s">
        <v>102</v>
      </c>
      <c r="N90" t="s">
        <v>103</v>
      </c>
      <c r="O90" t="s">
        <v>72</v>
      </c>
      <c r="P90" t="s">
        <v>125</v>
      </c>
      <c r="Q90">
        <v>72</v>
      </c>
      <c r="R90" t="s">
        <v>199</v>
      </c>
    </row>
    <row r="91" spans="1:18" x14ac:dyDescent="0.25">
      <c r="A91">
        <v>90</v>
      </c>
      <c r="B91">
        <v>2016</v>
      </c>
      <c r="C91" t="s">
        <v>257</v>
      </c>
      <c r="D91">
        <v>2</v>
      </c>
      <c r="E91" s="5">
        <v>42631</v>
      </c>
      <c r="F91" t="s">
        <v>57</v>
      </c>
      <c r="G91" t="s">
        <v>211</v>
      </c>
      <c r="H91" s="6">
        <v>0.54166666666666663</v>
      </c>
      <c r="I91" t="s">
        <v>176</v>
      </c>
      <c r="J91" t="s">
        <v>177</v>
      </c>
      <c r="K91" t="s">
        <v>69</v>
      </c>
      <c r="L91" t="s">
        <v>70</v>
      </c>
      <c r="M91" t="s">
        <v>212</v>
      </c>
      <c r="N91" t="s">
        <v>64</v>
      </c>
      <c r="O91" t="s">
        <v>72</v>
      </c>
      <c r="P91" t="s">
        <v>73</v>
      </c>
      <c r="Q91">
        <v>81</v>
      </c>
      <c r="R91" t="s">
        <v>73</v>
      </c>
    </row>
    <row r="92" spans="1:18" x14ac:dyDescent="0.25">
      <c r="A92">
        <v>91</v>
      </c>
      <c r="B92">
        <v>2016</v>
      </c>
      <c r="C92" t="s">
        <v>257</v>
      </c>
      <c r="D92">
        <v>2</v>
      </c>
      <c r="E92" s="5">
        <v>42631</v>
      </c>
      <c r="F92" t="s">
        <v>57</v>
      </c>
      <c r="G92" t="s">
        <v>148</v>
      </c>
      <c r="H92" s="6">
        <v>0.54513888888888895</v>
      </c>
      <c r="I92" t="s">
        <v>149</v>
      </c>
      <c r="J92" t="s">
        <v>150</v>
      </c>
      <c r="K92" t="s">
        <v>170</v>
      </c>
      <c r="L92" t="s">
        <v>171</v>
      </c>
      <c r="M92" t="s">
        <v>253</v>
      </c>
      <c r="N92" t="s">
        <v>154</v>
      </c>
      <c r="O92" t="s">
        <v>72</v>
      </c>
    </row>
    <row r="93" spans="1:18" x14ac:dyDescent="0.25">
      <c r="A93">
        <v>92</v>
      </c>
      <c r="B93">
        <v>2016</v>
      </c>
      <c r="C93" t="s">
        <v>257</v>
      </c>
      <c r="D93">
        <v>2</v>
      </c>
      <c r="E93" s="5">
        <v>42631</v>
      </c>
      <c r="F93" t="s">
        <v>57</v>
      </c>
      <c r="G93" t="s">
        <v>66</v>
      </c>
      <c r="H93" s="6">
        <v>0.54513888888888895</v>
      </c>
      <c r="I93" t="s">
        <v>67</v>
      </c>
      <c r="J93" t="s">
        <v>68</v>
      </c>
      <c r="K93" t="s">
        <v>164</v>
      </c>
      <c r="L93" t="s">
        <v>165</v>
      </c>
      <c r="M93" t="s">
        <v>196</v>
      </c>
      <c r="N93" t="s">
        <v>64</v>
      </c>
      <c r="O93" t="s">
        <v>72</v>
      </c>
      <c r="P93" t="s">
        <v>73</v>
      </c>
      <c r="Q93">
        <v>88</v>
      </c>
      <c r="R93" t="s">
        <v>73</v>
      </c>
    </row>
    <row r="94" spans="1:18" x14ac:dyDescent="0.25">
      <c r="A94">
        <v>93</v>
      </c>
      <c r="B94">
        <v>2016</v>
      </c>
      <c r="C94" t="s">
        <v>257</v>
      </c>
      <c r="D94">
        <v>2</v>
      </c>
      <c r="E94" s="5">
        <v>42631</v>
      </c>
      <c r="F94" t="s">
        <v>57</v>
      </c>
      <c r="G94" t="s">
        <v>214</v>
      </c>
      <c r="H94" s="6">
        <v>0.60069444444444442</v>
      </c>
      <c r="I94" t="s">
        <v>93</v>
      </c>
      <c r="J94" t="s">
        <v>94</v>
      </c>
      <c r="K94" t="s">
        <v>59</v>
      </c>
      <c r="L94" t="s">
        <v>60</v>
      </c>
      <c r="M94" t="s">
        <v>215</v>
      </c>
      <c r="N94" t="s">
        <v>64</v>
      </c>
      <c r="O94" t="s">
        <v>72</v>
      </c>
      <c r="P94" t="s">
        <v>73</v>
      </c>
      <c r="Q94">
        <v>85</v>
      </c>
      <c r="R94" t="s">
        <v>73</v>
      </c>
    </row>
    <row r="95" spans="1:18" x14ac:dyDescent="0.25">
      <c r="A95">
        <v>94</v>
      </c>
      <c r="B95">
        <v>2016</v>
      </c>
      <c r="C95" t="s">
        <v>257</v>
      </c>
      <c r="D95">
        <v>2</v>
      </c>
      <c r="E95" s="5">
        <v>42631</v>
      </c>
      <c r="F95" t="s">
        <v>57</v>
      </c>
      <c r="G95" t="s">
        <v>223</v>
      </c>
      <c r="H95" s="6">
        <v>0.55902777777777779</v>
      </c>
      <c r="I95" t="s">
        <v>151</v>
      </c>
      <c r="J95" t="s">
        <v>152</v>
      </c>
      <c r="K95" t="s">
        <v>174</v>
      </c>
      <c r="L95" t="s">
        <v>175</v>
      </c>
      <c r="M95" t="s">
        <v>224</v>
      </c>
      <c r="N95" t="s">
        <v>64</v>
      </c>
      <c r="O95" t="s">
        <v>72</v>
      </c>
      <c r="P95" t="s">
        <v>73</v>
      </c>
      <c r="Q95">
        <v>79</v>
      </c>
      <c r="R95" t="s">
        <v>225</v>
      </c>
    </row>
    <row r="96" spans="1:18" x14ac:dyDescent="0.25">
      <c r="A96">
        <v>95</v>
      </c>
      <c r="B96">
        <v>2016</v>
      </c>
      <c r="C96" t="s">
        <v>257</v>
      </c>
      <c r="D96">
        <v>2</v>
      </c>
      <c r="E96" s="5">
        <v>42631</v>
      </c>
      <c r="F96" t="s">
        <v>57</v>
      </c>
      <c r="G96" t="s">
        <v>182</v>
      </c>
      <c r="H96" s="6">
        <v>0.55902777777777779</v>
      </c>
      <c r="I96" t="s">
        <v>158</v>
      </c>
      <c r="J96" t="s">
        <v>159</v>
      </c>
      <c r="K96" t="s">
        <v>121</v>
      </c>
      <c r="L96" t="s">
        <v>122</v>
      </c>
      <c r="M96" t="s">
        <v>183</v>
      </c>
      <c r="O96" t="s">
        <v>72</v>
      </c>
      <c r="P96" t="s">
        <v>73</v>
      </c>
      <c r="Q96">
        <v>82</v>
      </c>
    </row>
    <row r="97" spans="1:18" x14ac:dyDescent="0.25">
      <c r="A97">
        <v>96</v>
      </c>
      <c r="B97">
        <v>2016</v>
      </c>
      <c r="C97" t="s">
        <v>257</v>
      </c>
      <c r="D97">
        <v>2</v>
      </c>
      <c r="E97" s="5">
        <v>42631</v>
      </c>
      <c r="F97" t="s">
        <v>57</v>
      </c>
      <c r="G97" t="s">
        <v>226</v>
      </c>
      <c r="H97" s="6">
        <v>0.8125</v>
      </c>
      <c r="I97" t="s">
        <v>136</v>
      </c>
      <c r="J97" t="s">
        <v>137</v>
      </c>
      <c r="K97" t="s">
        <v>61</v>
      </c>
      <c r="L97" t="s">
        <v>62</v>
      </c>
      <c r="M97" t="s">
        <v>227</v>
      </c>
      <c r="N97" t="s">
        <v>180</v>
      </c>
      <c r="O97" t="s">
        <v>146</v>
      </c>
      <c r="P97" t="s">
        <v>193</v>
      </c>
      <c r="Q97">
        <v>77</v>
      </c>
    </row>
    <row r="98" spans="1:18" x14ac:dyDescent="0.25">
      <c r="A98">
        <v>97</v>
      </c>
      <c r="B98">
        <v>2016</v>
      </c>
      <c r="C98" t="s">
        <v>257</v>
      </c>
      <c r="D98">
        <v>2</v>
      </c>
      <c r="E98" s="5">
        <v>42632</v>
      </c>
      <c r="F98" t="s">
        <v>266</v>
      </c>
      <c r="G98" t="s">
        <v>90</v>
      </c>
      <c r="H98" s="6">
        <v>0.8125</v>
      </c>
      <c r="I98" t="s">
        <v>91</v>
      </c>
      <c r="J98" t="s">
        <v>92</v>
      </c>
      <c r="K98" t="s">
        <v>168</v>
      </c>
      <c r="L98" t="s">
        <v>169</v>
      </c>
      <c r="M98" t="s">
        <v>95</v>
      </c>
      <c r="N98" t="s">
        <v>64</v>
      </c>
      <c r="O98" t="s">
        <v>72</v>
      </c>
      <c r="P98" t="s">
        <v>132</v>
      </c>
      <c r="Q98">
        <v>84</v>
      </c>
    </row>
    <row r="99" spans="1:18" x14ac:dyDescent="0.25">
      <c r="A99">
        <v>98</v>
      </c>
      <c r="B99">
        <v>2016</v>
      </c>
      <c r="C99" t="s">
        <v>257</v>
      </c>
      <c r="D99">
        <v>3</v>
      </c>
      <c r="E99" s="5">
        <v>42635</v>
      </c>
      <c r="F99" t="s">
        <v>74</v>
      </c>
      <c r="G99" t="s">
        <v>140</v>
      </c>
      <c r="H99" s="6">
        <v>0.85069444444444453</v>
      </c>
      <c r="I99" t="s">
        <v>141</v>
      </c>
      <c r="J99" t="s">
        <v>142</v>
      </c>
      <c r="K99" t="s">
        <v>107</v>
      </c>
      <c r="L99" t="s">
        <v>108</v>
      </c>
      <c r="M99" t="s">
        <v>145</v>
      </c>
      <c r="N99" t="s">
        <v>64</v>
      </c>
      <c r="O99" t="s">
        <v>146</v>
      </c>
      <c r="P99" t="s">
        <v>235</v>
      </c>
      <c r="Q99">
        <v>68</v>
      </c>
    </row>
    <row r="100" spans="1:18" x14ac:dyDescent="0.25">
      <c r="A100">
        <v>99</v>
      </c>
      <c r="B100">
        <v>2016</v>
      </c>
      <c r="C100" t="s">
        <v>257</v>
      </c>
      <c r="D100">
        <v>3</v>
      </c>
      <c r="E100" s="5">
        <v>42638</v>
      </c>
      <c r="F100" t="s">
        <v>57</v>
      </c>
      <c r="G100" t="s">
        <v>111</v>
      </c>
      <c r="H100" s="6">
        <v>0.54166666666666663</v>
      </c>
      <c r="I100" t="s">
        <v>112</v>
      </c>
      <c r="J100" t="s">
        <v>113</v>
      </c>
      <c r="K100" t="s">
        <v>149</v>
      </c>
      <c r="L100" t="s">
        <v>150</v>
      </c>
      <c r="M100" t="s">
        <v>208</v>
      </c>
      <c r="N100" t="s">
        <v>103</v>
      </c>
      <c r="O100" t="s">
        <v>115</v>
      </c>
      <c r="P100" t="s">
        <v>73</v>
      </c>
      <c r="Q100">
        <v>64</v>
      </c>
      <c r="R100" t="s">
        <v>270</v>
      </c>
    </row>
    <row r="101" spans="1:18" x14ac:dyDescent="0.25">
      <c r="A101">
        <v>100</v>
      </c>
      <c r="B101">
        <v>2016</v>
      </c>
      <c r="C101" t="s">
        <v>257</v>
      </c>
      <c r="D101">
        <v>3</v>
      </c>
      <c r="E101" s="5">
        <v>42638</v>
      </c>
      <c r="F101" t="s">
        <v>57</v>
      </c>
      <c r="G101" t="s">
        <v>233</v>
      </c>
      <c r="H101" s="6">
        <v>0.54166666666666663</v>
      </c>
      <c r="I101" t="s">
        <v>78</v>
      </c>
      <c r="J101" t="s">
        <v>79</v>
      </c>
      <c r="K101" t="s">
        <v>136</v>
      </c>
      <c r="L101" t="s">
        <v>137</v>
      </c>
      <c r="M101" t="s">
        <v>234</v>
      </c>
      <c r="N101" t="s">
        <v>103</v>
      </c>
      <c r="O101" t="s">
        <v>81</v>
      </c>
      <c r="P101" t="s">
        <v>83</v>
      </c>
      <c r="Q101">
        <v>80</v>
      </c>
    </row>
    <row r="102" spans="1:18" x14ac:dyDescent="0.25">
      <c r="A102">
        <v>101</v>
      </c>
      <c r="B102">
        <v>2016</v>
      </c>
      <c r="C102" t="s">
        <v>257</v>
      </c>
      <c r="D102">
        <v>3</v>
      </c>
      <c r="E102" s="5">
        <v>42638</v>
      </c>
      <c r="F102" t="s">
        <v>57</v>
      </c>
      <c r="G102" t="s">
        <v>133</v>
      </c>
      <c r="H102" s="6">
        <v>0.54166666666666663</v>
      </c>
      <c r="I102" t="s">
        <v>134</v>
      </c>
      <c r="J102" t="s">
        <v>135</v>
      </c>
      <c r="K102" t="s">
        <v>93</v>
      </c>
      <c r="L102" t="s">
        <v>94</v>
      </c>
      <c r="M102" t="s">
        <v>255</v>
      </c>
      <c r="N102" t="s">
        <v>64</v>
      </c>
      <c r="O102" t="s">
        <v>139</v>
      </c>
      <c r="P102" t="s">
        <v>73</v>
      </c>
      <c r="Q102">
        <v>81</v>
      </c>
    </row>
    <row r="103" spans="1:18" x14ac:dyDescent="0.25">
      <c r="A103">
        <v>102</v>
      </c>
      <c r="B103">
        <v>2016</v>
      </c>
      <c r="C103" t="s">
        <v>257</v>
      </c>
      <c r="D103">
        <v>3</v>
      </c>
      <c r="E103" s="5">
        <v>42638</v>
      </c>
      <c r="F103" t="s">
        <v>57</v>
      </c>
      <c r="G103" t="s">
        <v>85</v>
      </c>
      <c r="H103" s="6">
        <v>0.5</v>
      </c>
      <c r="I103" t="s">
        <v>61</v>
      </c>
      <c r="J103" t="s">
        <v>62</v>
      </c>
      <c r="K103" t="s">
        <v>100</v>
      </c>
      <c r="L103" t="s">
        <v>101</v>
      </c>
      <c r="M103" t="s">
        <v>88</v>
      </c>
      <c r="N103" t="s">
        <v>64</v>
      </c>
      <c r="O103" t="s">
        <v>89</v>
      </c>
      <c r="Q103">
        <v>72</v>
      </c>
    </row>
    <row r="104" spans="1:18" x14ac:dyDescent="0.25">
      <c r="A104">
        <v>103</v>
      </c>
      <c r="B104">
        <v>2016</v>
      </c>
      <c r="C104" t="s">
        <v>257</v>
      </c>
      <c r="D104">
        <v>3</v>
      </c>
      <c r="E104" s="5">
        <v>42638</v>
      </c>
      <c r="F104" t="s">
        <v>57</v>
      </c>
      <c r="G104" t="s">
        <v>219</v>
      </c>
      <c r="H104" s="6">
        <v>0.54166666666666663</v>
      </c>
      <c r="I104" t="s">
        <v>121</v>
      </c>
      <c r="J104" t="s">
        <v>122</v>
      </c>
      <c r="K104" t="s">
        <v>76</v>
      </c>
      <c r="L104" t="s">
        <v>77</v>
      </c>
      <c r="M104" t="s">
        <v>220</v>
      </c>
      <c r="N104" t="s">
        <v>221</v>
      </c>
      <c r="O104" t="s">
        <v>72</v>
      </c>
      <c r="Q104">
        <v>88</v>
      </c>
      <c r="R104" t="s">
        <v>271</v>
      </c>
    </row>
    <row r="105" spans="1:18" x14ac:dyDescent="0.25">
      <c r="A105">
        <v>104</v>
      </c>
      <c r="B105">
        <v>2016</v>
      </c>
      <c r="C105" t="s">
        <v>257</v>
      </c>
      <c r="D105">
        <v>3</v>
      </c>
      <c r="E105" s="5">
        <v>42638</v>
      </c>
      <c r="F105" t="s">
        <v>57</v>
      </c>
      <c r="G105" t="s">
        <v>248</v>
      </c>
      <c r="H105" s="6">
        <v>0.54166666666666663</v>
      </c>
      <c r="I105" t="s">
        <v>128</v>
      </c>
      <c r="J105" t="s">
        <v>129</v>
      </c>
      <c r="K105" t="s">
        <v>86</v>
      </c>
      <c r="L105" t="s">
        <v>87</v>
      </c>
      <c r="M105" t="s">
        <v>249</v>
      </c>
      <c r="N105" t="s">
        <v>64</v>
      </c>
      <c r="O105" t="s">
        <v>81</v>
      </c>
      <c r="Q105">
        <v>86</v>
      </c>
      <c r="R105" t="s">
        <v>83</v>
      </c>
    </row>
    <row r="106" spans="1:18" x14ac:dyDescent="0.25">
      <c r="A106">
        <v>105</v>
      </c>
      <c r="B106">
        <v>2016</v>
      </c>
      <c r="C106" t="s">
        <v>257</v>
      </c>
      <c r="D106">
        <v>3</v>
      </c>
      <c r="E106" s="5">
        <v>42638</v>
      </c>
      <c r="F106" t="s">
        <v>57</v>
      </c>
      <c r="G106" t="s">
        <v>118</v>
      </c>
      <c r="H106" s="6">
        <v>0.54166666666666663</v>
      </c>
      <c r="I106" t="s">
        <v>126</v>
      </c>
      <c r="J106" t="s">
        <v>127</v>
      </c>
      <c r="K106" t="s">
        <v>176</v>
      </c>
      <c r="L106" t="s">
        <v>177</v>
      </c>
      <c r="M106" t="s">
        <v>130</v>
      </c>
      <c r="O106" t="s">
        <v>131</v>
      </c>
      <c r="P106" t="s">
        <v>73</v>
      </c>
      <c r="Q106">
        <v>67</v>
      </c>
    </row>
    <row r="107" spans="1:18" x14ac:dyDescent="0.25">
      <c r="A107">
        <v>106</v>
      </c>
      <c r="B107">
        <v>2016</v>
      </c>
      <c r="C107" t="s">
        <v>257</v>
      </c>
      <c r="D107">
        <v>3</v>
      </c>
      <c r="E107" s="5">
        <v>42638</v>
      </c>
      <c r="F107" t="s">
        <v>57</v>
      </c>
      <c r="G107" t="s">
        <v>155</v>
      </c>
      <c r="H107" s="6">
        <v>0.5</v>
      </c>
      <c r="I107" t="s">
        <v>156</v>
      </c>
      <c r="J107" t="s">
        <v>157</v>
      </c>
      <c r="K107" t="s">
        <v>151</v>
      </c>
      <c r="L107" t="s">
        <v>152</v>
      </c>
      <c r="M107" t="s">
        <v>160</v>
      </c>
      <c r="N107" t="s">
        <v>103</v>
      </c>
      <c r="O107" t="s">
        <v>72</v>
      </c>
      <c r="P107" t="s">
        <v>73</v>
      </c>
      <c r="Q107">
        <v>89</v>
      </c>
      <c r="R107" t="s">
        <v>73</v>
      </c>
    </row>
    <row r="108" spans="1:18" x14ac:dyDescent="0.25">
      <c r="A108">
        <v>107</v>
      </c>
      <c r="B108">
        <v>2016</v>
      </c>
      <c r="C108" t="s">
        <v>257</v>
      </c>
      <c r="D108">
        <v>3</v>
      </c>
      <c r="E108" s="5">
        <v>42638</v>
      </c>
      <c r="F108" t="s">
        <v>57</v>
      </c>
      <c r="G108" t="s">
        <v>200</v>
      </c>
      <c r="H108" s="6">
        <v>0.54513888888888895</v>
      </c>
      <c r="I108" t="s">
        <v>164</v>
      </c>
      <c r="J108" t="s">
        <v>165</v>
      </c>
      <c r="K108" t="s">
        <v>105</v>
      </c>
      <c r="L108" t="s">
        <v>106</v>
      </c>
      <c r="M108" t="s">
        <v>201</v>
      </c>
      <c r="N108" t="s">
        <v>64</v>
      </c>
      <c r="O108" t="s">
        <v>124</v>
      </c>
      <c r="P108" t="s">
        <v>73</v>
      </c>
      <c r="Q108">
        <v>66</v>
      </c>
    </row>
    <row r="109" spans="1:18" x14ac:dyDescent="0.25">
      <c r="A109">
        <v>108</v>
      </c>
      <c r="B109">
        <v>2016</v>
      </c>
      <c r="C109" t="s">
        <v>257</v>
      </c>
      <c r="D109">
        <v>3</v>
      </c>
      <c r="E109" s="5">
        <v>42638</v>
      </c>
      <c r="F109" t="s">
        <v>57</v>
      </c>
      <c r="G109" t="s">
        <v>242</v>
      </c>
      <c r="H109" s="6">
        <v>0.67013888888888884</v>
      </c>
      <c r="I109" t="s">
        <v>170</v>
      </c>
      <c r="J109" t="s">
        <v>171</v>
      </c>
      <c r="K109" t="s">
        <v>67</v>
      </c>
      <c r="L109" t="s">
        <v>68</v>
      </c>
      <c r="M109" t="s">
        <v>251</v>
      </c>
      <c r="N109" t="s">
        <v>64</v>
      </c>
      <c r="O109" t="s">
        <v>81</v>
      </c>
      <c r="P109" t="s">
        <v>125</v>
      </c>
      <c r="Q109">
        <v>91</v>
      </c>
      <c r="R109" t="s">
        <v>125</v>
      </c>
    </row>
    <row r="110" spans="1:18" x14ac:dyDescent="0.25">
      <c r="A110">
        <v>109</v>
      </c>
      <c r="B110">
        <v>2016</v>
      </c>
      <c r="C110" t="s">
        <v>257</v>
      </c>
      <c r="D110">
        <v>3</v>
      </c>
      <c r="E110" s="5">
        <v>42638</v>
      </c>
      <c r="F110" t="s">
        <v>57</v>
      </c>
      <c r="G110" t="s">
        <v>58</v>
      </c>
      <c r="H110" s="6">
        <v>0.68402777777777779</v>
      </c>
      <c r="I110" t="s">
        <v>59</v>
      </c>
      <c r="J110" t="s">
        <v>60</v>
      </c>
      <c r="K110" t="s">
        <v>158</v>
      </c>
      <c r="L110" t="s">
        <v>159</v>
      </c>
      <c r="M110" t="s">
        <v>186</v>
      </c>
      <c r="N110" t="s">
        <v>272</v>
      </c>
      <c r="O110" t="s">
        <v>188</v>
      </c>
      <c r="P110" t="s">
        <v>125</v>
      </c>
      <c r="Q110">
        <v>85</v>
      </c>
      <c r="R110" t="s">
        <v>273</v>
      </c>
    </row>
    <row r="111" spans="1:18" x14ac:dyDescent="0.25">
      <c r="A111">
        <v>110</v>
      </c>
      <c r="B111">
        <v>2016</v>
      </c>
      <c r="C111" t="s">
        <v>257</v>
      </c>
      <c r="D111">
        <v>3</v>
      </c>
      <c r="E111" s="5">
        <v>42638</v>
      </c>
      <c r="F111" t="s">
        <v>57</v>
      </c>
      <c r="G111" t="s">
        <v>161</v>
      </c>
      <c r="H111" s="6">
        <v>0.64236111111111105</v>
      </c>
      <c r="I111" t="s">
        <v>162</v>
      </c>
      <c r="J111" t="s">
        <v>163</v>
      </c>
      <c r="K111" t="s">
        <v>119</v>
      </c>
      <c r="L111" t="s">
        <v>120</v>
      </c>
      <c r="M111" t="s">
        <v>166</v>
      </c>
      <c r="N111" t="s">
        <v>64</v>
      </c>
      <c r="O111" t="s">
        <v>81</v>
      </c>
      <c r="Q111">
        <v>65</v>
      </c>
    </row>
    <row r="112" spans="1:18" x14ac:dyDescent="0.25">
      <c r="A112">
        <v>111</v>
      </c>
      <c r="B112">
        <v>2016</v>
      </c>
      <c r="C112" t="s">
        <v>257</v>
      </c>
      <c r="D112">
        <v>3</v>
      </c>
      <c r="E112" s="5">
        <v>42638</v>
      </c>
      <c r="F112" t="s">
        <v>57</v>
      </c>
      <c r="G112" t="s">
        <v>167</v>
      </c>
      <c r="H112" s="6">
        <v>0.68402777777777779</v>
      </c>
      <c r="I112" t="s">
        <v>168</v>
      </c>
      <c r="J112" t="s">
        <v>169</v>
      </c>
      <c r="K112" t="s">
        <v>98</v>
      </c>
      <c r="L112" t="s">
        <v>99</v>
      </c>
      <c r="M112" t="s">
        <v>172</v>
      </c>
      <c r="N112" t="s">
        <v>64</v>
      </c>
      <c r="O112" t="s">
        <v>72</v>
      </c>
      <c r="P112" t="s">
        <v>73</v>
      </c>
      <c r="Q112">
        <v>73</v>
      </c>
      <c r="R112" t="s">
        <v>73</v>
      </c>
    </row>
    <row r="113" spans="1:18" x14ac:dyDescent="0.25">
      <c r="A113">
        <v>112</v>
      </c>
      <c r="B113">
        <v>2016</v>
      </c>
      <c r="C113" t="s">
        <v>257</v>
      </c>
      <c r="D113">
        <v>3</v>
      </c>
      <c r="E113" s="5">
        <v>42638</v>
      </c>
      <c r="F113" t="s">
        <v>57</v>
      </c>
      <c r="G113" t="s">
        <v>197</v>
      </c>
      <c r="H113" s="6">
        <v>0.8125</v>
      </c>
      <c r="I113" t="s">
        <v>69</v>
      </c>
      <c r="J113" t="s">
        <v>70</v>
      </c>
      <c r="K113" t="s">
        <v>91</v>
      </c>
      <c r="L113" t="s">
        <v>92</v>
      </c>
      <c r="M113" t="s">
        <v>198</v>
      </c>
      <c r="N113" t="s">
        <v>193</v>
      </c>
      <c r="O113" t="s">
        <v>188</v>
      </c>
      <c r="R113" t="s">
        <v>274</v>
      </c>
    </row>
    <row r="114" spans="1:18" x14ac:dyDescent="0.25">
      <c r="A114">
        <v>113</v>
      </c>
      <c r="B114">
        <v>2016</v>
      </c>
      <c r="C114" t="s">
        <v>257</v>
      </c>
      <c r="D114">
        <v>3</v>
      </c>
      <c r="E114" s="5">
        <v>42639</v>
      </c>
      <c r="F114" t="s">
        <v>266</v>
      </c>
      <c r="G114" t="s">
        <v>238</v>
      </c>
      <c r="H114" s="6">
        <v>0.8125</v>
      </c>
      <c r="I114" t="s">
        <v>143</v>
      </c>
      <c r="J114" t="s">
        <v>144</v>
      </c>
      <c r="K114" t="s">
        <v>174</v>
      </c>
      <c r="L114" t="s">
        <v>175</v>
      </c>
      <c r="M114" t="s">
        <v>239</v>
      </c>
      <c r="N114" t="s">
        <v>193</v>
      </c>
      <c r="O114" t="s">
        <v>131</v>
      </c>
      <c r="P114" t="s">
        <v>83</v>
      </c>
      <c r="Q114">
        <v>90</v>
      </c>
      <c r="R114" t="s">
        <v>83</v>
      </c>
    </row>
    <row r="115" spans="1:18" x14ac:dyDescent="0.25">
      <c r="A115">
        <v>114</v>
      </c>
      <c r="B115">
        <v>2016</v>
      </c>
      <c r="C115" t="s">
        <v>257</v>
      </c>
      <c r="D115">
        <v>4</v>
      </c>
      <c r="E115" s="5">
        <v>42642</v>
      </c>
      <c r="F115" t="s">
        <v>74</v>
      </c>
      <c r="G115" t="s">
        <v>133</v>
      </c>
      <c r="H115" s="6">
        <v>0.85069444444444453</v>
      </c>
      <c r="I115" t="s">
        <v>134</v>
      </c>
      <c r="J115" t="s">
        <v>135</v>
      </c>
      <c r="K115" t="s">
        <v>128</v>
      </c>
      <c r="L115" t="s">
        <v>129</v>
      </c>
      <c r="M115" t="s">
        <v>255</v>
      </c>
      <c r="N115" t="s">
        <v>64</v>
      </c>
      <c r="O115" t="s">
        <v>139</v>
      </c>
      <c r="P115" t="s">
        <v>132</v>
      </c>
      <c r="Q115">
        <v>62</v>
      </c>
    </row>
    <row r="116" spans="1:18" x14ac:dyDescent="0.25">
      <c r="A116">
        <v>115</v>
      </c>
      <c r="B116">
        <v>2016</v>
      </c>
      <c r="C116" t="s">
        <v>257</v>
      </c>
      <c r="D116">
        <v>4</v>
      </c>
      <c r="E116" s="5">
        <v>42645</v>
      </c>
      <c r="F116" t="s">
        <v>57</v>
      </c>
      <c r="G116" t="s">
        <v>275</v>
      </c>
      <c r="H116" s="6">
        <v>0.60416666666666663</v>
      </c>
      <c r="I116" t="s">
        <v>121</v>
      </c>
      <c r="J116" t="s">
        <v>122</v>
      </c>
      <c r="K116" t="s">
        <v>59</v>
      </c>
      <c r="L116" t="s">
        <v>60</v>
      </c>
      <c r="M116" t="s">
        <v>276</v>
      </c>
      <c r="N116" t="s">
        <v>64</v>
      </c>
      <c r="O116" t="s">
        <v>72</v>
      </c>
      <c r="P116" t="s">
        <v>277</v>
      </c>
      <c r="Q116">
        <v>59</v>
      </c>
      <c r="R116" t="s">
        <v>277</v>
      </c>
    </row>
    <row r="117" spans="1:18" x14ac:dyDescent="0.25">
      <c r="A117">
        <v>116</v>
      </c>
      <c r="B117">
        <v>2016</v>
      </c>
      <c r="C117" t="s">
        <v>257</v>
      </c>
      <c r="D117">
        <v>4</v>
      </c>
      <c r="E117" s="5">
        <v>42645</v>
      </c>
      <c r="F117" t="s">
        <v>57</v>
      </c>
      <c r="G117" t="s">
        <v>173</v>
      </c>
      <c r="H117" s="6">
        <v>0.54166666666666663</v>
      </c>
      <c r="I117" t="s">
        <v>174</v>
      </c>
      <c r="J117" t="s">
        <v>175</v>
      </c>
      <c r="K117" t="s">
        <v>78</v>
      </c>
      <c r="L117" t="s">
        <v>79</v>
      </c>
      <c r="M117" t="s">
        <v>178</v>
      </c>
      <c r="N117" t="s">
        <v>180</v>
      </c>
      <c r="O117" t="s">
        <v>124</v>
      </c>
      <c r="R117" t="s">
        <v>278</v>
      </c>
    </row>
    <row r="118" spans="1:18" x14ac:dyDescent="0.25">
      <c r="A118">
        <v>117</v>
      </c>
      <c r="B118">
        <v>2016</v>
      </c>
      <c r="C118" t="s">
        <v>257</v>
      </c>
      <c r="D118">
        <v>4</v>
      </c>
      <c r="E118" s="5">
        <v>42645</v>
      </c>
      <c r="F118" t="s">
        <v>57</v>
      </c>
      <c r="G118" t="s">
        <v>75</v>
      </c>
      <c r="H118" s="6">
        <v>0.54166666666666663</v>
      </c>
      <c r="I118" t="s">
        <v>76</v>
      </c>
      <c r="J118" t="s">
        <v>77</v>
      </c>
      <c r="K118" t="s">
        <v>151</v>
      </c>
      <c r="L118" t="s">
        <v>152</v>
      </c>
      <c r="M118" t="s">
        <v>80</v>
      </c>
      <c r="N118" t="s">
        <v>64</v>
      </c>
      <c r="O118" t="s">
        <v>81</v>
      </c>
      <c r="P118" t="s">
        <v>125</v>
      </c>
      <c r="Q118">
        <v>65</v>
      </c>
      <c r="R118" t="s">
        <v>125</v>
      </c>
    </row>
    <row r="119" spans="1:18" x14ac:dyDescent="0.25">
      <c r="A119">
        <v>118</v>
      </c>
      <c r="B119">
        <v>2016</v>
      </c>
      <c r="C119" t="s">
        <v>257</v>
      </c>
      <c r="D119">
        <v>4</v>
      </c>
      <c r="E119" s="5">
        <v>42645</v>
      </c>
      <c r="F119" t="s">
        <v>57</v>
      </c>
      <c r="G119" t="s">
        <v>90</v>
      </c>
      <c r="H119" s="6">
        <v>0.5</v>
      </c>
      <c r="I119" t="s">
        <v>91</v>
      </c>
      <c r="J119" t="s">
        <v>92</v>
      </c>
      <c r="K119" t="s">
        <v>100</v>
      </c>
      <c r="L119" t="s">
        <v>101</v>
      </c>
      <c r="M119" t="s">
        <v>279</v>
      </c>
      <c r="N119" t="s">
        <v>64</v>
      </c>
      <c r="O119" t="s">
        <v>81</v>
      </c>
      <c r="P119" t="s">
        <v>125</v>
      </c>
      <c r="Q119">
        <v>62</v>
      </c>
    </row>
    <row r="120" spans="1:18" x14ac:dyDescent="0.25">
      <c r="A120">
        <v>119</v>
      </c>
      <c r="B120">
        <v>2016</v>
      </c>
      <c r="C120" t="s">
        <v>257</v>
      </c>
      <c r="D120">
        <v>4</v>
      </c>
      <c r="E120" s="5">
        <v>42645</v>
      </c>
      <c r="F120" t="s">
        <v>57</v>
      </c>
      <c r="G120" t="s">
        <v>204</v>
      </c>
      <c r="H120" s="6">
        <v>0.5</v>
      </c>
      <c r="I120" t="s">
        <v>107</v>
      </c>
      <c r="J120" t="s">
        <v>108</v>
      </c>
      <c r="K120" t="s">
        <v>156</v>
      </c>
      <c r="L120" t="s">
        <v>157</v>
      </c>
      <c r="M120" t="s">
        <v>205</v>
      </c>
      <c r="N120" t="s">
        <v>206</v>
      </c>
      <c r="O120" t="s">
        <v>188</v>
      </c>
      <c r="P120" t="s">
        <v>83</v>
      </c>
      <c r="Q120">
        <v>82</v>
      </c>
      <c r="R120" t="s">
        <v>83</v>
      </c>
    </row>
    <row r="121" spans="1:18" x14ac:dyDescent="0.25">
      <c r="A121">
        <v>120</v>
      </c>
      <c r="B121">
        <v>2016</v>
      </c>
      <c r="C121" t="s">
        <v>257</v>
      </c>
      <c r="D121">
        <v>4</v>
      </c>
      <c r="E121" s="5">
        <v>42645</v>
      </c>
      <c r="F121" t="s">
        <v>57</v>
      </c>
      <c r="G121" t="s">
        <v>140</v>
      </c>
      <c r="H121" s="6">
        <v>0.54166666666666663</v>
      </c>
      <c r="I121" t="s">
        <v>141</v>
      </c>
      <c r="J121" t="s">
        <v>142</v>
      </c>
      <c r="K121" t="s">
        <v>112</v>
      </c>
      <c r="L121" t="s">
        <v>113</v>
      </c>
      <c r="M121" t="s">
        <v>145</v>
      </c>
      <c r="N121" t="s">
        <v>64</v>
      </c>
      <c r="O121" t="s">
        <v>146</v>
      </c>
      <c r="P121" t="s">
        <v>125</v>
      </c>
      <c r="Q121">
        <v>56</v>
      </c>
    </row>
    <row r="122" spans="1:18" x14ac:dyDescent="0.25">
      <c r="A122">
        <v>121</v>
      </c>
      <c r="B122">
        <v>2016</v>
      </c>
      <c r="C122" t="s">
        <v>257</v>
      </c>
      <c r="D122">
        <v>4</v>
      </c>
      <c r="E122" s="5">
        <v>42645</v>
      </c>
      <c r="F122" t="s">
        <v>57</v>
      </c>
      <c r="G122" t="s">
        <v>118</v>
      </c>
      <c r="H122" s="6">
        <v>0.54166666666666663</v>
      </c>
      <c r="I122" t="s">
        <v>119</v>
      </c>
      <c r="J122" t="s">
        <v>120</v>
      </c>
      <c r="K122" t="s">
        <v>164</v>
      </c>
      <c r="L122" t="s">
        <v>165</v>
      </c>
      <c r="M122" t="s">
        <v>123</v>
      </c>
      <c r="N122" t="s">
        <v>64</v>
      </c>
      <c r="O122" t="s">
        <v>124</v>
      </c>
      <c r="Q122">
        <v>61</v>
      </c>
      <c r="R122" t="s">
        <v>125</v>
      </c>
    </row>
    <row r="123" spans="1:18" x14ac:dyDescent="0.25">
      <c r="A123">
        <v>122</v>
      </c>
      <c r="B123">
        <v>2016</v>
      </c>
      <c r="C123" t="s">
        <v>257</v>
      </c>
      <c r="D123">
        <v>4</v>
      </c>
      <c r="E123" s="5">
        <v>42645</v>
      </c>
      <c r="F123" t="s">
        <v>57</v>
      </c>
      <c r="G123" t="s">
        <v>211</v>
      </c>
      <c r="H123" s="6">
        <v>0.54166666666666663</v>
      </c>
      <c r="I123" t="s">
        <v>176</v>
      </c>
      <c r="J123" t="s">
        <v>177</v>
      </c>
      <c r="K123" t="s">
        <v>86</v>
      </c>
      <c r="L123" t="s">
        <v>87</v>
      </c>
      <c r="M123" t="s">
        <v>212</v>
      </c>
      <c r="N123" t="s">
        <v>64</v>
      </c>
      <c r="O123" t="s">
        <v>72</v>
      </c>
      <c r="P123" t="s">
        <v>125</v>
      </c>
      <c r="Q123">
        <v>67</v>
      </c>
      <c r="R123" t="s">
        <v>125</v>
      </c>
    </row>
    <row r="124" spans="1:18" x14ac:dyDescent="0.25">
      <c r="A124">
        <v>123</v>
      </c>
      <c r="B124">
        <v>2016</v>
      </c>
      <c r="C124" t="s">
        <v>257</v>
      </c>
      <c r="D124">
        <v>4</v>
      </c>
      <c r="E124" s="5">
        <v>42645</v>
      </c>
      <c r="F124" t="s">
        <v>57</v>
      </c>
      <c r="G124" t="s">
        <v>242</v>
      </c>
      <c r="H124" s="6">
        <v>0.67013888888888884</v>
      </c>
      <c r="I124" t="s">
        <v>170</v>
      </c>
      <c r="J124" t="s">
        <v>171</v>
      </c>
      <c r="K124" t="s">
        <v>93</v>
      </c>
      <c r="L124" t="s">
        <v>94</v>
      </c>
      <c r="M124" t="s">
        <v>251</v>
      </c>
      <c r="N124" t="s">
        <v>64</v>
      </c>
      <c r="O124" t="s">
        <v>81</v>
      </c>
      <c r="P124" t="s">
        <v>125</v>
      </c>
      <c r="Q124">
        <v>88</v>
      </c>
      <c r="R124" t="s">
        <v>125</v>
      </c>
    </row>
    <row r="125" spans="1:18" x14ac:dyDescent="0.25">
      <c r="A125">
        <v>124</v>
      </c>
      <c r="B125">
        <v>2016</v>
      </c>
      <c r="C125" t="s">
        <v>257</v>
      </c>
      <c r="D125">
        <v>4</v>
      </c>
      <c r="E125" s="5">
        <v>42645</v>
      </c>
      <c r="F125" t="s">
        <v>57</v>
      </c>
      <c r="G125" t="s">
        <v>148</v>
      </c>
      <c r="H125" s="6">
        <v>0.55902777777777779</v>
      </c>
      <c r="I125" t="s">
        <v>149</v>
      </c>
      <c r="J125" t="s">
        <v>150</v>
      </c>
      <c r="K125" t="s">
        <v>67</v>
      </c>
      <c r="L125" t="s">
        <v>68</v>
      </c>
      <c r="M125" t="s">
        <v>253</v>
      </c>
      <c r="N125" t="s">
        <v>154</v>
      </c>
      <c r="O125" t="s">
        <v>72</v>
      </c>
    </row>
    <row r="126" spans="1:18" x14ac:dyDescent="0.25">
      <c r="A126">
        <v>125</v>
      </c>
      <c r="B126">
        <v>2016</v>
      </c>
      <c r="C126" t="s">
        <v>257</v>
      </c>
      <c r="D126">
        <v>4</v>
      </c>
      <c r="E126" s="5">
        <v>42645</v>
      </c>
      <c r="F126" t="s">
        <v>57</v>
      </c>
      <c r="G126" t="s">
        <v>182</v>
      </c>
      <c r="H126" s="6">
        <v>0.55902777777777779</v>
      </c>
      <c r="I126" t="s">
        <v>158</v>
      </c>
      <c r="J126" t="s">
        <v>159</v>
      </c>
      <c r="K126" t="s">
        <v>143</v>
      </c>
      <c r="L126" t="s">
        <v>144</v>
      </c>
      <c r="M126" t="s">
        <v>183</v>
      </c>
      <c r="O126" t="s">
        <v>72</v>
      </c>
      <c r="P126" t="s">
        <v>280</v>
      </c>
      <c r="Q126">
        <v>74</v>
      </c>
    </row>
    <row r="127" spans="1:18" x14ac:dyDescent="0.25">
      <c r="A127">
        <v>126</v>
      </c>
      <c r="B127">
        <v>2016</v>
      </c>
      <c r="C127" t="s">
        <v>257</v>
      </c>
      <c r="D127">
        <v>4</v>
      </c>
      <c r="E127" s="5">
        <v>42645</v>
      </c>
      <c r="F127" t="s">
        <v>57</v>
      </c>
      <c r="G127" t="s">
        <v>104</v>
      </c>
      <c r="H127" s="6">
        <v>0.55902777777777779</v>
      </c>
      <c r="I127" t="s">
        <v>105</v>
      </c>
      <c r="J127" t="s">
        <v>106</v>
      </c>
      <c r="K127" t="s">
        <v>69</v>
      </c>
      <c r="L127" t="s">
        <v>70</v>
      </c>
      <c r="M127" t="s">
        <v>109</v>
      </c>
      <c r="N127" t="s">
        <v>64</v>
      </c>
      <c r="O127" t="s">
        <v>81</v>
      </c>
      <c r="P127" t="s">
        <v>125</v>
      </c>
      <c r="Q127">
        <v>68</v>
      </c>
      <c r="R127" t="s">
        <v>125</v>
      </c>
    </row>
    <row r="128" spans="1:18" x14ac:dyDescent="0.25">
      <c r="A128">
        <v>127</v>
      </c>
      <c r="B128">
        <v>2016</v>
      </c>
      <c r="C128" t="s">
        <v>257</v>
      </c>
      <c r="D128">
        <v>4</v>
      </c>
      <c r="E128" s="5">
        <v>42645</v>
      </c>
      <c r="F128" t="s">
        <v>57</v>
      </c>
      <c r="G128" t="s">
        <v>97</v>
      </c>
      <c r="H128" s="6">
        <v>0.85416666666666663</v>
      </c>
      <c r="I128" t="s">
        <v>98</v>
      </c>
      <c r="J128" t="s">
        <v>99</v>
      </c>
      <c r="K128" t="s">
        <v>162</v>
      </c>
      <c r="L128" t="s">
        <v>163</v>
      </c>
      <c r="M128" t="s">
        <v>102</v>
      </c>
      <c r="N128" t="s">
        <v>103</v>
      </c>
      <c r="O128" t="s">
        <v>72</v>
      </c>
      <c r="P128" t="s">
        <v>199</v>
      </c>
      <c r="Q128">
        <v>59</v>
      </c>
      <c r="R128" t="s">
        <v>199</v>
      </c>
    </row>
    <row r="129" spans="1:18" x14ac:dyDescent="0.25">
      <c r="A129">
        <v>128</v>
      </c>
      <c r="B129">
        <v>2016</v>
      </c>
      <c r="C129" t="s">
        <v>257</v>
      </c>
      <c r="D129">
        <v>4</v>
      </c>
      <c r="E129" s="5">
        <v>42646</v>
      </c>
      <c r="F129" t="s">
        <v>266</v>
      </c>
      <c r="G129" t="s">
        <v>226</v>
      </c>
      <c r="H129" s="6">
        <v>0.8125</v>
      </c>
      <c r="I129" t="s">
        <v>136</v>
      </c>
      <c r="J129" t="s">
        <v>137</v>
      </c>
      <c r="K129" t="s">
        <v>126</v>
      </c>
      <c r="L129" t="s">
        <v>127</v>
      </c>
      <c r="M129" t="s">
        <v>227</v>
      </c>
      <c r="N129" t="s">
        <v>180</v>
      </c>
      <c r="O129" t="s">
        <v>146</v>
      </c>
      <c r="P129" t="s">
        <v>193</v>
      </c>
    </row>
    <row r="130" spans="1:18" x14ac:dyDescent="0.25">
      <c r="A130">
        <v>129</v>
      </c>
      <c r="B130">
        <v>2016</v>
      </c>
      <c r="C130" t="s">
        <v>257</v>
      </c>
      <c r="D130">
        <v>5</v>
      </c>
      <c r="E130" s="5">
        <v>42649</v>
      </c>
      <c r="F130" t="s">
        <v>74</v>
      </c>
      <c r="G130" t="s">
        <v>104</v>
      </c>
      <c r="H130" s="6">
        <v>0.72569444444444453</v>
      </c>
      <c r="I130" t="s">
        <v>105</v>
      </c>
      <c r="J130" t="s">
        <v>106</v>
      </c>
      <c r="K130" t="s">
        <v>149</v>
      </c>
      <c r="L130" t="s">
        <v>150</v>
      </c>
      <c r="M130" t="s">
        <v>109</v>
      </c>
      <c r="N130" t="s">
        <v>64</v>
      </c>
      <c r="O130" t="s">
        <v>110</v>
      </c>
      <c r="P130" t="s">
        <v>235</v>
      </c>
      <c r="Q130">
        <v>75</v>
      </c>
    </row>
    <row r="131" spans="1:18" x14ac:dyDescent="0.25">
      <c r="A131">
        <v>130</v>
      </c>
      <c r="B131">
        <v>2016</v>
      </c>
      <c r="C131" t="s">
        <v>257</v>
      </c>
      <c r="D131">
        <v>5</v>
      </c>
      <c r="E131" s="5">
        <v>42652</v>
      </c>
      <c r="F131" t="s">
        <v>57</v>
      </c>
      <c r="G131" t="s">
        <v>75</v>
      </c>
      <c r="H131" s="6">
        <v>0.54166666666666663</v>
      </c>
      <c r="I131" t="s">
        <v>76</v>
      </c>
      <c r="J131" t="s">
        <v>77</v>
      </c>
      <c r="K131" t="s">
        <v>176</v>
      </c>
      <c r="L131" t="s">
        <v>177</v>
      </c>
      <c r="M131" t="s">
        <v>281</v>
      </c>
      <c r="N131" t="s">
        <v>64</v>
      </c>
      <c r="O131" t="s">
        <v>282</v>
      </c>
      <c r="P131" t="s">
        <v>83</v>
      </c>
      <c r="Q131">
        <v>62</v>
      </c>
      <c r="R131" t="s">
        <v>73</v>
      </c>
    </row>
    <row r="132" spans="1:18" x14ac:dyDescent="0.25">
      <c r="A132">
        <v>131</v>
      </c>
      <c r="B132">
        <v>2016</v>
      </c>
      <c r="C132" t="s">
        <v>257</v>
      </c>
      <c r="D132">
        <v>5</v>
      </c>
      <c r="E132" s="5">
        <v>42652</v>
      </c>
      <c r="F132" t="s">
        <v>57</v>
      </c>
      <c r="G132" t="s">
        <v>184</v>
      </c>
      <c r="H132" s="6">
        <v>0.54166666666666663</v>
      </c>
      <c r="I132" t="s">
        <v>86</v>
      </c>
      <c r="J132" t="s">
        <v>87</v>
      </c>
      <c r="K132" t="s">
        <v>141</v>
      </c>
      <c r="L132" t="s">
        <v>142</v>
      </c>
      <c r="M132" t="s">
        <v>185</v>
      </c>
      <c r="N132" t="s">
        <v>64</v>
      </c>
      <c r="O132" t="s">
        <v>72</v>
      </c>
      <c r="P132" t="s">
        <v>73</v>
      </c>
      <c r="Q132">
        <v>58</v>
      </c>
      <c r="R132" t="s">
        <v>73</v>
      </c>
    </row>
    <row r="133" spans="1:18" x14ac:dyDescent="0.25">
      <c r="A133">
        <v>132</v>
      </c>
      <c r="B133">
        <v>2016</v>
      </c>
      <c r="C133" t="s">
        <v>257</v>
      </c>
      <c r="D133">
        <v>5</v>
      </c>
      <c r="E133" s="5">
        <v>42652</v>
      </c>
      <c r="F133" t="s">
        <v>57</v>
      </c>
      <c r="G133" t="s">
        <v>191</v>
      </c>
      <c r="H133" s="6">
        <v>0.54166666666666663</v>
      </c>
      <c r="I133" t="s">
        <v>100</v>
      </c>
      <c r="J133" t="s">
        <v>101</v>
      </c>
      <c r="K133" t="s">
        <v>168</v>
      </c>
      <c r="L133" t="s">
        <v>169</v>
      </c>
      <c r="M133" t="s">
        <v>192</v>
      </c>
      <c r="N133" t="s">
        <v>193</v>
      </c>
      <c r="O133" t="s">
        <v>146</v>
      </c>
      <c r="P133" t="s">
        <v>283</v>
      </c>
      <c r="Q133">
        <v>68</v>
      </c>
      <c r="R133" t="s">
        <v>284</v>
      </c>
    </row>
    <row r="134" spans="1:18" x14ac:dyDescent="0.25">
      <c r="A134">
        <v>133</v>
      </c>
      <c r="B134">
        <v>2016</v>
      </c>
      <c r="C134" t="s">
        <v>257</v>
      </c>
      <c r="D134">
        <v>5</v>
      </c>
      <c r="E134" s="5">
        <v>42652</v>
      </c>
      <c r="F134" t="s">
        <v>57</v>
      </c>
      <c r="G134" t="s">
        <v>58</v>
      </c>
      <c r="H134" s="6">
        <v>0.54166666666666663</v>
      </c>
      <c r="I134" t="s">
        <v>59</v>
      </c>
      <c r="J134" t="s">
        <v>60</v>
      </c>
      <c r="K134" t="s">
        <v>91</v>
      </c>
      <c r="L134" t="s">
        <v>92</v>
      </c>
      <c r="M134" t="s">
        <v>186</v>
      </c>
      <c r="N134" t="s">
        <v>285</v>
      </c>
      <c r="O134" t="s">
        <v>188</v>
      </c>
      <c r="P134" t="s">
        <v>256</v>
      </c>
      <c r="Q134">
        <v>60</v>
      </c>
      <c r="R134" t="s">
        <v>286</v>
      </c>
    </row>
    <row r="135" spans="1:18" x14ac:dyDescent="0.25">
      <c r="A135">
        <v>134</v>
      </c>
      <c r="B135">
        <v>2016</v>
      </c>
      <c r="C135" t="s">
        <v>257</v>
      </c>
      <c r="D135">
        <v>5</v>
      </c>
      <c r="E135" s="5">
        <v>42652</v>
      </c>
      <c r="F135" t="s">
        <v>57</v>
      </c>
      <c r="G135" t="s">
        <v>248</v>
      </c>
      <c r="H135" s="6">
        <v>0.54166666666666663</v>
      </c>
      <c r="I135" t="s">
        <v>128</v>
      </c>
      <c r="J135" t="s">
        <v>129</v>
      </c>
      <c r="K135" t="s">
        <v>156</v>
      </c>
      <c r="L135" t="s">
        <v>157</v>
      </c>
      <c r="M135" t="s">
        <v>249</v>
      </c>
      <c r="N135" t="s">
        <v>64</v>
      </c>
      <c r="O135" t="s">
        <v>81</v>
      </c>
      <c r="P135" t="s">
        <v>83</v>
      </c>
      <c r="Q135">
        <v>88</v>
      </c>
    </row>
    <row r="136" spans="1:18" x14ac:dyDescent="0.25">
      <c r="A136">
        <v>135</v>
      </c>
      <c r="B136">
        <v>2016</v>
      </c>
      <c r="C136" t="s">
        <v>257</v>
      </c>
      <c r="D136">
        <v>5</v>
      </c>
      <c r="E136" s="5">
        <v>42652</v>
      </c>
      <c r="F136" t="s">
        <v>57</v>
      </c>
      <c r="G136" t="s">
        <v>226</v>
      </c>
      <c r="H136" s="6">
        <v>0.5</v>
      </c>
      <c r="I136" t="s">
        <v>136</v>
      </c>
      <c r="J136" t="s">
        <v>137</v>
      </c>
      <c r="K136" t="s">
        <v>107</v>
      </c>
      <c r="L136" t="s">
        <v>108</v>
      </c>
      <c r="M136" t="s">
        <v>227</v>
      </c>
      <c r="N136" t="s">
        <v>180</v>
      </c>
      <c r="O136" t="s">
        <v>146</v>
      </c>
      <c r="P136" t="s">
        <v>193</v>
      </c>
    </row>
    <row r="137" spans="1:18" x14ac:dyDescent="0.25">
      <c r="A137">
        <v>136</v>
      </c>
      <c r="B137">
        <v>2016</v>
      </c>
      <c r="C137" t="s">
        <v>257</v>
      </c>
      <c r="D137">
        <v>5</v>
      </c>
      <c r="E137" s="5">
        <v>42652</v>
      </c>
      <c r="F137" t="s">
        <v>57</v>
      </c>
      <c r="G137" t="s">
        <v>97</v>
      </c>
      <c r="H137" s="6">
        <v>0.54166666666666663</v>
      </c>
      <c r="I137" t="s">
        <v>98</v>
      </c>
      <c r="J137" t="s">
        <v>99</v>
      </c>
      <c r="K137" t="s">
        <v>119</v>
      </c>
      <c r="L137" t="s">
        <v>120</v>
      </c>
      <c r="M137" t="s">
        <v>102</v>
      </c>
      <c r="N137" t="s">
        <v>103</v>
      </c>
      <c r="O137" t="s">
        <v>72</v>
      </c>
      <c r="P137" t="s">
        <v>83</v>
      </c>
      <c r="Q137">
        <v>57</v>
      </c>
      <c r="R137" t="s">
        <v>83</v>
      </c>
    </row>
    <row r="138" spans="1:18" x14ac:dyDescent="0.25">
      <c r="A138">
        <v>137</v>
      </c>
      <c r="B138">
        <v>2016</v>
      </c>
      <c r="C138" t="s">
        <v>257</v>
      </c>
      <c r="D138">
        <v>5</v>
      </c>
      <c r="E138" s="5">
        <v>42652</v>
      </c>
      <c r="F138" t="s">
        <v>57</v>
      </c>
      <c r="G138" t="s">
        <v>214</v>
      </c>
      <c r="H138" s="6">
        <v>0.58680555555555558</v>
      </c>
      <c r="I138" t="s">
        <v>93</v>
      </c>
      <c r="J138" t="s">
        <v>94</v>
      </c>
      <c r="K138" t="s">
        <v>174</v>
      </c>
      <c r="L138" t="s">
        <v>175</v>
      </c>
      <c r="M138" t="s">
        <v>215</v>
      </c>
      <c r="N138" t="s">
        <v>64</v>
      </c>
      <c r="O138" t="s">
        <v>72</v>
      </c>
      <c r="P138" t="s">
        <v>132</v>
      </c>
      <c r="Q138">
        <v>72</v>
      </c>
      <c r="R138" t="s">
        <v>132</v>
      </c>
    </row>
    <row r="139" spans="1:18" x14ac:dyDescent="0.25">
      <c r="A139">
        <v>138</v>
      </c>
      <c r="B139">
        <v>2016</v>
      </c>
      <c r="C139" t="s">
        <v>257</v>
      </c>
      <c r="D139">
        <v>5</v>
      </c>
      <c r="E139" s="5">
        <v>42652</v>
      </c>
      <c r="F139" t="s">
        <v>57</v>
      </c>
      <c r="G139" t="s">
        <v>197</v>
      </c>
      <c r="H139" s="6">
        <v>0.64236111111111105</v>
      </c>
      <c r="I139" t="s">
        <v>69</v>
      </c>
      <c r="J139" t="s">
        <v>70</v>
      </c>
      <c r="K139" t="s">
        <v>134</v>
      </c>
      <c r="L139" t="s">
        <v>135</v>
      </c>
      <c r="M139" t="s">
        <v>198</v>
      </c>
      <c r="N139" t="s">
        <v>193</v>
      </c>
      <c r="O139" t="s">
        <v>188</v>
      </c>
      <c r="R139" t="s">
        <v>287</v>
      </c>
    </row>
    <row r="140" spans="1:18" x14ac:dyDescent="0.25">
      <c r="A140">
        <v>139</v>
      </c>
      <c r="B140">
        <v>2016</v>
      </c>
      <c r="C140" t="s">
        <v>257</v>
      </c>
      <c r="D140">
        <v>5</v>
      </c>
      <c r="E140" s="5">
        <v>42652</v>
      </c>
      <c r="F140" t="s">
        <v>57</v>
      </c>
      <c r="G140" t="s">
        <v>66</v>
      </c>
      <c r="H140" s="6">
        <v>0.55902777777777779</v>
      </c>
      <c r="I140" t="s">
        <v>67</v>
      </c>
      <c r="J140" t="s">
        <v>68</v>
      </c>
      <c r="K140" t="s">
        <v>112</v>
      </c>
      <c r="L140" t="s">
        <v>113</v>
      </c>
      <c r="M140" t="s">
        <v>196</v>
      </c>
      <c r="N140" t="s">
        <v>64</v>
      </c>
      <c r="O140" t="s">
        <v>72</v>
      </c>
      <c r="P140" t="s">
        <v>73</v>
      </c>
      <c r="Q140">
        <v>91</v>
      </c>
      <c r="R140" t="s">
        <v>73</v>
      </c>
    </row>
    <row r="141" spans="1:18" x14ac:dyDescent="0.25">
      <c r="A141">
        <v>140</v>
      </c>
      <c r="B141">
        <v>2016</v>
      </c>
      <c r="C141" t="s">
        <v>257</v>
      </c>
      <c r="D141">
        <v>5</v>
      </c>
      <c r="E141" s="5">
        <v>42652</v>
      </c>
      <c r="F141" t="s">
        <v>57</v>
      </c>
      <c r="G141" t="s">
        <v>223</v>
      </c>
      <c r="H141" s="6">
        <v>0.55902777777777779</v>
      </c>
      <c r="I141" t="s">
        <v>151</v>
      </c>
      <c r="J141" t="s">
        <v>152</v>
      </c>
      <c r="K141" t="s">
        <v>158</v>
      </c>
      <c r="L141" t="s">
        <v>159</v>
      </c>
      <c r="M141" t="s">
        <v>288</v>
      </c>
      <c r="N141" t="s">
        <v>64</v>
      </c>
      <c r="O141" t="s">
        <v>81</v>
      </c>
      <c r="P141" t="s">
        <v>225</v>
      </c>
      <c r="Q141">
        <v>75</v>
      </c>
      <c r="R141" t="s">
        <v>73</v>
      </c>
    </row>
    <row r="142" spans="1:18" x14ac:dyDescent="0.25">
      <c r="A142">
        <v>141</v>
      </c>
      <c r="B142">
        <v>2016</v>
      </c>
      <c r="C142" t="s">
        <v>257</v>
      </c>
      <c r="D142">
        <v>5</v>
      </c>
      <c r="E142" s="5">
        <v>42652</v>
      </c>
      <c r="F142" t="s">
        <v>57</v>
      </c>
      <c r="G142" t="s">
        <v>85</v>
      </c>
      <c r="H142" s="6">
        <v>0.8125</v>
      </c>
      <c r="I142" t="s">
        <v>61</v>
      </c>
      <c r="J142" t="s">
        <v>62</v>
      </c>
      <c r="K142" t="s">
        <v>126</v>
      </c>
      <c r="L142" t="s">
        <v>127</v>
      </c>
      <c r="M142" t="s">
        <v>88</v>
      </c>
      <c r="N142" t="s">
        <v>64</v>
      </c>
      <c r="O142" t="s">
        <v>89</v>
      </c>
      <c r="Q142">
        <v>49</v>
      </c>
    </row>
    <row r="143" spans="1:18" x14ac:dyDescent="0.25">
      <c r="A143">
        <v>142</v>
      </c>
      <c r="B143">
        <v>2016</v>
      </c>
      <c r="C143" t="s">
        <v>257</v>
      </c>
      <c r="D143">
        <v>5</v>
      </c>
      <c r="E143" s="5">
        <v>42653</v>
      </c>
      <c r="F143" t="s">
        <v>266</v>
      </c>
      <c r="G143" t="s">
        <v>233</v>
      </c>
      <c r="H143" s="6">
        <v>0.85416666666666663</v>
      </c>
      <c r="I143" t="s">
        <v>78</v>
      </c>
      <c r="J143" t="s">
        <v>79</v>
      </c>
      <c r="K143" t="s">
        <v>170</v>
      </c>
      <c r="L143" t="s">
        <v>171</v>
      </c>
      <c r="M143" t="s">
        <v>234</v>
      </c>
      <c r="N143" t="s">
        <v>103</v>
      </c>
      <c r="O143" t="s">
        <v>81</v>
      </c>
      <c r="P143" t="s">
        <v>235</v>
      </c>
      <c r="Q143">
        <v>66</v>
      </c>
    </row>
    <row r="144" spans="1:18" x14ac:dyDescent="0.25">
      <c r="A144">
        <v>143</v>
      </c>
      <c r="B144">
        <v>2016</v>
      </c>
      <c r="C144" t="s">
        <v>257</v>
      </c>
      <c r="D144">
        <v>6</v>
      </c>
      <c r="E144" s="5">
        <v>42656</v>
      </c>
      <c r="F144" t="s">
        <v>74</v>
      </c>
      <c r="G144" t="s">
        <v>182</v>
      </c>
      <c r="H144" s="6">
        <v>0.72569444444444453</v>
      </c>
      <c r="I144" t="s">
        <v>158</v>
      </c>
      <c r="J144" t="s">
        <v>159</v>
      </c>
      <c r="K144" t="s">
        <v>93</v>
      </c>
      <c r="L144" t="s">
        <v>94</v>
      </c>
      <c r="M144" t="s">
        <v>183</v>
      </c>
      <c r="O144" t="s">
        <v>72</v>
      </c>
      <c r="P144" t="s">
        <v>280</v>
      </c>
      <c r="Q144">
        <v>70</v>
      </c>
    </row>
    <row r="145" spans="1:18" x14ac:dyDescent="0.25">
      <c r="A145">
        <v>144</v>
      </c>
      <c r="B145">
        <v>2016</v>
      </c>
      <c r="C145" t="s">
        <v>257</v>
      </c>
      <c r="D145">
        <v>6</v>
      </c>
      <c r="E145" s="5">
        <v>42659</v>
      </c>
      <c r="F145" t="s">
        <v>57</v>
      </c>
      <c r="G145" t="s">
        <v>111</v>
      </c>
      <c r="H145" s="6">
        <v>0.54166666666666663</v>
      </c>
      <c r="I145" t="s">
        <v>112</v>
      </c>
      <c r="J145" t="s">
        <v>113</v>
      </c>
      <c r="K145" t="s">
        <v>105</v>
      </c>
      <c r="L145" t="s">
        <v>106</v>
      </c>
      <c r="M145" t="s">
        <v>208</v>
      </c>
      <c r="N145" t="s">
        <v>103</v>
      </c>
      <c r="O145" t="s">
        <v>115</v>
      </c>
      <c r="P145" t="s">
        <v>228</v>
      </c>
      <c r="Q145">
        <v>72</v>
      </c>
      <c r="R145" t="s">
        <v>289</v>
      </c>
    </row>
    <row r="146" spans="1:18" x14ac:dyDescent="0.25">
      <c r="A146">
        <v>145</v>
      </c>
      <c r="B146">
        <v>2016</v>
      </c>
      <c r="C146" t="s">
        <v>257</v>
      </c>
      <c r="D146">
        <v>6</v>
      </c>
      <c r="E146" s="5">
        <v>42659</v>
      </c>
      <c r="F146" t="s">
        <v>57</v>
      </c>
      <c r="G146" t="s">
        <v>90</v>
      </c>
      <c r="H146" s="6">
        <v>0.5</v>
      </c>
      <c r="I146" t="s">
        <v>91</v>
      </c>
      <c r="J146" t="s">
        <v>92</v>
      </c>
      <c r="K146" t="s">
        <v>121</v>
      </c>
      <c r="L146" t="s">
        <v>122</v>
      </c>
      <c r="M146" t="s">
        <v>279</v>
      </c>
      <c r="N146" t="s">
        <v>64</v>
      </c>
      <c r="O146" t="s">
        <v>81</v>
      </c>
      <c r="P146" t="s">
        <v>125</v>
      </c>
      <c r="Q146">
        <v>69</v>
      </c>
    </row>
    <row r="147" spans="1:18" x14ac:dyDescent="0.25">
      <c r="A147">
        <v>146</v>
      </c>
      <c r="B147">
        <v>2016</v>
      </c>
      <c r="C147" t="s">
        <v>257</v>
      </c>
      <c r="D147">
        <v>6</v>
      </c>
      <c r="E147" s="5">
        <v>42659</v>
      </c>
      <c r="F147" t="s">
        <v>57</v>
      </c>
      <c r="G147" t="s">
        <v>191</v>
      </c>
      <c r="H147" s="6">
        <v>0.54166666666666663</v>
      </c>
      <c r="I147" t="s">
        <v>100</v>
      </c>
      <c r="J147" t="s">
        <v>101</v>
      </c>
      <c r="K147" t="s">
        <v>67</v>
      </c>
      <c r="L147" t="s">
        <v>68</v>
      </c>
      <c r="M147" t="s">
        <v>192</v>
      </c>
      <c r="N147" t="s">
        <v>193</v>
      </c>
      <c r="O147" t="s">
        <v>146</v>
      </c>
      <c r="P147" t="s">
        <v>194</v>
      </c>
      <c r="Q147">
        <v>68</v>
      </c>
      <c r="R147" t="s">
        <v>290</v>
      </c>
    </row>
    <row r="148" spans="1:18" x14ac:dyDescent="0.25">
      <c r="A148">
        <v>147</v>
      </c>
      <c r="B148">
        <v>2016</v>
      </c>
      <c r="C148" t="s">
        <v>257</v>
      </c>
      <c r="D148">
        <v>6</v>
      </c>
      <c r="E148" s="5">
        <v>42659</v>
      </c>
      <c r="F148" t="s">
        <v>57</v>
      </c>
      <c r="G148" t="s">
        <v>248</v>
      </c>
      <c r="H148" s="6">
        <v>0.54166666666666663</v>
      </c>
      <c r="I148" t="s">
        <v>128</v>
      </c>
      <c r="J148" t="s">
        <v>129</v>
      </c>
      <c r="K148" t="s">
        <v>98</v>
      </c>
      <c r="L148" t="s">
        <v>99</v>
      </c>
      <c r="M148" t="s">
        <v>249</v>
      </c>
      <c r="N148" t="s">
        <v>64</v>
      </c>
      <c r="O148" t="s">
        <v>81</v>
      </c>
      <c r="P148" t="s">
        <v>291</v>
      </c>
      <c r="Q148">
        <v>81</v>
      </c>
    </row>
    <row r="149" spans="1:18" x14ac:dyDescent="0.25">
      <c r="A149">
        <v>148</v>
      </c>
      <c r="B149">
        <v>2016</v>
      </c>
      <c r="C149" t="s">
        <v>257</v>
      </c>
      <c r="D149">
        <v>6</v>
      </c>
      <c r="E149" s="5">
        <v>42659</v>
      </c>
      <c r="F149" t="s">
        <v>57</v>
      </c>
      <c r="G149" t="s">
        <v>140</v>
      </c>
      <c r="H149" s="6">
        <v>0.54166666666666663</v>
      </c>
      <c r="I149" t="s">
        <v>141</v>
      </c>
      <c r="J149" t="s">
        <v>142</v>
      </c>
      <c r="K149" t="s">
        <v>134</v>
      </c>
      <c r="L149" t="s">
        <v>135</v>
      </c>
      <c r="M149" t="s">
        <v>145</v>
      </c>
      <c r="N149" t="s">
        <v>64</v>
      </c>
      <c r="O149" t="s">
        <v>146</v>
      </c>
      <c r="P149" t="s">
        <v>73</v>
      </c>
      <c r="Q149">
        <v>66</v>
      </c>
    </row>
    <row r="150" spans="1:18" x14ac:dyDescent="0.25">
      <c r="A150">
        <v>149</v>
      </c>
      <c r="B150">
        <v>2016</v>
      </c>
      <c r="C150" t="s">
        <v>257</v>
      </c>
      <c r="D150">
        <v>6</v>
      </c>
      <c r="E150" s="5">
        <v>42659</v>
      </c>
      <c r="F150" t="s">
        <v>57</v>
      </c>
      <c r="G150" t="s">
        <v>238</v>
      </c>
      <c r="H150" s="6">
        <v>0.5</v>
      </c>
      <c r="I150" t="s">
        <v>143</v>
      </c>
      <c r="J150" t="s">
        <v>144</v>
      </c>
      <c r="K150" t="s">
        <v>78</v>
      </c>
      <c r="L150" t="s">
        <v>79</v>
      </c>
      <c r="M150" t="s">
        <v>239</v>
      </c>
      <c r="N150" t="s">
        <v>193</v>
      </c>
      <c r="O150" t="s">
        <v>131</v>
      </c>
      <c r="P150" t="s">
        <v>83</v>
      </c>
      <c r="Q150">
        <v>80</v>
      </c>
      <c r="R150" t="s">
        <v>83</v>
      </c>
    </row>
    <row r="151" spans="1:18" x14ac:dyDescent="0.25">
      <c r="A151">
        <v>150</v>
      </c>
      <c r="B151">
        <v>2016</v>
      </c>
      <c r="C151" t="s">
        <v>257</v>
      </c>
      <c r="D151">
        <v>6</v>
      </c>
      <c r="E151" s="5">
        <v>42659</v>
      </c>
      <c r="F151" t="s">
        <v>57</v>
      </c>
      <c r="G151" t="s">
        <v>118</v>
      </c>
      <c r="H151" s="6">
        <v>0.54166666666666663</v>
      </c>
      <c r="I151" t="s">
        <v>126</v>
      </c>
      <c r="J151" t="s">
        <v>127</v>
      </c>
      <c r="K151" t="s">
        <v>76</v>
      </c>
      <c r="L151" t="s">
        <v>77</v>
      </c>
      <c r="M151" t="s">
        <v>130</v>
      </c>
      <c r="N151" t="s">
        <v>64</v>
      </c>
      <c r="O151" t="s">
        <v>131</v>
      </c>
      <c r="P151" t="s">
        <v>83</v>
      </c>
      <c r="Q151">
        <v>66</v>
      </c>
    </row>
    <row r="152" spans="1:18" x14ac:dyDescent="0.25">
      <c r="A152">
        <v>151</v>
      </c>
      <c r="B152">
        <v>2016</v>
      </c>
      <c r="C152" t="s">
        <v>257</v>
      </c>
      <c r="D152">
        <v>6</v>
      </c>
      <c r="E152" s="5">
        <v>42659</v>
      </c>
      <c r="F152" t="s">
        <v>57</v>
      </c>
      <c r="G152" t="s">
        <v>155</v>
      </c>
      <c r="H152" s="6">
        <v>0.5</v>
      </c>
      <c r="I152" t="s">
        <v>156</v>
      </c>
      <c r="J152" t="s">
        <v>157</v>
      </c>
      <c r="K152" t="s">
        <v>86</v>
      </c>
      <c r="L152" t="s">
        <v>87</v>
      </c>
      <c r="M152" t="s">
        <v>160</v>
      </c>
      <c r="N152" t="s">
        <v>103</v>
      </c>
      <c r="O152" t="s">
        <v>72</v>
      </c>
      <c r="P152" t="s">
        <v>73</v>
      </c>
      <c r="Q152">
        <v>75</v>
      </c>
      <c r="R152" t="s">
        <v>73</v>
      </c>
    </row>
    <row r="153" spans="1:18" x14ac:dyDescent="0.25">
      <c r="A153">
        <v>152</v>
      </c>
      <c r="B153">
        <v>2016</v>
      </c>
      <c r="C153" t="s">
        <v>257</v>
      </c>
      <c r="D153">
        <v>6</v>
      </c>
      <c r="E153" s="5">
        <v>42659</v>
      </c>
      <c r="F153" t="s">
        <v>57</v>
      </c>
      <c r="G153" t="s">
        <v>211</v>
      </c>
      <c r="H153" s="6">
        <v>0.54166666666666663</v>
      </c>
      <c r="I153" t="s">
        <v>176</v>
      </c>
      <c r="J153" t="s">
        <v>177</v>
      </c>
      <c r="K153" t="s">
        <v>168</v>
      </c>
      <c r="L153" t="s">
        <v>169</v>
      </c>
      <c r="M153" t="s">
        <v>212</v>
      </c>
      <c r="N153" t="s">
        <v>64</v>
      </c>
      <c r="O153" t="s">
        <v>72</v>
      </c>
      <c r="P153" t="s">
        <v>73</v>
      </c>
      <c r="Q153">
        <v>69</v>
      </c>
      <c r="R153" t="s">
        <v>73</v>
      </c>
    </row>
    <row r="154" spans="1:18" x14ac:dyDescent="0.25">
      <c r="A154">
        <v>153</v>
      </c>
      <c r="B154">
        <v>2016</v>
      </c>
      <c r="C154" t="s">
        <v>257</v>
      </c>
      <c r="D154">
        <v>6</v>
      </c>
      <c r="E154" s="5">
        <v>42659</v>
      </c>
      <c r="F154" t="s">
        <v>57</v>
      </c>
      <c r="G154" t="s">
        <v>223</v>
      </c>
      <c r="H154" s="6">
        <v>0.54513888888888895</v>
      </c>
      <c r="I154" t="s">
        <v>151</v>
      </c>
      <c r="J154" t="s">
        <v>152</v>
      </c>
      <c r="K154" t="s">
        <v>162</v>
      </c>
      <c r="L154" t="s">
        <v>163</v>
      </c>
      <c r="M154" t="s">
        <v>288</v>
      </c>
      <c r="N154" t="s">
        <v>64</v>
      </c>
      <c r="O154" t="s">
        <v>72</v>
      </c>
      <c r="P154" t="s">
        <v>199</v>
      </c>
      <c r="Q154">
        <v>61</v>
      </c>
      <c r="R154" t="s">
        <v>199</v>
      </c>
    </row>
    <row r="155" spans="1:18" x14ac:dyDescent="0.25">
      <c r="A155">
        <v>154</v>
      </c>
      <c r="B155">
        <v>2016</v>
      </c>
      <c r="C155" t="s">
        <v>257</v>
      </c>
      <c r="D155">
        <v>6</v>
      </c>
      <c r="E155" s="5">
        <v>42659</v>
      </c>
      <c r="F155" t="s">
        <v>57</v>
      </c>
      <c r="G155" t="s">
        <v>85</v>
      </c>
      <c r="H155" s="6">
        <v>0.64236111111111105</v>
      </c>
      <c r="I155" t="s">
        <v>61</v>
      </c>
      <c r="J155" t="s">
        <v>62</v>
      </c>
      <c r="K155" t="s">
        <v>69</v>
      </c>
      <c r="L155" t="s">
        <v>70</v>
      </c>
      <c r="M155" t="s">
        <v>88</v>
      </c>
      <c r="N155" t="s">
        <v>64</v>
      </c>
      <c r="O155" t="s">
        <v>89</v>
      </c>
      <c r="Q155">
        <v>69</v>
      </c>
    </row>
    <row r="156" spans="1:18" x14ac:dyDescent="0.25">
      <c r="A156">
        <v>155</v>
      </c>
      <c r="B156">
        <v>2016</v>
      </c>
      <c r="C156" t="s">
        <v>257</v>
      </c>
      <c r="D156">
        <v>6</v>
      </c>
      <c r="E156" s="5">
        <v>42659</v>
      </c>
      <c r="F156" t="s">
        <v>57</v>
      </c>
      <c r="G156" t="s">
        <v>200</v>
      </c>
      <c r="H156" s="6">
        <v>0.55902777777777779</v>
      </c>
      <c r="I156" t="s">
        <v>164</v>
      </c>
      <c r="J156" t="s">
        <v>165</v>
      </c>
      <c r="K156" t="s">
        <v>174</v>
      </c>
      <c r="L156" t="s">
        <v>175</v>
      </c>
      <c r="M156" t="s">
        <v>201</v>
      </c>
      <c r="N156" t="s">
        <v>64</v>
      </c>
      <c r="O156" t="s">
        <v>124</v>
      </c>
      <c r="P156" t="s">
        <v>199</v>
      </c>
      <c r="Q156">
        <v>54</v>
      </c>
      <c r="R156" t="s">
        <v>125</v>
      </c>
    </row>
    <row r="157" spans="1:18" x14ac:dyDescent="0.25">
      <c r="A157">
        <v>156</v>
      </c>
      <c r="B157">
        <v>2016</v>
      </c>
      <c r="C157" t="s">
        <v>257</v>
      </c>
      <c r="D157">
        <v>6</v>
      </c>
      <c r="E157" s="5">
        <v>42659</v>
      </c>
      <c r="F157" t="s">
        <v>57</v>
      </c>
      <c r="G157" t="s">
        <v>204</v>
      </c>
      <c r="H157" s="6">
        <v>0.8125</v>
      </c>
      <c r="I157" t="s">
        <v>107</v>
      </c>
      <c r="J157" t="s">
        <v>108</v>
      </c>
      <c r="K157" t="s">
        <v>59</v>
      </c>
      <c r="L157" t="s">
        <v>60</v>
      </c>
      <c r="M157" t="s">
        <v>205</v>
      </c>
      <c r="N157" t="s">
        <v>206</v>
      </c>
      <c r="O157" t="s">
        <v>188</v>
      </c>
      <c r="P157" t="s">
        <v>235</v>
      </c>
      <c r="Q157">
        <v>84</v>
      </c>
      <c r="R157" t="s">
        <v>235</v>
      </c>
    </row>
    <row r="158" spans="1:18" x14ac:dyDescent="0.25">
      <c r="A158">
        <v>157</v>
      </c>
      <c r="B158">
        <v>2016</v>
      </c>
      <c r="C158" t="s">
        <v>257</v>
      </c>
      <c r="D158">
        <v>6</v>
      </c>
      <c r="E158" s="5">
        <v>42660</v>
      </c>
      <c r="F158" t="s">
        <v>266</v>
      </c>
      <c r="G158" t="s">
        <v>148</v>
      </c>
      <c r="H158" s="6">
        <v>0.72916666666666663</v>
      </c>
      <c r="I158" t="s">
        <v>149</v>
      </c>
      <c r="J158" t="s">
        <v>150</v>
      </c>
      <c r="K158" t="s">
        <v>119</v>
      </c>
      <c r="L158" t="s">
        <v>120</v>
      </c>
      <c r="M158" t="s">
        <v>253</v>
      </c>
      <c r="N158" t="s">
        <v>154</v>
      </c>
      <c r="O158" t="s">
        <v>72</v>
      </c>
    </row>
    <row r="159" spans="1:18" x14ac:dyDescent="0.25">
      <c r="A159">
        <v>158</v>
      </c>
      <c r="B159">
        <v>2016</v>
      </c>
      <c r="C159" t="s">
        <v>257</v>
      </c>
      <c r="D159">
        <v>7</v>
      </c>
      <c r="E159" s="5">
        <v>42663</v>
      </c>
      <c r="F159" t="s">
        <v>74</v>
      </c>
      <c r="G159" t="s">
        <v>85</v>
      </c>
      <c r="H159" s="6">
        <v>0.80902777777777779</v>
      </c>
      <c r="I159" t="s">
        <v>61</v>
      </c>
      <c r="J159" t="s">
        <v>62</v>
      </c>
      <c r="K159" t="s">
        <v>91</v>
      </c>
      <c r="L159" t="s">
        <v>92</v>
      </c>
      <c r="M159" t="s">
        <v>88</v>
      </c>
      <c r="N159" t="s">
        <v>64</v>
      </c>
      <c r="O159" t="s">
        <v>89</v>
      </c>
      <c r="Q159">
        <v>47</v>
      </c>
    </row>
    <row r="160" spans="1:18" x14ac:dyDescent="0.25">
      <c r="A160">
        <v>159</v>
      </c>
      <c r="B160">
        <v>2016</v>
      </c>
      <c r="C160" t="s">
        <v>257</v>
      </c>
      <c r="D160">
        <v>7</v>
      </c>
      <c r="E160" s="5">
        <v>42666</v>
      </c>
      <c r="F160" t="s">
        <v>57</v>
      </c>
      <c r="G160" t="s">
        <v>275</v>
      </c>
      <c r="H160" s="6">
        <v>0.60416666666666663</v>
      </c>
      <c r="I160" t="s">
        <v>67</v>
      </c>
      <c r="J160" t="s">
        <v>68</v>
      </c>
      <c r="K160" t="s">
        <v>126</v>
      </c>
      <c r="L160" t="s">
        <v>127</v>
      </c>
      <c r="M160" t="s">
        <v>292</v>
      </c>
      <c r="N160" t="s">
        <v>64</v>
      </c>
      <c r="O160" t="s">
        <v>72</v>
      </c>
      <c r="P160" t="s">
        <v>293</v>
      </c>
      <c r="Q160">
        <v>55</v>
      </c>
      <c r="R160" t="s">
        <v>277</v>
      </c>
    </row>
    <row r="161" spans="1:18" x14ac:dyDescent="0.25">
      <c r="A161">
        <v>160</v>
      </c>
      <c r="B161">
        <v>2016</v>
      </c>
      <c r="C161" t="s">
        <v>257</v>
      </c>
      <c r="D161">
        <v>7</v>
      </c>
      <c r="E161" s="5">
        <v>42666</v>
      </c>
      <c r="F161" t="s">
        <v>57</v>
      </c>
      <c r="G161" t="s">
        <v>133</v>
      </c>
      <c r="H161" s="6">
        <v>0.54166666666666663</v>
      </c>
      <c r="I161" t="s">
        <v>134</v>
      </c>
      <c r="J161" t="s">
        <v>135</v>
      </c>
      <c r="K161" t="s">
        <v>86</v>
      </c>
      <c r="L161" t="s">
        <v>87</v>
      </c>
      <c r="M161" t="s">
        <v>255</v>
      </c>
      <c r="N161" t="s">
        <v>64</v>
      </c>
      <c r="O161" t="s">
        <v>139</v>
      </c>
      <c r="P161" t="s">
        <v>73</v>
      </c>
      <c r="Q161">
        <v>65</v>
      </c>
    </row>
    <row r="162" spans="1:18" x14ac:dyDescent="0.25">
      <c r="A162">
        <v>161</v>
      </c>
      <c r="B162">
        <v>2016</v>
      </c>
      <c r="C162" t="s">
        <v>257</v>
      </c>
      <c r="D162">
        <v>7</v>
      </c>
      <c r="E162" s="5">
        <v>42666</v>
      </c>
      <c r="F162" t="s">
        <v>57</v>
      </c>
      <c r="G162" t="s">
        <v>191</v>
      </c>
      <c r="H162" s="6">
        <v>0.54166666666666663</v>
      </c>
      <c r="I162" t="s">
        <v>100</v>
      </c>
      <c r="J162" t="s">
        <v>101</v>
      </c>
      <c r="K162" t="s">
        <v>176</v>
      </c>
      <c r="L162" t="s">
        <v>177</v>
      </c>
      <c r="M162" t="s">
        <v>192</v>
      </c>
      <c r="N162" t="s">
        <v>193</v>
      </c>
      <c r="O162" t="s">
        <v>146</v>
      </c>
      <c r="P162" t="s">
        <v>194</v>
      </c>
      <c r="Q162">
        <v>68</v>
      </c>
      <c r="R162" t="s">
        <v>294</v>
      </c>
    </row>
    <row r="163" spans="1:18" x14ac:dyDescent="0.25">
      <c r="A163">
        <v>162</v>
      </c>
      <c r="B163">
        <v>2016</v>
      </c>
      <c r="C163" t="s">
        <v>257</v>
      </c>
      <c r="D163">
        <v>7</v>
      </c>
      <c r="E163" s="5">
        <v>42666</v>
      </c>
      <c r="F163" t="s">
        <v>57</v>
      </c>
      <c r="G163" t="s">
        <v>219</v>
      </c>
      <c r="H163" s="6">
        <v>0.54166666666666663</v>
      </c>
      <c r="I163" t="s">
        <v>121</v>
      </c>
      <c r="J163" t="s">
        <v>122</v>
      </c>
      <c r="K163" t="s">
        <v>151</v>
      </c>
      <c r="L163" t="s">
        <v>152</v>
      </c>
      <c r="M163" t="s">
        <v>220</v>
      </c>
      <c r="N163" t="s">
        <v>221</v>
      </c>
      <c r="O163" t="s">
        <v>72</v>
      </c>
      <c r="Q163">
        <v>70</v>
      </c>
      <c r="R163" t="s">
        <v>295</v>
      </c>
    </row>
    <row r="164" spans="1:18" x14ac:dyDescent="0.25">
      <c r="A164">
        <v>163</v>
      </c>
      <c r="B164">
        <v>2016</v>
      </c>
      <c r="C164" t="s">
        <v>257</v>
      </c>
      <c r="D164">
        <v>7</v>
      </c>
      <c r="E164" s="5">
        <v>42666</v>
      </c>
      <c r="F164" t="s">
        <v>57</v>
      </c>
      <c r="G164" t="s">
        <v>161</v>
      </c>
      <c r="H164" s="6">
        <v>0.5</v>
      </c>
      <c r="I164" t="s">
        <v>162</v>
      </c>
      <c r="J164" t="s">
        <v>163</v>
      </c>
      <c r="K164" t="s">
        <v>143</v>
      </c>
      <c r="L164" t="s">
        <v>144</v>
      </c>
      <c r="M164" t="s">
        <v>166</v>
      </c>
      <c r="N164" t="s">
        <v>64</v>
      </c>
      <c r="O164" t="s">
        <v>81</v>
      </c>
      <c r="P164" t="s">
        <v>73</v>
      </c>
      <c r="Q164">
        <v>68</v>
      </c>
    </row>
    <row r="165" spans="1:18" x14ac:dyDescent="0.25">
      <c r="A165">
        <v>164</v>
      </c>
      <c r="B165">
        <v>2016</v>
      </c>
      <c r="C165" t="s">
        <v>257</v>
      </c>
      <c r="D165">
        <v>7</v>
      </c>
      <c r="E165" s="5">
        <v>42666</v>
      </c>
      <c r="F165" t="s">
        <v>57</v>
      </c>
      <c r="G165" t="s">
        <v>248</v>
      </c>
      <c r="H165" s="6">
        <v>0.54166666666666663</v>
      </c>
      <c r="I165" t="s">
        <v>128</v>
      </c>
      <c r="J165" t="s">
        <v>129</v>
      </c>
      <c r="K165" t="s">
        <v>112</v>
      </c>
      <c r="L165" t="s">
        <v>113</v>
      </c>
      <c r="M165" t="s">
        <v>249</v>
      </c>
      <c r="N165" t="s">
        <v>64</v>
      </c>
      <c r="O165" t="s">
        <v>81</v>
      </c>
      <c r="P165" t="s">
        <v>291</v>
      </c>
      <c r="Q165">
        <v>81</v>
      </c>
    </row>
    <row r="166" spans="1:18" x14ac:dyDescent="0.25">
      <c r="A166">
        <v>165</v>
      </c>
      <c r="B166">
        <v>2016</v>
      </c>
      <c r="C166" t="s">
        <v>257</v>
      </c>
      <c r="D166">
        <v>7</v>
      </c>
      <c r="E166" s="5">
        <v>42666</v>
      </c>
      <c r="F166" t="s">
        <v>57</v>
      </c>
      <c r="G166" t="s">
        <v>118</v>
      </c>
      <c r="H166" s="6">
        <v>0.54166666666666663</v>
      </c>
      <c r="I166" t="s">
        <v>119</v>
      </c>
      <c r="J166" t="s">
        <v>120</v>
      </c>
      <c r="K166" t="s">
        <v>76</v>
      </c>
      <c r="L166" t="s">
        <v>77</v>
      </c>
      <c r="M166" t="s">
        <v>123</v>
      </c>
      <c r="N166" t="s">
        <v>64</v>
      </c>
      <c r="O166" t="s">
        <v>124</v>
      </c>
      <c r="Q166">
        <v>58</v>
      </c>
    </row>
    <row r="167" spans="1:18" x14ac:dyDescent="0.25">
      <c r="A167">
        <v>166</v>
      </c>
      <c r="B167">
        <v>2016</v>
      </c>
      <c r="C167" t="s">
        <v>257</v>
      </c>
      <c r="D167">
        <v>7</v>
      </c>
      <c r="E167" s="5">
        <v>42666</v>
      </c>
      <c r="F167" t="s">
        <v>57</v>
      </c>
      <c r="G167" t="s">
        <v>167</v>
      </c>
      <c r="H167" s="6">
        <v>0.54166666666666663</v>
      </c>
      <c r="I167" t="s">
        <v>168</v>
      </c>
      <c r="J167" t="s">
        <v>169</v>
      </c>
      <c r="K167" t="s">
        <v>136</v>
      </c>
      <c r="L167" t="s">
        <v>137</v>
      </c>
      <c r="M167" t="s">
        <v>172</v>
      </c>
      <c r="N167" t="s">
        <v>64</v>
      </c>
      <c r="O167" t="s">
        <v>72</v>
      </c>
      <c r="P167" t="s">
        <v>235</v>
      </c>
      <c r="Q167">
        <v>62</v>
      </c>
    </row>
    <row r="168" spans="1:18" x14ac:dyDescent="0.25">
      <c r="A168">
        <v>167</v>
      </c>
      <c r="B168">
        <v>2016</v>
      </c>
      <c r="C168" t="s">
        <v>257</v>
      </c>
      <c r="D168">
        <v>7</v>
      </c>
      <c r="E168" s="5">
        <v>42666</v>
      </c>
      <c r="F168" t="s">
        <v>57</v>
      </c>
      <c r="G168" t="s">
        <v>155</v>
      </c>
      <c r="H168" s="6">
        <v>0.5</v>
      </c>
      <c r="I168" t="s">
        <v>156</v>
      </c>
      <c r="J168" t="s">
        <v>157</v>
      </c>
      <c r="K168" t="s">
        <v>59</v>
      </c>
      <c r="L168" t="s">
        <v>60</v>
      </c>
      <c r="M168" t="s">
        <v>160</v>
      </c>
      <c r="N168" t="s">
        <v>103</v>
      </c>
      <c r="O168" t="s">
        <v>72</v>
      </c>
      <c r="P168" t="s">
        <v>73</v>
      </c>
      <c r="Q168">
        <v>68</v>
      </c>
      <c r="R168" t="s">
        <v>73</v>
      </c>
    </row>
    <row r="169" spans="1:18" x14ac:dyDescent="0.25">
      <c r="A169">
        <v>168</v>
      </c>
      <c r="B169">
        <v>2016</v>
      </c>
      <c r="C169" t="s">
        <v>257</v>
      </c>
      <c r="D169">
        <v>7</v>
      </c>
      <c r="E169" s="5">
        <v>42666</v>
      </c>
      <c r="F169" t="s">
        <v>57</v>
      </c>
      <c r="G169" t="s">
        <v>173</v>
      </c>
      <c r="H169" s="6">
        <v>0.67013888888888884</v>
      </c>
      <c r="I169" t="s">
        <v>174</v>
      </c>
      <c r="J169" t="s">
        <v>175</v>
      </c>
      <c r="K169" t="s">
        <v>158</v>
      </c>
      <c r="L169" t="s">
        <v>159</v>
      </c>
      <c r="M169" t="s">
        <v>178</v>
      </c>
      <c r="N169" t="s">
        <v>180</v>
      </c>
      <c r="O169" t="s">
        <v>124</v>
      </c>
      <c r="R169" t="s">
        <v>296</v>
      </c>
    </row>
    <row r="170" spans="1:18" x14ac:dyDescent="0.25">
      <c r="A170">
        <v>169</v>
      </c>
      <c r="B170">
        <v>2016</v>
      </c>
      <c r="C170" t="s">
        <v>257</v>
      </c>
      <c r="D170">
        <v>7</v>
      </c>
      <c r="E170" s="5">
        <v>42666</v>
      </c>
      <c r="F170" t="s">
        <v>57</v>
      </c>
      <c r="G170" t="s">
        <v>104</v>
      </c>
      <c r="H170" s="6">
        <v>0.54513888888888895</v>
      </c>
      <c r="I170" t="s">
        <v>105</v>
      </c>
      <c r="J170" t="s">
        <v>106</v>
      </c>
      <c r="K170" t="s">
        <v>170</v>
      </c>
      <c r="L170" t="s">
        <v>171</v>
      </c>
      <c r="M170" t="s">
        <v>109</v>
      </c>
      <c r="N170" t="s">
        <v>64</v>
      </c>
      <c r="O170" t="s">
        <v>110</v>
      </c>
      <c r="P170" t="s">
        <v>235</v>
      </c>
      <c r="Q170">
        <v>68</v>
      </c>
      <c r="R170" t="s">
        <v>235</v>
      </c>
    </row>
    <row r="171" spans="1:18" x14ac:dyDescent="0.25">
      <c r="A171">
        <v>170</v>
      </c>
      <c r="B171">
        <v>2016</v>
      </c>
      <c r="C171" t="s">
        <v>257</v>
      </c>
      <c r="D171">
        <v>7</v>
      </c>
      <c r="E171" s="5">
        <v>42666</v>
      </c>
      <c r="F171" t="s">
        <v>57</v>
      </c>
      <c r="G171" t="s">
        <v>97</v>
      </c>
      <c r="H171" s="6">
        <v>0.68402777777777779</v>
      </c>
      <c r="I171" t="s">
        <v>98</v>
      </c>
      <c r="J171" t="s">
        <v>99</v>
      </c>
      <c r="K171" t="s">
        <v>141</v>
      </c>
      <c r="L171" t="s">
        <v>142</v>
      </c>
      <c r="M171" t="s">
        <v>102</v>
      </c>
      <c r="N171" t="s">
        <v>103</v>
      </c>
      <c r="O171" t="s">
        <v>72</v>
      </c>
      <c r="P171" t="s">
        <v>73</v>
      </c>
      <c r="Q171">
        <v>63</v>
      </c>
      <c r="R171" t="s">
        <v>73</v>
      </c>
    </row>
    <row r="172" spans="1:18" x14ac:dyDescent="0.25">
      <c r="A172">
        <v>171</v>
      </c>
      <c r="B172">
        <v>2016</v>
      </c>
      <c r="C172" t="s">
        <v>257</v>
      </c>
      <c r="D172">
        <v>7</v>
      </c>
      <c r="E172" s="5">
        <v>42666</v>
      </c>
      <c r="F172" t="s">
        <v>57</v>
      </c>
      <c r="G172" t="s">
        <v>148</v>
      </c>
      <c r="H172" s="6">
        <v>0.72916666666666663</v>
      </c>
      <c r="I172" t="s">
        <v>149</v>
      </c>
      <c r="J172" t="s">
        <v>150</v>
      </c>
      <c r="K172" t="s">
        <v>164</v>
      </c>
      <c r="L172" t="s">
        <v>165</v>
      </c>
      <c r="M172" t="s">
        <v>253</v>
      </c>
      <c r="N172" t="s">
        <v>154</v>
      </c>
      <c r="O172" t="s">
        <v>72</v>
      </c>
    </row>
    <row r="173" spans="1:18" x14ac:dyDescent="0.25">
      <c r="A173">
        <v>172</v>
      </c>
      <c r="B173">
        <v>2016</v>
      </c>
      <c r="C173" t="s">
        <v>257</v>
      </c>
      <c r="D173">
        <v>7</v>
      </c>
      <c r="E173" s="5">
        <v>42667</v>
      </c>
      <c r="F173" t="s">
        <v>266</v>
      </c>
      <c r="G173" t="s">
        <v>214</v>
      </c>
      <c r="H173" s="6">
        <v>0.77083333333333337</v>
      </c>
      <c r="I173" t="s">
        <v>93</v>
      </c>
      <c r="J173" t="s">
        <v>94</v>
      </c>
      <c r="K173" t="s">
        <v>107</v>
      </c>
      <c r="L173" t="s">
        <v>108</v>
      </c>
      <c r="M173" t="s">
        <v>215</v>
      </c>
      <c r="N173" t="s">
        <v>64</v>
      </c>
      <c r="O173" t="s">
        <v>72</v>
      </c>
      <c r="P173" t="s">
        <v>83</v>
      </c>
      <c r="Q173">
        <v>71</v>
      </c>
      <c r="R173" t="s">
        <v>297</v>
      </c>
    </row>
    <row r="174" spans="1:18" x14ac:dyDescent="0.25">
      <c r="A174">
        <v>173</v>
      </c>
      <c r="B174">
        <v>2016</v>
      </c>
      <c r="C174" t="s">
        <v>257</v>
      </c>
      <c r="D174">
        <v>8</v>
      </c>
      <c r="E174" s="5">
        <v>42670</v>
      </c>
      <c r="F174" t="s">
        <v>74</v>
      </c>
      <c r="G174" t="s">
        <v>155</v>
      </c>
      <c r="H174" s="6">
        <v>0.80902777777777779</v>
      </c>
      <c r="I174" t="s">
        <v>156</v>
      </c>
      <c r="J174" t="s">
        <v>157</v>
      </c>
      <c r="K174" t="s">
        <v>121</v>
      </c>
      <c r="L174" t="s">
        <v>122</v>
      </c>
      <c r="M174" t="s">
        <v>160</v>
      </c>
      <c r="N174" t="s">
        <v>103</v>
      </c>
      <c r="O174" t="s">
        <v>72</v>
      </c>
      <c r="P174" t="s">
        <v>235</v>
      </c>
      <c r="Q174">
        <v>71</v>
      </c>
      <c r="R174" t="s">
        <v>235</v>
      </c>
    </row>
    <row r="175" spans="1:18" x14ac:dyDescent="0.25">
      <c r="A175">
        <v>174</v>
      </c>
      <c r="B175">
        <v>2016</v>
      </c>
      <c r="C175" t="s">
        <v>257</v>
      </c>
      <c r="D175">
        <v>8</v>
      </c>
      <c r="E175" s="5">
        <v>42673</v>
      </c>
      <c r="F175" t="s">
        <v>57</v>
      </c>
      <c r="G175" t="s">
        <v>275</v>
      </c>
      <c r="H175" s="6">
        <v>0.5625</v>
      </c>
      <c r="I175" t="s">
        <v>134</v>
      </c>
      <c r="J175" t="s">
        <v>135</v>
      </c>
      <c r="K175" t="s">
        <v>176</v>
      </c>
      <c r="L175" t="s">
        <v>177</v>
      </c>
      <c r="M175" t="s">
        <v>298</v>
      </c>
      <c r="N175" t="s">
        <v>64</v>
      </c>
      <c r="O175" t="s">
        <v>72</v>
      </c>
      <c r="P175" t="s">
        <v>125</v>
      </c>
      <c r="Q175">
        <v>54</v>
      </c>
      <c r="R175" t="s">
        <v>125</v>
      </c>
    </row>
    <row r="176" spans="1:18" x14ac:dyDescent="0.25">
      <c r="A176">
        <v>175</v>
      </c>
      <c r="B176">
        <v>2016</v>
      </c>
      <c r="C176" t="s">
        <v>257</v>
      </c>
      <c r="D176">
        <v>8</v>
      </c>
      <c r="E176" s="5">
        <v>42673</v>
      </c>
      <c r="F176" t="s">
        <v>57</v>
      </c>
      <c r="G176" t="s">
        <v>173</v>
      </c>
      <c r="H176" s="6">
        <v>0.68402777777777779</v>
      </c>
      <c r="I176" t="s">
        <v>174</v>
      </c>
      <c r="J176" t="s">
        <v>175</v>
      </c>
      <c r="K176" t="s">
        <v>61</v>
      </c>
      <c r="L176" t="s">
        <v>62</v>
      </c>
      <c r="M176" t="s">
        <v>178</v>
      </c>
      <c r="N176" t="s">
        <v>180</v>
      </c>
      <c r="O176" t="s">
        <v>124</v>
      </c>
      <c r="R176" t="s">
        <v>73</v>
      </c>
    </row>
    <row r="177" spans="1:18" x14ac:dyDescent="0.25">
      <c r="A177">
        <v>176</v>
      </c>
      <c r="B177">
        <v>2016</v>
      </c>
      <c r="C177" t="s">
        <v>257</v>
      </c>
      <c r="D177">
        <v>8</v>
      </c>
      <c r="E177" s="5">
        <v>42673</v>
      </c>
      <c r="F177" t="s">
        <v>57</v>
      </c>
      <c r="G177" t="s">
        <v>111</v>
      </c>
      <c r="H177" s="6">
        <v>0.54166666666666663</v>
      </c>
      <c r="I177" t="s">
        <v>112</v>
      </c>
      <c r="J177" t="s">
        <v>113</v>
      </c>
      <c r="K177" t="s">
        <v>141</v>
      </c>
      <c r="L177" t="s">
        <v>142</v>
      </c>
      <c r="M177" t="s">
        <v>208</v>
      </c>
      <c r="N177" t="s">
        <v>103</v>
      </c>
      <c r="O177" t="s">
        <v>115</v>
      </c>
      <c r="P177" t="s">
        <v>199</v>
      </c>
      <c r="Q177">
        <v>49</v>
      </c>
      <c r="R177" t="s">
        <v>299</v>
      </c>
    </row>
    <row r="178" spans="1:18" x14ac:dyDescent="0.25">
      <c r="A178">
        <v>177</v>
      </c>
      <c r="B178">
        <v>2016</v>
      </c>
      <c r="C178" t="s">
        <v>257</v>
      </c>
      <c r="D178">
        <v>8</v>
      </c>
      <c r="E178" s="5">
        <v>42673</v>
      </c>
      <c r="F178" t="s">
        <v>57</v>
      </c>
      <c r="G178" t="s">
        <v>184</v>
      </c>
      <c r="H178" s="6">
        <v>0.54166666666666663</v>
      </c>
      <c r="I178" t="s">
        <v>86</v>
      </c>
      <c r="J178" t="s">
        <v>87</v>
      </c>
      <c r="K178" t="s">
        <v>119</v>
      </c>
      <c r="L178" t="s">
        <v>120</v>
      </c>
      <c r="M178" t="s">
        <v>185</v>
      </c>
      <c r="N178" t="s">
        <v>64</v>
      </c>
      <c r="O178" t="s">
        <v>72</v>
      </c>
      <c r="P178" t="s">
        <v>199</v>
      </c>
      <c r="Q178">
        <v>53</v>
      </c>
      <c r="R178" t="s">
        <v>199</v>
      </c>
    </row>
    <row r="179" spans="1:18" x14ac:dyDescent="0.25">
      <c r="A179">
        <v>178</v>
      </c>
      <c r="B179">
        <v>2016</v>
      </c>
      <c r="C179" t="s">
        <v>257</v>
      </c>
      <c r="D179">
        <v>8</v>
      </c>
      <c r="E179" s="5">
        <v>42673</v>
      </c>
      <c r="F179" t="s">
        <v>57</v>
      </c>
      <c r="G179" t="s">
        <v>204</v>
      </c>
      <c r="H179" s="6">
        <v>0.5</v>
      </c>
      <c r="I179" t="s">
        <v>107</v>
      </c>
      <c r="J179" t="s">
        <v>108</v>
      </c>
      <c r="K179" t="s">
        <v>100</v>
      </c>
      <c r="L179" t="s">
        <v>101</v>
      </c>
      <c r="M179" t="s">
        <v>300</v>
      </c>
      <c r="N179" t="s">
        <v>206</v>
      </c>
      <c r="O179" t="s">
        <v>188</v>
      </c>
      <c r="P179" t="s">
        <v>256</v>
      </c>
      <c r="Q179">
        <v>80</v>
      </c>
      <c r="R179" t="s">
        <v>256</v>
      </c>
    </row>
    <row r="180" spans="1:18" x14ac:dyDescent="0.25">
      <c r="A180">
        <v>179</v>
      </c>
      <c r="B180">
        <v>2016</v>
      </c>
      <c r="C180" t="s">
        <v>257</v>
      </c>
      <c r="D180">
        <v>8</v>
      </c>
      <c r="E180" s="5">
        <v>42673</v>
      </c>
      <c r="F180" t="s">
        <v>57</v>
      </c>
      <c r="G180" t="s">
        <v>58</v>
      </c>
      <c r="H180" s="6">
        <v>0.54166666666666663</v>
      </c>
      <c r="I180" t="s">
        <v>59</v>
      </c>
      <c r="J180" t="s">
        <v>60</v>
      </c>
      <c r="K180" t="s">
        <v>162</v>
      </c>
      <c r="L180" t="s">
        <v>163</v>
      </c>
      <c r="M180" t="s">
        <v>186</v>
      </c>
      <c r="N180" t="s">
        <v>301</v>
      </c>
      <c r="O180" t="s">
        <v>188</v>
      </c>
      <c r="P180" t="s">
        <v>236</v>
      </c>
      <c r="Q180">
        <v>68</v>
      </c>
      <c r="R180" t="s">
        <v>302</v>
      </c>
    </row>
    <row r="181" spans="1:18" x14ac:dyDescent="0.25">
      <c r="A181">
        <v>180</v>
      </c>
      <c r="B181">
        <v>2016</v>
      </c>
      <c r="C181" t="s">
        <v>257</v>
      </c>
      <c r="D181">
        <v>8</v>
      </c>
      <c r="E181" s="5">
        <v>42673</v>
      </c>
      <c r="F181" t="s">
        <v>57</v>
      </c>
      <c r="G181" t="s">
        <v>238</v>
      </c>
      <c r="H181" s="6">
        <v>0.5</v>
      </c>
      <c r="I181" t="s">
        <v>143</v>
      </c>
      <c r="J181" t="s">
        <v>144</v>
      </c>
      <c r="K181" t="s">
        <v>164</v>
      </c>
      <c r="L181" t="s">
        <v>165</v>
      </c>
      <c r="M181" t="s">
        <v>239</v>
      </c>
      <c r="N181" t="s">
        <v>193</v>
      </c>
      <c r="O181" t="s">
        <v>131</v>
      </c>
      <c r="P181" t="s">
        <v>73</v>
      </c>
      <c r="Q181">
        <v>80</v>
      </c>
      <c r="R181" t="s">
        <v>73</v>
      </c>
    </row>
    <row r="182" spans="1:18" x14ac:dyDescent="0.25">
      <c r="A182">
        <v>181</v>
      </c>
      <c r="B182">
        <v>2016</v>
      </c>
      <c r="C182" t="s">
        <v>257</v>
      </c>
      <c r="D182">
        <v>8</v>
      </c>
      <c r="E182" s="5">
        <v>42673</v>
      </c>
      <c r="F182" t="s">
        <v>57</v>
      </c>
      <c r="G182" t="s">
        <v>242</v>
      </c>
      <c r="H182" s="6">
        <v>0.54166666666666663</v>
      </c>
      <c r="I182" t="s">
        <v>170</v>
      </c>
      <c r="J182" t="s">
        <v>171</v>
      </c>
      <c r="K182" t="s">
        <v>151</v>
      </c>
      <c r="L182" t="s">
        <v>152</v>
      </c>
      <c r="M182" t="s">
        <v>251</v>
      </c>
      <c r="N182" t="s">
        <v>64</v>
      </c>
      <c r="O182" t="s">
        <v>81</v>
      </c>
      <c r="P182" t="s">
        <v>235</v>
      </c>
      <c r="Q182">
        <v>86</v>
      </c>
      <c r="R182" t="s">
        <v>235</v>
      </c>
    </row>
    <row r="183" spans="1:18" x14ac:dyDescent="0.25">
      <c r="A183">
        <v>182</v>
      </c>
      <c r="B183">
        <v>2016</v>
      </c>
      <c r="C183" t="s">
        <v>257</v>
      </c>
      <c r="D183">
        <v>8</v>
      </c>
      <c r="E183" s="5">
        <v>42673</v>
      </c>
      <c r="F183" t="s">
        <v>57</v>
      </c>
      <c r="G183" t="s">
        <v>214</v>
      </c>
      <c r="H183" s="6">
        <v>0.58680555555555558</v>
      </c>
      <c r="I183" t="s">
        <v>93</v>
      </c>
      <c r="J183" t="s">
        <v>94</v>
      </c>
      <c r="K183" t="s">
        <v>158</v>
      </c>
      <c r="L183" t="s">
        <v>159</v>
      </c>
      <c r="M183" t="s">
        <v>215</v>
      </c>
      <c r="N183" t="s">
        <v>64</v>
      </c>
      <c r="O183" t="s">
        <v>72</v>
      </c>
      <c r="P183" t="s">
        <v>83</v>
      </c>
      <c r="Q183">
        <v>76</v>
      </c>
      <c r="R183" t="s">
        <v>303</v>
      </c>
    </row>
    <row r="184" spans="1:18" x14ac:dyDescent="0.25">
      <c r="A184">
        <v>183</v>
      </c>
      <c r="B184">
        <v>2016</v>
      </c>
      <c r="C184" t="s">
        <v>257</v>
      </c>
      <c r="D184">
        <v>8</v>
      </c>
      <c r="E184" s="5">
        <v>42673</v>
      </c>
      <c r="F184" t="s">
        <v>57</v>
      </c>
      <c r="G184" t="s">
        <v>233</v>
      </c>
      <c r="H184" s="6">
        <v>0.54166666666666663</v>
      </c>
      <c r="I184" t="s">
        <v>78</v>
      </c>
      <c r="J184" t="s">
        <v>79</v>
      </c>
      <c r="K184" t="s">
        <v>149</v>
      </c>
      <c r="L184" t="s">
        <v>150</v>
      </c>
      <c r="M184" t="s">
        <v>234</v>
      </c>
      <c r="N184" t="s">
        <v>103</v>
      </c>
      <c r="O184" t="s">
        <v>81</v>
      </c>
      <c r="P184" t="s">
        <v>73</v>
      </c>
      <c r="Q184">
        <v>85</v>
      </c>
    </row>
    <row r="185" spans="1:18" x14ac:dyDescent="0.25">
      <c r="A185">
        <v>184</v>
      </c>
      <c r="B185">
        <v>2016</v>
      </c>
      <c r="C185" t="s">
        <v>257</v>
      </c>
      <c r="D185">
        <v>8</v>
      </c>
      <c r="E185" s="5">
        <v>42673</v>
      </c>
      <c r="F185" t="s">
        <v>57</v>
      </c>
      <c r="G185" t="s">
        <v>197</v>
      </c>
      <c r="H185" s="6">
        <v>0.8125</v>
      </c>
      <c r="I185" t="s">
        <v>69</v>
      </c>
      <c r="J185" t="s">
        <v>70</v>
      </c>
      <c r="K185" t="s">
        <v>168</v>
      </c>
      <c r="L185" t="s">
        <v>169</v>
      </c>
      <c r="M185" t="s">
        <v>198</v>
      </c>
      <c r="N185" t="s">
        <v>180</v>
      </c>
      <c r="O185" t="s">
        <v>188</v>
      </c>
      <c r="P185" t="s">
        <v>304</v>
      </c>
      <c r="Q185">
        <v>84</v>
      </c>
    </row>
    <row r="186" spans="1:18" x14ac:dyDescent="0.25">
      <c r="A186">
        <v>185</v>
      </c>
      <c r="B186">
        <v>2016</v>
      </c>
      <c r="C186" t="s">
        <v>257</v>
      </c>
      <c r="D186">
        <v>8</v>
      </c>
      <c r="E186" s="5">
        <v>42674</v>
      </c>
      <c r="F186" t="s">
        <v>266</v>
      </c>
      <c r="G186" t="s">
        <v>90</v>
      </c>
      <c r="H186" s="6">
        <v>0.8125</v>
      </c>
      <c r="I186" t="s">
        <v>91</v>
      </c>
      <c r="J186" t="s">
        <v>92</v>
      </c>
      <c r="K186" t="s">
        <v>136</v>
      </c>
      <c r="L186" t="s">
        <v>137</v>
      </c>
      <c r="M186" t="s">
        <v>95</v>
      </c>
      <c r="N186" t="s">
        <v>64</v>
      </c>
      <c r="O186" t="s">
        <v>81</v>
      </c>
      <c r="P186" t="s">
        <v>125</v>
      </c>
      <c r="Q186">
        <v>58</v>
      </c>
    </row>
    <row r="187" spans="1:18" x14ac:dyDescent="0.25">
      <c r="A187">
        <v>186</v>
      </c>
      <c r="B187">
        <v>2016</v>
      </c>
      <c r="C187" t="s">
        <v>257</v>
      </c>
      <c r="D187">
        <v>9</v>
      </c>
      <c r="E187" s="5">
        <v>42677</v>
      </c>
      <c r="F187" t="s">
        <v>74</v>
      </c>
      <c r="G187" t="s">
        <v>242</v>
      </c>
      <c r="H187" s="6">
        <v>0.85069444444444453</v>
      </c>
      <c r="I187" t="s">
        <v>170</v>
      </c>
      <c r="J187" t="s">
        <v>171</v>
      </c>
      <c r="K187" t="s">
        <v>174</v>
      </c>
      <c r="L187" t="s">
        <v>175</v>
      </c>
      <c r="M187" t="s">
        <v>251</v>
      </c>
      <c r="N187" t="s">
        <v>64</v>
      </c>
      <c r="O187" t="s">
        <v>81</v>
      </c>
      <c r="P187" t="s">
        <v>235</v>
      </c>
      <c r="Q187">
        <v>76</v>
      </c>
      <c r="R187" t="s">
        <v>235</v>
      </c>
    </row>
    <row r="188" spans="1:18" x14ac:dyDescent="0.25">
      <c r="A188">
        <v>187</v>
      </c>
      <c r="B188">
        <v>2016</v>
      </c>
      <c r="C188" t="s">
        <v>257</v>
      </c>
      <c r="D188">
        <v>9</v>
      </c>
      <c r="E188" s="5">
        <v>42680</v>
      </c>
      <c r="F188" t="s">
        <v>57</v>
      </c>
      <c r="G188" t="s">
        <v>75</v>
      </c>
      <c r="H188" s="6">
        <v>0.54166666666666663</v>
      </c>
      <c r="I188" t="s">
        <v>76</v>
      </c>
      <c r="J188" t="s">
        <v>77</v>
      </c>
      <c r="K188" t="s">
        <v>98</v>
      </c>
      <c r="L188" t="s">
        <v>99</v>
      </c>
      <c r="M188" t="s">
        <v>80</v>
      </c>
      <c r="N188" t="s">
        <v>64</v>
      </c>
      <c r="O188" t="s">
        <v>81</v>
      </c>
      <c r="P188" t="s">
        <v>83</v>
      </c>
      <c r="Q188">
        <v>65</v>
      </c>
      <c r="R188" t="s">
        <v>83</v>
      </c>
    </row>
    <row r="189" spans="1:18" x14ac:dyDescent="0.25">
      <c r="A189">
        <v>188</v>
      </c>
      <c r="B189">
        <v>2016</v>
      </c>
      <c r="C189" t="s">
        <v>257</v>
      </c>
      <c r="D189">
        <v>9</v>
      </c>
      <c r="E189" s="5">
        <v>42680</v>
      </c>
      <c r="F189" t="s">
        <v>57</v>
      </c>
      <c r="G189" t="s">
        <v>184</v>
      </c>
      <c r="H189" s="6">
        <v>0.54166666666666663</v>
      </c>
      <c r="I189" t="s">
        <v>86</v>
      </c>
      <c r="J189" t="s">
        <v>87</v>
      </c>
      <c r="K189" t="s">
        <v>69</v>
      </c>
      <c r="L189" t="s">
        <v>70</v>
      </c>
      <c r="M189" t="s">
        <v>185</v>
      </c>
      <c r="N189" t="s">
        <v>64</v>
      </c>
      <c r="O189" t="s">
        <v>72</v>
      </c>
      <c r="Q189">
        <v>58</v>
      </c>
      <c r="R189" t="s">
        <v>73</v>
      </c>
    </row>
    <row r="190" spans="1:18" x14ac:dyDescent="0.25">
      <c r="A190">
        <v>189</v>
      </c>
      <c r="B190">
        <v>2016</v>
      </c>
      <c r="C190" t="s">
        <v>257</v>
      </c>
      <c r="D190">
        <v>9</v>
      </c>
      <c r="E190" s="5">
        <v>42680</v>
      </c>
      <c r="F190" t="s">
        <v>57</v>
      </c>
      <c r="G190" t="s">
        <v>161</v>
      </c>
      <c r="H190" s="6">
        <v>0.5</v>
      </c>
      <c r="I190" t="s">
        <v>162</v>
      </c>
      <c r="J190" t="s">
        <v>163</v>
      </c>
      <c r="K190" t="s">
        <v>121</v>
      </c>
      <c r="L190" t="s">
        <v>122</v>
      </c>
      <c r="M190" t="s">
        <v>166</v>
      </c>
      <c r="N190" t="s">
        <v>64</v>
      </c>
      <c r="O190" t="s">
        <v>81</v>
      </c>
      <c r="Q190">
        <v>62</v>
      </c>
    </row>
    <row r="191" spans="1:18" x14ac:dyDescent="0.25">
      <c r="A191">
        <v>190</v>
      </c>
      <c r="B191">
        <v>2016</v>
      </c>
      <c r="C191" t="s">
        <v>257</v>
      </c>
      <c r="D191">
        <v>9</v>
      </c>
      <c r="E191" s="5">
        <v>42680</v>
      </c>
      <c r="F191" t="s">
        <v>57</v>
      </c>
      <c r="G191" t="s">
        <v>248</v>
      </c>
      <c r="H191" s="6">
        <v>0.54166666666666663</v>
      </c>
      <c r="I191" t="s">
        <v>128</v>
      </c>
      <c r="J191" t="s">
        <v>129</v>
      </c>
      <c r="K191" t="s">
        <v>119</v>
      </c>
      <c r="L191" t="s">
        <v>120</v>
      </c>
      <c r="M191" t="s">
        <v>249</v>
      </c>
      <c r="N191" t="s">
        <v>64</v>
      </c>
      <c r="O191" t="s">
        <v>110</v>
      </c>
      <c r="P191" t="s">
        <v>125</v>
      </c>
      <c r="Q191">
        <v>80</v>
      </c>
    </row>
    <row r="192" spans="1:18" x14ac:dyDescent="0.25">
      <c r="A192">
        <v>191</v>
      </c>
      <c r="B192">
        <v>2016</v>
      </c>
      <c r="C192" t="s">
        <v>257</v>
      </c>
      <c r="D192">
        <v>9</v>
      </c>
      <c r="E192" s="5">
        <v>42680</v>
      </c>
      <c r="F192" t="s">
        <v>57</v>
      </c>
      <c r="G192" t="s">
        <v>226</v>
      </c>
      <c r="H192" s="6">
        <v>0.5</v>
      </c>
      <c r="I192" t="s">
        <v>136</v>
      </c>
      <c r="J192" t="s">
        <v>137</v>
      </c>
      <c r="K192" t="s">
        <v>100</v>
      </c>
      <c r="L192" t="s">
        <v>101</v>
      </c>
      <c r="M192" t="s">
        <v>305</v>
      </c>
      <c r="N192" t="s">
        <v>180</v>
      </c>
      <c r="O192" t="s">
        <v>146</v>
      </c>
      <c r="P192" t="s">
        <v>193</v>
      </c>
    </row>
    <row r="193" spans="1:18" x14ac:dyDescent="0.25">
      <c r="A193">
        <v>192</v>
      </c>
      <c r="B193">
        <v>2016</v>
      </c>
      <c r="C193" t="s">
        <v>257</v>
      </c>
      <c r="D193">
        <v>9</v>
      </c>
      <c r="E193" s="5">
        <v>42680</v>
      </c>
      <c r="F193" t="s">
        <v>57</v>
      </c>
      <c r="G193" t="s">
        <v>118</v>
      </c>
      <c r="H193" s="6">
        <v>0.54166666666666663</v>
      </c>
      <c r="I193" t="s">
        <v>126</v>
      </c>
      <c r="J193" t="s">
        <v>127</v>
      </c>
      <c r="K193" t="s">
        <v>168</v>
      </c>
      <c r="L193" t="s">
        <v>169</v>
      </c>
      <c r="M193" t="s">
        <v>130</v>
      </c>
      <c r="O193" t="s">
        <v>131</v>
      </c>
      <c r="P193" t="s">
        <v>83</v>
      </c>
      <c r="Q193">
        <v>56</v>
      </c>
    </row>
    <row r="194" spans="1:18" x14ac:dyDescent="0.25">
      <c r="A194">
        <v>193</v>
      </c>
      <c r="B194">
        <v>2016</v>
      </c>
      <c r="C194" t="s">
        <v>257</v>
      </c>
      <c r="D194">
        <v>9</v>
      </c>
      <c r="E194" s="5">
        <v>42680</v>
      </c>
      <c r="F194" t="s">
        <v>57</v>
      </c>
      <c r="G194" t="s">
        <v>66</v>
      </c>
      <c r="H194" s="6">
        <v>0.54513888888888895</v>
      </c>
      <c r="I194" t="s">
        <v>67</v>
      </c>
      <c r="J194" t="s">
        <v>68</v>
      </c>
      <c r="K194" t="s">
        <v>78</v>
      </c>
      <c r="L194" t="s">
        <v>79</v>
      </c>
      <c r="M194" t="s">
        <v>196</v>
      </c>
      <c r="N194" t="s">
        <v>64</v>
      </c>
      <c r="O194" t="s">
        <v>72</v>
      </c>
      <c r="P194" t="s">
        <v>73</v>
      </c>
      <c r="Q194">
        <v>75</v>
      </c>
      <c r="R194" t="s">
        <v>73</v>
      </c>
    </row>
    <row r="195" spans="1:18" x14ac:dyDescent="0.25">
      <c r="A195">
        <v>194</v>
      </c>
      <c r="B195">
        <v>2016</v>
      </c>
      <c r="C195" t="s">
        <v>257</v>
      </c>
      <c r="D195">
        <v>9</v>
      </c>
      <c r="E195" s="5">
        <v>42680</v>
      </c>
      <c r="F195" t="s">
        <v>57</v>
      </c>
      <c r="G195" t="s">
        <v>104</v>
      </c>
      <c r="H195" s="6">
        <v>0.54513888888888895</v>
      </c>
      <c r="I195" t="s">
        <v>105</v>
      </c>
      <c r="J195" t="s">
        <v>106</v>
      </c>
      <c r="K195" t="s">
        <v>143</v>
      </c>
      <c r="L195" t="s">
        <v>144</v>
      </c>
      <c r="M195" t="s">
        <v>109</v>
      </c>
      <c r="N195" t="s">
        <v>64</v>
      </c>
      <c r="O195" t="s">
        <v>81</v>
      </c>
      <c r="P195" t="s">
        <v>256</v>
      </c>
      <c r="Q195">
        <v>70</v>
      </c>
      <c r="R195" t="s">
        <v>256</v>
      </c>
    </row>
    <row r="196" spans="1:18" x14ac:dyDescent="0.25">
      <c r="A196">
        <v>195</v>
      </c>
      <c r="B196">
        <v>2016</v>
      </c>
      <c r="C196" t="s">
        <v>257</v>
      </c>
      <c r="D196">
        <v>9</v>
      </c>
      <c r="E196" s="5">
        <v>42680</v>
      </c>
      <c r="F196" t="s">
        <v>57</v>
      </c>
      <c r="G196" t="s">
        <v>85</v>
      </c>
      <c r="H196" s="6">
        <v>0.64236111111111105</v>
      </c>
      <c r="I196" t="s">
        <v>61</v>
      </c>
      <c r="J196" t="s">
        <v>62</v>
      </c>
      <c r="K196" t="s">
        <v>59</v>
      </c>
      <c r="L196" t="s">
        <v>60</v>
      </c>
      <c r="M196" t="s">
        <v>88</v>
      </c>
      <c r="N196" t="s">
        <v>64</v>
      </c>
      <c r="O196" t="s">
        <v>89</v>
      </c>
      <c r="Q196">
        <v>68</v>
      </c>
    </row>
    <row r="197" spans="1:18" x14ac:dyDescent="0.25">
      <c r="A197">
        <v>196</v>
      </c>
      <c r="B197">
        <v>2016</v>
      </c>
      <c r="C197" t="s">
        <v>257</v>
      </c>
      <c r="D197">
        <v>9</v>
      </c>
      <c r="E197" s="5">
        <v>42680</v>
      </c>
      <c r="F197" t="s">
        <v>57</v>
      </c>
      <c r="G197" t="s">
        <v>182</v>
      </c>
      <c r="H197" s="6">
        <v>0.55902777777777779</v>
      </c>
      <c r="I197" t="s">
        <v>158</v>
      </c>
      <c r="J197" t="s">
        <v>159</v>
      </c>
      <c r="K197" t="s">
        <v>156</v>
      </c>
      <c r="L197" t="s">
        <v>157</v>
      </c>
      <c r="M197" t="s">
        <v>183</v>
      </c>
      <c r="O197" t="s">
        <v>72</v>
      </c>
      <c r="P197" t="s">
        <v>83</v>
      </c>
      <c r="Q197">
        <v>76</v>
      </c>
    </row>
    <row r="198" spans="1:18" x14ac:dyDescent="0.25">
      <c r="A198">
        <v>197</v>
      </c>
      <c r="B198">
        <v>2016</v>
      </c>
      <c r="C198" t="s">
        <v>257</v>
      </c>
      <c r="D198">
        <v>9</v>
      </c>
      <c r="E198" s="5">
        <v>42680</v>
      </c>
      <c r="F198" t="s">
        <v>57</v>
      </c>
      <c r="G198" t="s">
        <v>223</v>
      </c>
      <c r="H198" s="6">
        <v>0.72916666666666663</v>
      </c>
      <c r="I198" t="s">
        <v>151</v>
      </c>
      <c r="J198" t="s">
        <v>152</v>
      </c>
      <c r="K198" t="s">
        <v>93</v>
      </c>
      <c r="L198" t="s">
        <v>94</v>
      </c>
      <c r="M198" t="s">
        <v>288</v>
      </c>
      <c r="N198" t="s">
        <v>64</v>
      </c>
      <c r="O198" t="s">
        <v>81</v>
      </c>
      <c r="P198" t="s">
        <v>83</v>
      </c>
      <c r="Q198">
        <v>65</v>
      </c>
      <c r="R198" t="s">
        <v>83</v>
      </c>
    </row>
    <row r="199" spans="1:18" x14ac:dyDescent="0.25">
      <c r="A199">
        <v>198</v>
      </c>
      <c r="B199">
        <v>2016</v>
      </c>
      <c r="C199" t="s">
        <v>257</v>
      </c>
      <c r="D199">
        <v>9</v>
      </c>
      <c r="E199" s="5">
        <v>42681</v>
      </c>
      <c r="F199" t="s">
        <v>266</v>
      </c>
      <c r="G199" t="s">
        <v>200</v>
      </c>
      <c r="H199" s="6">
        <v>0.72916666666666663</v>
      </c>
      <c r="I199" t="s">
        <v>164</v>
      </c>
      <c r="J199" t="s">
        <v>165</v>
      </c>
      <c r="K199" t="s">
        <v>112</v>
      </c>
      <c r="L199" t="s">
        <v>113</v>
      </c>
      <c r="M199" t="s">
        <v>201</v>
      </c>
      <c r="N199" t="s">
        <v>64</v>
      </c>
      <c r="O199" t="s">
        <v>124</v>
      </c>
      <c r="P199" t="s">
        <v>125</v>
      </c>
      <c r="Q199">
        <v>61</v>
      </c>
      <c r="R199" t="s">
        <v>125</v>
      </c>
    </row>
    <row r="200" spans="1:18" x14ac:dyDescent="0.25">
      <c r="A200">
        <v>199</v>
      </c>
      <c r="B200">
        <v>2016</v>
      </c>
      <c r="C200" t="s">
        <v>257</v>
      </c>
      <c r="D200">
        <v>10</v>
      </c>
      <c r="E200" s="5">
        <v>42684</v>
      </c>
      <c r="F200" t="s">
        <v>74</v>
      </c>
      <c r="G200" t="s">
        <v>75</v>
      </c>
      <c r="H200" s="6">
        <v>0.85069444444444453</v>
      </c>
      <c r="I200" t="s">
        <v>76</v>
      </c>
      <c r="J200" t="s">
        <v>77</v>
      </c>
      <c r="K200" t="s">
        <v>86</v>
      </c>
      <c r="L200" t="s">
        <v>87</v>
      </c>
      <c r="M200" t="s">
        <v>281</v>
      </c>
      <c r="N200" t="s">
        <v>64</v>
      </c>
      <c r="O200" t="s">
        <v>81</v>
      </c>
      <c r="P200" t="s">
        <v>280</v>
      </c>
      <c r="Q200">
        <v>54</v>
      </c>
      <c r="R200" t="s">
        <v>235</v>
      </c>
    </row>
    <row r="201" spans="1:18" x14ac:dyDescent="0.25">
      <c r="A201">
        <v>200</v>
      </c>
      <c r="B201">
        <v>2016</v>
      </c>
      <c r="C201" t="s">
        <v>257</v>
      </c>
      <c r="D201">
        <v>10</v>
      </c>
      <c r="E201" s="5">
        <v>42687</v>
      </c>
      <c r="F201" t="s">
        <v>57</v>
      </c>
      <c r="G201" t="s">
        <v>233</v>
      </c>
      <c r="H201" s="6">
        <v>0.54166666666666663</v>
      </c>
      <c r="I201" t="s">
        <v>78</v>
      </c>
      <c r="J201" t="s">
        <v>79</v>
      </c>
      <c r="K201" t="s">
        <v>162</v>
      </c>
      <c r="L201" t="s">
        <v>163</v>
      </c>
      <c r="M201" t="s">
        <v>234</v>
      </c>
      <c r="N201" t="s">
        <v>103</v>
      </c>
      <c r="O201" t="s">
        <v>81</v>
      </c>
      <c r="P201" t="s">
        <v>125</v>
      </c>
      <c r="Q201">
        <v>45</v>
      </c>
    </row>
    <row r="202" spans="1:18" x14ac:dyDescent="0.25">
      <c r="A202">
        <v>201</v>
      </c>
      <c r="B202">
        <v>2016</v>
      </c>
      <c r="C202" t="s">
        <v>257</v>
      </c>
      <c r="D202">
        <v>10</v>
      </c>
      <c r="E202" s="5">
        <v>42687</v>
      </c>
      <c r="F202" t="s">
        <v>57</v>
      </c>
      <c r="G202" t="s">
        <v>219</v>
      </c>
      <c r="H202" s="6">
        <v>0.54166666666666663</v>
      </c>
      <c r="I202" t="s">
        <v>121</v>
      </c>
      <c r="J202" t="s">
        <v>122</v>
      </c>
      <c r="K202" t="s">
        <v>107</v>
      </c>
      <c r="L202" t="s">
        <v>108</v>
      </c>
      <c r="M202" t="s">
        <v>220</v>
      </c>
      <c r="N202" t="s">
        <v>221</v>
      </c>
      <c r="O202" t="s">
        <v>72</v>
      </c>
      <c r="Q202">
        <v>69</v>
      </c>
      <c r="R202" t="s">
        <v>295</v>
      </c>
    </row>
    <row r="203" spans="1:18" x14ac:dyDescent="0.25">
      <c r="A203">
        <v>202</v>
      </c>
      <c r="B203">
        <v>2016</v>
      </c>
      <c r="C203" t="s">
        <v>257</v>
      </c>
      <c r="D203">
        <v>10</v>
      </c>
      <c r="E203" s="5">
        <v>42687</v>
      </c>
      <c r="F203" t="s">
        <v>57</v>
      </c>
      <c r="G203" t="s">
        <v>238</v>
      </c>
      <c r="H203" s="6">
        <v>0.5</v>
      </c>
      <c r="I203" t="s">
        <v>143</v>
      </c>
      <c r="J203" t="s">
        <v>144</v>
      </c>
      <c r="K203" t="s">
        <v>93</v>
      </c>
      <c r="L203" t="s">
        <v>94</v>
      </c>
      <c r="M203" t="s">
        <v>239</v>
      </c>
      <c r="N203" t="s">
        <v>193</v>
      </c>
      <c r="O203" t="s">
        <v>131</v>
      </c>
      <c r="P203" t="s">
        <v>83</v>
      </c>
      <c r="Q203">
        <v>62</v>
      </c>
      <c r="R203" t="s">
        <v>83</v>
      </c>
    </row>
    <row r="204" spans="1:18" x14ac:dyDescent="0.25">
      <c r="A204">
        <v>203</v>
      </c>
      <c r="B204">
        <v>2016</v>
      </c>
      <c r="C204" t="s">
        <v>257</v>
      </c>
      <c r="D204">
        <v>10</v>
      </c>
      <c r="E204" s="5">
        <v>42687</v>
      </c>
      <c r="F204" t="s">
        <v>57</v>
      </c>
      <c r="G204" t="s">
        <v>118</v>
      </c>
      <c r="H204" s="6">
        <v>0.54166666666666663</v>
      </c>
      <c r="I204" t="s">
        <v>119</v>
      </c>
      <c r="J204" t="s">
        <v>120</v>
      </c>
      <c r="K204" t="s">
        <v>67</v>
      </c>
      <c r="L204" t="s">
        <v>68</v>
      </c>
      <c r="M204" t="s">
        <v>123</v>
      </c>
      <c r="N204" t="s">
        <v>64</v>
      </c>
      <c r="O204" t="s">
        <v>124</v>
      </c>
      <c r="Q204">
        <v>62</v>
      </c>
    </row>
    <row r="205" spans="1:18" x14ac:dyDescent="0.25">
      <c r="A205">
        <v>204</v>
      </c>
      <c r="B205">
        <v>2016</v>
      </c>
      <c r="C205" t="s">
        <v>257</v>
      </c>
      <c r="D205">
        <v>10</v>
      </c>
      <c r="E205" s="5">
        <v>42687</v>
      </c>
      <c r="F205" t="s">
        <v>57</v>
      </c>
      <c r="G205" t="s">
        <v>167</v>
      </c>
      <c r="H205" s="6">
        <v>0.54166666666666663</v>
      </c>
      <c r="I205" t="s">
        <v>168</v>
      </c>
      <c r="J205" t="s">
        <v>169</v>
      </c>
      <c r="K205" t="s">
        <v>174</v>
      </c>
      <c r="L205" t="s">
        <v>175</v>
      </c>
      <c r="M205" t="s">
        <v>172</v>
      </c>
      <c r="N205" t="s">
        <v>64</v>
      </c>
      <c r="O205" t="s">
        <v>72</v>
      </c>
      <c r="P205" t="s">
        <v>73</v>
      </c>
      <c r="Q205">
        <v>58</v>
      </c>
    </row>
    <row r="206" spans="1:18" x14ac:dyDescent="0.25">
      <c r="A206">
        <v>205</v>
      </c>
      <c r="B206">
        <v>2016</v>
      </c>
      <c r="C206" t="s">
        <v>257</v>
      </c>
      <c r="D206">
        <v>10</v>
      </c>
      <c r="E206" s="5">
        <v>42687</v>
      </c>
      <c r="F206" t="s">
        <v>57</v>
      </c>
      <c r="G206" t="s">
        <v>242</v>
      </c>
      <c r="H206" s="6">
        <v>0.54166666666666663</v>
      </c>
      <c r="I206" t="s">
        <v>170</v>
      </c>
      <c r="J206" t="s">
        <v>171</v>
      </c>
      <c r="K206" t="s">
        <v>91</v>
      </c>
      <c r="L206" t="s">
        <v>92</v>
      </c>
      <c r="M206" t="s">
        <v>251</v>
      </c>
      <c r="N206" t="s">
        <v>64</v>
      </c>
      <c r="O206" t="s">
        <v>81</v>
      </c>
      <c r="P206" t="s">
        <v>125</v>
      </c>
      <c r="Q206">
        <v>81</v>
      </c>
      <c r="R206" t="s">
        <v>125</v>
      </c>
    </row>
    <row r="207" spans="1:18" x14ac:dyDescent="0.25">
      <c r="A207">
        <v>206</v>
      </c>
      <c r="B207">
        <v>2016</v>
      </c>
      <c r="C207" t="s">
        <v>257</v>
      </c>
      <c r="D207">
        <v>10</v>
      </c>
      <c r="E207" s="5">
        <v>42687</v>
      </c>
      <c r="F207" t="s">
        <v>57</v>
      </c>
      <c r="G207" t="s">
        <v>155</v>
      </c>
      <c r="H207" s="6">
        <v>0.5</v>
      </c>
      <c r="I207" t="s">
        <v>156</v>
      </c>
      <c r="J207" t="s">
        <v>157</v>
      </c>
      <c r="K207" t="s">
        <v>61</v>
      </c>
      <c r="L207" t="s">
        <v>62</v>
      </c>
      <c r="M207" t="s">
        <v>160</v>
      </c>
      <c r="N207" t="s">
        <v>103</v>
      </c>
      <c r="O207" t="s">
        <v>72</v>
      </c>
      <c r="P207" t="s">
        <v>73</v>
      </c>
      <c r="Q207">
        <v>56</v>
      </c>
      <c r="R207" t="s">
        <v>73</v>
      </c>
    </row>
    <row r="208" spans="1:18" x14ac:dyDescent="0.25">
      <c r="A208">
        <v>207</v>
      </c>
      <c r="B208">
        <v>2016</v>
      </c>
      <c r="C208" t="s">
        <v>257</v>
      </c>
      <c r="D208">
        <v>10</v>
      </c>
      <c r="E208" s="5">
        <v>42687</v>
      </c>
      <c r="F208" t="s">
        <v>57</v>
      </c>
      <c r="G208" t="s">
        <v>211</v>
      </c>
      <c r="H208" s="6">
        <v>0.54166666666666663</v>
      </c>
      <c r="I208" t="s">
        <v>176</v>
      </c>
      <c r="J208" t="s">
        <v>177</v>
      </c>
      <c r="K208" t="s">
        <v>136</v>
      </c>
      <c r="L208" t="s">
        <v>137</v>
      </c>
      <c r="M208" t="s">
        <v>212</v>
      </c>
      <c r="N208" t="s">
        <v>64</v>
      </c>
      <c r="O208" t="s">
        <v>72</v>
      </c>
      <c r="P208" t="s">
        <v>73</v>
      </c>
      <c r="Q208">
        <v>58</v>
      </c>
      <c r="R208" t="s">
        <v>73</v>
      </c>
    </row>
    <row r="209" spans="1:18" x14ac:dyDescent="0.25">
      <c r="A209">
        <v>208</v>
      </c>
      <c r="B209">
        <v>2016</v>
      </c>
      <c r="C209" t="s">
        <v>257</v>
      </c>
      <c r="D209">
        <v>10</v>
      </c>
      <c r="E209" s="5">
        <v>42687</v>
      </c>
      <c r="F209" t="s">
        <v>57</v>
      </c>
      <c r="G209" t="s">
        <v>182</v>
      </c>
      <c r="H209" s="6">
        <v>0.54513888888888895</v>
      </c>
      <c r="I209" t="s">
        <v>158</v>
      </c>
      <c r="J209" t="s">
        <v>159</v>
      </c>
      <c r="K209" t="s">
        <v>128</v>
      </c>
      <c r="L209" t="s">
        <v>129</v>
      </c>
      <c r="M209" t="s">
        <v>183</v>
      </c>
      <c r="O209" t="s">
        <v>72</v>
      </c>
      <c r="P209" t="s">
        <v>73</v>
      </c>
      <c r="Q209">
        <v>85</v>
      </c>
    </row>
    <row r="210" spans="1:18" x14ac:dyDescent="0.25">
      <c r="A210">
        <v>209</v>
      </c>
      <c r="B210">
        <v>2016</v>
      </c>
      <c r="C210" t="s">
        <v>257</v>
      </c>
      <c r="D210">
        <v>10</v>
      </c>
      <c r="E210" s="5">
        <v>42687</v>
      </c>
      <c r="F210" t="s">
        <v>57</v>
      </c>
      <c r="G210" t="s">
        <v>148</v>
      </c>
      <c r="H210" s="6">
        <v>0.60069444444444442</v>
      </c>
      <c r="I210" t="s">
        <v>149</v>
      </c>
      <c r="J210" t="s">
        <v>150</v>
      </c>
      <c r="K210" t="s">
        <v>105</v>
      </c>
      <c r="L210" t="s">
        <v>106</v>
      </c>
      <c r="M210" t="s">
        <v>306</v>
      </c>
      <c r="N210" t="s">
        <v>154</v>
      </c>
      <c r="O210" t="s">
        <v>72</v>
      </c>
    </row>
    <row r="211" spans="1:18" x14ac:dyDescent="0.25">
      <c r="A211">
        <v>210</v>
      </c>
      <c r="B211">
        <v>2016</v>
      </c>
      <c r="C211" t="s">
        <v>257</v>
      </c>
      <c r="D211">
        <v>10</v>
      </c>
      <c r="E211" s="5">
        <v>42687</v>
      </c>
      <c r="F211" t="s">
        <v>57</v>
      </c>
      <c r="G211" t="s">
        <v>97</v>
      </c>
      <c r="H211" s="6">
        <v>0.68402777777777779</v>
      </c>
      <c r="I211" t="s">
        <v>98</v>
      </c>
      <c r="J211" t="s">
        <v>99</v>
      </c>
      <c r="K211" t="s">
        <v>69</v>
      </c>
      <c r="L211" t="s">
        <v>70</v>
      </c>
      <c r="M211" t="s">
        <v>102</v>
      </c>
      <c r="N211" t="s">
        <v>103</v>
      </c>
      <c r="O211" t="s">
        <v>72</v>
      </c>
      <c r="P211" t="s">
        <v>73</v>
      </c>
      <c r="Q211">
        <v>56</v>
      </c>
      <c r="R211" t="s">
        <v>73</v>
      </c>
    </row>
    <row r="212" spans="1:18" x14ac:dyDescent="0.25">
      <c r="A212">
        <v>211</v>
      </c>
      <c r="B212">
        <v>2016</v>
      </c>
      <c r="C212" t="s">
        <v>257</v>
      </c>
      <c r="D212">
        <v>10</v>
      </c>
      <c r="E212" s="5">
        <v>42687</v>
      </c>
      <c r="F212" t="s">
        <v>57</v>
      </c>
      <c r="G212" t="s">
        <v>140</v>
      </c>
      <c r="H212" s="6">
        <v>0.85416666666666663</v>
      </c>
      <c r="I212" t="s">
        <v>141</v>
      </c>
      <c r="J212" t="s">
        <v>142</v>
      </c>
      <c r="K212" t="s">
        <v>164</v>
      </c>
      <c r="L212" t="s">
        <v>165</v>
      </c>
      <c r="M212" t="s">
        <v>145</v>
      </c>
      <c r="N212" t="s">
        <v>64</v>
      </c>
      <c r="O212" t="s">
        <v>146</v>
      </c>
      <c r="P212" t="s">
        <v>307</v>
      </c>
      <c r="Q212">
        <v>43</v>
      </c>
    </row>
    <row r="213" spans="1:18" x14ac:dyDescent="0.25">
      <c r="A213">
        <v>212</v>
      </c>
      <c r="B213">
        <v>2016</v>
      </c>
      <c r="C213" t="s">
        <v>257</v>
      </c>
      <c r="D213">
        <v>10</v>
      </c>
      <c r="E213" s="5">
        <v>42688</v>
      </c>
      <c r="F213" t="s">
        <v>266</v>
      </c>
      <c r="G213" t="s">
        <v>118</v>
      </c>
      <c r="H213" s="6">
        <v>0.85416666666666663</v>
      </c>
      <c r="I213" t="s">
        <v>126</v>
      </c>
      <c r="J213" t="s">
        <v>127</v>
      </c>
      <c r="K213" t="s">
        <v>134</v>
      </c>
      <c r="L213" t="s">
        <v>135</v>
      </c>
      <c r="M213" t="s">
        <v>130</v>
      </c>
      <c r="O213" t="s">
        <v>131</v>
      </c>
      <c r="P213" t="s">
        <v>125</v>
      </c>
      <c r="Q213">
        <v>56</v>
      </c>
    </row>
    <row r="214" spans="1:18" x14ac:dyDescent="0.25">
      <c r="A214">
        <v>213</v>
      </c>
      <c r="B214">
        <v>2016</v>
      </c>
      <c r="C214" t="s">
        <v>257</v>
      </c>
      <c r="D214">
        <v>11</v>
      </c>
      <c r="E214" s="5">
        <v>42691</v>
      </c>
      <c r="F214" t="s">
        <v>74</v>
      </c>
      <c r="G214" t="s">
        <v>233</v>
      </c>
      <c r="H214" s="6">
        <v>0.85069444444444453</v>
      </c>
      <c r="I214" t="s">
        <v>78</v>
      </c>
      <c r="J214" t="s">
        <v>79</v>
      </c>
      <c r="K214" t="s">
        <v>143</v>
      </c>
      <c r="L214" t="s">
        <v>144</v>
      </c>
      <c r="M214" t="s">
        <v>308</v>
      </c>
      <c r="N214" t="s">
        <v>246</v>
      </c>
      <c r="O214" t="s">
        <v>247</v>
      </c>
      <c r="P214" t="s">
        <v>235</v>
      </c>
      <c r="Q214">
        <v>63</v>
      </c>
    </row>
    <row r="215" spans="1:18" x14ac:dyDescent="0.25">
      <c r="A215">
        <v>214</v>
      </c>
      <c r="B215">
        <v>2016</v>
      </c>
      <c r="C215" t="s">
        <v>257</v>
      </c>
      <c r="D215">
        <v>11</v>
      </c>
      <c r="E215" s="5">
        <v>42694</v>
      </c>
      <c r="F215" t="s">
        <v>57</v>
      </c>
      <c r="G215" t="s">
        <v>133</v>
      </c>
      <c r="H215" s="6">
        <v>0.54166666666666663</v>
      </c>
      <c r="I215" t="s">
        <v>134</v>
      </c>
      <c r="J215" t="s">
        <v>135</v>
      </c>
      <c r="K215" t="s">
        <v>112</v>
      </c>
      <c r="L215" t="s">
        <v>113</v>
      </c>
      <c r="M215" t="s">
        <v>255</v>
      </c>
      <c r="N215" t="s">
        <v>64</v>
      </c>
      <c r="O215" t="s">
        <v>139</v>
      </c>
      <c r="P215" t="s">
        <v>83</v>
      </c>
      <c r="Q215">
        <v>36</v>
      </c>
    </row>
    <row r="216" spans="1:18" x14ac:dyDescent="0.25">
      <c r="A216">
        <v>215</v>
      </c>
      <c r="B216">
        <v>2016</v>
      </c>
      <c r="C216" t="s">
        <v>257</v>
      </c>
      <c r="D216">
        <v>11</v>
      </c>
      <c r="E216" s="5">
        <v>42694</v>
      </c>
      <c r="F216" t="s">
        <v>57</v>
      </c>
      <c r="G216" t="s">
        <v>184</v>
      </c>
      <c r="H216" s="6">
        <v>0.54166666666666663</v>
      </c>
      <c r="I216" t="s">
        <v>86</v>
      </c>
      <c r="J216" t="s">
        <v>87</v>
      </c>
      <c r="K216" t="s">
        <v>98</v>
      </c>
      <c r="L216" t="s">
        <v>99</v>
      </c>
      <c r="M216" t="s">
        <v>185</v>
      </c>
      <c r="N216" t="s">
        <v>64</v>
      </c>
      <c r="O216" t="s">
        <v>72</v>
      </c>
      <c r="P216" t="s">
        <v>125</v>
      </c>
      <c r="Q216">
        <v>36</v>
      </c>
      <c r="R216" t="s">
        <v>125</v>
      </c>
    </row>
    <row r="217" spans="1:18" x14ac:dyDescent="0.25">
      <c r="A217">
        <v>216</v>
      </c>
      <c r="B217">
        <v>2016</v>
      </c>
      <c r="C217" t="s">
        <v>257</v>
      </c>
      <c r="D217">
        <v>11</v>
      </c>
      <c r="E217" s="5">
        <v>42694</v>
      </c>
      <c r="F217" t="s">
        <v>57</v>
      </c>
      <c r="G217" t="s">
        <v>197</v>
      </c>
      <c r="H217" s="6">
        <v>0.5</v>
      </c>
      <c r="I217" t="s">
        <v>69</v>
      </c>
      <c r="J217" t="s">
        <v>70</v>
      </c>
      <c r="K217" t="s">
        <v>76</v>
      </c>
      <c r="L217" t="s">
        <v>77</v>
      </c>
      <c r="M217" t="s">
        <v>309</v>
      </c>
      <c r="N217" t="s">
        <v>180</v>
      </c>
      <c r="O217" t="s">
        <v>188</v>
      </c>
      <c r="R217" t="s">
        <v>310</v>
      </c>
    </row>
    <row r="218" spans="1:18" x14ac:dyDescent="0.25">
      <c r="A218">
        <v>217</v>
      </c>
      <c r="B218">
        <v>2016</v>
      </c>
      <c r="C218" t="s">
        <v>257</v>
      </c>
      <c r="D218">
        <v>11</v>
      </c>
      <c r="E218" s="5">
        <v>42694</v>
      </c>
      <c r="F218" t="s">
        <v>57</v>
      </c>
      <c r="G218" t="s">
        <v>191</v>
      </c>
      <c r="H218" s="6">
        <v>0.54166666666666663</v>
      </c>
      <c r="I218" t="s">
        <v>100</v>
      </c>
      <c r="J218" t="s">
        <v>101</v>
      </c>
      <c r="K218" t="s">
        <v>121</v>
      </c>
      <c r="L218" t="s">
        <v>122</v>
      </c>
      <c r="M218" t="s">
        <v>192</v>
      </c>
      <c r="N218" t="s">
        <v>193</v>
      </c>
      <c r="O218" t="s">
        <v>146</v>
      </c>
      <c r="P218" t="s">
        <v>194</v>
      </c>
      <c r="Q218">
        <v>68</v>
      </c>
      <c r="R218" t="s">
        <v>311</v>
      </c>
    </row>
    <row r="219" spans="1:18" x14ac:dyDescent="0.25">
      <c r="A219">
        <v>218</v>
      </c>
      <c r="B219">
        <v>2016</v>
      </c>
      <c r="C219" t="s">
        <v>257</v>
      </c>
      <c r="D219">
        <v>11</v>
      </c>
      <c r="E219" s="5">
        <v>42694</v>
      </c>
      <c r="F219" t="s">
        <v>57</v>
      </c>
      <c r="G219" t="s">
        <v>58</v>
      </c>
      <c r="H219" s="6">
        <v>0.54166666666666663</v>
      </c>
      <c r="I219" t="s">
        <v>59</v>
      </c>
      <c r="J219" t="s">
        <v>60</v>
      </c>
      <c r="K219" t="s">
        <v>156</v>
      </c>
      <c r="L219" t="s">
        <v>157</v>
      </c>
      <c r="M219" t="s">
        <v>312</v>
      </c>
      <c r="N219" t="s">
        <v>187</v>
      </c>
      <c r="O219" t="s">
        <v>188</v>
      </c>
      <c r="P219" t="s">
        <v>83</v>
      </c>
      <c r="Q219">
        <v>34</v>
      </c>
      <c r="R219" t="s">
        <v>313</v>
      </c>
    </row>
    <row r="220" spans="1:18" x14ac:dyDescent="0.25">
      <c r="A220">
        <v>219</v>
      </c>
      <c r="B220">
        <v>2016</v>
      </c>
      <c r="C220" t="s">
        <v>257</v>
      </c>
      <c r="D220">
        <v>11</v>
      </c>
      <c r="E220" s="5">
        <v>42694</v>
      </c>
      <c r="F220" t="s">
        <v>57</v>
      </c>
      <c r="G220" t="s">
        <v>161</v>
      </c>
      <c r="H220" s="6">
        <v>0.5</v>
      </c>
      <c r="I220" t="s">
        <v>162</v>
      </c>
      <c r="J220" t="s">
        <v>163</v>
      </c>
      <c r="K220" t="s">
        <v>170</v>
      </c>
      <c r="L220" t="s">
        <v>171</v>
      </c>
      <c r="M220" t="s">
        <v>166</v>
      </c>
      <c r="N220" t="s">
        <v>64</v>
      </c>
      <c r="O220" t="s">
        <v>81</v>
      </c>
      <c r="P220" t="s">
        <v>73</v>
      </c>
      <c r="Q220">
        <v>46</v>
      </c>
    </row>
    <row r="221" spans="1:18" x14ac:dyDescent="0.25">
      <c r="A221">
        <v>220</v>
      </c>
      <c r="B221">
        <v>2016</v>
      </c>
      <c r="C221" t="s">
        <v>257</v>
      </c>
      <c r="D221">
        <v>11</v>
      </c>
      <c r="E221" s="5">
        <v>42694</v>
      </c>
      <c r="F221" t="s">
        <v>57</v>
      </c>
      <c r="G221" t="s">
        <v>226</v>
      </c>
      <c r="H221" s="6">
        <v>0.5</v>
      </c>
      <c r="I221" t="s">
        <v>136</v>
      </c>
      <c r="J221" t="s">
        <v>137</v>
      </c>
      <c r="K221" t="s">
        <v>149</v>
      </c>
      <c r="L221" t="s">
        <v>150</v>
      </c>
      <c r="M221" t="s">
        <v>227</v>
      </c>
      <c r="N221" t="s">
        <v>180</v>
      </c>
      <c r="O221" t="s">
        <v>146</v>
      </c>
      <c r="P221" t="s">
        <v>193</v>
      </c>
    </row>
    <row r="222" spans="1:18" x14ac:dyDescent="0.25">
      <c r="A222">
        <v>221</v>
      </c>
      <c r="B222">
        <v>2016</v>
      </c>
      <c r="C222" t="s">
        <v>257</v>
      </c>
      <c r="D222">
        <v>11</v>
      </c>
      <c r="E222" s="5">
        <v>42694</v>
      </c>
      <c r="F222" t="s">
        <v>57</v>
      </c>
      <c r="G222" t="s">
        <v>118</v>
      </c>
      <c r="H222" s="6">
        <v>0.54166666666666663</v>
      </c>
      <c r="I222" t="s">
        <v>126</v>
      </c>
      <c r="J222" t="s">
        <v>127</v>
      </c>
      <c r="K222" t="s">
        <v>91</v>
      </c>
      <c r="L222" t="s">
        <v>92</v>
      </c>
      <c r="M222" t="s">
        <v>130</v>
      </c>
      <c r="O222" t="s">
        <v>131</v>
      </c>
      <c r="P222" t="s">
        <v>132</v>
      </c>
      <c r="Q222">
        <v>41</v>
      </c>
    </row>
    <row r="223" spans="1:18" x14ac:dyDescent="0.25">
      <c r="A223">
        <v>222</v>
      </c>
      <c r="B223">
        <v>2016</v>
      </c>
      <c r="C223" t="s">
        <v>257</v>
      </c>
      <c r="D223">
        <v>11</v>
      </c>
      <c r="E223" s="5">
        <v>42694</v>
      </c>
      <c r="F223" t="s">
        <v>57</v>
      </c>
      <c r="G223" t="s">
        <v>66</v>
      </c>
      <c r="H223" s="6">
        <v>0.54513888888888895</v>
      </c>
      <c r="I223" t="s">
        <v>67</v>
      </c>
      <c r="J223" t="s">
        <v>68</v>
      </c>
      <c r="K223" t="s">
        <v>128</v>
      </c>
      <c r="L223" t="s">
        <v>129</v>
      </c>
      <c r="M223" t="s">
        <v>196</v>
      </c>
      <c r="N223" t="s">
        <v>64</v>
      </c>
      <c r="O223" t="s">
        <v>72</v>
      </c>
      <c r="P223" t="s">
        <v>199</v>
      </c>
      <c r="Q223">
        <v>63</v>
      </c>
      <c r="R223" t="s">
        <v>199</v>
      </c>
    </row>
    <row r="224" spans="1:18" x14ac:dyDescent="0.25">
      <c r="A224">
        <v>223</v>
      </c>
      <c r="B224">
        <v>2016</v>
      </c>
      <c r="C224" t="s">
        <v>257</v>
      </c>
      <c r="D224">
        <v>11</v>
      </c>
      <c r="E224" s="5">
        <v>42694</v>
      </c>
      <c r="F224" t="s">
        <v>57</v>
      </c>
      <c r="G224" t="s">
        <v>104</v>
      </c>
      <c r="H224" s="6">
        <v>0.55902777777777779</v>
      </c>
      <c r="I224" t="s">
        <v>105</v>
      </c>
      <c r="J224" t="s">
        <v>106</v>
      </c>
      <c r="K224" t="s">
        <v>141</v>
      </c>
      <c r="L224" t="s">
        <v>142</v>
      </c>
      <c r="M224" t="s">
        <v>109</v>
      </c>
      <c r="N224" t="s">
        <v>64</v>
      </c>
      <c r="O224" t="s">
        <v>81</v>
      </c>
      <c r="P224" t="s">
        <v>314</v>
      </c>
      <c r="Q224">
        <v>64</v>
      </c>
    </row>
    <row r="225" spans="1:18" x14ac:dyDescent="0.25">
      <c r="A225">
        <v>224</v>
      </c>
      <c r="B225">
        <v>2016</v>
      </c>
      <c r="C225" t="s">
        <v>257</v>
      </c>
      <c r="D225">
        <v>11</v>
      </c>
      <c r="E225" s="5">
        <v>42694</v>
      </c>
      <c r="F225" t="s">
        <v>57</v>
      </c>
      <c r="G225" t="s">
        <v>200</v>
      </c>
      <c r="H225" s="6">
        <v>0.55902777777777779</v>
      </c>
      <c r="I225" t="s">
        <v>164</v>
      </c>
      <c r="J225" t="s">
        <v>165</v>
      </c>
      <c r="K225" t="s">
        <v>168</v>
      </c>
      <c r="L225" t="s">
        <v>169</v>
      </c>
      <c r="M225" t="s">
        <v>201</v>
      </c>
      <c r="N225" t="s">
        <v>64</v>
      </c>
      <c r="O225" t="s">
        <v>124</v>
      </c>
      <c r="P225" t="s">
        <v>199</v>
      </c>
      <c r="Q225">
        <v>54</v>
      </c>
    </row>
    <row r="226" spans="1:18" x14ac:dyDescent="0.25">
      <c r="A226">
        <v>225</v>
      </c>
      <c r="B226">
        <v>2016</v>
      </c>
      <c r="C226" t="s">
        <v>257</v>
      </c>
      <c r="D226">
        <v>11</v>
      </c>
      <c r="E226" s="5">
        <v>42694</v>
      </c>
      <c r="F226" t="s">
        <v>57</v>
      </c>
      <c r="G226" t="s">
        <v>211</v>
      </c>
      <c r="H226" s="6">
        <v>0.85416666666666663</v>
      </c>
      <c r="I226" t="s">
        <v>176</v>
      </c>
      <c r="J226" t="s">
        <v>177</v>
      </c>
      <c r="K226" t="s">
        <v>61</v>
      </c>
      <c r="L226" t="s">
        <v>62</v>
      </c>
      <c r="M226" t="s">
        <v>212</v>
      </c>
      <c r="N226" t="s">
        <v>64</v>
      </c>
      <c r="O226" t="s">
        <v>72</v>
      </c>
      <c r="P226" t="s">
        <v>235</v>
      </c>
      <c r="Q226">
        <v>38</v>
      </c>
      <c r="R226" t="s">
        <v>235</v>
      </c>
    </row>
    <row r="227" spans="1:18" x14ac:dyDescent="0.25">
      <c r="A227">
        <v>226</v>
      </c>
      <c r="B227">
        <v>2016</v>
      </c>
      <c r="C227" t="s">
        <v>257</v>
      </c>
      <c r="D227">
        <v>11</v>
      </c>
      <c r="E227" s="5">
        <v>42695</v>
      </c>
      <c r="F227" t="s">
        <v>266</v>
      </c>
      <c r="G227" t="s">
        <v>315</v>
      </c>
      <c r="H227" s="6">
        <v>0.8125</v>
      </c>
      <c r="I227" t="s">
        <v>151</v>
      </c>
      <c r="J227" t="s">
        <v>152</v>
      </c>
      <c r="K227" t="s">
        <v>107</v>
      </c>
      <c r="L227" t="s">
        <v>108</v>
      </c>
      <c r="M227" t="s">
        <v>316</v>
      </c>
      <c r="N227" t="s">
        <v>64</v>
      </c>
      <c r="O227" t="s">
        <v>81</v>
      </c>
      <c r="P227" t="s">
        <v>235</v>
      </c>
      <c r="Q227">
        <v>63</v>
      </c>
      <c r="R227" t="s">
        <v>235</v>
      </c>
    </row>
    <row r="228" spans="1:18" x14ac:dyDescent="0.25">
      <c r="A228">
        <v>227</v>
      </c>
      <c r="B228">
        <v>2016</v>
      </c>
      <c r="C228" t="s">
        <v>257</v>
      </c>
      <c r="D228">
        <v>12</v>
      </c>
      <c r="E228" s="5">
        <v>42698</v>
      </c>
      <c r="F228" t="s">
        <v>74</v>
      </c>
      <c r="G228" t="s">
        <v>191</v>
      </c>
      <c r="H228" s="6">
        <v>0.52083333333333337</v>
      </c>
      <c r="I228" t="s">
        <v>100</v>
      </c>
      <c r="J228" t="s">
        <v>101</v>
      </c>
      <c r="K228" t="s">
        <v>136</v>
      </c>
      <c r="L228" t="s">
        <v>137</v>
      </c>
      <c r="M228" t="s">
        <v>192</v>
      </c>
      <c r="N228" t="s">
        <v>193</v>
      </c>
      <c r="O228" t="s">
        <v>146</v>
      </c>
      <c r="P228" t="s">
        <v>194</v>
      </c>
      <c r="Q228">
        <v>68</v>
      </c>
      <c r="R228" t="s">
        <v>317</v>
      </c>
    </row>
    <row r="229" spans="1:18" x14ac:dyDescent="0.25">
      <c r="A229">
        <v>228</v>
      </c>
      <c r="B229">
        <v>2016</v>
      </c>
      <c r="C229" t="s">
        <v>257</v>
      </c>
      <c r="D229">
        <v>12</v>
      </c>
      <c r="E229" s="5">
        <v>42698</v>
      </c>
      <c r="F229" t="s">
        <v>74</v>
      </c>
      <c r="G229" t="s">
        <v>197</v>
      </c>
      <c r="H229" s="6">
        <v>0.64583333333333337</v>
      </c>
      <c r="I229" t="s">
        <v>69</v>
      </c>
      <c r="J229" t="s">
        <v>70</v>
      </c>
      <c r="K229" t="s">
        <v>176</v>
      </c>
      <c r="L229" t="s">
        <v>177</v>
      </c>
      <c r="M229" t="s">
        <v>309</v>
      </c>
      <c r="N229" t="s">
        <v>180</v>
      </c>
      <c r="O229" t="s">
        <v>188</v>
      </c>
      <c r="R229" t="s">
        <v>318</v>
      </c>
    </row>
    <row r="230" spans="1:18" x14ac:dyDescent="0.25">
      <c r="A230">
        <v>229</v>
      </c>
      <c r="B230">
        <v>2016</v>
      </c>
      <c r="C230" t="s">
        <v>257</v>
      </c>
      <c r="D230">
        <v>12</v>
      </c>
      <c r="E230" s="5">
        <v>42698</v>
      </c>
      <c r="F230" t="s">
        <v>74</v>
      </c>
      <c r="G230" t="s">
        <v>58</v>
      </c>
      <c r="H230" s="6">
        <v>0.85416666666666663</v>
      </c>
      <c r="I230" t="s">
        <v>59</v>
      </c>
      <c r="J230" t="s">
        <v>60</v>
      </c>
      <c r="K230" t="s">
        <v>98</v>
      </c>
      <c r="L230" t="s">
        <v>99</v>
      </c>
      <c r="M230" t="s">
        <v>186</v>
      </c>
      <c r="N230" t="s">
        <v>187</v>
      </c>
      <c r="O230" t="s">
        <v>188</v>
      </c>
      <c r="P230" t="s">
        <v>125</v>
      </c>
      <c r="Q230">
        <v>39</v>
      </c>
      <c r="R230" t="s">
        <v>319</v>
      </c>
    </row>
    <row r="231" spans="1:18" x14ac:dyDescent="0.25">
      <c r="A231">
        <v>230</v>
      </c>
      <c r="B231">
        <v>2016</v>
      </c>
      <c r="C231" t="s">
        <v>257</v>
      </c>
      <c r="D231">
        <v>12</v>
      </c>
      <c r="E231" s="5">
        <v>42701</v>
      </c>
      <c r="F231" t="s">
        <v>57</v>
      </c>
      <c r="G231" t="s">
        <v>173</v>
      </c>
      <c r="H231" s="6">
        <v>0.54166666666666663</v>
      </c>
      <c r="I231" t="s">
        <v>174</v>
      </c>
      <c r="J231" t="s">
        <v>175</v>
      </c>
      <c r="K231" t="s">
        <v>149</v>
      </c>
      <c r="L231" t="s">
        <v>150</v>
      </c>
      <c r="M231" t="s">
        <v>178</v>
      </c>
      <c r="N231" t="s">
        <v>179</v>
      </c>
      <c r="O231" t="s">
        <v>124</v>
      </c>
      <c r="R231" t="s">
        <v>320</v>
      </c>
    </row>
    <row r="232" spans="1:18" x14ac:dyDescent="0.25">
      <c r="A232">
        <v>231</v>
      </c>
      <c r="B232">
        <v>2016</v>
      </c>
      <c r="C232" t="s">
        <v>257</v>
      </c>
      <c r="D232">
        <v>12</v>
      </c>
      <c r="E232" s="5">
        <v>42701</v>
      </c>
      <c r="F232" t="s">
        <v>57</v>
      </c>
      <c r="G232" t="s">
        <v>75</v>
      </c>
      <c r="H232" s="6">
        <v>0.54166666666666663</v>
      </c>
      <c r="I232" t="s">
        <v>76</v>
      </c>
      <c r="J232" t="s">
        <v>77</v>
      </c>
      <c r="K232" t="s">
        <v>134</v>
      </c>
      <c r="L232" t="s">
        <v>135</v>
      </c>
      <c r="M232" t="s">
        <v>80</v>
      </c>
      <c r="N232" t="s">
        <v>64</v>
      </c>
      <c r="O232" t="s">
        <v>81</v>
      </c>
      <c r="P232" t="s">
        <v>73</v>
      </c>
      <c r="Q232">
        <v>50</v>
      </c>
    </row>
    <row r="233" spans="1:18" x14ac:dyDescent="0.25">
      <c r="A233">
        <v>232</v>
      </c>
      <c r="B233">
        <v>2016</v>
      </c>
      <c r="C233" t="s">
        <v>257</v>
      </c>
      <c r="D233">
        <v>12</v>
      </c>
      <c r="E233" s="5">
        <v>42701</v>
      </c>
      <c r="F233" t="s">
        <v>57</v>
      </c>
      <c r="G233" t="s">
        <v>111</v>
      </c>
      <c r="H233" s="6">
        <v>0.54166666666666663</v>
      </c>
      <c r="I233" t="s">
        <v>112</v>
      </c>
      <c r="J233" t="s">
        <v>113</v>
      </c>
      <c r="K233" t="s">
        <v>121</v>
      </c>
      <c r="L233" t="s">
        <v>122</v>
      </c>
      <c r="M233" t="s">
        <v>208</v>
      </c>
      <c r="N233" t="s">
        <v>103</v>
      </c>
      <c r="O233" t="s">
        <v>115</v>
      </c>
      <c r="P233" t="s">
        <v>228</v>
      </c>
      <c r="Q233">
        <v>42</v>
      </c>
      <c r="R233" t="s">
        <v>321</v>
      </c>
    </row>
    <row r="234" spans="1:18" x14ac:dyDescent="0.25">
      <c r="A234">
        <v>233</v>
      </c>
      <c r="B234">
        <v>2016</v>
      </c>
      <c r="C234" t="s">
        <v>257</v>
      </c>
      <c r="D234">
        <v>12</v>
      </c>
      <c r="E234" s="5">
        <v>42701</v>
      </c>
      <c r="F234" t="s">
        <v>57</v>
      </c>
      <c r="G234" t="s">
        <v>90</v>
      </c>
      <c r="H234" s="6">
        <v>0.5</v>
      </c>
      <c r="I234" t="s">
        <v>91</v>
      </c>
      <c r="J234" t="s">
        <v>92</v>
      </c>
      <c r="K234" t="s">
        <v>156</v>
      </c>
      <c r="L234" t="s">
        <v>157</v>
      </c>
      <c r="M234" t="s">
        <v>322</v>
      </c>
      <c r="N234" t="s">
        <v>64</v>
      </c>
      <c r="O234" t="s">
        <v>81</v>
      </c>
      <c r="P234" t="s">
        <v>125</v>
      </c>
      <c r="Q234">
        <v>40</v>
      </c>
    </row>
    <row r="235" spans="1:18" x14ac:dyDescent="0.25">
      <c r="A235">
        <v>234</v>
      </c>
      <c r="B235">
        <v>2016</v>
      </c>
      <c r="C235" t="s">
        <v>257</v>
      </c>
      <c r="D235">
        <v>12</v>
      </c>
      <c r="E235" s="5">
        <v>42701</v>
      </c>
      <c r="F235" t="s">
        <v>57</v>
      </c>
      <c r="G235" t="s">
        <v>184</v>
      </c>
      <c r="H235" s="6">
        <v>0.54166666666666663</v>
      </c>
      <c r="I235" t="s">
        <v>86</v>
      </c>
      <c r="J235" t="s">
        <v>87</v>
      </c>
      <c r="K235" t="s">
        <v>126</v>
      </c>
      <c r="L235" t="s">
        <v>127</v>
      </c>
      <c r="M235" t="s">
        <v>185</v>
      </c>
      <c r="N235" t="s">
        <v>64</v>
      </c>
      <c r="O235" t="s">
        <v>72</v>
      </c>
      <c r="P235" t="s">
        <v>73</v>
      </c>
      <c r="Q235">
        <v>48</v>
      </c>
    </row>
    <row r="236" spans="1:18" x14ac:dyDescent="0.25">
      <c r="A236">
        <v>235</v>
      </c>
      <c r="B236">
        <v>2016</v>
      </c>
      <c r="C236" t="s">
        <v>257</v>
      </c>
      <c r="D236">
        <v>12</v>
      </c>
      <c r="E236" s="5">
        <v>42701</v>
      </c>
      <c r="F236" t="s">
        <v>57</v>
      </c>
      <c r="G236" t="s">
        <v>204</v>
      </c>
      <c r="H236" s="6">
        <v>0.5</v>
      </c>
      <c r="I236" t="s">
        <v>107</v>
      </c>
      <c r="J236" t="s">
        <v>108</v>
      </c>
      <c r="K236" t="s">
        <v>158</v>
      </c>
      <c r="L236" t="s">
        <v>159</v>
      </c>
      <c r="M236" t="s">
        <v>205</v>
      </c>
      <c r="N236" t="s">
        <v>206</v>
      </c>
      <c r="O236" t="s">
        <v>188</v>
      </c>
      <c r="P236" t="s">
        <v>83</v>
      </c>
      <c r="Q236">
        <v>71</v>
      </c>
      <c r="R236" t="s">
        <v>83</v>
      </c>
    </row>
    <row r="237" spans="1:18" x14ac:dyDescent="0.25">
      <c r="A237">
        <v>236</v>
      </c>
      <c r="B237">
        <v>2016</v>
      </c>
      <c r="C237" t="s">
        <v>257</v>
      </c>
      <c r="D237">
        <v>12</v>
      </c>
      <c r="E237" s="5">
        <v>42701</v>
      </c>
      <c r="F237" t="s">
        <v>57</v>
      </c>
      <c r="G237" t="s">
        <v>248</v>
      </c>
      <c r="H237" s="6">
        <v>0.54166666666666663</v>
      </c>
      <c r="I237" t="s">
        <v>128</v>
      </c>
      <c r="J237" t="s">
        <v>129</v>
      </c>
      <c r="K237" t="s">
        <v>105</v>
      </c>
      <c r="L237" t="s">
        <v>106</v>
      </c>
      <c r="M237" t="s">
        <v>249</v>
      </c>
      <c r="N237" t="s">
        <v>64</v>
      </c>
      <c r="P237" t="s">
        <v>83</v>
      </c>
      <c r="Q237">
        <v>79</v>
      </c>
    </row>
    <row r="238" spans="1:18" x14ac:dyDescent="0.25">
      <c r="A238">
        <v>237</v>
      </c>
      <c r="B238">
        <v>2016</v>
      </c>
      <c r="C238" t="s">
        <v>257</v>
      </c>
      <c r="D238">
        <v>12</v>
      </c>
      <c r="E238" s="5">
        <v>42701</v>
      </c>
      <c r="F238" t="s">
        <v>57</v>
      </c>
      <c r="G238" t="s">
        <v>238</v>
      </c>
      <c r="H238" s="6">
        <v>0.5</v>
      </c>
      <c r="I238" t="s">
        <v>143</v>
      </c>
      <c r="J238" t="s">
        <v>144</v>
      </c>
      <c r="K238" t="s">
        <v>67</v>
      </c>
      <c r="L238" t="s">
        <v>68</v>
      </c>
      <c r="M238" t="s">
        <v>239</v>
      </c>
      <c r="N238" t="s">
        <v>193</v>
      </c>
      <c r="O238" t="s">
        <v>131</v>
      </c>
      <c r="P238" t="s">
        <v>83</v>
      </c>
      <c r="Q238">
        <v>61</v>
      </c>
      <c r="R238" t="s">
        <v>83</v>
      </c>
    </row>
    <row r="239" spans="1:18" x14ac:dyDescent="0.25">
      <c r="A239">
        <v>238</v>
      </c>
      <c r="B239">
        <v>2016</v>
      </c>
      <c r="C239" t="s">
        <v>257</v>
      </c>
      <c r="D239">
        <v>12</v>
      </c>
      <c r="E239" s="5">
        <v>42701</v>
      </c>
      <c r="F239" t="s">
        <v>57</v>
      </c>
      <c r="G239" t="s">
        <v>242</v>
      </c>
      <c r="H239" s="6">
        <v>0.67013888888888884</v>
      </c>
      <c r="I239" t="s">
        <v>170</v>
      </c>
      <c r="J239" t="s">
        <v>171</v>
      </c>
      <c r="K239" t="s">
        <v>164</v>
      </c>
      <c r="L239" t="s">
        <v>165</v>
      </c>
      <c r="M239" t="s">
        <v>251</v>
      </c>
      <c r="N239" t="s">
        <v>64</v>
      </c>
      <c r="O239" t="s">
        <v>81</v>
      </c>
      <c r="P239" t="s">
        <v>125</v>
      </c>
      <c r="Q239">
        <v>81</v>
      </c>
      <c r="R239" t="s">
        <v>125</v>
      </c>
    </row>
    <row r="240" spans="1:18" x14ac:dyDescent="0.25">
      <c r="A240">
        <v>239</v>
      </c>
      <c r="B240">
        <v>2016</v>
      </c>
      <c r="C240" t="s">
        <v>257</v>
      </c>
      <c r="D240">
        <v>12</v>
      </c>
      <c r="E240" s="5">
        <v>42701</v>
      </c>
      <c r="F240" t="s">
        <v>57</v>
      </c>
      <c r="G240" t="s">
        <v>214</v>
      </c>
      <c r="H240" s="6">
        <v>0.77083333333333337</v>
      </c>
      <c r="I240" t="s">
        <v>93</v>
      </c>
      <c r="J240" t="s">
        <v>94</v>
      </c>
      <c r="K240" t="s">
        <v>162</v>
      </c>
      <c r="L240" t="s">
        <v>163</v>
      </c>
      <c r="M240" t="s">
        <v>215</v>
      </c>
      <c r="N240" t="s">
        <v>64</v>
      </c>
      <c r="O240" t="s">
        <v>72</v>
      </c>
      <c r="P240" t="s">
        <v>132</v>
      </c>
      <c r="Q240">
        <v>44</v>
      </c>
      <c r="R240" t="s">
        <v>323</v>
      </c>
    </row>
    <row r="241" spans="1:18" x14ac:dyDescent="0.25">
      <c r="A241">
        <v>240</v>
      </c>
      <c r="B241">
        <v>2016</v>
      </c>
      <c r="C241" t="s">
        <v>257</v>
      </c>
      <c r="D241">
        <v>12</v>
      </c>
      <c r="E241" s="5">
        <v>42701</v>
      </c>
      <c r="F241" t="s">
        <v>57</v>
      </c>
      <c r="G241" t="s">
        <v>223</v>
      </c>
      <c r="H241" s="6">
        <v>0.55902777777777779</v>
      </c>
      <c r="I241" t="s">
        <v>151</v>
      </c>
      <c r="J241" t="s">
        <v>152</v>
      </c>
      <c r="K241" t="s">
        <v>78</v>
      </c>
      <c r="L241" t="s">
        <v>79</v>
      </c>
      <c r="M241" t="s">
        <v>288</v>
      </c>
      <c r="N241" t="s">
        <v>64</v>
      </c>
      <c r="O241" t="s">
        <v>72</v>
      </c>
      <c r="P241" t="s">
        <v>83</v>
      </c>
      <c r="Q241">
        <v>59</v>
      </c>
      <c r="R241" t="s">
        <v>83</v>
      </c>
    </row>
    <row r="242" spans="1:18" x14ac:dyDescent="0.25">
      <c r="A242">
        <v>241</v>
      </c>
      <c r="B242">
        <v>2016</v>
      </c>
      <c r="C242" t="s">
        <v>257</v>
      </c>
      <c r="D242">
        <v>12</v>
      </c>
      <c r="E242" s="5">
        <v>42701</v>
      </c>
      <c r="F242" t="s">
        <v>57</v>
      </c>
      <c r="G242" t="s">
        <v>118</v>
      </c>
      <c r="H242" s="6">
        <v>0.68402777777777779</v>
      </c>
      <c r="I242" t="s">
        <v>119</v>
      </c>
      <c r="J242" t="s">
        <v>120</v>
      </c>
      <c r="K242" t="s">
        <v>141</v>
      </c>
      <c r="L242" t="s">
        <v>142</v>
      </c>
      <c r="M242" t="s">
        <v>123</v>
      </c>
      <c r="N242" t="s">
        <v>64</v>
      </c>
      <c r="O242" t="s">
        <v>124</v>
      </c>
      <c r="P242" t="s">
        <v>125</v>
      </c>
      <c r="Q242">
        <v>47</v>
      </c>
      <c r="R242" t="s">
        <v>83</v>
      </c>
    </row>
    <row r="243" spans="1:18" x14ac:dyDescent="0.25">
      <c r="A243">
        <v>242</v>
      </c>
      <c r="B243">
        <v>2016</v>
      </c>
      <c r="C243" t="s">
        <v>257</v>
      </c>
      <c r="D243">
        <v>12</v>
      </c>
      <c r="E243" s="5">
        <v>42702</v>
      </c>
      <c r="F243" t="s">
        <v>266</v>
      </c>
      <c r="G243" t="s">
        <v>167</v>
      </c>
      <c r="H243" s="6">
        <v>0.85416666666666663</v>
      </c>
      <c r="I243" t="s">
        <v>168</v>
      </c>
      <c r="J243" t="s">
        <v>169</v>
      </c>
      <c r="K243" t="s">
        <v>61</v>
      </c>
      <c r="L243" t="s">
        <v>62</v>
      </c>
      <c r="M243" t="s">
        <v>172</v>
      </c>
      <c r="N243" t="s">
        <v>64</v>
      </c>
      <c r="O243" t="s">
        <v>72</v>
      </c>
      <c r="P243" t="s">
        <v>125</v>
      </c>
      <c r="Q243">
        <v>47</v>
      </c>
      <c r="R243" t="s">
        <v>125</v>
      </c>
    </row>
    <row r="244" spans="1:18" x14ac:dyDescent="0.25">
      <c r="A244">
        <v>243</v>
      </c>
      <c r="B244">
        <v>2016</v>
      </c>
      <c r="C244" t="s">
        <v>257</v>
      </c>
      <c r="D244">
        <v>13</v>
      </c>
      <c r="E244" s="5">
        <v>42705</v>
      </c>
      <c r="F244" t="s">
        <v>74</v>
      </c>
      <c r="G244" t="s">
        <v>226</v>
      </c>
      <c r="H244" s="6">
        <v>0.80902777777777779</v>
      </c>
      <c r="I244" t="s">
        <v>136</v>
      </c>
      <c r="J244" t="s">
        <v>137</v>
      </c>
      <c r="K244" t="s">
        <v>69</v>
      </c>
      <c r="L244" t="s">
        <v>70</v>
      </c>
      <c r="M244" t="s">
        <v>227</v>
      </c>
      <c r="N244" t="s">
        <v>180</v>
      </c>
      <c r="O244" t="s">
        <v>146</v>
      </c>
      <c r="P244" t="s">
        <v>193</v>
      </c>
    </row>
    <row r="245" spans="1:18" x14ac:dyDescent="0.25">
      <c r="A245">
        <v>244</v>
      </c>
      <c r="B245">
        <v>2016</v>
      </c>
      <c r="C245" t="s">
        <v>257</v>
      </c>
      <c r="D245">
        <v>13</v>
      </c>
      <c r="E245" s="5">
        <v>42708</v>
      </c>
      <c r="F245" t="s">
        <v>57</v>
      </c>
      <c r="G245" t="s">
        <v>173</v>
      </c>
      <c r="H245" s="6">
        <v>0.54166666666666663</v>
      </c>
      <c r="I245" t="s">
        <v>174</v>
      </c>
      <c r="J245" t="s">
        <v>175</v>
      </c>
      <c r="K245" t="s">
        <v>162</v>
      </c>
      <c r="L245" t="s">
        <v>163</v>
      </c>
      <c r="M245" t="s">
        <v>178</v>
      </c>
      <c r="N245" t="s">
        <v>180</v>
      </c>
      <c r="O245" t="s">
        <v>124</v>
      </c>
      <c r="R245" t="s">
        <v>324</v>
      </c>
    </row>
    <row r="246" spans="1:18" x14ac:dyDescent="0.25">
      <c r="A246">
        <v>245</v>
      </c>
      <c r="B246">
        <v>2016</v>
      </c>
      <c r="C246" t="s">
        <v>257</v>
      </c>
      <c r="D246">
        <v>13</v>
      </c>
      <c r="E246" s="5">
        <v>42708</v>
      </c>
      <c r="F246" t="s">
        <v>57</v>
      </c>
      <c r="G246" t="s">
        <v>75</v>
      </c>
      <c r="H246" s="6">
        <v>0.54166666666666663</v>
      </c>
      <c r="I246" t="s">
        <v>76</v>
      </c>
      <c r="J246" t="s">
        <v>77</v>
      </c>
      <c r="K246" t="s">
        <v>128</v>
      </c>
      <c r="L246" t="s">
        <v>129</v>
      </c>
      <c r="M246" t="s">
        <v>80</v>
      </c>
      <c r="N246" t="s">
        <v>64</v>
      </c>
      <c r="O246" t="s">
        <v>81</v>
      </c>
      <c r="P246" t="s">
        <v>83</v>
      </c>
      <c r="Q246">
        <v>47</v>
      </c>
      <c r="R246" t="s">
        <v>83</v>
      </c>
    </row>
    <row r="247" spans="1:18" x14ac:dyDescent="0.25">
      <c r="A247">
        <v>246</v>
      </c>
      <c r="B247">
        <v>2016</v>
      </c>
      <c r="C247" t="s">
        <v>257</v>
      </c>
      <c r="D247">
        <v>13</v>
      </c>
      <c r="E247" s="5">
        <v>42708</v>
      </c>
      <c r="F247" t="s">
        <v>57</v>
      </c>
      <c r="G247" t="s">
        <v>90</v>
      </c>
      <c r="H247" s="6">
        <v>0.5</v>
      </c>
      <c r="I247" t="s">
        <v>91</v>
      </c>
      <c r="J247" t="s">
        <v>92</v>
      </c>
      <c r="K247" t="s">
        <v>105</v>
      </c>
      <c r="L247" t="s">
        <v>106</v>
      </c>
      <c r="M247" t="s">
        <v>95</v>
      </c>
      <c r="N247" t="s">
        <v>64</v>
      </c>
      <c r="O247" t="s">
        <v>81</v>
      </c>
      <c r="P247" t="s">
        <v>325</v>
      </c>
      <c r="Q247">
        <v>33</v>
      </c>
    </row>
    <row r="248" spans="1:18" x14ac:dyDescent="0.25">
      <c r="A248">
        <v>247</v>
      </c>
      <c r="B248">
        <v>2016</v>
      </c>
      <c r="C248" t="s">
        <v>257</v>
      </c>
      <c r="D248">
        <v>13</v>
      </c>
      <c r="E248" s="5">
        <v>42708</v>
      </c>
      <c r="F248" t="s">
        <v>57</v>
      </c>
      <c r="G248" t="s">
        <v>133</v>
      </c>
      <c r="H248" s="6">
        <v>0.54166666666666663</v>
      </c>
      <c r="I248" t="s">
        <v>134</v>
      </c>
      <c r="J248" t="s">
        <v>135</v>
      </c>
      <c r="K248" t="s">
        <v>168</v>
      </c>
      <c r="L248" t="s">
        <v>169</v>
      </c>
      <c r="M248" t="s">
        <v>255</v>
      </c>
      <c r="N248" t="s">
        <v>64</v>
      </c>
      <c r="O248" t="s">
        <v>139</v>
      </c>
      <c r="P248" t="s">
        <v>125</v>
      </c>
      <c r="Q248">
        <v>42</v>
      </c>
    </row>
    <row r="249" spans="1:18" x14ac:dyDescent="0.25">
      <c r="A249">
        <v>248</v>
      </c>
      <c r="B249">
        <v>2016</v>
      </c>
      <c r="C249" t="s">
        <v>257</v>
      </c>
      <c r="D249">
        <v>13</v>
      </c>
      <c r="E249" s="5">
        <v>42708</v>
      </c>
      <c r="F249" t="s">
        <v>57</v>
      </c>
      <c r="G249" t="s">
        <v>85</v>
      </c>
      <c r="H249" s="6">
        <v>0.5</v>
      </c>
      <c r="I249" t="s">
        <v>61</v>
      </c>
      <c r="J249" t="s">
        <v>62</v>
      </c>
      <c r="K249" t="s">
        <v>107</v>
      </c>
      <c r="L249" t="s">
        <v>108</v>
      </c>
      <c r="M249" t="s">
        <v>88</v>
      </c>
      <c r="N249" t="s">
        <v>64</v>
      </c>
      <c r="O249" t="s">
        <v>89</v>
      </c>
      <c r="Q249">
        <v>32</v>
      </c>
    </row>
    <row r="250" spans="1:18" x14ac:dyDescent="0.25">
      <c r="A250">
        <v>249</v>
      </c>
      <c r="B250">
        <v>2016</v>
      </c>
      <c r="C250" t="s">
        <v>257</v>
      </c>
      <c r="D250">
        <v>13</v>
      </c>
      <c r="E250" s="5">
        <v>42708</v>
      </c>
      <c r="F250" t="s">
        <v>57</v>
      </c>
      <c r="G250" t="s">
        <v>219</v>
      </c>
      <c r="H250" s="6">
        <v>0.54166666666666663</v>
      </c>
      <c r="I250" t="s">
        <v>121</v>
      </c>
      <c r="J250" t="s">
        <v>122</v>
      </c>
      <c r="K250" t="s">
        <v>93</v>
      </c>
      <c r="L250" t="s">
        <v>94</v>
      </c>
      <c r="M250" t="s">
        <v>220</v>
      </c>
      <c r="N250" t="s">
        <v>221</v>
      </c>
      <c r="O250" t="s">
        <v>72</v>
      </c>
      <c r="Q250">
        <v>70</v>
      </c>
      <c r="R250" t="s">
        <v>229</v>
      </c>
    </row>
    <row r="251" spans="1:18" x14ac:dyDescent="0.25">
      <c r="A251">
        <v>250</v>
      </c>
      <c r="B251">
        <v>2016</v>
      </c>
      <c r="C251" t="s">
        <v>257</v>
      </c>
      <c r="D251">
        <v>13</v>
      </c>
      <c r="E251" s="5">
        <v>42708</v>
      </c>
      <c r="F251" t="s">
        <v>57</v>
      </c>
      <c r="G251" t="s">
        <v>140</v>
      </c>
      <c r="H251" s="6">
        <v>0.54166666666666663</v>
      </c>
      <c r="I251" t="s">
        <v>141</v>
      </c>
      <c r="J251" t="s">
        <v>142</v>
      </c>
      <c r="K251" t="s">
        <v>67</v>
      </c>
      <c r="L251" t="s">
        <v>68</v>
      </c>
      <c r="M251" t="s">
        <v>145</v>
      </c>
      <c r="N251" t="s">
        <v>64</v>
      </c>
      <c r="O251" t="s">
        <v>146</v>
      </c>
      <c r="P251" t="s">
        <v>326</v>
      </c>
      <c r="Q251">
        <v>39</v>
      </c>
    </row>
    <row r="252" spans="1:18" x14ac:dyDescent="0.25">
      <c r="A252">
        <v>251</v>
      </c>
      <c r="B252">
        <v>2016</v>
      </c>
      <c r="C252" t="s">
        <v>257</v>
      </c>
      <c r="D252">
        <v>13</v>
      </c>
      <c r="E252" s="5">
        <v>42708</v>
      </c>
      <c r="F252" t="s">
        <v>57</v>
      </c>
      <c r="G252" t="s">
        <v>238</v>
      </c>
      <c r="H252" s="6">
        <v>0.5</v>
      </c>
      <c r="I252" t="s">
        <v>143</v>
      </c>
      <c r="J252" t="s">
        <v>144</v>
      </c>
      <c r="K252" t="s">
        <v>100</v>
      </c>
      <c r="L252" t="s">
        <v>101</v>
      </c>
      <c r="M252" t="s">
        <v>239</v>
      </c>
      <c r="N252" t="s">
        <v>193</v>
      </c>
      <c r="O252" t="s">
        <v>131</v>
      </c>
      <c r="P252" t="s">
        <v>125</v>
      </c>
      <c r="Q252">
        <v>68</v>
      </c>
      <c r="R252" t="s">
        <v>125</v>
      </c>
    </row>
    <row r="253" spans="1:18" x14ac:dyDescent="0.25">
      <c r="A253">
        <v>252</v>
      </c>
      <c r="B253">
        <v>2016</v>
      </c>
      <c r="C253" t="s">
        <v>257</v>
      </c>
      <c r="D253">
        <v>13</v>
      </c>
      <c r="E253" s="5">
        <v>42708</v>
      </c>
      <c r="F253" t="s">
        <v>57</v>
      </c>
      <c r="G253" t="s">
        <v>223</v>
      </c>
      <c r="H253" s="6">
        <v>0.54513888888888895</v>
      </c>
      <c r="I253" t="s">
        <v>151</v>
      </c>
      <c r="J253" t="s">
        <v>152</v>
      </c>
      <c r="K253" t="s">
        <v>112</v>
      </c>
      <c r="L253" t="s">
        <v>113</v>
      </c>
      <c r="M253" t="s">
        <v>288</v>
      </c>
      <c r="N253" t="s">
        <v>64</v>
      </c>
      <c r="O253" t="s">
        <v>81</v>
      </c>
      <c r="P253" t="s">
        <v>83</v>
      </c>
      <c r="Q253">
        <v>59</v>
      </c>
      <c r="R253" t="s">
        <v>83</v>
      </c>
    </row>
    <row r="254" spans="1:18" x14ac:dyDescent="0.25">
      <c r="A254">
        <v>253</v>
      </c>
      <c r="B254">
        <v>2016</v>
      </c>
      <c r="C254" t="s">
        <v>257</v>
      </c>
      <c r="D254">
        <v>13</v>
      </c>
      <c r="E254" s="5">
        <v>42708</v>
      </c>
      <c r="F254" t="s">
        <v>57</v>
      </c>
      <c r="G254" t="s">
        <v>148</v>
      </c>
      <c r="H254" s="6">
        <v>0.60069444444444442</v>
      </c>
      <c r="I254" t="s">
        <v>149</v>
      </c>
      <c r="J254" t="s">
        <v>150</v>
      </c>
      <c r="K254" t="s">
        <v>176</v>
      </c>
      <c r="L254" t="s">
        <v>177</v>
      </c>
      <c r="M254" t="s">
        <v>253</v>
      </c>
      <c r="N254" t="s">
        <v>154</v>
      </c>
      <c r="O254" t="s">
        <v>72</v>
      </c>
      <c r="Q254">
        <v>68</v>
      </c>
      <c r="R254" t="s">
        <v>73</v>
      </c>
    </row>
    <row r="255" spans="1:18" x14ac:dyDescent="0.25">
      <c r="A255">
        <v>254</v>
      </c>
      <c r="B255">
        <v>2016</v>
      </c>
      <c r="C255" t="s">
        <v>257</v>
      </c>
      <c r="D255">
        <v>13</v>
      </c>
      <c r="E255" s="5">
        <v>42708</v>
      </c>
      <c r="F255" t="s">
        <v>57</v>
      </c>
      <c r="G255" t="s">
        <v>97</v>
      </c>
      <c r="H255" s="6">
        <v>0.68402777777777779</v>
      </c>
      <c r="I255" t="s">
        <v>98</v>
      </c>
      <c r="J255" t="s">
        <v>99</v>
      </c>
      <c r="K255" t="s">
        <v>126</v>
      </c>
      <c r="L255" t="s">
        <v>127</v>
      </c>
      <c r="M255" t="s">
        <v>102</v>
      </c>
      <c r="N255" t="s">
        <v>103</v>
      </c>
      <c r="O255" t="s">
        <v>72</v>
      </c>
      <c r="P255" t="s">
        <v>125</v>
      </c>
      <c r="Q255">
        <v>43</v>
      </c>
      <c r="R255" t="s">
        <v>125</v>
      </c>
    </row>
    <row r="256" spans="1:18" x14ac:dyDescent="0.25">
      <c r="A256">
        <v>255</v>
      </c>
      <c r="B256">
        <v>2016</v>
      </c>
      <c r="C256" t="s">
        <v>257</v>
      </c>
      <c r="D256">
        <v>13</v>
      </c>
      <c r="E256" s="5">
        <v>42708</v>
      </c>
      <c r="F256" t="s">
        <v>57</v>
      </c>
      <c r="G256" t="s">
        <v>182</v>
      </c>
      <c r="H256" s="6">
        <v>0.55902777777777779</v>
      </c>
      <c r="I256" t="s">
        <v>158</v>
      </c>
      <c r="J256" t="s">
        <v>159</v>
      </c>
      <c r="K256" t="s">
        <v>170</v>
      </c>
      <c r="L256" t="s">
        <v>171</v>
      </c>
      <c r="M256" t="s">
        <v>183</v>
      </c>
      <c r="O256" t="s">
        <v>72</v>
      </c>
      <c r="P256" t="s">
        <v>73</v>
      </c>
      <c r="Q256">
        <v>72</v>
      </c>
    </row>
    <row r="257" spans="1:18" x14ac:dyDescent="0.25">
      <c r="A257">
        <v>256</v>
      </c>
      <c r="B257">
        <v>2016</v>
      </c>
      <c r="C257" t="s">
        <v>257</v>
      </c>
      <c r="D257">
        <v>13</v>
      </c>
      <c r="E257" s="5">
        <v>42708</v>
      </c>
      <c r="F257" t="s">
        <v>57</v>
      </c>
      <c r="G257" t="s">
        <v>200</v>
      </c>
      <c r="H257" s="6">
        <v>0.72916666666666663</v>
      </c>
      <c r="I257" t="s">
        <v>164</v>
      </c>
      <c r="J257" t="s">
        <v>165</v>
      </c>
      <c r="K257" t="s">
        <v>78</v>
      </c>
      <c r="L257" t="s">
        <v>79</v>
      </c>
      <c r="M257" t="s">
        <v>201</v>
      </c>
      <c r="N257" t="s">
        <v>64</v>
      </c>
      <c r="O257" t="s">
        <v>124</v>
      </c>
      <c r="P257" t="s">
        <v>83</v>
      </c>
      <c r="Q257">
        <v>37</v>
      </c>
      <c r="R257" t="s">
        <v>83</v>
      </c>
    </row>
    <row r="258" spans="1:18" x14ac:dyDescent="0.25">
      <c r="A258">
        <v>257</v>
      </c>
      <c r="B258">
        <v>2016</v>
      </c>
      <c r="C258" t="s">
        <v>257</v>
      </c>
      <c r="D258">
        <v>13</v>
      </c>
      <c r="E258" s="5">
        <v>42709</v>
      </c>
      <c r="F258" t="s">
        <v>266</v>
      </c>
      <c r="G258" t="s">
        <v>118</v>
      </c>
      <c r="H258" s="6">
        <v>0.85416666666666663</v>
      </c>
      <c r="I258" t="s">
        <v>119</v>
      </c>
      <c r="J258" t="s">
        <v>120</v>
      </c>
      <c r="K258" t="s">
        <v>59</v>
      </c>
      <c r="L258" t="s">
        <v>60</v>
      </c>
      <c r="M258" t="s">
        <v>123</v>
      </c>
      <c r="N258" t="s">
        <v>64</v>
      </c>
      <c r="O258" t="s">
        <v>124</v>
      </c>
      <c r="P258" t="s">
        <v>235</v>
      </c>
      <c r="Q258">
        <v>45</v>
      </c>
      <c r="R258" t="s">
        <v>235</v>
      </c>
    </row>
    <row r="259" spans="1:18" x14ac:dyDescent="0.25">
      <c r="A259">
        <v>258</v>
      </c>
      <c r="B259">
        <v>2016</v>
      </c>
      <c r="C259" t="s">
        <v>257</v>
      </c>
      <c r="D259">
        <v>14</v>
      </c>
      <c r="E259" s="5">
        <v>42712</v>
      </c>
      <c r="F259" t="s">
        <v>74</v>
      </c>
      <c r="G259" t="s">
        <v>161</v>
      </c>
      <c r="H259" s="6">
        <v>0.80902777777777779</v>
      </c>
      <c r="I259" t="s">
        <v>162</v>
      </c>
      <c r="J259" t="s">
        <v>163</v>
      </c>
      <c r="K259" t="s">
        <v>151</v>
      </c>
      <c r="L259" t="s">
        <v>152</v>
      </c>
      <c r="M259" t="s">
        <v>166</v>
      </c>
      <c r="N259" t="s">
        <v>64</v>
      </c>
      <c r="O259" t="s">
        <v>81</v>
      </c>
      <c r="P259" t="s">
        <v>235</v>
      </c>
      <c r="Q259">
        <v>21</v>
      </c>
    </row>
    <row r="260" spans="1:18" x14ac:dyDescent="0.25">
      <c r="A260">
        <v>259</v>
      </c>
      <c r="B260">
        <v>2016</v>
      </c>
      <c r="C260" t="s">
        <v>257</v>
      </c>
      <c r="D260">
        <v>14</v>
      </c>
      <c r="E260" s="5">
        <v>42715</v>
      </c>
      <c r="F260" t="s">
        <v>57</v>
      </c>
      <c r="G260" t="s">
        <v>111</v>
      </c>
      <c r="H260" s="6">
        <v>0.54166666666666663</v>
      </c>
      <c r="I260" t="s">
        <v>112</v>
      </c>
      <c r="J260" t="s">
        <v>113</v>
      </c>
      <c r="K260" t="s">
        <v>98</v>
      </c>
      <c r="L260" t="s">
        <v>99</v>
      </c>
      <c r="M260" t="s">
        <v>208</v>
      </c>
      <c r="N260" t="s">
        <v>103</v>
      </c>
      <c r="O260" t="s">
        <v>115</v>
      </c>
      <c r="P260" t="s">
        <v>327</v>
      </c>
      <c r="Q260">
        <v>27</v>
      </c>
      <c r="R260" t="s">
        <v>328</v>
      </c>
    </row>
    <row r="261" spans="1:18" x14ac:dyDescent="0.25">
      <c r="A261">
        <v>260</v>
      </c>
      <c r="B261">
        <v>2016</v>
      </c>
      <c r="C261" t="s">
        <v>257</v>
      </c>
      <c r="D261">
        <v>14</v>
      </c>
      <c r="E261" s="5">
        <v>42715</v>
      </c>
      <c r="F261" t="s">
        <v>57</v>
      </c>
      <c r="G261" t="s">
        <v>233</v>
      </c>
      <c r="H261" s="6">
        <v>0.54166666666666663</v>
      </c>
      <c r="I261" t="s">
        <v>78</v>
      </c>
      <c r="J261" t="s">
        <v>79</v>
      </c>
      <c r="K261" t="s">
        <v>158</v>
      </c>
      <c r="L261" t="s">
        <v>159</v>
      </c>
      <c r="M261" t="s">
        <v>234</v>
      </c>
      <c r="N261" t="s">
        <v>103</v>
      </c>
      <c r="O261" t="s">
        <v>81</v>
      </c>
      <c r="P261" t="s">
        <v>125</v>
      </c>
      <c r="Q261">
        <v>37</v>
      </c>
    </row>
    <row r="262" spans="1:18" x14ac:dyDescent="0.25">
      <c r="A262">
        <v>261</v>
      </c>
      <c r="B262">
        <v>2016</v>
      </c>
      <c r="C262" t="s">
        <v>257</v>
      </c>
      <c r="D262">
        <v>14</v>
      </c>
      <c r="E262" s="5">
        <v>42715</v>
      </c>
      <c r="F262" t="s">
        <v>57</v>
      </c>
      <c r="G262" t="s">
        <v>184</v>
      </c>
      <c r="H262" s="6">
        <v>0.54166666666666663</v>
      </c>
      <c r="I262" t="s">
        <v>86</v>
      </c>
      <c r="J262" t="s">
        <v>87</v>
      </c>
      <c r="K262" t="s">
        <v>134</v>
      </c>
      <c r="L262" t="s">
        <v>135</v>
      </c>
      <c r="M262" t="s">
        <v>185</v>
      </c>
      <c r="N262" t="s">
        <v>64</v>
      </c>
      <c r="O262" t="s">
        <v>72</v>
      </c>
      <c r="P262" t="s">
        <v>329</v>
      </c>
      <c r="Q262">
        <v>28</v>
      </c>
      <c r="R262" t="s">
        <v>330</v>
      </c>
    </row>
    <row r="263" spans="1:18" x14ac:dyDescent="0.25">
      <c r="A263">
        <v>262</v>
      </c>
      <c r="B263">
        <v>2016</v>
      </c>
      <c r="C263" t="s">
        <v>257</v>
      </c>
      <c r="D263">
        <v>14</v>
      </c>
      <c r="E263" s="5">
        <v>42715</v>
      </c>
      <c r="F263" t="s">
        <v>57</v>
      </c>
      <c r="G263" t="s">
        <v>191</v>
      </c>
      <c r="H263" s="6">
        <v>0.54166666666666663</v>
      </c>
      <c r="I263" t="s">
        <v>100</v>
      </c>
      <c r="J263" t="s">
        <v>101</v>
      </c>
      <c r="K263" t="s">
        <v>91</v>
      </c>
      <c r="L263" t="s">
        <v>92</v>
      </c>
      <c r="M263" t="s">
        <v>192</v>
      </c>
      <c r="N263" t="s">
        <v>193</v>
      </c>
      <c r="O263" t="s">
        <v>146</v>
      </c>
      <c r="P263" t="s">
        <v>194</v>
      </c>
      <c r="Q263">
        <v>68</v>
      </c>
      <c r="R263" t="s">
        <v>331</v>
      </c>
    </row>
    <row r="264" spans="1:18" x14ac:dyDescent="0.25">
      <c r="A264">
        <v>263</v>
      </c>
      <c r="B264">
        <v>2016</v>
      </c>
      <c r="C264" t="s">
        <v>257</v>
      </c>
      <c r="D264">
        <v>14</v>
      </c>
      <c r="E264" s="5">
        <v>42715</v>
      </c>
      <c r="F264" t="s">
        <v>57</v>
      </c>
      <c r="G264" t="s">
        <v>58</v>
      </c>
      <c r="H264" s="6">
        <v>0.54166666666666663</v>
      </c>
      <c r="I264" t="s">
        <v>59</v>
      </c>
      <c r="J264" t="s">
        <v>60</v>
      </c>
      <c r="K264" t="s">
        <v>107</v>
      </c>
      <c r="L264" t="s">
        <v>108</v>
      </c>
      <c r="M264" t="s">
        <v>186</v>
      </c>
      <c r="N264" t="s">
        <v>187</v>
      </c>
      <c r="O264" t="s">
        <v>188</v>
      </c>
      <c r="P264" t="s">
        <v>125</v>
      </c>
      <c r="Q264">
        <v>34</v>
      </c>
      <c r="R264" t="s">
        <v>332</v>
      </c>
    </row>
    <row r="265" spans="1:18" x14ac:dyDescent="0.25">
      <c r="A265">
        <v>264</v>
      </c>
      <c r="B265">
        <v>2016</v>
      </c>
      <c r="C265" t="s">
        <v>257</v>
      </c>
      <c r="D265">
        <v>14</v>
      </c>
      <c r="E265" s="5">
        <v>42715</v>
      </c>
      <c r="F265" t="s">
        <v>57</v>
      </c>
      <c r="G265" t="s">
        <v>219</v>
      </c>
      <c r="H265" s="6">
        <v>0.54166666666666663</v>
      </c>
      <c r="I265" t="s">
        <v>121</v>
      </c>
      <c r="J265" t="s">
        <v>122</v>
      </c>
      <c r="K265" t="s">
        <v>136</v>
      </c>
      <c r="L265" t="s">
        <v>137</v>
      </c>
      <c r="M265" t="s">
        <v>220</v>
      </c>
      <c r="N265" t="s">
        <v>221</v>
      </c>
      <c r="O265" t="s">
        <v>72</v>
      </c>
      <c r="Q265">
        <v>71</v>
      </c>
      <c r="R265" t="s">
        <v>260</v>
      </c>
    </row>
    <row r="266" spans="1:18" x14ac:dyDescent="0.25">
      <c r="A266">
        <v>265</v>
      </c>
      <c r="B266">
        <v>2016</v>
      </c>
      <c r="C266" t="s">
        <v>257</v>
      </c>
      <c r="D266">
        <v>14</v>
      </c>
      <c r="E266" s="5">
        <v>42715</v>
      </c>
      <c r="F266" t="s">
        <v>57</v>
      </c>
      <c r="G266" t="s">
        <v>248</v>
      </c>
      <c r="H266" s="6">
        <v>0.54166666666666663</v>
      </c>
      <c r="I266" t="s">
        <v>128</v>
      </c>
      <c r="J266" t="s">
        <v>129</v>
      </c>
      <c r="K266" t="s">
        <v>149</v>
      </c>
      <c r="L266" t="s">
        <v>150</v>
      </c>
      <c r="M266" t="s">
        <v>249</v>
      </c>
      <c r="N266" t="s">
        <v>64</v>
      </c>
      <c r="O266" t="s">
        <v>333</v>
      </c>
      <c r="P266" t="s">
        <v>125</v>
      </c>
      <c r="Q266">
        <v>77</v>
      </c>
    </row>
    <row r="267" spans="1:18" x14ac:dyDescent="0.25">
      <c r="A267">
        <v>266</v>
      </c>
      <c r="B267">
        <v>2016</v>
      </c>
      <c r="C267" t="s">
        <v>257</v>
      </c>
      <c r="D267">
        <v>14</v>
      </c>
      <c r="E267" s="5">
        <v>42715</v>
      </c>
      <c r="F267" t="s">
        <v>57</v>
      </c>
      <c r="G267" t="s">
        <v>167</v>
      </c>
      <c r="H267" s="6">
        <v>0.54166666666666663</v>
      </c>
      <c r="I267" t="s">
        <v>168</v>
      </c>
      <c r="J267" t="s">
        <v>169</v>
      </c>
      <c r="K267" t="s">
        <v>176</v>
      </c>
      <c r="L267" t="s">
        <v>177</v>
      </c>
      <c r="M267" t="s">
        <v>172</v>
      </c>
      <c r="N267" t="s">
        <v>64</v>
      </c>
      <c r="O267" t="s">
        <v>72</v>
      </c>
      <c r="P267" t="s">
        <v>125</v>
      </c>
      <c r="Q267">
        <v>35</v>
      </c>
    </row>
    <row r="268" spans="1:18" x14ac:dyDescent="0.25">
      <c r="A268">
        <v>267</v>
      </c>
      <c r="B268">
        <v>2016</v>
      </c>
      <c r="C268" t="s">
        <v>257</v>
      </c>
      <c r="D268">
        <v>14</v>
      </c>
      <c r="E268" s="5">
        <v>42715</v>
      </c>
      <c r="F268" t="s">
        <v>57</v>
      </c>
      <c r="G268" t="s">
        <v>242</v>
      </c>
      <c r="H268" s="6">
        <v>0.68402777777777779</v>
      </c>
      <c r="I268" t="s">
        <v>170</v>
      </c>
      <c r="J268" t="s">
        <v>171</v>
      </c>
      <c r="K268" t="s">
        <v>143</v>
      </c>
      <c r="L268" t="s">
        <v>144</v>
      </c>
      <c r="M268" t="s">
        <v>251</v>
      </c>
      <c r="N268" t="s">
        <v>64</v>
      </c>
      <c r="O268" t="s">
        <v>81</v>
      </c>
      <c r="P268" t="s">
        <v>125</v>
      </c>
      <c r="Q268">
        <v>79</v>
      </c>
      <c r="R268" t="s">
        <v>125</v>
      </c>
    </row>
    <row r="269" spans="1:18" x14ac:dyDescent="0.25">
      <c r="A269">
        <v>268</v>
      </c>
      <c r="B269">
        <v>2016</v>
      </c>
      <c r="C269" t="s">
        <v>257</v>
      </c>
      <c r="D269">
        <v>14</v>
      </c>
      <c r="E269" s="5">
        <v>42715</v>
      </c>
      <c r="F269" t="s">
        <v>57</v>
      </c>
      <c r="G269" t="s">
        <v>155</v>
      </c>
      <c r="H269" s="6">
        <v>0.5</v>
      </c>
      <c r="I269" t="s">
        <v>156</v>
      </c>
      <c r="J269" t="s">
        <v>157</v>
      </c>
      <c r="K269" t="s">
        <v>93</v>
      </c>
      <c r="L269" t="s">
        <v>94</v>
      </c>
      <c r="M269" t="s">
        <v>160</v>
      </c>
      <c r="N269" t="s">
        <v>103</v>
      </c>
      <c r="O269" t="s">
        <v>72</v>
      </c>
      <c r="P269" t="s">
        <v>73</v>
      </c>
      <c r="Q269">
        <v>50</v>
      </c>
      <c r="R269" t="s">
        <v>73</v>
      </c>
    </row>
    <row r="270" spans="1:18" x14ac:dyDescent="0.25">
      <c r="A270">
        <v>269</v>
      </c>
      <c r="B270">
        <v>2016</v>
      </c>
      <c r="C270" t="s">
        <v>257</v>
      </c>
      <c r="D270">
        <v>14</v>
      </c>
      <c r="E270" s="5">
        <v>42715</v>
      </c>
      <c r="F270" t="s">
        <v>57</v>
      </c>
      <c r="G270" t="s">
        <v>104</v>
      </c>
      <c r="H270" s="6">
        <v>0.54513888888888895</v>
      </c>
      <c r="I270" t="s">
        <v>105</v>
      </c>
      <c r="J270" t="s">
        <v>106</v>
      </c>
      <c r="K270" t="s">
        <v>119</v>
      </c>
      <c r="L270" t="s">
        <v>120</v>
      </c>
      <c r="M270" t="s">
        <v>109</v>
      </c>
      <c r="N270" t="s">
        <v>64</v>
      </c>
      <c r="O270" t="s">
        <v>81</v>
      </c>
      <c r="P270" t="s">
        <v>132</v>
      </c>
      <c r="Q270">
        <v>54</v>
      </c>
      <c r="R270" t="s">
        <v>132</v>
      </c>
    </row>
    <row r="271" spans="1:18" x14ac:dyDescent="0.25">
      <c r="A271">
        <v>270</v>
      </c>
      <c r="B271">
        <v>2016</v>
      </c>
      <c r="C271" t="s">
        <v>257</v>
      </c>
      <c r="D271">
        <v>14</v>
      </c>
      <c r="E271" s="5">
        <v>42715</v>
      </c>
      <c r="F271" t="s">
        <v>57</v>
      </c>
      <c r="G271" t="s">
        <v>85</v>
      </c>
      <c r="H271" s="6">
        <v>0.64236111111111105</v>
      </c>
      <c r="I271" t="s">
        <v>61</v>
      </c>
      <c r="J271" t="s">
        <v>62</v>
      </c>
      <c r="K271" t="s">
        <v>164</v>
      </c>
      <c r="L271" t="s">
        <v>165</v>
      </c>
      <c r="M271" t="s">
        <v>88</v>
      </c>
      <c r="N271" t="s">
        <v>64</v>
      </c>
      <c r="O271" t="s">
        <v>89</v>
      </c>
      <c r="Q271">
        <v>26</v>
      </c>
    </row>
    <row r="272" spans="1:18" x14ac:dyDescent="0.25">
      <c r="A272">
        <v>271</v>
      </c>
      <c r="B272">
        <v>2016</v>
      </c>
      <c r="C272" t="s">
        <v>257</v>
      </c>
      <c r="D272">
        <v>14</v>
      </c>
      <c r="E272" s="5">
        <v>42715</v>
      </c>
      <c r="F272" t="s">
        <v>57</v>
      </c>
      <c r="G272" t="s">
        <v>66</v>
      </c>
      <c r="H272" s="6">
        <v>0.55902777777777779</v>
      </c>
      <c r="I272" t="s">
        <v>67</v>
      </c>
      <c r="J272" t="s">
        <v>68</v>
      </c>
      <c r="K272" t="s">
        <v>174</v>
      </c>
      <c r="L272" t="s">
        <v>175</v>
      </c>
      <c r="M272" t="s">
        <v>196</v>
      </c>
      <c r="N272" t="s">
        <v>64</v>
      </c>
      <c r="O272" t="s">
        <v>72</v>
      </c>
      <c r="P272" t="s">
        <v>125</v>
      </c>
      <c r="Q272">
        <v>65</v>
      </c>
      <c r="R272" t="s">
        <v>125</v>
      </c>
    </row>
    <row r="273" spans="1:18" x14ac:dyDescent="0.25">
      <c r="A273">
        <v>272</v>
      </c>
      <c r="B273">
        <v>2016</v>
      </c>
      <c r="C273" t="s">
        <v>257</v>
      </c>
      <c r="D273">
        <v>14</v>
      </c>
      <c r="E273" s="5">
        <v>42715</v>
      </c>
      <c r="F273" t="s">
        <v>57</v>
      </c>
      <c r="G273" t="s">
        <v>118</v>
      </c>
      <c r="H273" s="6">
        <v>0.85416666666666663</v>
      </c>
      <c r="I273" t="s">
        <v>126</v>
      </c>
      <c r="J273" t="s">
        <v>127</v>
      </c>
      <c r="K273" t="s">
        <v>69</v>
      </c>
      <c r="L273" t="s">
        <v>70</v>
      </c>
      <c r="M273" t="s">
        <v>130</v>
      </c>
      <c r="O273" t="s">
        <v>131</v>
      </c>
      <c r="P273" t="s">
        <v>125</v>
      </c>
      <c r="Q273">
        <v>32</v>
      </c>
    </row>
    <row r="274" spans="1:18" x14ac:dyDescent="0.25">
      <c r="A274">
        <v>273</v>
      </c>
      <c r="B274">
        <v>2016</v>
      </c>
      <c r="C274" t="s">
        <v>257</v>
      </c>
      <c r="D274">
        <v>14</v>
      </c>
      <c r="E274" s="5">
        <v>42716</v>
      </c>
      <c r="F274" t="s">
        <v>266</v>
      </c>
      <c r="G274" t="s">
        <v>140</v>
      </c>
      <c r="H274" s="6">
        <v>0.85416666666666663</v>
      </c>
      <c r="I274" t="s">
        <v>141</v>
      </c>
      <c r="J274" t="s">
        <v>142</v>
      </c>
      <c r="K274" t="s">
        <v>76</v>
      </c>
      <c r="L274" t="s">
        <v>77</v>
      </c>
      <c r="M274" t="s">
        <v>145</v>
      </c>
      <c r="N274" t="s">
        <v>64</v>
      </c>
      <c r="O274" t="s">
        <v>146</v>
      </c>
      <c r="P274" t="s">
        <v>235</v>
      </c>
      <c r="Q274">
        <v>31</v>
      </c>
    </row>
    <row r="275" spans="1:18" x14ac:dyDescent="0.25">
      <c r="A275">
        <v>274</v>
      </c>
      <c r="B275">
        <v>2016</v>
      </c>
      <c r="C275" t="s">
        <v>257</v>
      </c>
      <c r="D275">
        <v>15</v>
      </c>
      <c r="E275" s="5">
        <v>42719</v>
      </c>
      <c r="F275" t="s">
        <v>74</v>
      </c>
      <c r="G275" t="s">
        <v>200</v>
      </c>
      <c r="H275" s="6">
        <v>0.72569444444444453</v>
      </c>
      <c r="I275" t="s">
        <v>164</v>
      </c>
      <c r="J275" t="s">
        <v>165</v>
      </c>
      <c r="K275" t="s">
        <v>67</v>
      </c>
      <c r="L275" t="s">
        <v>68</v>
      </c>
      <c r="M275" t="s">
        <v>201</v>
      </c>
      <c r="N275" t="s">
        <v>64</v>
      </c>
      <c r="O275" t="s">
        <v>124</v>
      </c>
      <c r="P275" t="s">
        <v>320</v>
      </c>
      <c r="Q275">
        <v>36</v>
      </c>
    </row>
    <row r="276" spans="1:18" x14ac:dyDescent="0.25">
      <c r="A276">
        <v>275</v>
      </c>
      <c r="B276">
        <v>2016</v>
      </c>
      <c r="C276" t="s">
        <v>257</v>
      </c>
      <c r="D276">
        <v>15</v>
      </c>
      <c r="E276" s="5">
        <v>42721</v>
      </c>
      <c r="F276" t="s">
        <v>65</v>
      </c>
      <c r="G276" t="s">
        <v>118</v>
      </c>
      <c r="H276" s="6">
        <v>0.85069444444444453</v>
      </c>
      <c r="I276" t="s">
        <v>119</v>
      </c>
      <c r="J276" t="s">
        <v>120</v>
      </c>
      <c r="K276" t="s">
        <v>128</v>
      </c>
      <c r="L276" t="s">
        <v>129</v>
      </c>
      <c r="M276" t="s">
        <v>123</v>
      </c>
      <c r="N276" t="s">
        <v>64</v>
      </c>
      <c r="O276" t="s">
        <v>124</v>
      </c>
      <c r="P276" t="s">
        <v>125</v>
      </c>
      <c r="Q276">
        <v>35</v>
      </c>
      <c r="R276" t="s">
        <v>125</v>
      </c>
    </row>
    <row r="277" spans="1:18" x14ac:dyDescent="0.25">
      <c r="A277">
        <v>276</v>
      </c>
      <c r="B277">
        <v>2016</v>
      </c>
      <c r="C277" t="s">
        <v>257</v>
      </c>
      <c r="D277">
        <v>15</v>
      </c>
      <c r="E277" s="5">
        <v>42722</v>
      </c>
      <c r="F277" t="s">
        <v>57</v>
      </c>
      <c r="G277" t="s">
        <v>75</v>
      </c>
      <c r="H277" s="6">
        <v>0.54166666666666663</v>
      </c>
      <c r="I277" t="s">
        <v>76</v>
      </c>
      <c r="J277" t="s">
        <v>77</v>
      </c>
      <c r="K277" t="s">
        <v>168</v>
      </c>
      <c r="L277" t="s">
        <v>169</v>
      </c>
      <c r="M277" t="s">
        <v>80</v>
      </c>
      <c r="N277" t="s">
        <v>64</v>
      </c>
      <c r="O277" t="s">
        <v>282</v>
      </c>
      <c r="P277" t="s">
        <v>125</v>
      </c>
      <c r="Q277">
        <v>62</v>
      </c>
      <c r="R277" t="s">
        <v>125</v>
      </c>
    </row>
    <row r="278" spans="1:18" x14ac:dyDescent="0.25">
      <c r="A278">
        <v>277</v>
      </c>
      <c r="B278">
        <v>2016</v>
      </c>
      <c r="C278" t="s">
        <v>257</v>
      </c>
      <c r="D278">
        <v>15</v>
      </c>
      <c r="E278" s="5">
        <v>42722</v>
      </c>
      <c r="F278" t="s">
        <v>57</v>
      </c>
      <c r="G278" t="s">
        <v>111</v>
      </c>
      <c r="H278" s="6">
        <v>0.54166666666666663</v>
      </c>
      <c r="I278" t="s">
        <v>112</v>
      </c>
      <c r="J278" t="s">
        <v>113</v>
      </c>
      <c r="K278" t="s">
        <v>86</v>
      </c>
      <c r="L278" t="s">
        <v>87</v>
      </c>
      <c r="M278" t="s">
        <v>208</v>
      </c>
      <c r="N278" t="s">
        <v>103</v>
      </c>
      <c r="O278" t="s">
        <v>115</v>
      </c>
      <c r="P278" t="s">
        <v>125</v>
      </c>
      <c r="Q278">
        <v>26</v>
      </c>
      <c r="R278" t="s">
        <v>334</v>
      </c>
    </row>
    <row r="279" spans="1:18" x14ac:dyDescent="0.25">
      <c r="A279">
        <v>278</v>
      </c>
      <c r="B279">
        <v>2016</v>
      </c>
      <c r="C279" t="s">
        <v>257</v>
      </c>
      <c r="D279">
        <v>15</v>
      </c>
      <c r="E279" s="5">
        <v>42722</v>
      </c>
      <c r="F279" t="s">
        <v>57</v>
      </c>
      <c r="G279" t="s">
        <v>90</v>
      </c>
      <c r="H279" s="6">
        <v>0.5</v>
      </c>
      <c r="I279" t="s">
        <v>91</v>
      </c>
      <c r="J279" t="s">
        <v>92</v>
      </c>
      <c r="K279" t="s">
        <v>61</v>
      </c>
      <c r="L279" t="s">
        <v>62</v>
      </c>
      <c r="M279" t="s">
        <v>95</v>
      </c>
      <c r="N279" t="s">
        <v>64</v>
      </c>
      <c r="O279" t="s">
        <v>72</v>
      </c>
      <c r="P279" t="s">
        <v>73</v>
      </c>
      <c r="Q279">
        <v>11</v>
      </c>
    </row>
    <row r="280" spans="1:18" x14ac:dyDescent="0.25">
      <c r="A280">
        <v>279</v>
      </c>
      <c r="B280">
        <v>2016</v>
      </c>
      <c r="C280" t="s">
        <v>257</v>
      </c>
      <c r="D280">
        <v>15</v>
      </c>
      <c r="E280" s="5">
        <v>42722</v>
      </c>
      <c r="F280" t="s">
        <v>57</v>
      </c>
      <c r="G280" t="s">
        <v>197</v>
      </c>
      <c r="H280" s="6">
        <v>0.8125</v>
      </c>
      <c r="I280" t="s">
        <v>69</v>
      </c>
      <c r="J280" t="s">
        <v>70</v>
      </c>
      <c r="K280" t="s">
        <v>170</v>
      </c>
      <c r="L280" t="s">
        <v>171</v>
      </c>
      <c r="M280" t="s">
        <v>198</v>
      </c>
      <c r="N280" t="s">
        <v>193</v>
      </c>
      <c r="O280" t="s">
        <v>188</v>
      </c>
      <c r="R280" t="s">
        <v>335</v>
      </c>
    </row>
    <row r="281" spans="1:18" x14ac:dyDescent="0.25">
      <c r="A281">
        <v>280</v>
      </c>
      <c r="B281">
        <v>2016</v>
      </c>
      <c r="C281" t="s">
        <v>257</v>
      </c>
      <c r="D281">
        <v>15</v>
      </c>
      <c r="E281" s="5">
        <v>42722</v>
      </c>
      <c r="F281" t="s">
        <v>57</v>
      </c>
      <c r="G281" t="s">
        <v>204</v>
      </c>
      <c r="H281" s="6">
        <v>0.5</v>
      </c>
      <c r="I281" t="s">
        <v>107</v>
      </c>
      <c r="J281" t="s">
        <v>108</v>
      </c>
      <c r="K281" t="s">
        <v>121</v>
      </c>
      <c r="L281" t="s">
        <v>122</v>
      </c>
      <c r="M281" t="s">
        <v>205</v>
      </c>
      <c r="N281" t="s">
        <v>206</v>
      </c>
      <c r="O281" t="s">
        <v>188</v>
      </c>
      <c r="P281" t="s">
        <v>125</v>
      </c>
      <c r="Q281">
        <v>37</v>
      </c>
      <c r="R281" t="s">
        <v>125</v>
      </c>
    </row>
    <row r="282" spans="1:18" x14ac:dyDescent="0.25">
      <c r="A282">
        <v>281</v>
      </c>
      <c r="B282">
        <v>2016</v>
      </c>
      <c r="C282" t="s">
        <v>257</v>
      </c>
      <c r="D282">
        <v>15</v>
      </c>
      <c r="E282" s="5">
        <v>42722</v>
      </c>
      <c r="F282" t="s">
        <v>57</v>
      </c>
      <c r="G282" t="s">
        <v>161</v>
      </c>
      <c r="H282" s="6">
        <v>0.5</v>
      </c>
      <c r="I282" t="s">
        <v>162</v>
      </c>
      <c r="J282" t="s">
        <v>163</v>
      </c>
      <c r="K282" t="s">
        <v>156</v>
      </c>
      <c r="L282" t="s">
        <v>157</v>
      </c>
      <c r="M282" t="s">
        <v>166</v>
      </c>
      <c r="N282" t="s">
        <v>64</v>
      </c>
      <c r="O282" t="s">
        <v>81</v>
      </c>
      <c r="P282" t="s">
        <v>73</v>
      </c>
      <c r="Q282">
        <v>1</v>
      </c>
    </row>
    <row r="283" spans="1:18" x14ac:dyDescent="0.25">
      <c r="A283">
        <v>282</v>
      </c>
      <c r="B283">
        <v>2016</v>
      </c>
      <c r="C283" t="s">
        <v>257</v>
      </c>
      <c r="D283">
        <v>15</v>
      </c>
      <c r="E283" s="5">
        <v>42722</v>
      </c>
      <c r="F283" t="s">
        <v>57</v>
      </c>
      <c r="G283" t="s">
        <v>226</v>
      </c>
      <c r="H283" s="6">
        <v>0.5</v>
      </c>
      <c r="I283" t="s">
        <v>136</v>
      </c>
      <c r="J283" t="s">
        <v>137</v>
      </c>
      <c r="K283" t="s">
        <v>59</v>
      </c>
      <c r="L283" t="s">
        <v>60</v>
      </c>
      <c r="M283" t="s">
        <v>227</v>
      </c>
      <c r="N283" t="s">
        <v>180</v>
      </c>
      <c r="O283" t="s">
        <v>146</v>
      </c>
      <c r="P283" t="s">
        <v>193</v>
      </c>
    </row>
    <row r="284" spans="1:18" x14ac:dyDescent="0.25">
      <c r="A284">
        <v>283</v>
      </c>
      <c r="B284">
        <v>2016</v>
      </c>
      <c r="C284" t="s">
        <v>257</v>
      </c>
      <c r="D284">
        <v>15</v>
      </c>
      <c r="E284" s="5">
        <v>42722</v>
      </c>
      <c r="F284" t="s">
        <v>57</v>
      </c>
      <c r="G284" t="s">
        <v>118</v>
      </c>
      <c r="H284" s="6">
        <v>0.54166666666666663</v>
      </c>
      <c r="I284" t="s">
        <v>126</v>
      </c>
      <c r="J284" t="s">
        <v>127</v>
      </c>
      <c r="K284" t="s">
        <v>100</v>
      </c>
      <c r="L284" t="s">
        <v>101</v>
      </c>
      <c r="M284" t="s">
        <v>130</v>
      </c>
      <c r="O284" t="s">
        <v>131</v>
      </c>
      <c r="P284" t="s">
        <v>199</v>
      </c>
      <c r="Q284">
        <v>55</v>
      </c>
    </row>
    <row r="285" spans="1:18" x14ac:dyDescent="0.25">
      <c r="A285">
        <v>284</v>
      </c>
      <c r="B285">
        <v>2016</v>
      </c>
      <c r="C285" t="s">
        <v>257</v>
      </c>
      <c r="D285">
        <v>15</v>
      </c>
      <c r="E285" s="5">
        <v>42722</v>
      </c>
      <c r="F285" t="s">
        <v>57</v>
      </c>
      <c r="G285" t="s">
        <v>148</v>
      </c>
      <c r="H285" s="6">
        <v>0.58680555555555558</v>
      </c>
      <c r="I285" t="s">
        <v>149</v>
      </c>
      <c r="J285" t="s">
        <v>150</v>
      </c>
      <c r="K285" t="s">
        <v>143</v>
      </c>
      <c r="L285" t="s">
        <v>144</v>
      </c>
      <c r="M285" t="s">
        <v>253</v>
      </c>
      <c r="N285" t="s">
        <v>154</v>
      </c>
      <c r="O285" t="s">
        <v>72</v>
      </c>
      <c r="P285" t="s">
        <v>73</v>
      </c>
      <c r="Q285">
        <v>62</v>
      </c>
    </row>
    <row r="286" spans="1:18" x14ac:dyDescent="0.25">
      <c r="A286">
        <v>285</v>
      </c>
      <c r="B286">
        <v>2016</v>
      </c>
      <c r="C286" t="s">
        <v>257</v>
      </c>
      <c r="D286">
        <v>15</v>
      </c>
      <c r="E286" s="5">
        <v>42722</v>
      </c>
      <c r="F286" t="s">
        <v>57</v>
      </c>
      <c r="G286" t="s">
        <v>173</v>
      </c>
      <c r="H286" s="6">
        <v>0.67013888888888884</v>
      </c>
      <c r="I286" t="s">
        <v>174</v>
      </c>
      <c r="J286" t="s">
        <v>175</v>
      </c>
      <c r="K286" t="s">
        <v>105</v>
      </c>
      <c r="L286" t="s">
        <v>106</v>
      </c>
      <c r="M286" t="s">
        <v>178</v>
      </c>
      <c r="N286" t="s">
        <v>180</v>
      </c>
      <c r="O286" t="s">
        <v>124</v>
      </c>
      <c r="R286" t="s">
        <v>125</v>
      </c>
    </row>
    <row r="287" spans="1:18" x14ac:dyDescent="0.25">
      <c r="A287">
        <v>286</v>
      </c>
      <c r="B287">
        <v>2016</v>
      </c>
      <c r="C287" t="s">
        <v>257</v>
      </c>
      <c r="D287">
        <v>15</v>
      </c>
      <c r="E287" s="5">
        <v>42722</v>
      </c>
      <c r="F287" t="s">
        <v>57</v>
      </c>
      <c r="G287" t="s">
        <v>214</v>
      </c>
      <c r="H287" s="6">
        <v>0.60069444444444442</v>
      </c>
      <c r="I287" t="s">
        <v>93</v>
      </c>
      <c r="J287" t="s">
        <v>94</v>
      </c>
      <c r="K287" t="s">
        <v>141</v>
      </c>
      <c r="L287" t="s">
        <v>142</v>
      </c>
      <c r="M287" t="s">
        <v>215</v>
      </c>
      <c r="N287" t="s">
        <v>64</v>
      </c>
      <c r="O287" t="s">
        <v>72</v>
      </c>
      <c r="P287" t="s">
        <v>73</v>
      </c>
      <c r="Q287">
        <v>18</v>
      </c>
      <c r="R287" t="s">
        <v>336</v>
      </c>
    </row>
    <row r="288" spans="1:18" x14ac:dyDescent="0.25">
      <c r="A288">
        <v>287</v>
      </c>
      <c r="B288">
        <v>2016</v>
      </c>
      <c r="C288" t="s">
        <v>257</v>
      </c>
      <c r="D288">
        <v>15</v>
      </c>
      <c r="E288" s="5">
        <v>42722</v>
      </c>
      <c r="F288" t="s">
        <v>57</v>
      </c>
      <c r="G288" t="s">
        <v>182</v>
      </c>
      <c r="H288" s="6">
        <v>0.55902777777777779</v>
      </c>
      <c r="I288" t="s">
        <v>158</v>
      </c>
      <c r="J288" t="s">
        <v>159</v>
      </c>
      <c r="K288" t="s">
        <v>151</v>
      </c>
      <c r="L288" t="s">
        <v>152</v>
      </c>
      <c r="M288" t="s">
        <v>183</v>
      </c>
      <c r="O288" t="s">
        <v>72</v>
      </c>
      <c r="P288" t="s">
        <v>73</v>
      </c>
      <c r="Q288">
        <v>62</v>
      </c>
    </row>
    <row r="289" spans="1:18" x14ac:dyDescent="0.25">
      <c r="A289">
        <v>288</v>
      </c>
      <c r="B289">
        <v>2016</v>
      </c>
      <c r="C289" t="s">
        <v>257</v>
      </c>
      <c r="D289">
        <v>15</v>
      </c>
      <c r="E289" s="5">
        <v>42722</v>
      </c>
      <c r="F289" t="s">
        <v>57</v>
      </c>
      <c r="G289" t="s">
        <v>133</v>
      </c>
      <c r="H289" s="6">
        <v>0.54166666666666663</v>
      </c>
      <c r="I289" t="s">
        <v>134</v>
      </c>
      <c r="J289" t="s">
        <v>135</v>
      </c>
      <c r="K289" t="s">
        <v>98</v>
      </c>
      <c r="L289" t="s">
        <v>99</v>
      </c>
      <c r="M289" t="s">
        <v>255</v>
      </c>
      <c r="N289" t="s">
        <v>64</v>
      </c>
      <c r="O289" t="s">
        <v>139</v>
      </c>
      <c r="P289" t="s">
        <v>125</v>
      </c>
      <c r="Q289">
        <v>24</v>
      </c>
    </row>
    <row r="290" spans="1:18" x14ac:dyDescent="0.25">
      <c r="A290">
        <v>289</v>
      </c>
      <c r="B290">
        <v>2016</v>
      </c>
      <c r="C290" t="s">
        <v>257</v>
      </c>
      <c r="D290">
        <v>15</v>
      </c>
      <c r="E290" s="5">
        <v>42723</v>
      </c>
      <c r="F290" t="s">
        <v>266</v>
      </c>
      <c r="G290" t="s">
        <v>211</v>
      </c>
      <c r="H290" s="6">
        <v>0.85416666666666663</v>
      </c>
      <c r="I290" t="s">
        <v>176</v>
      </c>
      <c r="J290" t="s">
        <v>177</v>
      </c>
      <c r="K290" t="s">
        <v>78</v>
      </c>
      <c r="L290" t="s">
        <v>79</v>
      </c>
      <c r="M290" t="s">
        <v>212</v>
      </c>
      <c r="N290" t="s">
        <v>64</v>
      </c>
      <c r="O290" t="s">
        <v>72</v>
      </c>
      <c r="P290" t="s">
        <v>235</v>
      </c>
      <c r="Q290">
        <v>32</v>
      </c>
      <c r="R290" t="s">
        <v>235</v>
      </c>
    </row>
    <row r="291" spans="1:18" x14ac:dyDescent="0.25">
      <c r="A291">
        <v>290</v>
      </c>
      <c r="B291">
        <v>2016</v>
      </c>
      <c r="C291" t="s">
        <v>257</v>
      </c>
      <c r="D291">
        <v>16</v>
      </c>
      <c r="E291" s="5">
        <v>42726</v>
      </c>
      <c r="F291" t="s">
        <v>74</v>
      </c>
      <c r="G291" t="s">
        <v>167</v>
      </c>
      <c r="H291" s="6">
        <v>0.85069444444444453</v>
      </c>
      <c r="I291" t="s">
        <v>168</v>
      </c>
      <c r="J291" t="s">
        <v>169</v>
      </c>
      <c r="K291" t="s">
        <v>126</v>
      </c>
      <c r="L291" t="s">
        <v>127</v>
      </c>
      <c r="M291" t="s">
        <v>172</v>
      </c>
      <c r="N291" t="s">
        <v>64</v>
      </c>
      <c r="O291" t="s">
        <v>72</v>
      </c>
      <c r="P291" t="s">
        <v>83</v>
      </c>
      <c r="Q291">
        <v>40</v>
      </c>
      <c r="R291" t="s">
        <v>125</v>
      </c>
    </row>
    <row r="292" spans="1:18" x14ac:dyDescent="0.25">
      <c r="A292">
        <v>291</v>
      </c>
      <c r="B292">
        <v>2016</v>
      </c>
      <c r="C292" t="s">
        <v>257</v>
      </c>
      <c r="D292">
        <v>16</v>
      </c>
      <c r="E292" s="5">
        <v>42728</v>
      </c>
      <c r="F292" t="s">
        <v>65</v>
      </c>
      <c r="G292" t="s">
        <v>111</v>
      </c>
      <c r="H292" s="6">
        <v>0.54166666666666663</v>
      </c>
      <c r="I292" t="s">
        <v>112</v>
      </c>
      <c r="J292" t="s">
        <v>113</v>
      </c>
      <c r="K292" t="s">
        <v>128</v>
      </c>
      <c r="L292" t="s">
        <v>129</v>
      </c>
      <c r="M292" t="s">
        <v>208</v>
      </c>
      <c r="N292" t="s">
        <v>103</v>
      </c>
      <c r="O292" t="s">
        <v>115</v>
      </c>
      <c r="P292" t="s">
        <v>125</v>
      </c>
      <c r="Q292">
        <v>38</v>
      </c>
      <c r="R292" t="s">
        <v>337</v>
      </c>
    </row>
    <row r="293" spans="1:18" x14ac:dyDescent="0.25">
      <c r="A293">
        <v>292</v>
      </c>
      <c r="B293">
        <v>2016</v>
      </c>
      <c r="C293" t="s">
        <v>257</v>
      </c>
      <c r="D293">
        <v>16</v>
      </c>
      <c r="E293" s="5">
        <v>42728</v>
      </c>
      <c r="F293" t="s">
        <v>65</v>
      </c>
      <c r="G293" t="s">
        <v>233</v>
      </c>
      <c r="H293" s="6">
        <v>0.54166666666666663</v>
      </c>
      <c r="I293" t="s">
        <v>78</v>
      </c>
      <c r="J293" t="s">
        <v>79</v>
      </c>
      <c r="K293" t="s">
        <v>174</v>
      </c>
      <c r="L293" t="s">
        <v>175</v>
      </c>
      <c r="M293" t="s">
        <v>338</v>
      </c>
      <c r="N293" t="s">
        <v>103</v>
      </c>
      <c r="O293" t="s">
        <v>81</v>
      </c>
      <c r="P293" t="s">
        <v>125</v>
      </c>
      <c r="Q293">
        <v>56</v>
      </c>
    </row>
    <row r="294" spans="1:18" x14ac:dyDescent="0.25">
      <c r="A294">
        <v>293</v>
      </c>
      <c r="B294">
        <v>2016</v>
      </c>
      <c r="C294" t="s">
        <v>257</v>
      </c>
      <c r="D294">
        <v>16</v>
      </c>
      <c r="E294" s="5">
        <v>42728</v>
      </c>
      <c r="F294" t="s">
        <v>65</v>
      </c>
      <c r="G294" t="s">
        <v>90</v>
      </c>
      <c r="H294" s="6">
        <v>0.5</v>
      </c>
      <c r="I294" t="s">
        <v>91</v>
      </c>
      <c r="J294" t="s">
        <v>92</v>
      </c>
      <c r="K294" t="s">
        <v>176</v>
      </c>
      <c r="L294" t="s">
        <v>177</v>
      </c>
      <c r="M294" t="s">
        <v>95</v>
      </c>
      <c r="N294" t="s">
        <v>64</v>
      </c>
      <c r="O294" t="s">
        <v>72</v>
      </c>
      <c r="P294" t="s">
        <v>339</v>
      </c>
      <c r="Q294">
        <v>37</v>
      </c>
    </row>
    <row r="295" spans="1:18" x14ac:dyDescent="0.25">
      <c r="A295">
        <v>294</v>
      </c>
      <c r="B295">
        <v>2016</v>
      </c>
      <c r="C295" t="s">
        <v>257</v>
      </c>
      <c r="D295">
        <v>16</v>
      </c>
      <c r="E295" s="5">
        <v>42728</v>
      </c>
      <c r="F295" t="s">
        <v>65</v>
      </c>
      <c r="G295" t="s">
        <v>184</v>
      </c>
      <c r="H295" s="6">
        <v>0.54166666666666663</v>
      </c>
      <c r="I295" t="s">
        <v>86</v>
      </c>
      <c r="J295" t="s">
        <v>87</v>
      </c>
      <c r="K295" t="s">
        <v>158</v>
      </c>
      <c r="L295" t="s">
        <v>159</v>
      </c>
      <c r="M295" t="s">
        <v>185</v>
      </c>
      <c r="N295" t="s">
        <v>64</v>
      </c>
      <c r="O295" t="s">
        <v>72</v>
      </c>
      <c r="P295" t="s">
        <v>125</v>
      </c>
      <c r="Q295">
        <v>38</v>
      </c>
      <c r="R295" t="s">
        <v>125</v>
      </c>
    </row>
    <row r="296" spans="1:18" x14ac:dyDescent="0.25">
      <c r="A296">
        <v>295</v>
      </c>
      <c r="B296">
        <v>2016</v>
      </c>
      <c r="C296" t="s">
        <v>257</v>
      </c>
      <c r="D296">
        <v>16</v>
      </c>
      <c r="E296" s="5">
        <v>42728</v>
      </c>
      <c r="F296" t="s">
        <v>65</v>
      </c>
      <c r="G296" t="s">
        <v>85</v>
      </c>
      <c r="H296" s="6">
        <v>0.5</v>
      </c>
      <c r="I296" t="s">
        <v>61</v>
      </c>
      <c r="J296" t="s">
        <v>62</v>
      </c>
      <c r="K296" t="s">
        <v>136</v>
      </c>
      <c r="L296" t="s">
        <v>137</v>
      </c>
      <c r="M296" t="s">
        <v>88</v>
      </c>
      <c r="N296" t="s">
        <v>64</v>
      </c>
      <c r="O296" t="s">
        <v>89</v>
      </c>
      <c r="Q296">
        <v>37</v>
      </c>
    </row>
    <row r="297" spans="1:18" x14ac:dyDescent="0.25">
      <c r="A297">
        <v>296</v>
      </c>
      <c r="B297">
        <v>2016</v>
      </c>
      <c r="C297" t="s">
        <v>257</v>
      </c>
      <c r="D297">
        <v>16</v>
      </c>
      <c r="E297" s="5">
        <v>42728</v>
      </c>
      <c r="F297" t="s">
        <v>65</v>
      </c>
      <c r="G297" t="s">
        <v>219</v>
      </c>
      <c r="H297" s="6">
        <v>0.54166666666666663</v>
      </c>
      <c r="I297" t="s">
        <v>121</v>
      </c>
      <c r="J297" t="s">
        <v>122</v>
      </c>
      <c r="K297" t="s">
        <v>156</v>
      </c>
      <c r="L297" t="s">
        <v>157</v>
      </c>
      <c r="M297" t="s">
        <v>220</v>
      </c>
      <c r="N297" t="s">
        <v>221</v>
      </c>
      <c r="O297" t="s">
        <v>72</v>
      </c>
      <c r="Q297">
        <v>67</v>
      </c>
      <c r="R297" t="s">
        <v>222</v>
      </c>
    </row>
    <row r="298" spans="1:18" x14ac:dyDescent="0.25">
      <c r="A298">
        <v>297</v>
      </c>
      <c r="B298">
        <v>2016</v>
      </c>
      <c r="C298" t="s">
        <v>257</v>
      </c>
      <c r="D298">
        <v>16</v>
      </c>
      <c r="E298" s="5">
        <v>42728</v>
      </c>
      <c r="F298" t="s">
        <v>65</v>
      </c>
      <c r="G298" t="s">
        <v>140</v>
      </c>
      <c r="H298" s="6">
        <v>0.54166666666666663</v>
      </c>
      <c r="I298" t="s">
        <v>141</v>
      </c>
      <c r="J298" t="s">
        <v>142</v>
      </c>
      <c r="K298" t="s">
        <v>119</v>
      </c>
      <c r="L298" t="s">
        <v>120</v>
      </c>
      <c r="M298" t="s">
        <v>145</v>
      </c>
      <c r="N298" t="s">
        <v>64</v>
      </c>
      <c r="O298" t="s">
        <v>146</v>
      </c>
      <c r="P298" t="s">
        <v>199</v>
      </c>
      <c r="Q298">
        <v>40</v>
      </c>
    </row>
    <row r="299" spans="1:18" x14ac:dyDescent="0.25">
      <c r="A299">
        <v>298</v>
      </c>
      <c r="B299">
        <v>2016</v>
      </c>
      <c r="C299" t="s">
        <v>257</v>
      </c>
      <c r="D299">
        <v>16</v>
      </c>
      <c r="E299" s="5">
        <v>42728</v>
      </c>
      <c r="F299" t="s">
        <v>65</v>
      </c>
      <c r="G299" t="s">
        <v>238</v>
      </c>
      <c r="H299" s="6">
        <v>0.64236111111111105</v>
      </c>
      <c r="I299" t="s">
        <v>143</v>
      </c>
      <c r="J299" t="s">
        <v>144</v>
      </c>
      <c r="K299" t="s">
        <v>170</v>
      </c>
      <c r="L299" t="s">
        <v>171</v>
      </c>
      <c r="M299" t="s">
        <v>239</v>
      </c>
      <c r="N299" t="s">
        <v>193</v>
      </c>
      <c r="O299" t="s">
        <v>131</v>
      </c>
      <c r="P299" t="s">
        <v>132</v>
      </c>
      <c r="Q299">
        <v>76</v>
      </c>
      <c r="R299" t="s">
        <v>132</v>
      </c>
    </row>
    <row r="300" spans="1:18" x14ac:dyDescent="0.25">
      <c r="A300">
        <v>299</v>
      </c>
      <c r="B300">
        <v>2016</v>
      </c>
      <c r="C300" t="s">
        <v>257</v>
      </c>
      <c r="D300">
        <v>16</v>
      </c>
      <c r="E300" s="5">
        <v>42728</v>
      </c>
      <c r="F300" t="s">
        <v>65</v>
      </c>
      <c r="G300" t="s">
        <v>223</v>
      </c>
      <c r="H300" s="6">
        <v>0.54513888888888895</v>
      </c>
      <c r="I300" t="s">
        <v>151</v>
      </c>
      <c r="J300" t="s">
        <v>152</v>
      </c>
      <c r="K300" t="s">
        <v>59</v>
      </c>
      <c r="L300" t="s">
        <v>60</v>
      </c>
      <c r="M300" t="s">
        <v>288</v>
      </c>
      <c r="N300" t="s">
        <v>64</v>
      </c>
      <c r="O300" t="s">
        <v>81</v>
      </c>
      <c r="P300" t="s">
        <v>73</v>
      </c>
      <c r="Q300">
        <v>50</v>
      </c>
      <c r="R300" t="s">
        <v>225</v>
      </c>
    </row>
    <row r="301" spans="1:18" x14ac:dyDescent="0.25">
      <c r="A301">
        <v>300</v>
      </c>
      <c r="B301">
        <v>2016</v>
      </c>
      <c r="C301" t="s">
        <v>257</v>
      </c>
      <c r="D301">
        <v>16</v>
      </c>
      <c r="E301" s="5">
        <v>42728</v>
      </c>
      <c r="F301" t="s">
        <v>65</v>
      </c>
      <c r="G301" t="s">
        <v>66</v>
      </c>
      <c r="H301" s="6">
        <v>0.55902777777777779</v>
      </c>
      <c r="I301" t="s">
        <v>67</v>
      </c>
      <c r="J301" t="s">
        <v>68</v>
      </c>
      <c r="K301" t="s">
        <v>105</v>
      </c>
      <c r="L301" t="s">
        <v>106</v>
      </c>
      <c r="M301" t="s">
        <v>196</v>
      </c>
      <c r="N301" t="s">
        <v>64</v>
      </c>
      <c r="O301" t="s">
        <v>72</v>
      </c>
      <c r="P301" t="s">
        <v>83</v>
      </c>
      <c r="Q301">
        <v>59</v>
      </c>
      <c r="R301" t="s">
        <v>83</v>
      </c>
    </row>
    <row r="302" spans="1:18" x14ac:dyDescent="0.25">
      <c r="A302">
        <v>301</v>
      </c>
      <c r="B302">
        <v>2016</v>
      </c>
      <c r="C302" t="s">
        <v>257</v>
      </c>
      <c r="D302">
        <v>16</v>
      </c>
      <c r="E302" s="5">
        <v>42728</v>
      </c>
      <c r="F302" t="s">
        <v>65</v>
      </c>
      <c r="G302" t="s">
        <v>200</v>
      </c>
      <c r="H302" s="6">
        <v>0.55902777777777779</v>
      </c>
      <c r="I302" t="s">
        <v>164</v>
      </c>
      <c r="J302" t="s">
        <v>165</v>
      </c>
      <c r="K302" t="s">
        <v>149</v>
      </c>
      <c r="L302" t="s">
        <v>150</v>
      </c>
      <c r="M302" t="s">
        <v>201</v>
      </c>
      <c r="N302" t="s">
        <v>64</v>
      </c>
      <c r="O302" t="s">
        <v>124</v>
      </c>
      <c r="P302" t="s">
        <v>83</v>
      </c>
      <c r="Q302">
        <v>39</v>
      </c>
      <c r="R302" t="s">
        <v>83</v>
      </c>
    </row>
    <row r="303" spans="1:18" x14ac:dyDescent="0.25">
      <c r="A303">
        <v>302</v>
      </c>
      <c r="B303">
        <v>2016</v>
      </c>
      <c r="C303" t="s">
        <v>257</v>
      </c>
      <c r="D303">
        <v>16</v>
      </c>
      <c r="E303" s="5">
        <v>42728</v>
      </c>
      <c r="F303" t="s">
        <v>65</v>
      </c>
      <c r="G303" t="s">
        <v>204</v>
      </c>
      <c r="H303" s="6">
        <v>0.80902777777777779</v>
      </c>
      <c r="I303" t="s">
        <v>107</v>
      </c>
      <c r="J303" t="s">
        <v>108</v>
      </c>
      <c r="K303" t="s">
        <v>134</v>
      </c>
      <c r="L303" t="s">
        <v>135</v>
      </c>
      <c r="M303" t="s">
        <v>205</v>
      </c>
      <c r="N303" t="s">
        <v>206</v>
      </c>
      <c r="O303" t="s">
        <v>188</v>
      </c>
      <c r="P303" t="s">
        <v>83</v>
      </c>
      <c r="Q303">
        <v>71</v>
      </c>
      <c r="R303" t="s">
        <v>83</v>
      </c>
    </row>
    <row r="304" spans="1:18" x14ac:dyDescent="0.25">
      <c r="A304">
        <v>303</v>
      </c>
      <c r="B304">
        <v>2016</v>
      </c>
      <c r="C304" t="s">
        <v>257</v>
      </c>
      <c r="D304">
        <v>16</v>
      </c>
      <c r="E304" s="5">
        <v>42729</v>
      </c>
      <c r="F304" t="s">
        <v>57</v>
      </c>
      <c r="G304" t="s">
        <v>97</v>
      </c>
      <c r="H304" s="6">
        <v>0.68402777777777779</v>
      </c>
      <c r="I304" t="s">
        <v>98</v>
      </c>
      <c r="J304" t="s">
        <v>99</v>
      </c>
      <c r="K304" t="s">
        <v>76</v>
      </c>
      <c r="L304" t="s">
        <v>77</v>
      </c>
      <c r="M304" t="s">
        <v>102</v>
      </c>
      <c r="N304" t="s">
        <v>64</v>
      </c>
      <c r="O304" t="s">
        <v>72</v>
      </c>
      <c r="P304" t="s">
        <v>83</v>
      </c>
      <c r="Q304">
        <v>41</v>
      </c>
      <c r="R304" t="s">
        <v>83</v>
      </c>
    </row>
    <row r="305" spans="1:18" x14ac:dyDescent="0.25">
      <c r="A305">
        <v>304</v>
      </c>
      <c r="B305">
        <v>2016</v>
      </c>
      <c r="C305" t="s">
        <v>257</v>
      </c>
      <c r="D305">
        <v>16</v>
      </c>
      <c r="E305" s="5">
        <v>42729</v>
      </c>
      <c r="F305" t="s">
        <v>57</v>
      </c>
      <c r="G305" t="s">
        <v>161</v>
      </c>
      <c r="H305" s="6">
        <v>0.8125</v>
      </c>
      <c r="I305" t="s">
        <v>162</v>
      </c>
      <c r="J305" t="s">
        <v>163</v>
      </c>
      <c r="K305" t="s">
        <v>93</v>
      </c>
      <c r="L305" t="s">
        <v>94</v>
      </c>
      <c r="M305" t="s">
        <v>166</v>
      </c>
      <c r="N305" t="s">
        <v>64</v>
      </c>
      <c r="O305" t="s">
        <v>81</v>
      </c>
      <c r="P305" t="s">
        <v>340</v>
      </c>
      <c r="Q305">
        <v>53</v>
      </c>
    </row>
    <row r="306" spans="1:18" x14ac:dyDescent="0.25">
      <c r="A306">
        <v>305</v>
      </c>
      <c r="B306">
        <v>2016</v>
      </c>
      <c r="C306" t="s">
        <v>257</v>
      </c>
      <c r="D306">
        <v>16</v>
      </c>
      <c r="E306" s="5">
        <v>42730</v>
      </c>
      <c r="F306" t="s">
        <v>266</v>
      </c>
      <c r="G306" t="s">
        <v>197</v>
      </c>
      <c r="H306" s="6">
        <v>0.8125</v>
      </c>
      <c r="I306" t="s">
        <v>69</v>
      </c>
      <c r="J306" t="s">
        <v>70</v>
      </c>
      <c r="K306" t="s">
        <v>100</v>
      </c>
      <c r="L306" t="s">
        <v>101</v>
      </c>
      <c r="M306" t="s">
        <v>309</v>
      </c>
      <c r="N306" t="s">
        <v>180</v>
      </c>
      <c r="O306" t="s">
        <v>188</v>
      </c>
      <c r="R306" t="s">
        <v>341</v>
      </c>
    </row>
    <row r="307" spans="1:18" x14ac:dyDescent="0.25">
      <c r="A307">
        <v>306</v>
      </c>
      <c r="B307">
        <v>2016</v>
      </c>
      <c r="C307" t="s">
        <v>257</v>
      </c>
      <c r="D307">
        <v>17</v>
      </c>
      <c r="E307" s="5">
        <v>42736</v>
      </c>
      <c r="F307" t="s">
        <v>57</v>
      </c>
      <c r="G307" t="s">
        <v>173</v>
      </c>
      <c r="H307" s="6">
        <v>0.68402777777777779</v>
      </c>
      <c r="I307" t="s">
        <v>174</v>
      </c>
      <c r="J307" t="s">
        <v>175</v>
      </c>
      <c r="K307" t="s">
        <v>143</v>
      </c>
      <c r="L307" t="s">
        <v>144</v>
      </c>
      <c r="M307" t="s">
        <v>178</v>
      </c>
      <c r="N307" t="s">
        <v>342</v>
      </c>
      <c r="O307" t="s">
        <v>124</v>
      </c>
      <c r="R307" t="s">
        <v>343</v>
      </c>
    </row>
    <row r="308" spans="1:18" x14ac:dyDescent="0.25">
      <c r="A308">
        <v>307</v>
      </c>
      <c r="B308">
        <v>2016</v>
      </c>
      <c r="C308" t="s">
        <v>257</v>
      </c>
      <c r="D308">
        <v>17</v>
      </c>
      <c r="E308" s="5">
        <v>42736</v>
      </c>
      <c r="F308" t="s">
        <v>57</v>
      </c>
      <c r="G308" t="s">
        <v>133</v>
      </c>
      <c r="H308" s="6">
        <v>0.54166666666666663</v>
      </c>
      <c r="I308" t="s">
        <v>134</v>
      </c>
      <c r="J308" t="s">
        <v>135</v>
      </c>
      <c r="K308" t="s">
        <v>76</v>
      </c>
      <c r="L308" t="s">
        <v>77</v>
      </c>
      <c r="M308" t="s">
        <v>255</v>
      </c>
      <c r="N308" t="s">
        <v>64</v>
      </c>
      <c r="O308" t="s">
        <v>139</v>
      </c>
      <c r="P308" t="s">
        <v>83</v>
      </c>
      <c r="Q308">
        <v>40</v>
      </c>
    </row>
    <row r="309" spans="1:18" x14ac:dyDescent="0.25">
      <c r="A309">
        <v>308</v>
      </c>
      <c r="B309">
        <v>2016</v>
      </c>
      <c r="C309" t="s">
        <v>257</v>
      </c>
      <c r="D309">
        <v>17</v>
      </c>
      <c r="E309" s="5">
        <v>42736</v>
      </c>
      <c r="F309" t="s">
        <v>57</v>
      </c>
      <c r="G309" t="s">
        <v>191</v>
      </c>
      <c r="H309" s="6">
        <v>0.85416666666666663</v>
      </c>
      <c r="I309" t="s">
        <v>100</v>
      </c>
      <c r="J309" t="s">
        <v>101</v>
      </c>
      <c r="K309" t="s">
        <v>61</v>
      </c>
      <c r="L309" t="s">
        <v>62</v>
      </c>
      <c r="M309" t="s">
        <v>192</v>
      </c>
      <c r="N309" t="s">
        <v>193</v>
      </c>
      <c r="O309" t="s">
        <v>146</v>
      </c>
      <c r="P309" t="s">
        <v>194</v>
      </c>
      <c r="Q309">
        <v>68</v>
      </c>
      <c r="R309" t="s">
        <v>344</v>
      </c>
    </row>
    <row r="310" spans="1:18" x14ac:dyDescent="0.25">
      <c r="A310">
        <v>309</v>
      </c>
      <c r="B310">
        <v>2016</v>
      </c>
      <c r="C310" t="s">
        <v>257</v>
      </c>
      <c r="D310">
        <v>17</v>
      </c>
      <c r="E310" s="5">
        <v>42736</v>
      </c>
      <c r="F310" t="s">
        <v>57</v>
      </c>
      <c r="G310" t="s">
        <v>58</v>
      </c>
      <c r="H310" s="6">
        <v>0.54166666666666663</v>
      </c>
      <c r="I310" t="s">
        <v>59</v>
      </c>
      <c r="J310" t="s">
        <v>60</v>
      </c>
      <c r="K310" t="s">
        <v>121</v>
      </c>
      <c r="L310" t="s">
        <v>122</v>
      </c>
      <c r="M310" t="s">
        <v>186</v>
      </c>
      <c r="N310" t="s">
        <v>187</v>
      </c>
      <c r="O310" t="s">
        <v>188</v>
      </c>
      <c r="P310" t="s">
        <v>73</v>
      </c>
      <c r="Q310">
        <v>39</v>
      </c>
      <c r="R310" t="s">
        <v>345</v>
      </c>
    </row>
    <row r="311" spans="1:18" x14ac:dyDescent="0.25">
      <c r="A311">
        <v>310</v>
      </c>
      <c r="B311">
        <v>2016</v>
      </c>
      <c r="C311" t="s">
        <v>257</v>
      </c>
      <c r="D311">
        <v>17</v>
      </c>
      <c r="E311" s="5">
        <v>42736</v>
      </c>
      <c r="F311" t="s">
        <v>57</v>
      </c>
      <c r="G311" t="s">
        <v>248</v>
      </c>
      <c r="H311" s="6">
        <v>0.54166666666666663</v>
      </c>
      <c r="I311" t="s">
        <v>128</v>
      </c>
      <c r="J311" t="s">
        <v>129</v>
      </c>
      <c r="K311" t="s">
        <v>141</v>
      </c>
      <c r="L311" t="s">
        <v>142</v>
      </c>
      <c r="M311" t="s">
        <v>249</v>
      </c>
      <c r="N311" t="s">
        <v>64</v>
      </c>
      <c r="O311" t="s">
        <v>333</v>
      </c>
      <c r="Q311">
        <v>80</v>
      </c>
      <c r="R311" t="s">
        <v>83</v>
      </c>
    </row>
    <row r="312" spans="1:18" x14ac:dyDescent="0.25">
      <c r="A312">
        <v>311</v>
      </c>
      <c r="B312">
        <v>2016</v>
      </c>
      <c r="C312" t="s">
        <v>257</v>
      </c>
      <c r="D312">
        <v>17</v>
      </c>
      <c r="E312" s="5">
        <v>42736</v>
      </c>
      <c r="F312" t="s">
        <v>57</v>
      </c>
      <c r="G312" t="s">
        <v>226</v>
      </c>
      <c r="H312" s="6">
        <v>0.5</v>
      </c>
      <c r="I312" t="s">
        <v>136</v>
      </c>
      <c r="J312" t="s">
        <v>137</v>
      </c>
      <c r="K312" t="s">
        <v>91</v>
      </c>
      <c r="L312" t="s">
        <v>92</v>
      </c>
      <c r="M312" t="s">
        <v>227</v>
      </c>
      <c r="N312" t="s">
        <v>180</v>
      </c>
      <c r="O312" t="s">
        <v>146</v>
      </c>
      <c r="P312" t="s">
        <v>180</v>
      </c>
    </row>
    <row r="313" spans="1:18" x14ac:dyDescent="0.25">
      <c r="A313">
        <v>312</v>
      </c>
      <c r="B313">
        <v>2016</v>
      </c>
      <c r="C313" t="s">
        <v>257</v>
      </c>
      <c r="D313">
        <v>17</v>
      </c>
      <c r="E313" s="5">
        <v>42736</v>
      </c>
      <c r="F313" t="s">
        <v>57</v>
      </c>
      <c r="G313" t="s">
        <v>118</v>
      </c>
      <c r="H313" s="6">
        <v>0.54166666666666663</v>
      </c>
      <c r="I313" t="s">
        <v>119</v>
      </c>
      <c r="J313" t="s">
        <v>120</v>
      </c>
      <c r="K313" t="s">
        <v>112</v>
      </c>
      <c r="L313" t="s">
        <v>113</v>
      </c>
      <c r="M313" t="s">
        <v>130</v>
      </c>
      <c r="N313" t="s">
        <v>64</v>
      </c>
      <c r="O313" t="s">
        <v>124</v>
      </c>
      <c r="P313" t="s">
        <v>73</v>
      </c>
      <c r="Q313">
        <v>42</v>
      </c>
    </row>
    <row r="314" spans="1:18" x14ac:dyDescent="0.25">
      <c r="A314">
        <v>313</v>
      </c>
      <c r="B314">
        <v>2016</v>
      </c>
      <c r="C314" t="s">
        <v>257</v>
      </c>
      <c r="D314">
        <v>17</v>
      </c>
      <c r="E314" s="5">
        <v>42736</v>
      </c>
      <c r="F314" t="s">
        <v>57</v>
      </c>
      <c r="G314" t="s">
        <v>167</v>
      </c>
      <c r="H314" s="6">
        <v>0.54166666666666663</v>
      </c>
      <c r="I314" t="s">
        <v>168</v>
      </c>
      <c r="J314" t="s">
        <v>169</v>
      </c>
      <c r="K314" t="s">
        <v>69</v>
      </c>
      <c r="L314" t="s">
        <v>70</v>
      </c>
      <c r="M314" t="s">
        <v>172</v>
      </c>
      <c r="N314" t="s">
        <v>64</v>
      </c>
      <c r="O314" t="s">
        <v>72</v>
      </c>
      <c r="P314" t="s">
        <v>73</v>
      </c>
      <c r="Q314">
        <v>50</v>
      </c>
    </row>
    <row r="315" spans="1:18" x14ac:dyDescent="0.25">
      <c r="A315">
        <v>314</v>
      </c>
      <c r="B315">
        <v>2016</v>
      </c>
      <c r="C315" t="s">
        <v>257</v>
      </c>
      <c r="D315">
        <v>17</v>
      </c>
      <c r="E315" s="5">
        <v>42736</v>
      </c>
      <c r="F315" t="s">
        <v>57</v>
      </c>
      <c r="G315" t="s">
        <v>97</v>
      </c>
      <c r="H315" s="6">
        <v>0.54166666666666663</v>
      </c>
      <c r="I315" t="s">
        <v>98</v>
      </c>
      <c r="J315" t="s">
        <v>99</v>
      </c>
      <c r="K315" t="s">
        <v>86</v>
      </c>
      <c r="L315" t="s">
        <v>87</v>
      </c>
      <c r="M315" t="s">
        <v>102</v>
      </c>
      <c r="N315" t="s">
        <v>103</v>
      </c>
      <c r="O315" t="s">
        <v>72</v>
      </c>
      <c r="P315" t="s">
        <v>73</v>
      </c>
      <c r="Q315">
        <v>41</v>
      </c>
      <c r="R315" t="s">
        <v>73</v>
      </c>
    </row>
    <row r="316" spans="1:18" x14ac:dyDescent="0.25">
      <c r="A316">
        <v>315</v>
      </c>
      <c r="B316">
        <v>2016</v>
      </c>
      <c r="C316" t="s">
        <v>257</v>
      </c>
      <c r="D316">
        <v>17</v>
      </c>
      <c r="E316" s="5">
        <v>42736</v>
      </c>
      <c r="F316" t="s">
        <v>57</v>
      </c>
      <c r="G316" t="s">
        <v>242</v>
      </c>
      <c r="H316" s="6">
        <v>0.54166666666666663</v>
      </c>
      <c r="I316" t="s">
        <v>170</v>
      </c>
      <c r="J316" t="s">
        <v>171</v>
      </c>
      <c r="K316" t="s">
        <v>78</v>
      </c>
      <c r="L316" t="s">
        <v>79</v>
      </c>
      <c r="M316" t="s">
        <v>251</v>
      </c>
      <c r="N316" t="s">
        <v>64</v>
      </c>
      <c r="O316" t="s">
        <v>81</v>
      </c>
      <c r="P316" t="s">
        <v>125</v>
      </c>
      <c r="Q316">
        <v>81</v>
      </c>
      <c r="R316" t="s">
        <v>125</v>
      </c>
    </row>
    <row r="317" spans="1:18" x14ac:dyDescent="0.25">
      <c r="A317">
        <v>316</v>
      </c>
      <c r="B317">
        <v>2016</v>
      </c>
      <c r="C317" t="s">
        <v>257</v>
      </c>
      <c r="D317">
        <v>17</v>
      </c>
      <c r="E317" s="5">
        <v>42736</v>
      </c>
      <c r="F317" t="s">
        <v>57</v>
      </c>
      <c r="G317" t="s">
        <v>155</v>
      </c>
      <c r="H317" s="6">
        <v>0.5</v>
      </c>
      <c r="I317" t="s">
        <v>156</v>
      </c>
      <c r="J317" t="s">
        <v>157</v>
      </c>
      <c r="K317" t="s">
        <v>107</v>
      </c>
      <c r="L317" t="s">
        <v>108</v>
      </c>
      <c r="M317" t="s">
        <v>160</v>
      </c>
      <c r="N317" t="s">
        <v>103</v>
      </c>
      <c r="O317" t="s">
        <v>72</v>
      </c>
      <c r="P317" t="s">
        <v>125</v>
      </c>
      <c r="Q317">
        <v>52</v>
      </c>
      <c r="R317" t="s">
        <v>125</v>
      </c>
    </row>
    <row r="318" spans="1:18" x14ac:dyDescent="0.25">
      <c r="A318">
        <v>317</v>
      </c>
      <c r="B318">
        <v>2016</v>
      </c>
      <c r="C318" t="s">
        <v>257</v>
      </c>
      <c r="D318">
        <v>17</v>
      </c>
      <c r="E318" s="5">
        <v>42736</v>
      </c>
      <c r="F318" t="s">
        <v>57</v>
      </c>
      <c r="G318" t="s">
        <v>211</v>
      </c>
      <c r="H318" s="6">
        <v>0.68402777777777779</v>
      </c>
      <c r="I318" t="s">
        <v>176</v>
      </c>
      <c r="J318" t="s">
        <v>177</v>
      </c>
      <c r="K318" t="s">
        <v>126</v>
      </c>
      <c r="L318" t="s">
        <v>127</v>
      </c>
      <c r="M318" t="s">
        <v>212</v>
      </c>
      <c r="N318" t="s">
        <v>64</v>
      </c>
      <c r="O318" t="s">
        <v>72</v>
      </c>
      <c r="P318" t="s">
        <v>73</v>
      </c>
      <c r="Q318">
        <v>53</v>
      </c>
      <c r="R318" t="s">
        <v>73</v>
      </c>
    </row>
    <row r="319" spans="1:18" x14ac:dyDescent="0.25">
      <c r="A319">
        <v>318</v>
      </c>
      <c r="B319">
        <v>2016</v>
      </c>
      <c r="C319" t="s">
        <v>257</v>
      </c>
      <c r="D319">
        <v>17</v>
      </c>
      <c r="E319" s="5">
        <v>42736</v>
      </c>
      <c r="F319" t="s">
        <v>57</v>
      </c>
      <c r="G319" t="s">
        <v>214</v>
      </c>
      <c r="H319" s="6">
        <v>0.60069444444444442</v>
      </c>
      <c r="I319" t="s">
        <v>93</v>
      </c>
      <c r="J319" t="s">
        <v>94</v>
      </c>
      <c r="K319" t="s">
        <v>151</v>
      </c>
      <c r="L319" t="s">
        <v>152</v>
      </c>
      <c r="M319" t="s">
        <v>215</v>
      </c>
      <c r="N319" t="s">
        <v>64</v>
      </c>
      <c r="O319" t="s">
        <v>72</v>
      </c>
      <c r="P319" t="s">
        <v>132</v>
      </c>
      <c r="Q319">
        <v>45</v>
      </c>
      <c r="R319" t="s">
        <v>346</v>
      </c>
    </row>
    <row r="320" spans="1:18" x14ac:dyDescent="0.25">
      <c r="A320">
        <v>319</v>
      </c>
      <c r="B320">
        <v>2016</v>
      </c>
      <c r="C320" t="s">
        <v>257</v>
      </c>
      <c r="D320">
        <v>17</v>
      </c>
      <c r="E320" s="5">
        <v>42736</v>
      </c>
      <c r="F320" t="s">
        <v>57</v>
      </c>
      <c r="G320" t="s">
        <v>66</v>
      </c>
      <c r="H320" s="6">
        <v>0.55902777777777779</v>
      </c>
      <c r="I320" t="s">
        <v>67</v>
      </c>
      <c r="J320" t="s">
        <v>68</v>
      </c>
      <c r="K320" t="s">
        <v>149</v>
      </c>
      <c r="L320" t="s">
        <v>150</v>
      </c>
      <c r="M320" t="s">
        <v>196</v>
      </c>
      <c r="N320" t="s">
        <v>64</v>
      </c>
      <c r="O320" t="s">
        <v>72</v>
      </c>
      <c r="P320" t="s">
        <v>73</v>
      </c>
      <c r="Q320">
        <v>59</v>
      </c>
      <c r="R320" t="s">
        <v>73</v>
      </c>
    </row>
    <row r="321" spans="1:18" x14ac:dyDescent="0.25">
      <c r="A321">
        <v>320</v>
      </c>
      <c r="B321">
        <v>2016</v>
      </c>
      <c r="C321" t="s">
        <v>257</v>
      </c>
      <c r="D321">
        <v>17</v>
      </c>
      <c r="E321" s="5">
        <v>42736</v>
      </c>
      <c r="F321" t="s">
        <v>57</v>
      </c>
      <c r="G321" t="s">
        <v>182</v>
      </c>
      <c r="H321" s="6">
        <v>0.55902777777777779</v>
      </c>
      <c r="I321" t="s">
        <v>158</v>
      </c>
      <c r="J321" t="s">
        <v>159</v>
      </c>
      <c r="K321" t="s">
        <v>162</v>
      </c>
      <c r="L321" t="s">
        <v>163</v>
      </c>
      <c r="M321" t="s">
        <v>183</v>
      </c>
      <c r="O321" t="s">
        <v>72</v>
      </c>
      <c r="P321" t="s">
        <v>125</v>
      </c>
      <c r="Q321">
        <v>59</v>
      </c>
    </row>
    <row r="322" spans="1:18" x14ac:dyDescent="0.25">
      <c r="A322">
        <v>321</v>
      </c>
      <c r="B322">
        <v>2016</v>
      </c>
      <c r="C322" t="s">
        <v>257</v>
      </c>
      <c r="D322">
        <v>17</v>
      </c>
      <c r="E322" s="5">
        <v>42736</v>
      </c>
      <c r="F322" t="s">
        <v>57</v>
      </c>
      <c r="G322" t="s">
        <v>104</v>
      </c>
      <c r="H322" s="6">
        <v>0.55902777777777779</v>
      </c>
      <c r="I322" t="s">
        <v>105</v>
      </c>
      <c r="J322" t="s">
        <v>106</v>
      </c>
      <c r="K322" t="s">
        <v>164</v>
      </c>
      <c r="L322" t="s">
        <v>165</v>
      </c>
      <c r="M322" t="s">
        <v>109</v>
      </c>
      <c r="N322" t="s">
        <v>64</v>
      </c>
      <c r="O322" t="s">
        <v>110</v>
      </c>
      <c r="P322" t="s">
        <v>235</v>
      </c>
      <c r="Q322">
        <v>54</v>
      </c>
      <c r="R322" t="s">
        <v>235</v>
      </c>
    </row>
    <row r="323" spans="1:18" x14ac:dyDescent="0.25">
      <c r="A323">
        <v>322</v>
      </c>
      <c r="B323">
        <v>2016</v>
      </c>
      <c r="C323" t="s">
        <v>347</v>
      </c>
      <c r="D323">
        <v>1</v>
      </c>
      <c r="E323" s="5">
        <v>42742</v>
      </c>
      <c r="F323" t="s">
        <v>65</v>
      </c>
      <c r="G323" t="s">
        <v>204</v>
      </c>
      <c r="H323" s="6">
        <v>0.64930555555555558</v>
      </c>
      <c r="I323" t="s">
        <v>107</v>
      </c>
      <c r="J323" t="s">
        <v>108</v>
      </c>
      <c r="K323" t="s">
        <v>151</v>
      </c>
      <c r="L323" t="s">
        <v>152</v>
      </c>
      <c r="M323" t="s">
        <v>205</v>
      </c>
      <c r="N323" t="s">
        <v>206</v>
      </c>
      <c r="O323" t="s">
        <v>188</v>
      </c>
      <c r="P323" t="s">
        <v>73</v>
      </c>
      <c r="Q323">
        <v>40</v>
      </c>
      <c r="R323" t="s">
        <v>73</v>
      </c>
    </row>
    <row r="324" spans="1:18" x14ac:dyDescent="0.25">
      <c r="A324">
        <v>323</v>
      </c>
      <c r="B324">
        <v>2016</v>
      </c>
      <c r="C324" t="s">
        <v>347</v>
      </c>
      <c r="D324">
        <v>1</v>
      </c>
      <c r="E324" s="5">
        <v>42742</v>
      </c>
      <c r="F324" t="s">
        <v>65</v>
      </c>
      <c r="G324" t="s">
        <v>200</v>
      </c>
      <c r="H324" s="6">
        <v>0.71875</v>
      </c>
      <c r="I324" t="s">
        <v>164</v>
      </c>
      <c r="J324" t="s">
        <v>165</v>
      </c>
      <c r="K324" t="s">
        <v>100</v>
      </c>
      <c r="L324" t="s">
        <v>101</v>
      </c>
      <c r="M324" t="s">
        <v>201</v>
      </c>
      <c r="N324" t="s">
        <v>64</v>
      </c>
      <c r="O324" t="s">
        <v>124</v>
      </c>
      <c r="P324" t="s">
        <v>125</v>
      </c>
      <c r="Q324">
        <v>38</v>
      </c>
      <c r="R324" t="s">
        <v>125</v>
      </c>
    </row>
    <row r="325" spans="1:18" x14ac:dyDescent="0.25">
      <c r="A325">
        <v>324</v>
      </c>
      <c r="B325">
        <v>2016</v>
      </c>
      <c r="C325" t="s">
        <v>347</v>
      </c>
      <c r="D325">
        <v>1</v>
      </c>
      <c r="E325" s="5">
        <v>42743</v>
      </c>
      <c r="F325" t="s">
        <v>57</v>
      </c>
      <c r="G325" t="s">
        <v>97</v>
      </c>
      <c r="H325" s="6">
        <v>0.54513888888888895</v>
      </c>
      <c r="I325" t="s">
        <v>98</v>
      </c>
      <c r="J325" t="s">
        <v>99</v>
      </c>
      <c r="K325" t="s">
        <v>128</v>
      </c>
      <c r="L325" t="s">
        <v>129</v>
      </c>
      <c r="M325" t="s">
        <v>102</v>
      </c>
      <c r="N325" t="s">
        <v>103</v>
      </c>
      <c r="O325" t="s">
        <v>72</v>
      </c>
      <c r="P325" t="s">
        <v>83</v>
      </c>
      <c r="Q325">
        <v>17</v>
      </c>
      <c r="R325" t="s">
        <v>83</v>
      </c>
    </row>
    <row r="326" spans="1:18" x14ac:dyDescent="0.25">
      <c r="A326">
        <v>325</v>
      </c>
      <c r="B326">
        <v>2016</v>
      </c>
      <c r="C326" t="s">
        <v>347</v>
      </c>
      <c r="D326">
        <v>1</v>
      </c>
      <c r="E326" s="5">
        <v>42743</v>
      </c>
      <c r="F326" t="s">
        <v>57</v>
      </c>
      <c r="G326" t="s">
        <v>85</v>
      </c>
      <c r="H326" s="6">
        <v>0.65277777777777779</v>
      </c>
      <c r="I326" t="s">
        <v>61</v>
      </c>
      <c r="J326" t="s">
        <v>62</v>
      </c>
      <c r="K326" t="s">
        <v>126</v>
      </c>
      <c r="L326" t="s">
        <v>127</v>
      </c>
      <c r="M326" t="s">
        <v>88</v>
      </c>
      <c r="N326" t="s">
        <v>64</v>
      </c>
      <c r="O326" t="s">
        <v>89</v>
      </c>
      <c r="Q326">
        <v>14</v>
      </c>
    </row>
    <row r="327" spans="1:18" x14ac:dyDescent="0.25">
      <c r="A327">
        <v>326</v>
      </c>
      <c r="B327">
        <v>2016</v>
      </c>
      <c r="C327" t="s">
        <v>347</v>
      </c>
      <c r="D327">
        <v>2</v>
      </c>
      <c r="E327" s="5">
        <v>42749</v>
      </c>
      <c r="F327" t="s">
        <v>65</v>
      </c>
      <c r="G327" t="s">
        <v>173</v>
      </c>
      <c r="H327" s="6">
        <v>0.69097222222222221</v>
      </c>
      <c r="I327" t="s">
        <v>174</v>
      </c>
      <c r="J327" t="s">
        <v>175</v>
      </c>
      <c r="K327" t="s">
        <v>164</v>
      </c>
      <c r="L327" t="s">
        <v>165</v>
      </c>
      <c r="M327" t="s">
        <v>178</v>
      </c>
      <c r="N327" t="s">
        <v>180</v>
      </c>
      <c r="O327" t="s">
        <v>124</v>
      </c>
      <c r="R327" t="s">
        <v>348</v>
      </c>
    </row>
    <row r="328" spans="1:18" x14ac:dyDescent="0.25">
      <c r="A328">
        <v>327</v>
      </c>
      <c r="B328">
        <v>2016</v>
      </c>
      <c r="C328" t="s">
        <v>347</v>
      </c>
      <c r="D328">
        <v>2</v>
      </c>
      <c r="E328" s="5">
        <v>42749</v>
      </c>
      <c r="F328" t="s">
        <v>65</v>
      </c>
      <c r="G328" t="s">
        <v>140</v>
      </c>
      <c r="H328" s="6">
        <v>0.84375</v>
      </c>
      <c r="I328" t="s">
        <v>141</v>
      </c>
      <c r="J328" t="s">
        <v>142</v>
      </c>
      <c r="K328" t="s">
        <v>107</v>
      </c>
      <c r="L328" t="s">
        <v>108</v>
      </c>
      <c r="M328" t="s">
        <v>145</v>
      </c>
      <c r="N328" t="s">
        <v>64</v>
      </c>
      <c r="O328" t="s">
        <v>146</v>
      </c>
      <c r="P328" t="s">
        <v>349</v>
      </c>
      <c r="Q328">
        <v>28</v>
      </c>
    </row>
    <row r="329" spans="1:18" x14ac:dyDescent="0.25">
      <c r="A329">
        <v>328</v>
      </c>
      <c r="B329">
        <v>2016</v>
      </c>
      <c r="C329" t="s">
        <v>347</v>
      </c>
      <c r="D329">
        <v>2</v>
      </c>
      <c r="E329" s="5">
        <v>42750</v>
      </c>
      <c r="F329" t="s">
        <v>57</v>
      </c>
      <c r="G329" t="s">
        <v>161</v>
      </c>
      <c r="H329" s="6">
        <v>0.80555555555555547</v>
      </c>
      <c r="I329" t="s">
        <v>162</v>
      </c>
      <c r="J329" t="s">
        <v>163</v>
      </c>
      <c r="K329" t="s">
        <v>98</v>
      </c>
      <c r="L329" t="s">
        <v>99</v>
      </c>
      <c r="M329" t="s">
        <v>166</v>
      </c>
      <c r="N329" t="s">
        <v>64</v>
      </c>
      <c r="O329" t="s">
        <v>81</v>
      </c>
      <c r="P329" t="s">
        <v>350</v>
      </c>
      <c r="Q329">
        <v>33</v>
      </c>
    </row>
    <row r="330" spans="1:18" x14ac:dyDescent="0.25">
      <c r="A330">
        <v>329</v>
      </c>
      <c r="B330">
        <v>2016</v>
      </c>
      <c r="C330" t="s">
        <v>347</v>
      </c>
      <c r="D330">
        <v>2</v>
      </c>
      <c r="E330" s="5">
        <v>42750</v>
      </c>
      <c r="F330" t="s">
        <v>57</v>
      </c>
      <c r="G330" t="s">
        <v>197</v>
      </c>
      <c r="H330" s="6">
        <v>0.65277777777777779</v>
      </c>
      <c r="I330" t="s">
        <v>69</v>
      </c>
      <c r="J330" t="s">
        <v>70</v>
      </c>
      <c r="K330" t="s">
        <v>61</v>
      </c>
      <c r="L330" t="s">
        <v>62</v>
      </c>
      <c r="M330" t="s">
        <v>309</v>
      </c>
      <c r="N330" t="s">
        <v>180</v>
      </c>
      <c r="O330" t="s">
        <v>188</v>
      </c>
      <c r="R330" t="s">
        <v>351</v>
      </c>
    </row>
    <row r="331" spans="1:18" x14ac:dyDescent="0.25">
      <c r="A331">
        <v>330</v>
      </c>
      <c r="B331">
        <v>2016</v>
      </c>
      <c r="C331" t="s">
        <v>347</v>
      </c>
      <c r="D331">
        <v>3</v>
      </c>
      <c r="E331" s="5">
        <v>42757</v>
      </c>
      <c r="F331" t="s">
        <v>57</v>
      </c>
      <c r="G331" t="s">
        <v>173</v>
      </c>
      <c r="H331" s="6">
        <v>0.62847222222222221</v>
      </c>
      <c r="I331" t="s">
        <v>174</v>
      </c>
      <c r="J331" t="s">
        <v>175</v>
      </c>
      <c r="K331" t="s">
        <v>61</v>
      </c>
      <c r="L331" t="s">
        <v>62</v>
      </c>
      <c r="M331" t="s">
        <v>178</v>
      </c>
      <c r="N331" t="s">
        <v>352</v>
      </c>
      <c r="O331" t="s">
        <v>124</v>
      </c>
      <c r="R331" t="s">
        <v>125</v>
      </c>
    </row>
    <row r="332" spans="1:18" x14ac:dyDescent="0.25">
      <c r="A332">
        <v>331</v>
      </c>
      <c r="B332">
        <v>2016</v>
      </c>
      <c r="C332" t="s">
        <v>347</v>
      </c>
      <c r="D332">
        <v>3</v>
      </c>
      <c r="E332" s="5">
        <v>42757</v>
      </c>
      <c r="F332" t="s">
        <v>57</v>
      </c>
      <c r="G332" t="s">
        <v>140</v>
      </c>
      <c r="H332" s="6">
        <v>0.77777777777777779</v>
      </c>
      <c r="I332" t="s">
        <v>141</v>
      </c>
      <c r="J332" t="s">
        <v>142</v>
      </c>
      <c r="K332" t="s">
        <v>98</v>
      </c>
      <c r="L332" t="s">
        <v>99</v>
      </c>
      <c r="M332" t="s">
        <v>145</v>
      </c>
      <c r="N332" t="s">
        <v>64</v>
      </c>
      <c r="O332" t="s">
        <v>146</v>
      </c>
      <c r="P332" t="s">
        <v>125</v>
      </c>
      <c r="Q332">
        <v>41</v>
      </c>
    </row>
    <row r="333" spans="1:18" x14ac:dyDescent="0.25">
      <c r="A333">
        <v>332</v>
      </c>
      <c r="B333">
        <v>2016</v>
      </c>
      <c r="C333" t="s">
        <v>347</v>
      </c>
      <c r="D333">
        <v>4</v>
      </c>
      <c r="E333" s="5">
        <v>42771</v>
      </c>
      <c r="F333" t="s">
        <v>57</v>
      </c>
      <c r="G333" t="s">
        <v>204</v>
      </c>
      <c r="H333" s="6">
        <v>0.72916666666666663</v>
      </c>
      <c r="I333" t="s">
        <v>174</v>
      </c>
      <c r="J333" t="s">
        <v>175</v>
      </c>
      <c r="K333" t="s">
        <v>141</v>
      </c>
      <c r="L333" t="s">
        <v>142</v>
      </c>
      <c r="M333" t="s">
        <v>205</v>
      </c>
      <c r="N333" t="s">
        <v>206</v>
      </c>
      <c r="O333" t="s">
        <v>188</v>
      </c>
      <c r="P333" t="s">
        <v>83</v>
      </c>
      <c r="Q333">
        <v>76</v>
      </c>
      <c r="R333" t="s">
        <v>83</v>
      </c>
    </row>
    <row r="334" spans="1:18" x14ac:dyDescent="0.25">
      <c r="A334">
        <v>333</v>
      </c>
      <c r="B334">
        <v>2016</v>
      </c>
      <c r="C334" t="s">
        <v>347</v>
      </c>
      <c r="D334">
        <v>5</v>
      </c>
      <c r="E334" s="5">
        <v>42764</v>
      </c>
      <c r="F334" t="s">
        <v>57</v>
      </c>
      <c r="G334" t="s">
        <v>240</v>
      </c>
      <c r="H334" s="6">
        <v>0.83333333333333337</v>
      </c>
      <c r="I334" t="s">
        <v>353</v>
      </c>
      <c r="J334" t="s">
        <v>353</v>
      </c>
      <c r="K334" t="s">
        <v>354</v>
      </c>
      <c r="L334" t="s">
        <v>354</v>
      </c>
      <c r="M334" t="s">
        <v>241</v>
      </c>
      <c r="N334" t="s">
        <v>103</v>
      </c>
      <c r="O334" t="s">
        <v>355</v>
      </c>
      <c r="P334" t="s">
        <v>125</v>
      </c>
      <c r="Q334">
        <v>54</v>
      </c>
      <c r="R334" t="s">
        <v>125</v>
      </c>
    </row>
    <row r="335" spans="1:18" x14ac:dyDescent="0.25">
      <c r="A335">
        <v>334</v>
      </c>
      <c r="B335">
        <v>2017</v>
      </c>
      <c r="C335" t="s">
        <v>56</v>
      </c>
      <c r="D335">
        <v>1</v>
      </c>
      <c r="E335" s="5">
        <v>42950</v>
      </c>
      <c r="F335" t="s">
        <v>74</v>
      </c>
      <c r="G335" t="s">
        <v>356</v>
      </c>
      <c r="H335" s="6">
        <v>0.83333333333333337</v>
      </c>
      <c r="I335" t="s">
        <v>69</v>
      </c>
      <c r="J335" t="s">
        <v>70</v>
      </c>
      <c r="K335" t="s">
        <v>149</v>
      </c>
      <c r="L335" t="s">
        <v>150</v>
      </c>
      <c r="M335" t="s">
        <v>63</v>
      </c>
      <c r="N335" t="s">
        <v>53</v>
      </c>
      <c r="O335" t="s">
        <v>188</v>
      </c>
      <c r="P335" t="s">
        <v>73</v>
      </c>
      <c r="Q335">
        <v>82</v>
      </c>
      <c r="R335" t="s">
        <v>73</v>
      </c>
    </row>
    <row r="336" spans="1:18" x14ac:dyDescent="0.25">
      <c r="A336">
        <v>335</v>
      </c>
      <c r="B336">
        <v>2017</v>
      </c>
      <c r="C336" t="s">
        <v>56</v>
      </c>
      <c r="D336">
        <v>2</v>
      </c>
      <c r="E336" s="5">
        <v>42959</v>
      </c>
      <c r="F336" t="s">
        <v>65</v>
      </c>
      <c r="G336" t="s">
        <v>148</v>
      </c>
      <c r="H336" s="6">
        <v>0.79166666666666663</v>
      </c>
      <c r="I336" t="s">
        <v>149</v>
      </c>
      <c r="J336" t="s">
        <v>150</v>
      </c>
      <c r="K336" t="s">
        <v>151</v>
      </c>
      <c r="L336" t="s">
        <v>152</v>
      </c>
      <c r="M336" t="s">
        <v>253</v>
      </c>
      <c r="N336" t="s">
        <v>154</v>
      </c>
      <c r="O336" t="s">
        <v>72</v>
      </c>
      <c r="Q336">
        <v>75</v>
      </c>
    </row>
    <row r="337" spans="1:18" x14ac:dyDescent="0.25">
      <c r="A337">
        <v>336</v>
      </c>
      <c r="B337">
        <v>2017</v>
      </c>
      <c r="C337" t="s">
        <v>56</v>
      </c>
      <c r="D337">
        <v>2</v>
      </c>
      <c r="E337" s="5">
        <v>42957</v>
      </c>
      <c r="F337" t="s">
        <v>74</v>
      </c>
      <c r="G337" t="s">
        <v>75</v>
      </c>
      <c r="H337" s="6">
        <v>0.8125</v>
      </c>
      <c r="I337" t="s">
        <v>76</v>
      </c>
      <c r="J337" t="s">
        <v>77</v>
      </c>
      <c r="K337" t="s">
        <v>176</v>
      </c>
      <c r="L337" t="s">
        <v>177</v>
      </c>
      <c r="M337" t="s">
        <v>80</v>
      </c>
      <c r="N337" t="s">
        <v>64</v>
      </c>
      <c r="O337" t="s">
        <v>72</v>
      </c>
      <c r="P337" t="s">
        <v>83</v>
      </c>
      <c r="Q337">
        <v>82</v>
      </c>
      <c r="R337" t="s">
        <v>125</v>
      </c>
    </row>
    <row r="338" spans="1:18" x14ac:dyDescent="0.25">
      <c r="A338">
        <v>337</v>
      </c>
      <c r="B338">
        <v>2017</v>
      </c>
      <c r="C338" t="s">
        <v>56</v>
      </c>
      <c r="D338">
        <v>2</v>
      </c>
      <c r="E338" s="5">
        <v>42957</v>
      </c>
      <c r="F338" t="s">
        <v>74</v>
      </c>
      <c r="G338" t="s">
        <v>111</v>
      </c>
      <c r="H338" s="6">
        <v>0.79166666666666663</v>
      </c>
      <c r="I338" t="s">
        <v>112</v>
      </c>
      <c r="J338" t="s">
        <v>113</v>
      </c>
      <c r="K338" t="s">
        <v>136</v>
      </c>
      <c r="L338" t="s">
        <v>137</v>
      </c>
      <c r="M338" t="s">
        <v>208</v>
      </c>
      <c r="N338" t="s">
        <v>103</v>
      </c>
      <c r="O338" t="s">
        <v>115</v>
      </c>
      <c r="P338" t="s">
        <v>320</v>
      </c>
      <c r="Q338">
        <v>82</v>
      </c>
      <c r="R338" t="s">
        <v>357</v>
      </c>
    </row>
    <row r="339" spans="1:18" x14ac:dyDescent="0.25">
      <c r="A339">
        <v>338</v>
      </c>
      <c r="B339">
        <v>2017</v>
      </c>
      <c r="C339" t="s">
        <v>56</v>
      </c>
      <c r="D339">
        <v>2</v>
      </c>
      <c r="E339" s="5">
        <v>42956</v>
      </c>
      <c r="F339" t="s">
        <v>250</v>
      </c>
      <c r="G339" t="s">
        <v>233</v>
      </c>
      <c r="H339" s="6">
        <v>0.8125</v>
      </c>
      <c r="I339" t="s">
        <v>78</v>
      </c>
      <c r="J339" t="s">
        <v>79</v>
      </c>
      <c r="K339" t="s">
        <v>107</v>
      </c>
      <c r="L339" t="s">
        <v>108</v>
      </c>
      <c r="M339" t="s">
        <v>234</v>
      </c>
      <c r="N339" t="s">
        <v>103</v>
      </c>
      <c r="O339" t="s">
        <v>81</v>
      </c>
      <c r="P339" t="s">
        <v>132</v>
      </c>
      <c r="Q339">
        <v>81</v>
      </c>
    </row>
    <row r="340" spans="1:18" x14ac:dyDescent="0.25">
      <c r="A340">
        <v>339</v>
      </c>
      <c r="B340">
        <v>2017</v>
      </c>
      <c r="C340" t="s">
        <v>56</v>
      </c>
      <c r="D340">
        <v>2</v>
      </c>
      <c r="E340" s="5">
        <v>42957</v>
      </c>
      <c r="F340" t="s">
        <v>74</v>
      </c>
      <c r="G340" t="s">
        <v>90</v>
      </c>
      <c r="H340" s="6">
        <v>0.79166666666666663</v>
      </c>
      <c r="I340" t="s">
        <v>91</v>
      </c>
      <c r="J340" t="s">
        <v>92</v>
      </c>
      <c r="K340" t="s">
        <v>93</v>
      </c>
      <c r="L340" t="s">
        <v>94</v>
      </c>
      <c r="M340" t="s">
        <v>95</v>
      </c>
      <c r="N340" t="s">
        <v>64</v>
      </c>
      <c r="O340" t="s">
        <v>72</v>
      </c>
      <c r="P340" t="s">
        <v>358</v>
      </c>
      <c r="Q340">
        <v>81</v>
      </c>
    </row>
    <row r="341" spans="1:18" x14ac:dyDescent="0.25">
      <c r="A341">
        <v>340</v>
      </c>
      <c r="B341">
        <v>2017</v>
      </c>
      <c r="C341" t="s">
        <v>56</v>
      </c>
      <c r="D341">
        <v>2</v>
      </c>
      <c r="E341" s="5">
        <v>42958</v>
      </c>
      <c r="F341" t="s">
        <v>84</v>
      </c>
      <c r="G341" t="s">
        <v>133</v>
      </c>
      <c r="H341" s="6">
        <v>0.8125</v>
      </c>
      <c r="I341" t="s">
        <v>134</v>
      </c>
      <c r="J341" t="s">
        <v>135</v>
      </c>
      <c r="K341" t="s">
        <v>170</v>
      </c>
      <c r="L341" t="s">
        <v>171</v>
      </c>
      <c r="M341" t="s">
        <v>255</v>
      </c>
      <c r="N341" t="s">
        <v>64</v>
      </c>
      <c r="O341" t="s">
        <v>139</v>
      </c>
      <c r="P341" t="s">
        <v>83</v>
      </c>
      <c r="Q341">
        <v>81</v>
      </c>
    </row>
    <row r="342" spans="1:18" x14ac:dyDescent="0.25">
      <c r="A342">
        <v>341</v>
      </c>
      <c r="B342">
        <v>2017</v>
      </c>
      <c r="C342" t="s">
        <v>56</v>
      </c>
      <c r="D342">
        <v>2</v>
      </c>
      <c r="E342" s="5">
        <v>42957</v>
      </c>
      <c r="F342" t="s">
        <v>74</v>
      </c>
      <c r="G342" t="s">
        <v>184</v>
      </c>
      <c r="H342" s="6">
        <v>0.83333333333333337</v>
      </c>
      <c r="I342" t="s">
        <v>86</v>
      </c>
      <c r="J342" t="s">
        <v>87</v>
      </c>
      <c r="K342" t="s">
        <v>143</v>
      </c>
      <c r="L342" t="s">
        <v>144</v>
      </c>
      <c r="M342" t="s">
        <v>185</v>
      </c>
      <c r="N342" t="s">
        <v>64</v>
      </c>
      <c r="O342" t="s">
        <v>72</v>
      </c>
      <c r="P342" t="s">
        <v>73</v>
      </c>
      <c r="Q342">
        <v>77</v>
      </c>
      <c r="R342" t="s">
        <v>73</v>
      </c>
    </row>
    <row r="343" spans="1:18" x14ac:dyDescent="0.25">
      <c r="A343">
        <v>342</v>
      </c>
      <c r="B343">
        <v>2017</v>
      </c>
      <c r="C343" t="s">
        <v>56</v>
      </c>
      <c r="D343">
        <v>2</v>
      </c>
      <c r="E343" s="5">
        <v>42957</v>
      </c>
      <c r="F343" t="s">
        <v>74</v>
      </c>
      <c r="G343" t="s">
        <v>85</v>
      </c>
      <c r="H343" s="6">
        <v>0.79166666666666663</v>
      </c>
      <c r="I343" t="s">
        <v>61</v>
      </c>
      <c r="J343" t="s">
        <v>62</v>
      </c>
      <c r="K343" t="s">
        <v>168</v>
      </c>
      <c r="L343" t="s">
        <v>169</v>
      </c>
      <c r="M343" t="s">
        <v>88</v>
      </c>
      <c r="N343" t="s">
        <v>64</v>
      </c>
      <c r="O343" t="s">
        <v>89</v>
      </c>
      <c r="Q343">
        <v>69</v>
      </c>
      <c r="R343" t="s">
        <v>83</v>
      </c>
    </row>
    <row r="344" spans="1:18" x14ac:dyDescent="0.25">
      <c r="A344">
        <v>343</v>
      </c>
      <c r="B344">
        <v>2017</v>
      </c>
      <c r="C344" t="s">
        <v>56</v>
      </c>
      <c r="D344">
        <v>2</v>
      </c>
      <c r="E344" s="5">
        <v>42960</v>
      </c>
      <c r="F344" t="s">
        <v>57</v>
      </c>
      <c r="G344" t="s">
        <v>58</v>
      </c>
      <c r="H344" s="6">
        <v>0.5625</v>
      </c>
      <c r="I344" t="s">
        <v>59</v>
      </c>
      <c r="J344" t="s">
        <v>60</v>
      </c>
      <c r="K344" t="s">
        <v>100</v>
      </c>
      <c r="L344" t="s">
        <v>101</v>
      </c>
      <c r="M344" t="s">
        <v>186</v>
      </c>
      <c r="N344" t="s">
        <v>285</v>
      </c>
      <c r="O344" t="s">
        <v>188</v>
      </c>
      <c r="P344" t="s">
        <v>320</v>
      </c>
      <c r="Q344">
        <v>78</v>
      </c>
      <c r="R344" t="s">
        <v>359</v>
      </c>
    </row>
    <row r="345" spans="1:18" x14ac:dyDescent="0.25">
      <c r="A345">
        <v>344</v>
      </c>
      <c r="B345">
        <v>2017</v>
      </c>
      <c r="C345" t="s">
        <v>56</v>
      </c>
      <c r="D345">
        <v>2</v>
      </c>
      <c r="E345" s="5">
        <v>42958</v>
      </c>
      <c r="F345" t="s">
        <v>84</v>
      </c>
      <c r="G345" t="s">
        <v>161</v>
      </c>
      <c r="H345" s="6">
        <v>0.83333333333333337</v>
      </c>
      <c r="I345" t="s">
        <v>162</v>
      </c>
      <c r="J345" t="s">
        <v>163</v>
      </c>
      <c r="K345" t="s">
        <v>105</v>
      </c>
      <c r="L345" t="s">
        <v>106</v>
      </c>
      <c r="M345" t="s">
        <v>166</v>
      </c>
      <c r="N345" t="s">
        <v>64</v>
      </c>
      <c r="O345" t="s">
        <v>81</v>
      </c>
      <c r="P345" t="s">
        <v>73</v>
      </c>
      <c r="Q345">
        <v>79</v>
      </c>
    </row>
    <row r="346" spans="1:18" x14ac:dyDescent="0.25">
      <c r="A346">
        <v>345</v>
      </c>
      <c r="B346">
        <v>2017</v>
      </c>
      <c r="C346" t="s">
        <v>56</v>
      </c>
      <c r="D346">
        <v>2</v>
      </c>
      <c r="E346" s="5">
        <v>42960</v>
      </c>
      <c r="F346" t="s">
        <v>57</v>
      </c>
      <c r="G346" t="s">
        <v>360</v>
      </c>
      <c r="H346" s="6">
        <v>0.70833333333333337</v>
      </c>
      <c r="I346" t="s">
        <v>361</v>
      </c>
      <c r="J346" t="s">
        <v>362</v>
      </c>
      <c r="K346" t="s">
        <v>164</v>
      </c>
      <c r="L346" t="s">
        <v>165</v>
      </c>
      <c r="M346" t="s">
        <v>363</v>
      </c>
      <c r="O346" t="s">
        <v>72</v>
      </c>
      <c r="P346" t="s">
        <v>73</v>
      </c>
      <c r="Q346">
        <v>76</v>
      </c>
    </row>
    <row r="347" spans="1:18" x14ac:dyDescent="0.25">
      <c r="A347">
        <v>346</v>
      </c>
      <c r="B347">
        <v>2017</v>
      </c>
      <c r="C347" t="s">
        <v>56</v>
      </c>
      <c r="D347">
        <v>2</v>
      </c>
      <c r="E347" s="5">
        <v>42959</v>
      </c>
      <c r="F347" t="s">
        <v>65</v>
      </c>
      <c r="G347" t="s">
        <v>66</v>
      </c>
      <c r="H347" s="6">
        <v>0.75</v>
      </c>
      <c r="I347" t="s">
        <v>67</v>
      </c>
      <c r="J347" t="s">
        <v>68</v>
      </c>
      <c r="K347" t="s">
        <v>69</v>
      </c>
      <c r="L347" t="s">
        <v>70</v>
      </c>
      <c r="M347" t="s">
        <v>196</v>
      </c>
      <c r="N347" t="s">
        <v>64</v>
      </c>
      <c r="O347" t="s">
        <v>72</v>
      </c>
      <c r="P347" t="s">
        <v>73</v>
      </c>
      <c r="Q347">
        <v>77</v>
      </c>
      <c r="R347" t="s">
        <v>73</v>
      </c>
    </row>
    <row r="348" spans="1:18" x14ac:dyDescent="0.25">
      <c r="A348">
        <v>347</v>
      </c>
      <c r="B348">
        <v>2017</v>
      </c>
      <c r="C348" t="s">
        <v>56</v>
      </c>
      <c r="D348">
        <v>2</v>
      </c>
      <c r="E348" s="5">
        <v>42957</v>
      </c>
      <c r="F348" t="s">
        <v>74</v>
      </c>
      <c r="G348" t="s">
        <v>248</v>
      </c>
      <c r="H348" s="6">
        <v>0.79166666666666663</v>
      </c>
      <c r="I348" t="s">
        <v>128</v>
      </c>
      <c r="J348" t="s">
        <v>129</v>
      </c>
      <c r="K348" t="s">
        <v>174</v>
      </c>
      <c r="L348" t="s">
        <v>175</v>
      </c>
      <c r="M348" t="s">
        <v>249</v>
      </c>
      <c r="N348" t="s">
        <v>64</v>
      </c>
      <c r="O348" t="s">
        <v>81</v>
      </c>
      <c r="P348" t="s">
        <v>125</v>
      </c>
      <c r="Q348">
        <v>85</v>
      </c>
    </row>
    <row r="349" spans="1:18" x14ac:dyDescent="0.25">
      <c r="A349">
        <v>348</v>
      </c>
      <c r="B349">
        <v>2017</v>
      </c>
      <c r="C349" t="s">
        <v>56</v>
      </c>
      <c r="D349">
        <v>2</v>
      </c>
      <c r="E349" s="5">
        <v>42957</v>
      </c>
      <c r="F349" t="s">
        <v>74</v>
      </c>
      <c r="G349" t="s">
        <v>140</v>
      </c>
      <c r="H349" s="6">
        <v>0.8125</v>
      </c>
      <c r="I349" t="s">
        <v>141</v>
      </c>
      <c r="J349" t="s">
        <v>142</v>
      </c>
      <c r="K349" t="s">
        <v>121</v>
      </c>
      <c r="L349" t="s">
        <v>122</v>
      </c>
      <c r="M349" t="s">
        <v>145</v>
      </c>
      <c r="N349" t="s">
        <v>64</v>
      </c>
      <c r="O349" t="s">
        <v>146</v>
      </c>
      <c r="P349" t="s">
        <v>364</v>
      </c>
      <c r="Q349">
        <v>75</v>
      </c>
    </row>
    <row r="350" spans="1:18" x14ac:dyDescent="0.25">
      <c r="A350">
        <v>349</v>
      </c>
      <c r="B350">
        <v>2017</v>
      </c>
      <c r="C350" t="s">
        <v>56</v>
      </c>
      <c r="D350">
        <v>2</v>
      </c>
      <c r="E350" s="5">
        <v>42958</v>
      </c>
      <c r="F350" t="s">
        <v>84</v>
      </c>
      <c r="G350" t="s">
        <v>118</v>
      </c>
      <c r="H350" s="6">
        <v>0.79166666666666663</v>
      </c>
      <c r="I350" t="s">
        <v>126</v>
      </c>
      <c r="J350" t="s">
        <v>127</v>
      </c>
      <c r="K350" t="s">
        <v>98</v>
      </c>
      <c r="L350" t="s">
        <v>99</v>
      </c>
      <c r="M350" t="s">
        <v>130</v>
      </c>
      <c r="O350" t="s">
        <v>131</v>
      </c>
      <c r="P350" t="s">
        <v>132</v>
      </c>
      <c r="Q350">
        <v>75</v>
      </c>
    </row>
    <row r="351" spans="1:18" x14ac:dyDescent="0.25">
      <c r="A351">
        <v>350</v>
      </c>
      <c r="B351">
        <v>2017</v>
      </c>
      <c r="C351" t="s">
        <v>56</v>
      </c>
      <c r="D351">
        <v>2</v>
      </c>
      <c r="E351" s="5">
        <v>42959</v>
      </c>
      <c r="F351" t="s">
        <v>65</v>
      </c>
      <c r="G351" t="s">
        <v>118</v>
      </c>
      <c r="H351" s="6">
        <v>0.8125</v>
      </c>
      <c r="I351" t="s">
        <v>119</v>
      </c>
      <c r="J351" t="s">
        <v>120</v>
      </c>
      <c r="K351" t="s">
        <v>156</v>
      </c>
      <c r="L351" t="s">
        <v>157</v>
      </c>
      <c r="M351" t="s">
        <v>130</v>
      </c>
      <c r="N351" t="s">
        <v>64</v>
      </c>
      <c r="O351" t="s">
        <v>124</v>
      </c>
      <c r="Q351">
        <v>76</v>
      </c>
      <c r="R351" t="s">
        <v>125</v>
      </c>
    </row>
    <row r="352" spans="1:18" x14ac:dyDescent="0.25">
      <c r="A352">
        <v>351</v>
      </c>
      <c r="B352">
        <v>2017</v>
      </c>
      <c r="C352" t="s">
        <v>56</v>
      </c>
      <c r="D352">
        <v>3</v>
      </c>
      <c r="E352" s="5">
        <v>42964</v>
      </c>
      <c r="F352" t="s">
        <v>74</v>
      </c>
      <c r="G352" t="s">
        <v>219</v>
      </c>
      <c r="H352" s="6">
        <v>0.83333333333333337</v>
      </c>
      <c r="I352" t="s">
        <v>121</v>
      </c>
      <c r="J352" t="s">
        <v>122</v>
      </c>
      <c r="K352" t="s">
        <v>170</v>
      </c>
      <c r="L352" t="s">
        <v>171</v>
      </c>
      <c r="M352" t="s">
        <v>365</v>
      </c>
      <c r="N352" t="s">
        <v>221</v>
      </c>
      <c r="O352" t="s">
        <v>72</v>
      </c>
      <c r="Q352">
        <v>85</v>
      </c>
      <c r="R352" t="s">
        <v>235</v>
      </c>
    </row>
    <row r="353" spans="1:18" x14ac:dyDescent="0.25">
      <c r="A353">
        <v>352</v>
      </c>
      <c r="B353">
        <v>2017</v>
      </c>
      <c r="C353" t="s">
        <v>56</v>
      </c>
      <c r="D353">
        <v>3</v>
      </c>
      <c r="E353" s="5">
        <v>42966</v>
      </c>
      <c r="F353" t="s">
        <v>65</v>
      </c>
      <c r="G353" t="s">
        <v>148</v>
      </c>
      <c r="H353" s="6">
        <v>0.79166666666666663</v>
      </c>
      <c r="I353" t="s">
        <v>149</v>
      </c>
      <c r="J353" t="s">
        <v>150</v>
      </c>
      <c r="K353" t="s">
        <v>91</v>
      </c>
      <c r="L353" t="s">
        <v>92</v>
      </c>
      <c r="M353" t="s">
        <v>253</v>
      </c>
      <c r="N353" t="s">
        <v>154</v>
      </c>
      <c r="O353" t="s">
        <v>72</v>
      </c>
      <c r="Q353">
        <v>75</v>
      </c>
    </row>
    <row r="354" spans="1:18" x14ac:dyDescent="0.25">
      <c r="A354">
        <v>353</v>
      </c>
      <c r="B354">
        <v>2017</v>
      </c>
      <c r="C354" t="s">
        <v>56</v>
      </c>
      <c r="D354">
        <v>3</v>
      </c>
      <c r="E354" s="5">
        <v>42966</v>
      </c>
      <c r="F354" t="s">
        <v>65</v>
      </c>
      <c r="G354" t="s">
        <v>133</v>
      </c>
      <c r="H354" s="6">
        <v>0.79166666666666663</v>
      </c>
      <c r="I354" t="s">
        <v>134</v>
      </c>
      <c r="J354" t="s">
        <v>135</v>
      </c>
      <c r="K354" t="s">
        <v>162</v>
      </c>
      <c r="L354" t="s">
        <v>163</v>
      </c>
      <c r="M354" t="s">
        <v>255</v>
      </c>
      <c r="N354" t="s">
        <v>64</v>
      </c>
      <c r="O354" t="s">
        <v>139</v>
      </c>
      <c r="P354" t="s">
        <v>83</v>
      </c>
      <c r="Q354">
        <v>86</v>
      </c>
    </row>
    <row r="355" spans="1:18" x14ac:dyDescent="0.25">
      <c r="A355">
        <v>354</v>
      </c>
      <c r="B355">
        <v>2017</v>
      </c>
      <c r="C355" t="s">
        <v>56</v>
      </c>
      <c r="D355">
        <v>3</v>
      </c>
      <c r="E355" s="5">
        <v>42966</v>
      </c>
      <c r="F355" t="s">
        <v>65</v>
      </c>
      <c r="G355" t="s">
        <v>197</v>
      </c>
      <c r="H355" s="6">
        <v>0.75</v>
      </c>
      <c r="I355" t="s">
        <v>69</v>
      </c>
      <c r="J355" t="s">
        <v>70</v>
      </c>
      <c r="K355" t="s">
        <v>59</v>
      </c>
      <c r="L355" t="s">
        <v>60</v>
      </c>
      <c r="M355" t="s">
        <v>309</v>
      </c>
      <c r="N355" t="s">
        <v>180</v>
      </c>
      <c r="O355" t="s">
        <v>188</v>
      </c>
      <c r="Q355">
        <v>75</v>
      </c>
    </row>
    <row r="356" spans="1:18" x14ac:dyDescent="0.25">
      <c r="A356">
        <v>355</v>
      </c>
      <c r="B356">
        <v>2017</v>
      </c>
      <c r="C356" t="s">
        <v>56</v>
      </c>
      <c r="D356">
        <v>3</v>
      </c>
      <c r="E356" s="5">
        <v>42966</v>
      </c>
      <c r="F356" t="s">
        <v>65</v>
      </c>
      <c r="G356" t="s">
        <v>204</v>
      </c>
      <c r="H356" s="6">
        <v>0.79166666666666663</v>
      </c>
      <c r="I356" t="s">
        <v>107</v>
      </c>
      <c r="J356" t="s">
        <v>108</v>
      </c>
      <c r="K356" t="s">
        <v>141</v>
      </c>
      <c r="L356" t="s">
        <v>142</v>
      </c>
      <c r="M356" t="s">
        <v>205</v>
      </c>
      <c r="N356" t="s">
        <v>206</v>
      </c>
      <c r="O356" t="s">
        <v>188</v>
      </c>
      <c r="P356" t="s">
        <v>73</v>
      </c>
      <c r="Q356">
        <v>93</v>
      </c>
      <c r="R356" t="s">
        <v>73</v>
      </c>
    </row>
    <row r="357" spans="1:18" x14ac:dyDescent="0.25">
      <c r="A357">
        <v>356</v>
      </c>
      <c r="B357">
        <v>2017</v>
      </c>
      <c r="C357" t="s">
        <v>56</v>
      </c>
      <c r="D357">
        <v>3</v>
      </c>
      <c r="E357" s="5">
        <v>42967</v>
      </c>
      <c r="F357" t="s">
        <v>57</v>
      </c>
      <c r="G357" t="s">
        <v>360</v>
      </c>
      <c r="H357" s="6">
        <v>0.70833333333333337</v>
      </c>
      <c r="I357" t="s">
        <v>361</v>
      </c>
      <c r="J357" t="s">
        <v>362</v>
      </c>
      <c r="K357" t="s">
        <v>143</v>
      </c>
      <c r="L357" t="s">
        <v>144</v>
      </c>
      <c r="M357" t="s">
        <v>363</v>
      </c>
      <c r="N357" t="s">
        <v>64</v>
      </c>
      <c r="O357" t="s">
        <v>72</v>
      </c>
      <c r="P357" t="s">
        <v>73</v>
      </c>
      <c r="Q357">
        <v>74</v>
      </c>
    </row>
    <row r="358" spans="1:18" x14ac:dyDescent="0.25">
      <c r="A358">
        <v>357</v>
      </c>
      <c r="B358">
        <v>2017</v>
      </c>
      <c r="C358" t="s">
        <v>56</v>
      </c>
      <c r="D358">
        <v>3</v>
      </c>
      <c r="E358" s="5">
        <v>42964</v>
      </c>
      <c r="F358" t="s">
        <v>74</v>
      </c>
      <c r="G358" t="s">
        <v>248</v>
      </c>
      <c r="H358" s="6">
        <v>0.79166666666666663</v>
      </c>
      <c r="I358" t="s">
        <v>128</v>
      </c>
      <c r="J358" t="s">
        <v>129</v>
      </c>
      <c r="K358" t="s">
        <v>76</v>
      </c>
      <c r="L358" t="s">
        <v>77</v>
      </c>
      <c r="M358" t="s">
        <v>249</v>
      </c>
      <c r="N358" t="s">
        <v>64</v>
      </c>
      <c r="O358" t="s">
        <v>81</v>
      </c>
      <c r="P358" t="s">
        <v>83</v>
      </c>
      <c r="Q358">
        <v>90</v>
      </c>
    </row>
    <row r="359" spans="1:18" x14ac:dyDescent="0.25">
      <c r="A359">
        <v>358</v>
      </c>
      <c r="B359">
        <v>2017</v>
      </c>
      <c r="C359" t="s">
        <v>56</v>
      </c>
      <c r="D359">
        <v>3</v>
      </c>
      <c r="E359" s="5">
        <v>42966</v>
      </c>
      <c r="F359" t="s">
        <v>65</v>
      </c>
      <c r="G359" t="s">
        <v>223</v>
      </c>
      <c r="H359" s="6">
        <v>0.79166666666666663</v>
      </c>
      <c r="I359" t="s">
        <v>151</v>
      </c>
      <c r="J359" t="s">
        <v>152</v>
      </c>
      <c r="K359" t="s">
        <v>67</v>
      </c>
      <c r="L359" t="s">
        <v>68</v>
      </c>
      <c r="M359" t="s">
        <v>288</v>
      </c>
      <c r="N359" t="s">
        <v>64</v>
      </c>
      <c r="O359" t="s">
        <v>81</v>
      </c>
      <c r="P359" t="s">
        <v>235</v>
      </c>
      <c r="Q359">
        <v>63</v>
      </c>
      <c r="R359" t="s">
        <v>304</v>
      </c>
    </row>
    <row r="360" spans="1:18" x14ac:dyDescent="0.25">
      <c r="A360">
        <v>359</v>
      </c>
      <c r="B360">
        <v>2017</v>
      </c>
      <c r="C360" t="s">
        <v>56</v>
      </c>
      <c r="D360">
        <v>3</v>
      </c>
      <c r="E360" s="5">
        <v>42964</v>
      </c>
      <c r="F360" t="s">
        <v>74</v>
      </c>
      <c r="G360" t="s">
        <v>167</v>
      </c>
      <c r="H360" s="6">
        <v>0.79166666666666663</v>
      </c>
      <c r="I360" t="s">
        <v>168</v>
      </c>
      <c r="J360" t="s">
        <v>169</v>
      </c>
      <c r="K360" t="s">
        <v>112</v>
      </c>
      <c r="L360" t="s">
        <v>113</v>
      </c>
      <c r="M360" t="s">
        <v>172</v>
      </c>
      <c r="N360" t="s">
        <v>64</v>
      </c>
      <c r="O360" t="s">
        <v>72</v>
      </c>
      <c r="P360" t="s">
        <v>83</v>
      </c>
      <c r="Q360">
        <v>85</v>
      </c>
      <c r="R360" t="s">
        <v>83</v>
      </c>
    </row>
    <row r="361" spans="1:18" x14ac:dyDescent="0.25">
      <c r="A361">
        <v>360</v>
      </c>
      <c r="B361">
        <v>2017</v>
      </c>
      <c r="C361" t="s">
        <v>56</v>
      </c>
      <c r="D361">
        <v>3</v>
      </c>
      <c r="E361" s="5">
        <v>42967</v>
      </c>
      <c r="F361" t="s">
        <v>57</v>
      </c>
      <c r="G361" t="s">
        <v>97</v>
      </c>
      <c r="H361" s="6">
        <v>0.66666666666666663</v>
      </c>
      <c r="I361" t="s">
        <v>98</v>
      </c>
      <c r="J361" t="s">
        <v>99</v>
      </c>
      <c r="K361" t="s">
        <v>174</v>
      </c>
      <c r="L361" t="s">
        <v>175</v>
      </c>
      <c r="M361" t="s">
        <v>102</v>
      </c>
      <c r="N361" t="s">
        <v>64</v>
      </c>
      <c r="O361" t="s">
        <v>72</v>
      </c>
      <c r="P361" t="s">
        <v>73</v>
      </c>
      <c r="Q361">
        <v>83</v>
      </c>
      <c r="R361" t="s">
        <v>73</v>
      </c>
    </row>
    <row r="362" spans="1:18" x14ac:dyDescent="0.25">
      <c r="A362">
        <v>361</v>
      </c>
      <c r="B362">
        <v>2017</v>
      </c>
      <c r="C362" t="s">
        <v>56</v>
      </c>
      <c r="D362">
        <v>3</v>
      </c>
      <c r="E362" s="5">
        <v>42966</v>
      </c>
      <c r="F362" t="s">
        <v>65</v>
      </c>
      <c r="G362" t="s">
        <v>104</v>
      </c>
      <c r="H362" s="6">
        <v>0.79166666666666663</v>
      </c>
      <c r="I362" t="s">
        <v>105</v>
      </c>
      <c r="J362" t="s">
        <v>106</v>
      </c>
      <c r="K362" t="s">
        <v>93</v>
      </c>
      <c r="L362" t="s">
        <v>94</v>
      </c>
      <c r="M362" t="s">
        <v>109</v>
      </c>
      <c r="N362" t="s">
        <v>64</v>
      </c>
      <c r="O362" t="s">
        <v>81</v>
      </c>
      <c r="P362" t="s">
        <v>235</v>
      </c>
      <c r="Q362">
        <v>76</v>
      </c>
      <c r="R362" t="s">
        <v>235</v>
      </c>
    </row>
    <row r="363" spans="1:18" x14ac:dyDescent="0.25">
      <c r="A363">
        <v>362</v>
      </c>
      <c r="B363">
        <v>2017</v>
      </c>
      <c r="C363" t="s">
        <v>56</v>
      </c>
      <c r="D363">
        <v>3</v>
      </c>
      <c r="E363" s="5">
        <v>42965</v>
      </c>
      <c r="F363" t="s">
        <v>84</v>
      </c>
      <c r="G363" t="s">
        <v>200</v>
      </c>
      <c r="H363" s="6">
        <v>0.79166666666666663</v>
      </c>
      <c r="I363" t="s">
        <v>164</v>
      </c>
      <c r="J363" t="s">
        <v>165</v>
      </c>
      <c r="K363" t="s">
        <v>136</v>
      </c>
      <c r="L363" t="s">
        <v>137</v>
      </c>
      <c r="M363" t="s">
        <v>201</v>
      </c>
      <c r="N363" t="s">
        <v>202</v>
      </c>
      <c r="O363" t="s">
        <v>124</v>
      </c>
      <c r="P363" t="s">
        <v>73</v>
      </c>
      <c r="Q363">
        <v>73</v>
      </c>
      <c r="R363" t="s">
        <v>235</v>
      </c>
    </row>
    <row r="364" spans="1:18" x14ac:dyDescent="0.25">
      <c r="A364">
        <v>363</v>
      </c>
      <c r="B364">
        <v>2017</v>
      </c>
      <c r="C364" t="s">
        <v>56</v>
      </c>
      <c r="D364">
        <v>3</v>
      </c>
      <c r="E364" s="5">
        <v>42966</v>
      </c>
      <c r="F364" t="s">
        <v>65</v>
      </c>
      <c r="G364" t="s">
        <v>155</v>
      </c>
      <c r="H364" s="6">
        <v>0.58333333333333337</v>
      </c>
      <c r="I364" t="s">
        <v>156</v>
      </c>
      <c r="J364" t="s">
        <v>157</v>
      </c>
      <c r="K364" t="s">
        <v>78</v>
      </c>
      <c r="L364" t="s">
        <v>79</v>
      </c>
      <c r="M364" t="s">
        <v>160</v>
      </c>
      <c r="N364" t="s">
        <v>103</v>
      </c>
      <c r="O364" t="s">
        <v>72</v>
      </c>
      <c r="P364" t="s">
        <v>83</v>
      </c>
      <c r="Q364">
        <v>97</v>
      </c>
      <c r="R364" t="s">
        <v>83</v>
      </c>
    </row>
    <row r="365" spans="1:18" x14ac:dyDescent="0.25">
      <c r="A365">
        <v>364</v>
      </c>
      <c r="B365">
        <v>2017</v>
      </c>
      <c r="C365" t="s">
        <v>56</v>
      </c>
      <c r="D365">
        <v>3</v>
      </c>
      <c r="E365" s="5">
        <v>42966</v>
      </c>
      <c r="F365" t="s">
        <v>65</v>
      </c>
      <c r="G365" t="s">
        <v>211</v>
      </c>
      <c r="H365" s="6">
        <v>0.8125</v>
      </c>
      <c r="I365" t="s">
        <v>176</v>
      </c>
      <c r="J365" t="s">
        <v>177</v>
      </c>
      <c r="K365" t="s">
        <v>61</v>
      </c>
      <c r="L365" t="s">
        <v>62</v>
      </c>
      <c r="M365" t="s">
        <v>212</v>
      </c>
      <c r="N365" t="s">
        <v>103</v>
      </c>
      <c r="O365" t="s">
        <v>72</v>
      </c>
      <c r="P365" t="s">
        <v>73</v>
      </c>
      <c r="Q365">
        <v>87</v>
      </c>
      <c r="R365" t="s">
        <v>73</v>
      </c>
    </row>
    <row r="366" spans="1:18" x14ac:dyDescent="0.25">
      <c r="A366">
        <v>365</v>
      </c>
      <c r="B366">
        <v>2017</v>
      </c>
      <c r="C366" t="s">
        <v>56</v>
      </c>
      <c r="D366">
        <v>3</v>
      </c>
      <c r="E366" s="5">
        <v>42966</v>
      </c>
      <c r="F366" t="s">
        <v>65</v>
      </c>
      <c r="G366" t="s">
        <v>191</v>
      </c>
      <c r="H366" s="6">
        <v>0.8125</v>
      </c>
      <c r="I366" t="s">
        <v>100</v>
      </c>
      <c r="J366" t="s">
        <v>101</v>
      </c>
      <c r="K366" t="s">
        <v>119</v>
      </c>
      <c r="L366" t="s">
        <v>120</v>
      </c>
      <c r="M366" t="s">
        <v>192</v>
      </c>
      <c r="N366" t="s">
        <v>193</v>
      </c>
      <c r="O366" t="s">
        <v>146</v>
      </c>
      <c r="P366" t="s">
        <v>194</v>
      </c>
      <c r="Q366">
        <v>68</v>
      </c>
      <c r="R366" t="s">
        <v>366</v>
      </c>
    </row>
    <row r="367" spans="1:18" x14ac:dyDescent="0.25">
      <c r="A367">
        <v>366</v>
      </c>
      <c r="B367">
        <v>2017</v>
      </c>
      <c r="C367" t="s">
        <v>56</v>
      </c>
      <c r="D367">
        <v>3</v>
      </c>
      <c r="E367" s="5">
        <v>42968</v>
      </c>
      <c r="F367" t="s">
        <v>266</v>
      </c>
      <c r="G367" t="s">
        <v>184</v>
      </c>
      <c r="H367" s="6">
        <v>0.83333333333333337</v>
      </c>
      <c r="I367" t="s">
        <v>86</v>
      </c>
      <c r="J367" t="s">
        <v>87</v>
      </c>
      <c r="K367" t="s">
        <v>126</v>
      </c>
      <c r="L367" t="s">
        <v>127</v>
      </c>
      <c r="M367" t="s">
        <v>185</v>
      </c>
      <c r="N367" t="s">
        <v>202</v>
      </c>
      <c r="O367" t="s">
        <v>216</v>
      </c>
      <c r="P367" t="s">
        <v>367</v>
      </c>
      <c r="Q367">
        <v>79</v>
      </c>
      <c r="R367" t="s">
        <v>125</v>
      </c>
    </row>
    <row r="368" spans="1:18" x14ac:dyDescent="0.25">
      <c r="A368">
        <v>367</v>
      </c>
      <c r="B368">
        <v>2017</v>
      </c>
      <c r="C368" t="s">
        <v>56</v>
      </c>
      <c r="D368">
        <v>4</v>
      </c>
      <c r="E368" s="5">
        <v>42973</v>
      </c>
      <c r="F368" t="s">
        <v>65</v>
      </c>
      <c r="G368" t="s">
        <v>173</v>
      </c>
      <c r="H368" s="6">
        <v>0.79166666666666663</v>
      </c>
      <c r="I368" t="s">
        <v>174</v>
      </c>
      <c r="J368" t="s">
        <v>175</v>
      </c>
      <c r="K368" t="s">
        <v>149</v>
      </c>
      <c r="L368" t="s">
        <v>150</v>
      </c>
      <c r="M368" t="s">
        <v>368</v>
      </c>
      <c r="N368" t="s">
        <v>180</v>
      </c>
      <c r="O368" t="s">
        <v>369</v>
      </c>
      <c r="Q368">
        <v>70</v>
      </c>
      <c r="R368" t="s">
        <v>132</v>
      </c>
    </row>
    <row r="369" spans="1:18" x14ac:dyDescent="0.25">
      <c r="A369">
        <v>368</v>
      </c>
      <c r="B369">
        <v>2017</v>
      </c>
      <c r="C369" t="s">
        <v>56</v>
      </c>
      <c r="D369">
        <v>4</v>
      </c>
      <c r="E369" s="5">
        <v>42973</v>
      </c>
      <c r="F369" t="s">
        <v>65</v>
      </c>
      <c r="G369" t="s">
        <v>75</v>
      </c>
      <c r="H369" s="6">
        <v>0.79166666666666663</v>
      </c>
      <c r="I369" t="s">
        <v>76</v>
      </c>
      <c r="J369" t="s">
        <v>77</v>
      </c>
      <c r="K369" t="s">
        <v>112</v>
      </c>
      <c r="L369" t="s">
        <v>113</v>
      </c>
      <c r="M369" t="s">
        <v>80</v>
      </c>
      <c r="N369" t="s">
        <v>64</v>
      </c>
      <c r="O369" t="s">
        <v>81</v>
      </c>
      <c r="P369" t="s">
        <v>83</v>
      </c>
      <c r="Q369">
        <v>78</v>
      </c>
      <c r="R369" t="s">
        <v>125</v>
      </c>
    </row>
    <row r="370" spans="1:18" x14ac:dyDescent="0.25">
      <c r="A370">
        <v>369</v>
      </c>
      <c r="B370">
        <v>2017</v>
      </c>
      <c r="C370" t="s">
        <v>56</v>
      </c>
      <c r="D370">
        <v>4</v>
      </c>
      <c r="E370" s="5">
        <v>42973</v>
      </c>
      <c r="F370" t="s">
        <v>65</v>
      </c>
      <c r="G370" t="s">
        <v>197</v>
      </c>
      <c r="H370" s="6">
        <v>0.79166666666666663</v>
      </c>
      <c r="I370" t="s">
        <v>69</v>
      </c>
      <c r="J370" t="s">
        <v>70</v>
      </c>
      <c r="K370" t="s">
        <v>151</v>
      </c>
      <c r="L370" t="s">
        <v>152</v>
      </c>
      <c r="M370" t="s">
        <v>309</v>
      </c>
      <c r="N370" t="s">
        <v>180</v>
      </c>
      <c r="O370" t="s">
        <v>188</v>
      </c>
      <c r="Q370">
        <v>70</v>
      </c>
      <c r="R370" t="s">
        <v>370</v>
      </c>
    </row>
    <row r="371" spans="1:18" x14ac:dyDescent="0.25">
      <c r="A371">
        <v>370</v>
      </c>
      <c r="B371">
        <v>2017</v>
      </c>
      <c r="C371" t="s">
        <v>56</v>
      </c>
      <c r="D371">
        <v>4</v>
      </c>
      <c r="E371" s="5">
        <v>42973</v>
      </c>
      <c r="F371" t="s">
        <v>65</v>
      </c>
      <c r="G371" t="s">
        <v>214</v>
      </c>
      <c r="H371" s="6">
        <v>0.79166666666666663</v>
      </c>
      <c r="I371" t="s">
        <v>93</v>
      </c>
      <c r="J371" t="s">
        <v>94</v>
      </c>
      <c r="K371" t="s">
        <v>61</v>
      </c>
      <c r="L371" t="s">
        <v>62</v>
      </c>
      <c r="M371" t="s">
        <v>215</v>
      </c>
      <c r="N371" t="s">
        <v>64</v>
      </c>
      <c r="O371" t="s">
        <v>72</v>
      </c>
      <c r="P371" t="s">
        <v>83</v>
      </c>
      <c r="Q371">
        <v>86</v>
      </c>
      <c r="R371" t="s">
        <v>83</v>
      </c>
    </row>
    <row r="372" spans="1:18" x14ac:dyDescent="0.25">
      <c r="A372">
        <v>371</v>
      </c>
      <c r="B372">
        <v>2017</v>
      </c>
      <c r="C372" t="s">
        <v>56</v>
      </c>
      <c r="D372">
        <v>4</v>
      </c>
      <c r="E372" s="5">
        <v>42972</v>
      </c>
      <c r="F372" t="s">
        <v>84</v>
      </c>
      <c r="G372" t="s">
        <v>191</v>
      </c>
      <c r="H372" s="6">
        <v>0.79166666666666663</v>
      </c>
      <c r="I372" t="s">
        <v>100</v>
      </c>
      <c r="J372" t="s">
        <v>101</v>
      </c>
      <c r="K372" t="s">
        <v>141</v>
      </c>
      <c r="L372" t="s">
        <v>142</v>
      </c>
      <c r="M372" t="s">
        <v>192</v>
      </c>
      <c r="N372" t="s">
        <v>193</v>
      </c>
      <c r="O372" t="s">
        <v>146</v>
      </c>
      <c r="P372" t="s">
        <v>194</v>
      </c>
      <c r="Q372">
        <v>68</v>
      </c>
      <c r="R372" t="s">
        <v>371</v>
      </c>
    </row>
    <row r="373" spans="1:18" x14ac:dyDescent="0.25">
      <c r="A373">
        <v>372</v>
      </c>
      <c r="B373">
        <v>2017</v>
      </c>
      <c r="C373" t="s">
        <v>56</v>
      </c>
      <c r="D373">
        <v>4</v>
      </c>
      <c r="E373" s="5">
        <v>42971</v>
      </c>
      <c r="F373" t="s">
        <v>74</v>
      </c>
      <c r="G373" t="s">
        <v>219</v>
      </c>
      <c r="H373" s="6">
        <v>0.8125</v>
      </c>
      <c r="I373" t="s">
        <v>121</v>
      </c>
      <c r="J373" t="s">
        <v>122</v>
      </c>
      <c r="K373" t="s">
        <v>78</v>
      </c>
      <c r="L373" t="s">
        <v>79</v>
      </c>
      <c r="M373" t="s">
        <v>365</v>
      </c>
      <c r="N373" t="s">
        <v>221</v>
      </c>
      <c r="O373" t="s">
        <v>72</v>
      </c>
      <c r="Q373">
        <v>84</v>
      </c>
      <c r="R373" t="s">
        <v>372</v>
      </c>
    </row>
    <row r="374" spans="1:18" x14ac:dyDescent="0.25">
      <c r="A374">
        <v>373</v>
      </c>
      <c r="B374">
        <v>2017</v>
      </c>
      <c r="C374" t="s">
        <v>56</v>
      </c>
      <c r="D374">
        <v>4</v>
      </c>
      <c r="E374" s="5">
        <v>42973</v>
      </c>
      <c r="F374" t="s">
        <v>65</v>
      </c>
      <c r="G374" t="s">
        <v>238</v>
      </c>
      <c r="H374" s="6">
        <v>0.79166666666666663</v>
      </c>
      <c r="I374" t="s">
        <v>143</v>
      </c>
      <c r="J374" t="s">
        <v>144</v>
      </c>
      <c r="K374" t="s">
        <v>107</v>
      </c>
      <c r="L374" t="s">
        <v>108</v>
      </c>
      <c r="M374" t="s">
        <v>239</v>
      </c>
      <c r="N374" t="s">
        <v>373</v>
      </c>
      <c r="O374" t="s">
        <v>374</v>
      </c>
      <c r="P374" t="s">
        <v>280</v>
      </c>
      <c r="Q374">
        <v>90</v>
      </c>
      <c r="R374" t="s">
        <v>280</v>
      </c>
    </row>
    <row r="375" spans="1:18" x14ac:dyDescent="0.25">
      <c r="A375">
        <v>374</v>
      </c>
      <c r="B375">
        <v>2017</v>
      </c>
      <c r="C375" t="s">
        <v>56</v>
      </c>
      <c r="D375">
        <v>4</v>
      </c>
      <c r="E375" s="5">
        <v>42971</v>
      </c>
      <c r="F375" t="s">
        <v>74</v>
      </c>
      <c r="G375" t="s">
        <v>167</v>
      </c>
      <c r="H375" s="6">
        <v>0.79166666666666663</v>
      </c>
      <c r="I375" t="s">
        <v>168</v>
      </c>
      <c r="J375" t="s">
        <v>169</v>
      </c>
      <c r="K375" t="s">
        <v>128</v>
      </c>
      <c r="L375" t="s">
        <v>129</v>
      </c>
      <c r="M375" t="s">
        <v>172</v>
      </c>
      <c r="N375" t="s">
        <v>64</v>
      </c>
      <c r="O375" t="s">
        <v>72</v>
      </c>
      <c r="P375" t="s">
        <v>235</v>
      </c>
      <c r="Q375">
        <v>82</v>
      </c>
      <c r="R375" t="s">
        <v>235</v>
      </c>
    </row>
    <row r="376" spans="1:18" x14ac:dyDescent="0.25">
      <c r="A376">
        <v>375</v>
      </c>
      <c r="B376">
        <v>2017</v>
      </c>
      <c r="C376" t="s">
        <v>56</v>
      </c>
      <c r="D376">
        <v>4</v>
      </c>
      <c r="E376" s="5">
        <v>42973</v>
      </c>
      <c r="F376" t="s">
        <v>65</v>
      </c>
      <c r="G376" t="s">
        <v>97</v>
      </c>
      <c r="H376" s="6">
        <v>0.8125</v>
      </c>
      <c r="I376" t="s">
        <v>98</v>
      </c>
      <c r="J376" t="s">
        <v>99</v>
      </c>
      <c r="K376" t="s">
        <v>59</v>
      </c>
      <c r="L376" t="s">
        <v>60</v>
      </c>
      <c r="M376" t="s">
        <v>102</v>
      </c>
      <c r="N376" t="s">
        <v>103</v>
      </c>
      <c r="O376" t="s">
        <v>72</v>
      </c>
      <c r="P376" t="s">
        <v>83</v>
      </c>
      <c r="Q376">
        <v>74</v>
      </c>
      <c r="R376" t="s">
        <v>83</v>
      </c>
    </row>
    <row r="377" spans="1:18" x14ac:dyDescent="0.25">
      <c r="A377">
        <v>376</v>
      </c>
      <c r="B377">
        <v>2017</v>
      </c>
      <c r="C377" t="s">
        <v>56</v>
      </c>
      <c r="D377">
        <v>4</v>
      </c>
      <c r="E377" s="5">
        <v>42973</v>
      </c>
      <c r="F377" t="s">
        <v>65</v>
      </c>
      <c r="G377" t="s">
        <v>242</v>
      </c>
      <c r="H377" s="6">
        <v>0.8125</v>
      </c>
      <c r="I377" t="s">
        <v>170</v>
      </c>
      <c r="J377" t="s">
        <v>171</v>
      </c>
      <c r="K377" t="s">
        <v>86</v>
      </c>
      <c r="L377" t="s">
        <v>87</v>
      </c>
      <c r="M377" t="s">
        <v>251</v>
      </c>
      <c r="N377" t="s">
        <v>64</v>
      </c>
      <c r="O377" t="s">
        <v>81</v>
      </c>
      <c r="P377" t="s">
        <v>199</v>
      </c>
      <c r="Q377">
        <v>84</v>
      </c>
      <c r="R377" t="s">
        <v>199</v>
      </c>
    </row>
    <row r="378" spans="1:18" x14ac:dyDescent="0.25">
      <c r="A378">
        <v>377</v>
      </c>
      <c r="B378">
        <v>2017</v>
      </c>
      <c r="C378" t="s">
        <v>56</v>
      </c>
      <c r="D378">
        <v>4</v>
      </c>
      <c r="E378" s="5">
        <v>42972</v>
      </c>
      <c r="F378" t="s">
        <v>84</v>
      </c>
      <c r="G378" t="s">
        <v>200</v>
      </c>
      <c r="H378" s="6">
        <v>0.70833333333333337</v>
      </c>
      <c r="I378" t="s">
        <v>164</v>
      </c>
      <c r="J378" t="s">
        <v>165</v>
      </c>
      <c r="K378" t="s">
        <v>162</v>
      </c>
      <c r="L378" t="s">
        <v>163</v>
      </c>
      <c r="M378" t="s">
        <v>201</v>
      </c>
      <c r="N378" t="s">
        <v>64</v>
      </c>
      <c r="O378" t="s">
        <v>124</v>
      </c>
      <c r="P378" t="s">
        <v>73</v>
      </c>
      <c r="Q378">
        <v>74</v>
      </c>
      <c r="R378" t="s">
        <v>73</v>
      </c>
    </row>
    <row r="379" spans="1:18" x14ac:dyDescent="0.25">
      <c r="A379">
        <v>378</v>
      </c>
      <c r="B379">
        <v>2017</v>
      </c>
      <c r="C379" t="s">
        <v>56</v>
      </c>
      <c r="D379">
        <v>4</v>
      </c>
      <c r="E379" s="5">
        <v>42973</v>
      </c>
      <c r="F379" t="s">
        <v>65</v>
      </c>
      <c r="G379" t="s">
        <v>118</v>
      </c>
      <c r="H379" s="6">
        <v>0.79166666666666663</v>
      </c>
      <c r="I379" t="s">
        <v>126</v>
      </c>
      <c r="J379" t="s">
        <v>127</v>
      </c>
      <c r="K379" t="s">
        <v>119</v>
      </c>
      <c r="L379" t="s">
        <v>120</v>
      </c>
      <c r="M379" t="s">
        <v>130</v>
      </c>
      <c r="O379" t="s">
        <v>131</v>
      </c>
      <c r="P379" t="s">
        <v>235</v>
      </c>
      <c r="Q379">
        <v>74</v>
      </c>
    </row>
    <row r="380" spans="1:18" x14ac:dyDescent="0.25">
      <c r="A380">
        <v>379</v>
      </c>
      <c r="B380">
        <v>2017</v>
      </c>
      <c r="C380" t="s">
        <v>56</v>
      </c>
      <c r="D380">
        <v>4</v>
      </c>
      <c r="E380" s="5">
        <v>42973</v>
      </c>
      <c r="F380" t="s">
        <v>65</v>
      </c>
      <c r="G380" t="s">
        <v>66</v>
      </c>
      <c r="H380" s="6">
        <v>0.70833333333333337</v>
      </c>
      <c r="I380" t="s">
        <v>67</v>
      </c>
      <c r="J380" t="s">
        <v>68</v>
      </c>
      <c r="K380" t="s">
        <v>361</v>
      </c>
      <c r="L380" t="s">
        <v>362</v>
      </c>
      <c r="M380" t="s">
        <v>196</v>
      </c>
      <c r="N380" t="s">
        <v>64</v>
      </c>
      <c r="O380" t="s">
        <v>72</v>
      </c>
      <c r="P380" t="s">
        <v>73</v>
      </c>
      <c r="Q380">
        <v>80</v>
      </c>
      <c r="R380" t="s">
        <v>73</v>
      </c>
    </row>
    <row r="381" spans="1:18" x14ac:dyDescent="0.25">
      <c r="A381">
        <v>380</v>
      </c>
      <c r="B381">
        <v>2017</v>
      </c>
      <c r="C381" t="s">
        <v>56</v>
      </c>
      <c r="D381">
        <v>4</v>
      </c>
      <c r="E381" s="5">
        <v>42974</v>
      </c>
      <c r="F381" t="s">
        <v>57</v>
      </c>
      <c r="G381" t="s">
        <v>155</v>
      </c>
      <c r="H381" s="6">
        <v>0.5</v>
      </c>
      <c r="I381" t="s">
        <v>156</v>
      </c>
      <c r="J381" t="s">
        <v>157</v>
      </c>
      <c r="K381" t="s">
        <v>91</v>
      </c>
      <c r="L381" t="s">
        <v>92</v>
      </c>
      <c r="M381" t="s">
        <v>160</v>
      </c>
      <c r="N381" t="s">
        <v>103</v>
      </c>
      <c r="O381" t="s">
        <v>72</v>
      </c>
      <c r="P381" t="s">
        <v>73</v>
      </c>
      <c r="Q381">
        <v>81</v>
      </c>
      <c r="R381" t="s">
        <v>73</v>
      </c>
    </row>
    <row r="382" spans="1:18" x14ac:dyDescent="0.25">
      <c r="A382">
        <v>381</v>
      </c>
      <c r="B382">
        <v>2017</v>
      </c>
      <c r="C382" t="s">
        <v>56</v>
      </c>
      <c r="D382">
        <v>4</v>
      </c>
      <c r="E382" s="5">
        <v>42974</v>
      </c>
      <c r="F382" t="s">
        <v>57</v>
      </c>
      <c r="G382" t="s">
        <v>211</v>
      </c>
      <c r="H382" s="6">
        <v>0.6875</v>
      </c>
      <c r="I382" t="s">
        <v>176</v>
      </c>
      <c r="J382" t="s">
        <v>177</v>
      </c>
      <c r="K382" t="s">
        <v>134</v>
      </c>
      <c r="L382" t="s">
        <v>135</v>
      </c>
      <c r="M382" t="s">
        <v>212</v>
      </c>
      <c r="N382" t="s">
        <v>64</v>
      </c>
      <c r="O382" t="s">
        <v>81</v>
      </c>
      <c r="P382" t="s">
        <v>83</v>
      </c>
      <c r="Q382">
        <v>76</v>
      </c>
      <c r="R382" t="s">
        <v>83</v>
      </c>
    </row>
    <row r="383" spans="1:18" x14ac:dyDescent="0.25">
      <c r="A383">
        <v>382</v>
      </c>
      <c r="B383">
        <v>2017</v>
      </c>
      <c r="C383" t="s">
        <v>56</v>
      </c>
      <c r="D383">
        <v>4</v>
      </c>
      <c r="E383" s="5">
        <v>42974</v>
      </c>
      <c r="F383" t="s">
        <v>57</v>
      </c>
      <c r="G383" t="s">
        <v>226</v>
      </c>
      <c r="H383" s="6">
        <v>0.79166666666666663</v>
      </c>
      <c r="I383" t="s">
        <v>136</v>
      </c>
      <c r="J383" t="s">
        <v>137</v>
      </c>
      <c r="K383" t="s">
        <v>105</v>
      </c>
      <c r="L383" t="s">
        <v>106</v>
      </c>
      <c r="M383" t="s">
        <v>227</v>
      </c>
      <c r="N383" t="s">
        <v>180</v>
      </c>
      <c r="O383" t="s">
        <v>146</v>
      </c>
      <c r="P383" t="s">
        <v>180</v>
      </c>
      <c r="Q383">
        <v>70</v>
      </c>
    </row>
    <row r="384" spans="1:18" x14ac:dyDescent="0.25">
      <c r="A384">
        <v>383</v>
      </c>
      <c r="B384">
        <v>2017</v>
      </c>
      <c r="C384" t="s">
        <v>56</v>
      </c>
      <c r="D384">
        <v>5</v>
      </c>
      <c r="E384" s="5">
        <v>42978</v>
      </c>
      <c r="F384" t="s">
        <v>74</v>
      </c>
      <c r="G384" t="s">
        <v>118</v>
      </c>
      <c r="H384" s="6">
        <v>0.79166666666666663</v>
      </c>
      <c r="I384" t="s">
        <v>119</v>
      </c>
      <c r="J384" t="s">
        <v>120</v>
      </c>
      <c r="K384" t="s">
        <v>168</v>
      </c>
      <c r="L384" t="s">
        <v>169</v>
      </c>
      <c r="M384" t="s">
        <v>130</v>
      </c>
      <c r="N384" t="s">
        <v>64</v>
      </c>
      <c r="O384" t="s">
        <v>124</v>
      </c>
      <c r="Q384">
        <v>74</v>
      </c>
      <c r="R384" t="s">
        <v>235</v>
      </c>
    </row>
    <row r="385" spans="1:18" x14ac:dyDescent="0.25">
      <c r="A385">
        <v>384</v>
      </c>
      <c r="B385">
        <v>2017</v>
      </c>
      <c r="C385" t="s">
        <v>56</v>
      </c>
      <c r="D385">
        <v>5</v>
      </c>
      <c r="E385" s="5">
        <v>42978</v>
      </c>
      <c r="F385" t="s">
        <v>74</v>
      </c>
      <c r="G385" t="s">
        <v>173</v>
      </c>
      <c r="H385" s="6">
        <v>0.79166666666666663</v>
      </c>
      <c r="I385" t="s">
        <v>174</v>
      </c>
      <c r="J385" t="s">
        <v>175</v>
      </c>
      <c r="K385" t="s">
        <v>121</v>
      </c>
      <c r="L385" t="s">
        <v>122</v>
      </c>
      <c r="M385" t="s">
        <v>368</v>
      </c>
      <c r="N385" t="s">
        <v>154</v>
      </c>
      <c r="O385" t="s">
        <v>369</v>
      </c>
      <c r="P385" t="s">
        <v>235</v>
      </c>
      <c r="Q385">
        <v>70</v>
      </c>
    </row>
    <row r="386" spans="1:18" x14ac:dyDescent="0.25">
      <c r="A386">
        <v>385</v>
      </c>
      <c r="B386">
        <v>2017</v>
      </c>
      <c r="C386" t="s">
        <v>56</v>
      </c>
      <c r="D386">
        <v>5</v>
      </c>
      <c r="E386" s="5">
        <v>42978</v>
      </c>
      <c r="F386" t="s">
        <v>74</v>
      </c>
      <c r="G386" t="s">
        <v>111</v>
      </c>
      <c r="H386" s="6">
        <v>0.79166666666666663</v>
      </c>
      <c r="I386" t="s">
        <v>112</v>
      </c>
      <c r="J386" t="s">
        <v>113</v>
      </c>
      <c r="K386" t="s">
        <v>100</v>
      </c>
      <c r="L386" t="s">
        <v>101</v>
      </c>
      <c r="M386" t="s">
        <v>208</v>
      </c>
      <c r="N386" t="s">
        <v>103</v>
      </c>
      <c r="O386" t="s">
        <v>115</v>
      </c>
      <c r="P386" t="s">
        <v>228</v>
      </c>
      <c r="Q386">
        <v>65</v>
      </c>
      <c r="R386" t="s">
        <v>375</v>
      </c>
    </row>
    <row r="387" spans="1:18" x14ac:dyDescent="0.25">
      <c r="A387">
        <v>386</v>
      </c>
      <c r="B387">
        <v>2017</v>
      </c>
      <c r="C387" t="s">
        <v>56</v>
      </c>
      <c r="D387">
        <v>5</v>
      </c>
      <c r="E387" s="5">
        <v>42978</v>
      </c>
      <c r="F387" t="s">
        <v>74</v>
      </c>
      <c r="G387" t="s">
        <v>233</v>
      </c>
      <c r="H387" s="6">
        <v>0.8125</v>
      </c>
      <c r="I387" t="s">
        <v>78</v>
      </c>
      <c r="J387" t="s">
        <v>79</v>
      </c>
      <c r="K387" t="s">
        <v>98</v>
      </c>
      <c r="L387" t="s">
        <v>99</v>
      </c>
      <c r="M387" t="s">
        <v>234</v>
      </c>
      <c r="N387" t="s">
        <v>103</v>
      </c>
      <c r="O387" t="s">
        <v>81</v>
      </c>
      <c r="P387" t="s">
        <v>376</v>
      </c>
      <c r="Q387">
        <v>71</v>
      </c>
    </row>
    <row r="388" spans="1:18" x14ac:dyDescent="0.25">
      <c r="A388">
        <v>387</v>
      </c>
      <c r="B388">
        <v>2017</v>
      </c>
      <c r="C388" t="s">
        <v>56</v>
      </c>
      <c r="D388">
        <v>5</v>
      </c>
      <c r="E388" s="5">
        <v>42978</v>
      </c>
      <c r="F388" t="s">
        <v>74</v>
      </c>
      <c r="G388" t="s">
        <v>90</v>
      </c>
      <c r="H388" s="6">
        <v>0.79166666666666663</v>
      </c>
      <c r="I388" t="s">
        <v>91</v>
      </c>
      <c r="J388" t="s">
        <v>92</v>
      </c>
      <c r="K388" t="s">
        <v>86</v>
      </c>
      <c r="L388" t="s">
        <v>87</v>
      </c>
      <c r="M388" t="s">
        <v>95</v>
      </c>
      <c r="N388" t="s">
        <v>64</v>
      </c>
      <c r="O388" t="s">
        <v>72</v>
      </c>
      <c r="P388" t="s">
        <v>377</v>
      </c>
      <c r="Q388">
        <v>72</v>
      </c>
    </row>
    <row r="389" spans="1:18" x14ac:dyDescent="0.25">
      <c r="A389">
        <v>388</v>
      </c>
      <c r="B389">
        <v>2017</v>
      </c>
      <c r="C389" t="s">
        <v>56</v>
      </c>
      <c r="D389">
        <v>5</v>
      </c>
      <c r="E389" s="5">
        <v>42978</v>
      </c>
      <c r="F389" t="s">
        <v>74</v>
      </c>
      <c r="G389" t="s">
        <v>214</v>
      </c>
      <c r="H389" s="6">
        <v>0.79166666666666663</v>
      </c>
      <c r="I389" t="s">
        <v>93</v>
      </c>
      <c r="J389" t="s">
        <v>94</v>
      </c>
      <c r="K389" t="s">
        <v>149</v>
      </c>
      <c r="L389" t="s">
        <v>150</v>
      </c>
      <c r="M389" t="s">
        <v>215</v>
      </c>
      <c r="N389" t="s">
        <v>64</v>
      </c>
      <c r="O389" t="s">
        <v>72</v>
      </c>
      <c r="P389" t="s">
        <v>132</v>
      </c>
      <c r="Q389">
        <v>75</v>
      </c>
      <c r="R389" t="s">
        <v>378</v>
      </c>
    </row>
    <row r="390" spans="1:18" x14ac:dyDescent="0.25">
      <c r="A390">
        <v>389</v>
      </c>
      <c r="B390">
        <v>2017</v>
      </c>
      <c r="C390" t="s">
        <v>56</v>
      </c>
      <c r="D390">
        <v>5</v>
      </c>
      <c r="E390" s="5">
        <v>42978</v>
      </c>
      <c r="F390" t="s">
        <v>74</v>
      </c>
      <c r="G390" t="s">
        <v>85</v>
      </c>
      <c r="H390" s="6">
        <v>0.75</v>
      </c>
      <c r="I390" t="s">
        <v>61</v>
      </c>
      <c r="J390" t="s">
        <v>62</v>
      </c>
      <c r="K390" t="s">
        <v>67</v>
      </c>
      <c r="L390" t="s">
        <v>68</v>
      </c>
      <c r="M390" t="s">
        <v>88</v>
      </c>
      <c r="N390" t="s">
        <v>64</v>
      </c>
      <c r="O390" t="s">
        <v>89</v>
      </c>
      <c r="P390" t="s">
        <v>304</v>
      </c>
      <c r="Q390">
        <v>64</v>
      </c>
    </row>
    <row r="391" spans="1:18" x14ac:dyDescent="0.25">
      <c r="A391">
        <v>390</v>
      </c>
      <c r="B391">
        <v>2017</v>
      </c>
      <c r="C391" t="s">
        <v>56</v>
      </c>
      <c r="D391">
        <v>5</v>
      </c>
      <c r="E391" s="5">
        <v>42978</v>
      </c>
      <c r="F391" t="s">
        <v>74</v>
      </c>
      <c r="G391" t="s">
        <v>204</v>
      </c>
      <c r="H391" s="6">
        <v>0.79166666666666663</v>
      </c>
      <c r="I391" t="s">
        <v>107</v>
      </c>
      <c r="J391" t="s">
        <v>108</v>
      </c>
      <c r="K391" t="s">
        <v>69</v>
      </c>
      <c r="L391" t="s">
        <v>70</v>
      </c>
      <c r="M391" t="s">
        <v>205</v>
      </c>
      <c r="N391" t="s">
        <v>180</v>
      </c>
      <c r="O391" t="s">
        <v>188</v>
      </c>
      <c r="P391" t="s">
        <v>235</v>
      </c>
      <c r="Q391">
        <v>86</v>
      </c>
      <c r="R391" t="s">
        <v>235</v>
      </c>
    </row>
    <row r="392" spans="1:18" x14ac:dyDescent="0.25">
      <c r="A392">
        <v>391</v>
      </c>
      <c r="B392">
        <v>2017</v>
      </c>
      <c r="C392" t="s">
        <v>56</v>
      </c>
      <c r="D392">
        <v>5</v>
      </c>
      <c r="E392" s="5">
        <v>42978</v>
      </c>
      <c r="F392" t="s">
        <v>74</v>
      </c>
      <c r="G392" t="s">
        <v>58</v>
      </c>
      <c r="H392" s="6">
        <v>0.79166666666666663</v>
      </c>
      <c r="I392" t="s">
        <v>59</v>
      </c>
      <c r="J392" t="s">
        <v>60</v>
      </c>
      <c r="K392" t="s">
        <v>134</v>
      </c>
      <c r="L392" t="s">
        <v>135</v>
      </c>
      <c r="M392" t="s">
        <v>186</v>
      </c>
      <c r="N392" t="s">
        <v>285</v>
      </c>
      <c r="O392" t="s">
        <v>188</v>
      </c>
      <c r="P392" t="s">
        <v>125</v>
      </c>
      <c r="Q392">
        <v>78</v>
      </c>
      <c r="R392" t="s">
        <v>379</v>
      </c>
    </row>
    <row r="393" spans="1:18" x14ac:dyDescent="0.25">
      <c r="A393">
        <v>392</v>
      </c>
      <c r="B393">
        <v>2017</v>
      </c>
      <c r="C393" t="s">
        <v>56</v>
      </c>
      <c r="D393">
        <v>5</v>
      </c>
      <c r="E393" s="5">
        <v>42978</v>
      </c>
      <c r="F393" t="s">
        <v>74</v>
      </c>
      <c r="G393" t="s">
        <v>161</v>
      </c>
      <c r="H393" s="6">
        <v>0.8125</v>
      </c>
      <c r="I393" t="s">
        <v>162</v>
      </c>
      <c r="J393" t="s">
        <v>163</v>
      </c>
      <c r="K393" t="s">
        <v>156</v>
      </c>
      <c r="L393" t="s">
        <v>157</v>
      </c>
      <c r="M393" t="s">
        <v>166</v>
      </c>
      <c r="N393" t="s">
        <v>64</v>
      </c>
      <c r="O393" t="s">
        <v>81</v>
      </c>
      <c r="P393" t="s">
        <v>73</v>
      </c>
      <c r="Q393">
        <v>79</v>
      </c>
    </row>
    <row r="394" spans="1:18" x14ac:dyDescent="0.25">
      <c r="A394">
        <v>393</v>
      </c>
      <c r="B394">
        <v>2017</v>
      </c>
      <c r="C394" t="s">
        <v>56</v>
      </c>
      <c r="D394">
        <v>5</v>
      </c>
      <c r="E394" s="5">
        <v>42978</v>
      </c>
      <c r="F394" t="s">
        <v>74</v>
      </c>
      <c r="G394" t="s">
        <v>226</v>
      </c>
      <c r="H394" s="6">
        <v>0.79166666666666663</v>
      </c>
      <c r="I394" t="s">
        <v>136</v>
      </c>
      <c r="J394" t="s">
        <v>137</v>
      </c>
      <c r="K394" t="s">
        <v>128</v>
      </c>
      <c r="L394" t="s">
        <v>129</v>
      </c>
      <c r="M394" t="s">
        <v>305</v>
      </c>
      <c r="N394" t="s">
        <v>180</v>
      </c>
      <c r="O394" t="s">
        <v>146</v>
      </c>
      <c r="P394" t="s">
        <v>180</v>
      </c>
    </row>
    <row r="395" spans="1:18" x14ac:dyDescent="0.25">
      <c r="A395">
        <v>394</v>
      </c>
      <c r="B395">
        <v>2017</v>
      </c>
      <c r="C395" t="s">
        <v>56</v>
      </c>
      <c r="D395">
        <v>5</v>
      </c>
      <c r="E395" s="5">
        <v>42978</v>
      </c>
      <c r="F395" t="s">
        <v>74</v>
      </c>
      <c r="G395" t="s">
        <v>140</v>
      </c>
      <c r="H395" s="6">
        <v>0.8125</v>
      </c>
      <c r="I395" t="s">
        <v>141</v>
      </c>
      <c r="J395" t="s">
        <v>142</v>
      </c>
      <c r="K395" t="s">
        <v>126</v>
      </c>
      <c r="L395" t="s">
        <v>127</v>
      </c>
      <c r="M395" t="s">
        <v>145</v>
      </c>
      <c r="N395" t="s">
        <v>64</v>
      </c>
      <c r="O395" t="s">
        <v>146</v>
      </c>
      <c r="P395" t="s">
        <v>83</v>
      </c>
      <c r="Q395">
        <v>68</v>
      </c>
    </row>
    <row r="396" spans="1:18" x14ac:dyDescent="0.25">
      <c r="A396">
        <v>395</v>
      </c>
      <c r="B396">
        <v>2017</v>
      </c>
      <c r="C396" t="s">
        <v>56</v>
      </c>
      <c r="D396">
        <v>5</v>
      </c>
      <c r="E396" s="5">
        <v>42978</v>
      </c>
      <c r="F396" t="s">
        <v>74</v>
      </c>
      <c r="G396" t="s">
        <v>238</v>
      </c>
      <c r="H396" s="6">
        <v>0.79166666666666663</v>
      </c>
      <c r="I396" t="s">
        <v>143</v>
      </c>
      <c r="J396" t="s">
        <v>144</v>
      </c>
      <c r="K396" t="s">
        <v>76</v>
      </c>
      <c r="L396" t="s">
        <v>77</v>
      </c>
      <c r="M396" t="s">
        <v>239</v>
      </c>
      <c r="N396" t="s">
        <v>373</v>
      </c>
      <c r="O396" t="s">
        <v>131</v>
      </c>
      <c r="P396" t="s">
        <v>73</v>
      </c>
      <c r="Q396">
        <v>86</v>
      </c>
      <c r="R396" t="s">
        <v>73</v>
      </c>
    </row>
    <row r="397" spans="1:18" x14ac:dyDescent="0.25">
      <c r="A397">
        <v>396</v>
      </c>
      <c r="B397">
        <v>2017</v>
      </c>
      <c r="C397" t="s">
        <v>56</v>
      </c>
      <c r="D397">
        <v>5</v>
      </c>
      <c r="E397" s="5">
        <v>42978</v>
      </c>
      <c r="F397" t="s">
        <v>74</v>
      </c>
      <c r="G397" t="s">
        <v>223</v>
      </c>
      <c r="H397" s="6">
        <v>0.79166666666666663</v>
      </c>
      <c r="I397" t="s">
        <v>151</v>
      </c>
      <c r="J397" t="s">
        <v>152</v>
      </c>
      <c r="K397" t="s">
        <v>164</v>
      </c>
      <c r="L397" t="s">
        <v>165</v>
      </c>
      <c r="M397" t="s">
        <v>288</v>
      </c>
      <c r="N397" t="s">
        <v>64</v>
      </c>
      <c r="O397" t="s">
        <v>81</v>
      </c>
      <c r="P397" t="s">
        <v>73</v>
      </c>
      <c r="Q397">
        <v>87</v>
      </c>
      <c r="R397" t="s">
        <v>304</v>
      </c>
    </row>
    <row r="398" spans="1:18" x14ac:dyDescent="0.25">
      <c r="A398">
        <v>397</v>
      </c>
      <c r="B398">
        <v>2017</v>
      </c>
      <c r="C398" t="s">
        <v>56</v>
      </c>
      <c r="D398">
        <v>5</v>
      </c>
      <c r="E398" s="5">
        <v>42978</v>
      </c>
      <c r="F398" t="s">
        <v>74</v>
      </c>
      <c r="G398" t="s">
        <v>104</v>
      </c>
      <c r="H398" s="6">
        <v>0.79166666666666663</v>
      </c>
      <c r="I398" t="s">
        <v>105</v>
      </c>
      <c r="J398" t="s">
        <v>106</v>
      </c>
      <c r="K398" t="s">
        <v>361</v>
      </c>
      <c r="L398" t="s">
        <v>362</v>
      </c>
      <c r="M398" t="s">
        <v>109</v>
      </c>
      <c r="N398" t="s">
        <v>64</v>
      </c>
      <c r="O398" t="s">
        <v>110</v>
      </c>
      <c r="P398" t="s">
        <v>380</v>
      </c>
      <c r="Q398">
        <v>90</v>
      </c>
      <c r="R398" t="s">
        <v>235</v>
      </c>
    </row>
    <row r="399" spans="1:18" x14ac:dyDescent="0.25">
      <c r="A399">
        <v>398</v>
      </c>
      <c r="B399">
        <v>2017</v>
      </c>
      <c r="C399" t="s">
        <v>56</v>
      </c>
      <c r="D399">
        <v>5</v>
      </c>
      <c r="E399" s="5">
        <v>42978</v>
      </c>
      <c r="F399" t="s">
        <v>74</v>
      </c>
      <c r="G399" t="s">
        <v>242</v>
      </c>
      <c r="H399" s="6">
        <v>0.8125</v>
      </c>
      <c r="I399" t="s">
        <v>170</v>
      </c>
      <c r="J399" t="s">
        <v>171</v>
      </c>
      <c r="K399" t="s">
        <v>176</v>
      </c>
      <c r="L399" t="s">
        <v>177</v>
      </c>
      <c r="M399" t="s">
        <v>251</v>
      </c>
      <c r="N399" t="s">
        <v>64</v>
      </c>
      <c r="O399" t="s">
        <v>81</v>
      </c>
      <c r="P399" t="s">
        <v>125</v>
      </c>
      <c r="Q399">
        <v>91</v>
      </c>
      <c r="R399" t="s">
        <v>125</v>
      </c>
    </row>
    <row r="400" spans="1:18" x14ac:dyDescent="0.25">
      <c r="A400">
        <v>399</v>
      </c>
      <c r="B400">
        <v>2017</v>
      </c>
      <c r="C400" t="s">
        <v>257</v>
      </c>
      <c r="D400">
        <v>1</v>
      </c>
      <c r="E400" s="5">
        <v>42985</v>
      </c>
      <c r="F400" t="s">
        <v>74</v>
      </c>
      <c r="G400" t="s">
        <v>140</v>
      </c>
      <c r="H400" s="6">
        <v>0.85416666666666663</v>
      </c>
      <c r="I400" t="s">
        <v>141</v>
      </c>
      <c r="J400" t="s">
        <v>142</v>
      </c>
      <c r="K400" t="s">
        <v>162</v>
      </c>
      <c r="L400" t="s">
        <v>163</v>
      </c>
      <c r="M400" t="s">
        <v>145</v>
      </c>
      <c r="N400" t="s">
        <v>64</v>
      </c>
      <c r="O400" t="s">
        <v>146</v>
      </c>
      <c r="P400" t="s">
        <v>190</v>
      </c>
      <c r="Q400">
        <v>63</v>
      </c>
    </row>
    <row r="401" spans="1:18" x14ac:dyDescent="0.25">
      <c r="A401">
        <v>400</v>
      </c>
      <c r="B401">
        <v>2017</v>
      </c>
      <c r="C401" t="s">
        <v>257</v>
      </c>
      <c r="D401">
        <v>1</v>
      </c>
      <c r="E401" s="5">
        <v>42988</v>
      </c>
      <c r="F401" t="s">
        <v>57</v>
      </c>
      <c r="G401" t="s">
        <v>111</v>
      </c>
      <c r="H401" s="6">
        <v>0.54166666666666663</v>
      </c>
      <c r="I401" t="s">
        <v>112</v>
      </c>
      <c r="J401" t="s">
        <v>113</v>
      </c>
      <c r="K401" t="s">
        <v>119</v>
      </c>
      <c r="L401" t="s">
        <v>120</v>
      </c>
      <c r="M401" t="s">
        <v>208</v>
      </c>
      <c r="N401" t="s">
        <v>103</v>
      </c>
      <c r="O401" t="s">
        <v>115</v>
      </c>
      <c r="P401" t="s">
        <v>381</v>
      </c>
      <c r="Q401">
        <v>65</v>
      </c>
      <c r="R401" t="s">
        <v>382</v>
      </c>
    </row>
    <row r="402" spans="1:18" x14ac:dyDescent="0.25">
      <c r="A402">
        <v>401</v>
      </c>
      <c r="B402">
        <v>2017</v>
      </c>
      <c r="C402" t="s">
        <v>257</v>
      </c>
      <c r="D402">
        <v>1</v>
      </c>
      <c r="E402" s="5">
        <v>42988</v>
      </c>
      <c r="F402" t="s">
        <v>57</v>
      </c>
      <c r="G402" t="s">
        <v>90</v>
      </c>
      <c r="H402" s="6">
        <v>0.5</v>
      </c>
      <c r="I402" t="s">
        <v>91</v>
      </c>
      <c r="J402" t="s">
        <v>92</v>
      </c>
      <c r="K402" t="s">
        <v>174</v>
      </c>
      <c r="L402" t="s">
        <v>175</v>
      </c>
      <c r="M402" t="s">
        <v>95</v>
      </c>
      <c r="N402" t="s">
        <v>64</v>
      </c>
      <c r="O402" t="s">
        <v>72</v>
      </c>
      <c r="P402" t="s">
        <v>73</v>
      </c>
      <c r="Q402">
        <v>64</v>
      </c>
    </row>
    <row r="403" spans="1:18" x14ac:dyDescent="0.25">
      <c r="A403">
        <v>402</v>
      </c>
      <c r="B403">
        <v>2017</v>
      </c>
      <c r="C403" t="s">
        <v>257</v>
      </c>
      <c r="D403">
        <v>1</v>
      </c>
      <c r="E403" s="5">
        <v>42988</v>
      </c>
      <c r="F403" t="s">
        <v>57</v>
      </c>
      <c r="G403" t="s">
        <v>133</v>
      </c>
      <c r="H403" s="6">
        <v>0.54166666666666663</v>
      </c>
      <c r="I403" t="s">
        <v>134</v>
      </c>
      <c r="J403" t="s">
        <v>135</v>
      </c>
      <c r="K403" t="s">
        <v>76</v>
      </c>
      <c r="L403" t="s">
        <v>77</v>
      </c>
      <c r="M403" t="s">
        <v>255</v>
      </c>
      <c r="N403" t="s">
        <v>64</v>
      </c>
      <c r="O403" t="s">
        <v>139</v>
      </c>
      <c r="P403" t="s">
        <v>73</v>
      </c>
      <c r="Q403">
        <v>68</v>
      </c>
    </row>
    <row r="404" spans="1:18" x14ac:dyDescent="0.25">
      <c r="A404">
        <v>403</v>
      </c>
      <c r="B404">
        <v>2017</v>
      </c>
      <c r="C404" t="s">
        <v>257</v>
      </c>
      <c r="D404">
        <v>1</v>
      </c>
      <c r="E404" s="5">
        <v>42988</v>
      </c>
      <c r="F404" t="s">
        <v>57</v>
      </c>
      <c r="G404" t="s">
        <v>184</v>
      </c>
      <c r="H404" s="6">
        <v>0.54166666666666663</v>
      </c>
      <c r="I404" t="s">
        <v>86</v>
      </c>
      <c r="J404" t="s">
        <v>87</v>
      </c>
      <c r="K404" t="s">
        <v>98</v>
      </c>
      <c r="L404" t="s">
        <v>99</v>
      </c>
      <c r="M404" t="s">
        <v>383</v>
      </c>
      <c r="N404" t="s">
        <v>64</v>
      </c>
      <c r="O404" t="s">
        <v>72</v>
      </c>
      <c r="P404" t="s">
        <v>73</v>
      </c>
      <c r="Q404">
        <v>63</v>
      </c>
      <c r="R404" t="s">
        <v>73</v>
      </c>
    </row>
    <row r="405" spans="1:18" x14ac:dyDescent="0.25">
      <c r="A405">
        <v>404</v>
      </c>
      <c r="B405">
        <v>2017</v>
      </c>
      <c r="C405" t="s">
        <v>257</v>
      </c>
      <c r="D405">
        <v>1</v>
      </c>
      <c r="E405" s="5">
        <v>42988</v>
      </c>
      <c r="F405" t="s">
        <v>57</v>
      </c>
      <c r="G405" t="s">
        <v>191</v>
      </c>
      <c r="H405" s="6">
        <v>0.54166666666666663</v>
      </c>
      <c r="I405" t="s">
        <v>100</v>
      </c>
      <c r="J405" t="s">
        <v>101</v>
      </c>
      <c r="K405" t="s">
        <v>149</v>
      </c>
      <c r="L405" t="s">
        <v>150</v>
      </c>
      <c r="M405" t="s">
        <v>192</v>
      </c>
      <c r="N405" t="s">
        <v>193</v>
      </c>
      <c r="O405" t="s">
        <v>146</v>
      </c>
      <c r="P405" t="s">
        <v>194</v>
      </c>
      <c r="Q405">
        <v>68</v>
      </c>
      <c r="R405" t="s">
        <v>384</v>
      </c>
    </row>
    <row r="406" spans="1:18" x14ac:dyDescent="0.25">
      <c r="A406">
        <v>405</v>
      </c>
      <c r="B406">
        <v>2017</v>
      </c>
      <c r="C406" t="s">
        <v>257</v>
      </c>
      <c r="D406">
        <v>1</v>
      </c>
      <c r="E406" s="5">
        <v>42988</v>
      </c>
      <c r="F406" t="s">
        <v>57</v>
      </c>
      <c r="G406" t="s">
        <v>204</v>
      </c>
      <c r="H406" s="6">
        <v>0.5</v>
      </c>
      <c r="I406" t="s">
        <v>107</v>
      </c>
      <c r="J406" t="s">
        <v>108</v>
      </c>
      <c r="K406" t="s">
        <v>121</v>
      </c>
      <c r="L406" t="s">
        <v>122</v>
      </c>
      <c r="M406" t="s">
        <v>205</v>
      </c>
      <c r="N406" t="s">
        <v>206</v>
      </c>
      <c r="O406" t="s">
        <v>188</v>
      </c>
      <c r="P406" t="s">
        <v>73</v>
      </c>
      <c r="Q406">
        <v>80</v>
      </c>
      <c r="R406" t="s">
        <v>73</v>
      </c>
    </row>
    <row r="407" spans="1:18" x14ac:dyDescent="0.25">
      <c r="A407">
        <v>406</v>
      </c>
      <c r="B407">
        <v>2017</v>
      </c>
      <c r="C407" t="s">
        <v>257</v>
      </c>
      <c r="D407">
        <v>11</v>
      </c>
      <c r="E407" s="5">
        <v>43058</v>
      </c>
      <c r="F407" t="s">
        <v>57</v>
      </c>
      <c r="G407" t="s">
        <v>248</v>
      </c>
      <c r="H407" s="6">
        <v>0.54166666666666663</v>
      </c>
      <c r="I407" t="s">
        <v>128</v>
      </c>
      <c r="J407" t="s">
        <v>129</v>
      </c>
      <c r="K407" t="s">
        <v>170</v>
      </c>
      <c r="L407" t="s">
        <v>171</v>
      </c>
      <c r="M407" t="s">
        <v>249</v>
      </c>
      <c r="N407" t="s">
        <v>385</v>
      </c>
      <c r="O407" t="s">
        <v>81</v>
      </c>
      <c r="P407" t="s">
        <v>73</v>
      </c>
      <c r="Q407">
        <v>81</v>
      </c>
    </row>
    <row r="408" spans="1:18" x14ac:dyDescent="0.25">
      <c r="A408">
        <v>407</v>
      </c>
      <c r="B408">
        <v>2017</v>
      </c>
      <c r="C408" t="s">
        <v>257</v>
      </c>
      <c r="D408">
        <v>1</v>
      </c>
      <c r="E408" s="5">
        <v>42988</v>
      </c>
      <c r="F408" t="s">
        <v>57</v>
      </c>
      <c r="G408" t="s">
        <v>155</v>
      </c>
      <c r="H408" s="6">
        <v>0.5</v>
      </c>
      <c r="I408" t="s">
        <v>156</v>
      </c>
      <c r="J408" t="s">
        <v>157</v>
      </c>
      <c r="K408" t="s">
        <v>151</v>
      </c>
      <c r="L408" t="s">
        <v>152</v>
      </c>
      <c r="M408" t="s">
        <v>160</v>
      </c>
      <c r="N408" t="s">
        <v>103</v>
      </c>
      <c r="O408" t="s">
        <v>72</v>
      </c>
      <c r="P408" t="s">
        <v>73</v>
      </c>
      <c r="Q408">
        <v>72</v>
      </c>
      <c r="R408" t="s">
        <v>73</v>
      </c>
    </row>
    <row r="409" spans="1:18" x14ac:dyDescent="0.25">
      <c r="A409">
        <v>408</v>
      </c>
      <c r="B409">
        <v>2017</v>
      </c>
      <c r="C409" t="s">
        <v>257</v>
      </c>
      <c r="D409">
        <v>1</v>
      </c>
      <c r="E409" s="5">
        <v>42988</v>
      </c>
      <c r="F409" t="s">
        <v>57</v>
      </c>
      <c r="G409" t="s">
        <v>211</v>
      </c>
      <c r="H409" s="6">
        <v>0.54166666666666663</v>
      </c>
      <c r="I409" t="s">
        <v>176</v>
      </c>
      <c r="J409" t="s">
        <v>177</v>
      </c>
      <c r="K409" t="s">
        <v>168</v>
      </c>
      <c r="L409" t="s">
        <v>169</v>
      </c>
      <c r="M409" t="s">
        <v>212</v>
      </c>
      <c r="N409" t="s">
        <v>103</v>
      </c>
      <c r="O409" t="s">
        <v>72</v>
      </c>
      <c r="P409" t="s">
        <v>73</v>
      </c>
      <c r="Q409">
        <v>67</v>
      </c>
      <c r="R409" t="s">
        <v>73</v>
      </c>
    </row>
    <row r="410" spans="1:18" x14ac:dyDescent="0.25">
      <c r="A410">
        <v>409</v>
      </c>
      <c r="B410">
        <v>2017</v>
      </c>
      <c r="C410" t="s">
        <v>257</v>
      </c>
      <c r="D410">
        <v>1</v>
      </c>
      <c r="E410" s="5">
        <v>42988</v>
      </c>
      <c r="F410" t="s">
        <v>57</v>
      </c>
      <c r="G410" t="s">
        <v>66</v>
      </c>
      <c r="H410" s="6">
        <v>0.54513888888888895</v>
      </c>
      <c r="I410" t="s">
        <v>67</v>
      </c>
      <c r="J410" t="s">
        <v>68</v>
      </c>
      <c r="K410" t="s">
        <v>59</v>
      </c>
      <c r="L410" t="s">
        <v>60</v>
      </c>
      <c r="M410" t="s">
        <v>196</v>
      </c>
      <c r="N410" t="s">
        <v>64</v>
      </c>
      <c r="O410" t="s">
        <v>72</v>
      </c>
      <c r="P410" t="s">
        <v>73</v>
      </c>
      <c r="Q410">
        <v>90</v>
      </c>
      <c r="R410" t="s">
        <v>73</v>
      </c>
    </row>
    <row r="411" spans="1:18" x14ac:dyDescent="0.25">
      <c r="A411">
        <v>410</v>
      </c>
      <c r="B411">
        <v>2017</v>
      </c>
      <c r="C411" t="s">
        <v>257</v>
      </c>
      <c r="D411">
        <v>1</v>
      </c>
      <c r="E411" s="5">
        <v>42988</v>
      </c>
      <c r="F411" t="s">
        <v>57</v>
      </c>
      <c r="G411" t="s">
        <v>85</v>
      </c>
      <c r="H411" s="6">
        <v>0.64236111111111105</v>
      </c>
      <c r="I411" t="s">
        <v>61</v>
      </c>
      <c r="J411" t="s">
        <v>62</v>
      </c>
      <c r="K411" t="s">
        <v>164</v>
      </c>
      <c r="L411" t="s">
        <v>165</v>
      </c>
      <c r="M411" t="s">
        <v>88</v>
      </c>
      <c r="N411" t="s">
        <v>64</v>
      </c>
      <c r="O411" t="s">
        <v>89</v>
      </c>
      <c r="P411" t="s">
        <v>256</v>
      </c>
      <c r="Q411">
        <v>71</v>
      </c>
    </row>
    <row r="412" spans="1:18" x14ac:dyDescent="0.25">
      <c r="A412">
        <v>411</v>
      </c>
      <c r="B412">
        <v>2017</v>
      </c>
      <c r="C412" t="s">
        <v>257</v>
      </c>
      <c r="D412">
        <v>1</v>
      </c>
      <c r="E412" s="5">
        <v>42988</v>
      </c>
      <c r="F412" t="s">
        <v>57</v>
      </c>
      <c r="G412" t="s">
        <v>104</v>
      </c>
      <c r="H412" s="6">
        <v>0.55902777777777779</v>
      </c>
      <c r="I412" t="s">
        <v>105</v>
      </c>
      <c r="J412" t="s">
        <v>106</v>
      </c>
      <c r="K412" t="s">
        <v>78</v>
      </c>
      <c r="L412" t="s">
        <v>79</v>
      </c>
      <c r="M412" t="s">
        <v>109</v>
      </c>
      <c r="N412" t="s">
        <v>64</v>
      </c>
      <c r="O412" t="s">
        <v>81</v>
      </c>
      <c r="P412" t="s">
        <v>235</v>
      </c>
      <c r="Q412">
        <v>87</v>
      </c>
      <c r="R412" t="s">
        <v>235</v>
      </c>
    </row>
    <row r="413" spans="1:18" x14ac:dyDescent="0.25">
      <c r="A413">
        <v>412</v>
      </c>
      <c r="B413">
        <v>2017</v>
      </c>
      <c r="C413" t="s">
        <v>257</v>
      </c>
      <c r="D413">
        <v>1</v>
      </c>
      <c r="E413" s="5">
        <v>42988</v>
      </c>
      <c r="F413" t="s">
        <v>57</v>
      </c>
      <c r="G413" t="s">
        <v>197</v>
      </c>
      <c r="H413" s="6">
        <v>0.8125</v>
      </c>
      <c r="I413" t="s">
        <v>69</v>
      </c>
      <c r="J413" t="s">
        <v>70</v>
      </c>
      <c r="K413" t="s">
        <v>126</v>
      </c>
      <c r="L413" t="s">
        <v>127</v>
      </c>
      <c r="M413" t="s">
        <v>309</v>
      </c>
      <c r="N413" t="s">
        <v>180</v>
      </c>
      <c r="O413" t="s">
        <v>188</v>
      </c>
      <c r="R413" t="s">
        <v>386</v>
      </c>
    </row>
    <row r="414" spans="1:18" x14ac:dyDescent="0.25">
      <c r="A414">
        <v>413</v>
      </c>
      <c r="B414">
        <v>2017</v>
      </c>
      <c r="C414" t="s">
        <v>257</v>
      </c>
      <c r="D414">
        <v>1</v>
      </c>
      <c r="E414" s="5">
        <v>42989</v>
      </c>
      <c r="F414" t="s">
        <v>266</v>
      </c>
      <c r="G414" t="s">
        <v>226</v>
      </c>
      <c r="H414" s="6">
        <v>0.75694444444444453</v>
      </c>
      <c r="I414" t="s">
        <v>136</v>
      </c>
      <c r="J414" t="s">
        <v>137</v>
      </c>
      <c r="K414" t="s">
        <v>143</v>
      </c>
      <c r="L414" t="s">
        <v>144</v>
      </c>
      <c r="M414" t="s">
        <v>227</v>
      </c>
      <c r="N414" t="s">
        <v>193</v>
      </c>
      <c r="O414" t="s">
        <v>146</v>
      </c>
      <c r="P414" t="s">
        <v>180</v>
      </c>
      <c r="Q414">
        <v>70</v>
      </c>
    </row>
    <row r="415" spans="1:18" x14ac:dyDescent="0.25">
      <c r="A415">
        <v>414</v>
      </c>
      <c r="B415">
        <v>2017</v>
      </c>
      <c r="C415" t="s">
        <v>257</v>
      </c>
      <c r="D415">
        <v>1</v>
      </c>
      <c r="E415" s="5">
        <v>42989</v>
      </c>
      <c r="F415" t="s">
        <v>266</v>
      </c>
      <c r="G415" t="s">
        <v>214</v>
      </c>
      <c r="H415" s="6">
        <v>0.84722222222222221</v>
      </c>
      <c r="I415" t="s">
        <v>93</v>
      </c>
      <c r="J415" t="s">
        <v>94</v>
      </c>
      <c r="K415" t="s">
        <v>361</v>
      </c>
      <c r="L415" t="s">
        <v>362</v>
      </c>
      <c r="M415" t="s">
        <v>215</v>
      </c>
      <c r="N415" t="s">
        <v>64</v>
      </c>
      <c r="O415" t="s">
        <v>72</v>
      </c>
      <c r="P415" t="s">
        <v>132</v>
      </c>
      <c r="Q415">
        <v>73</v>
      </c>
      <c r="R415" t="s">
        <v>387</v>
      </c>
    </row>
    <row r="416" spans="1:18" x14ac:dyDescent="0.25">
      <c r="A416">
        <v>415</v>
      </c>
      <c r="B416">
        <v>2017</v>
      </c>
      <c r="C416" t="s">
        <v>257</v>
      </c>
      <c r="D416">
        <v>2</v>
      </c>
      <c r="E416" s="5">
        <v>42992</v>
      </c>
      <c r="F416" t="s">
        <v>74</v>
      </c>
      <c r="G416" t="s">
        <v>133</v>
      </c>
      <c r="H416" s="6">
        <v>0.85069444444444453</v>
      </c>
      <c r="I416" t="s">
        <v>134</v>
      </c>
      <c r="J416" t="s">
        <v>135</v>
      </c>
      <c r="K416" t="s">
        <v>107</v>
      </c>
      <c r="L416" t="s">
        <v>108</v>
      </c>
      <c r="M416" t="s">
        <v>255</v>
      </c>
      <c r="N416" t="s">
        <v>64</v>
      </c>
      <c r="O416" t="s">
        <v>139</v>
      </c>
      <c r="P416" t="s">
        <v>388</v>
      </c>
      <c r="Q416">
        <v>69</v>
      </c>
    </row>
    <row r="417" spans="1:18" x14ac:dyDescent="0.25">
      <c r="A417">
        <v>416</v>
      </c>
      <c r="B417">
        <v>2017</v>
      </c>
      <c r="C417" t="s">
        <v>257</v>
      </c>
      <c r="D417">
        <v>2</v>
      </c>
      <c r="E417" s="5">
        <v>42995</v>
      </c>
      <c r="F417" t="s">
        <v>57</v>
      </c>
      <c r="G417" t="s">
        <v>75</v>
      </c>
      <c r="H417" s="6">
        <v>0.54166666666666663</v>
      </c>
      <c r="I417" t="s">
        <v>76</v>
      </c>
      <c r="J417" t="s">
        <v>77</v>
      </c>
      <c r="K417" t="s">
        <v>86</v>
      </c>
      <c r="L417" t="s">
        <v>87</v>
      </c>
      <c r="M417" t="s">
        <v>80</v>
      </c>
      <c r="N417" t="s">
        <v>64</v>
      </c>
      <c r="O417" t="s">
        <v>81</v>
      </c>
      <c r="P417" t="s">
        <v>132</v>
      </c>
      <c r="Q417">
        <v>80</v>
      </c>
      <c r="R417" t="s">
        <v>125</v>
      </c>
    </row>
    <row r="418" spans="1:18" x14ac:dyDescent="0.25">
      <c r="A418">
        <v>417</v>
      </c>
      <c r="B418">
        <v>2017</v>
      </c>
      <c r="C418" t="s">
        <v>257</v>
      </c>
      <c r="D418">
        <v>2</v>
      </c>
      <c r="E418" s="5">
        <v>42995</v>
      </c>
      <c r="F418" t="s">
        <v>57</v>
      </c>
      <c r="G418" t="s">
        <v>233</v>
      </c>
      <c r="H418" s="6">
        <v>0.54166666666666663</v>
      </c>
      <c r="I418" t="s">
        <v>78</v>
      </c>
      <c r="J418" t="s">
        <v>79</v>
      </c>
      <c r="K418" t="s">
        <v>112</v>
      </c>
      <c r="L418" t="s">
        <v>113</v>
      </c>
      <c r="M418" t="s">
        <v>234</v>
      </c>
      <c r="N418" t="s">
        <v>103</v>
      </c>
      <c r="O418" t="s">
        <v>81</v>
      </c>
      <c r="P418" t="s">
        <v>73</v>
      </c>
      <c r="Q418">
        <v>83</v>
      </c>
    </row>
    <row r="419" spans="1:18" x14ac:dyDescent="0.25">
      <c r="A419">
        <v>418</v>
      </c>
      <c r="B419">
        <v>2017</v>
      </c>
      <c r="C419" t="s">
        <v>257</v>
      </c>
      <c r="D419">
        <v>2</v>
      </c>
      <c r="E419" s="5">
        <v>42995</v>
      </c>
      <c r="F419" t="s">
        <v>57</v>
      </c>
      <c r="G419" t="s">
        <v>58</v>
      </c>
      <c r="H419" s="6">
        <v>0.54166666666666663</v>
      </c>
      <c r="I419" t="s">
        <v>59</v>
      </c>
      <c r="J419" t="s">
        <v>60</v>
      </c>
      <c r="K419" t="s">
        <v>149</v>
      </c>
      <c r="L419" t="s">
        <v>150</v>
      </c>
      <c r="M419" t="s">
        <v>186</v>
      </c>
      <c r="N419" t="s">
        <v>272</v>
      </c>
      <c r="O419" t="s">
        <v>188</v>
      </c>
      <c r="P419" t="s">
        <v>236</v>
      </c>
      <c r="Q419">
        <v>78</v>
      </c>
      <c r="R419" t="s">
        <v>389</v>
      </c>
    </row>
    <row r="420" spans="1:18" x14ac:dyDescent="0.25">
      <c r="A420">
        <v>419</v>
      </c>
      <c r="B420">
        <v>2017</v>
      </c>
      <c r="C420" t="s">
        <v>257</v>
      </c>
      <c r="D420">
        <v>2</v>
      </c>
      <c r="E420" s="5">
        <v>42995</v>
      </c>
      <c r="F420" t="s">
        <v>57</v>
      </c>
      <c r="G420" t="s">
        <v>219</v>
      </c>
      <c r="H420" s="6">
        <v>0.54166666666666663</v>
      </c>
      <c r="I420" t="s">
        <v>121</v>
      </c>
      <c r="J420" t="s">
        <v>122</v>
      </c>
      <c r="K420" t="s">
        <v>156</v>
      </c>
      <c r="L420" t="s">
        <v>157</v>
      </c>
      <c r="M420" t="s">
        <v>365</v>
      </c>
      <c r="N420" t="s">
        <v>221</v>
      </c>
      <c r="O420" t="s">
        <v>72</v>
      </c>
      <c r="P420" t="s">
        <v>83</v>
      </c>
      <c r="Q420">
        <v>84</v>
      </c>
    </row>
    <row r="421" spans="1:18" x14ac:dyDescent="0.25">
      <c r="A421">
        <v>420</v>
      </c>
      <c r="B421">
        <v>2017</v>
      </c>
      <c r="C421" t="s">
        <v>257</v>
      </c>
      <c r="D421">
        <v>2</v>
      </c>
      <c r="E421" s="5">
        <v>42995</v>
      </c>
      <c r="F421" t="s">
        <v>57</v>
      </c>
      <c r="G421" t="s">
        <v>161</v>
      </c>
      <c r="H421" s="6">
        <v>0.5</v>
      </c>
      <c r="I421" t="s">
        <v>162</v>
      </c>
      <c r="J421" t="s">
        <v>163</v>
      </c>
      <c r="K421" t="s">
        <v>168</v>
      </c>
      <c r="L421" t="s">
        <v>169</v>
      </c>
      <c r="M421" t="s">
        <v>166</v>
      </c>
      <c r="N421" t="s">
        <v>64</v>
      </c>
      <c r="O421" t="s">
        <v>81</v>
      </c>
      <c r="P421" t="s">
        <v>125</v>
      </c>
      <c r="Q421">
        <v>68</v>
      </c>
    </row>
    <row r="422" spans="1:18" x14ac:dyDescent="0.25">
      <c r="A422">
        <v>421</v>
      </c>
      <c r="B422">
        <v>2017</v>
      </c>
      <c r="C422" t="s">
        <v>257</v>
      </c>
      <c r="D422">
        <v>2</v>
      </c>
      <c r="E422" s="5">
        <v>42995</v>
      </c>
      <c r="F422" t="s">
        <v>57</v>
      </c>
      <c r="G422" t="s">
        <v>238</v>
      </c>
      <c r="H422" s="6">
        <v>0.5</v>
      </c>
      <c r="I422" t="s">
        <v>143</v>
      </c>
      <c r="J422" t="s">
        <v>144</v>
      </c>
      <c r="K422" t="s">
        <v>141</v>
      </c>
      <c r="L422" t="s">
        <v>142</v>
      </c>
      <c r="M422" t="s">
        <v>239</v>
      </c>
      <c r="N422" t="s">
        <v>193</v>
      </c>
      <c r="O422" t="s">
        <v>131</v>
      </c>
      <c r="P422" t="s">
        <v>132</v>
      </c>
      <c r="Q422">
        <v>85</v>
      </c>
      <c r="R422" t="s">
        <v>132</v>
      </c>
    </row>
    <row r="423" spans="1:18" x14ac:dyDescent="0.25">
      <c r="A423">
        <v>422</v>
      </c>
      <c r="B423">
        <v>2017</v>
      </c>
      <c r="C423" t="s">
        <v>257</v>
      </c>
      <c r="D423">
        <v>2</v>
      </c>
      <c r="E423" s="5">
        <v>42995</v>
      </c>
      <c r="F423" t="s">
        <v>57</v>
      </c>
      <c r="G423" t="s">
        <v>97</v>
      </c>
      <c r="H423" s="6">
        <v>0.54166666666666663</v>
      </c>
      <c r="I423" t="s">
        <v>98</v>
      </c>
      <c r="J423" t="s">
        <v>99</v>
      </c>
      <c r="K423" t="s">
        <v>136</v>
      </c>
      <c r="L423" t="s">
        <v>137</v>
      </c>
      <c r="M423" t="s">
        <v>102</v>
      </c>
      <c r="N423" t="s">
        <v>103</v>
      </c>
      <c r="O423" t="s">
        <v>72</v>
      </c>
      <c r="P423" t="s">
        <v>73</v>
      </c>
      <c r="Q423">
        <v>78</v>
      </c>
      <c r="R423" t="s">
        <v>73</v>
      </c>
    </row>
    <row r="424" spans="1:18" x14ac:dyDescent="0.25">
      <c r="A424">
        <v>423</v>
      </c>
      <c r="B424">
        <v>2017</v>
      </c>
      <c r="C424" t="s">
        <v>257</v>
      </c>
      <c r="D424">
        <v>2</v>
      </c>
      <c r="E424" s="5">
        <v>42995</v>
      </c>
      <c r="F424" t="s">
        <v>57</v>
      </c>
      <c r="G424" t="s">
        <v>242</v>
      </c>
      <c r="H424" s="6">
        <v>0.54166666666666663</v>
      </c>
      <c r="I424" t="s">
        <v>170</v>
      </c>
      <c r="J424" t="s">
        <v>171</v>
      </c>
      <c r="K424" t="s">
        <v>91</v>
      </c>
      <c r="L424" t="s">
        <v>92</v>
      </c>
      <c r="M424" t="s">
        <v>251</v>
      </c>
      <c r="N424" t="s">
        <v>64</v>
      </c>
      <c r="O424" t="s">
        <v>81</v>
      </c>
      <c r="P424" t="s">
        <v>235</v>
      </c>
      <c r="Q424">
        <v>88</v>
      </c>
      <c r="R424" t="s">
        <v>235</v>
      </c>
    </row>
    <row r="425" spans="1:18" x14ac:dyDescent="0.25">
      <c r="A425">
        <v>424</v>
      </c>
      <c r="B425">
        <v>2017</v>
      </c>
      <c r="C425" t="s">
        <v>257</v>
      </c>
      <c r="D425">
        <v>2</v>
      </c>
      <c r="E425" s="5">
        <v>42995</v>
      </c>
      <c r="F425" t="s">
        <v>57</v>
      </c>
      <c r="G425" t="s">
        <v>360</v>
      </c>
      <c r="H425" s="6">
        <v>0.54513888888888895</v>
      </c>
      <c r="I425" t="s">
        <v>361</v>
      </c>
      <c r="J425" t="s">
        <v>362</v>
      </c>
      <c r="K425" t="s">
        <v>128</v>
      </c>
      <c r="L425" t="s">
        <v>129</v>
      </c>
      <c r="M425" t="s">
        <v>363</v>
      </c>
      <c r="O425" t="s">
        <v>72</v>
      </c>
      <c r="P425" t="s">
        <v>125</v>
      </c>
      <c r="Q425">
        <v>71</v>
      </c>
    </row>
    <row r="426" spans="1:18" x14ac:dyDescent="0.25">
      <c r="A426">
        <v>425</v>
      </c>
      <c r="B426">
        <v>2017</v>
      </c>
      <c r="C426" t="s">
        <v>257</v>
      </c>
      <c r="D426">
        <v>2</v>
      </c>
      <c r="E426" s="5">
        <v>42995</v>
      </c>
      <c r="F426" t="s">
        <v>57</v>
      </c>
      <c r="G426" t="s">
        <v>223</v>
      </c>
      <c r="H426" s="6">
        <v>0.54513888888888895</v>
      </c>
      <c r="I426" t="s">
        <v>151</v>
      </c>
      <c r="J426" t="s">
        <v>152</v>
      </c>
      <c r="K426" t="s">
        <v>119</v>
      </c>
      <c r="L426" t="s">
        <v>120</v>
      </c>
      <c r="M426" t="s">
        <v>288</v>
      </c>
      <c r="N426" t="s">
        <v>64</v>
      </c>
      <c r="O426" t="s">
        <v>81</v>
      </c>
      <c r="P426" t="s">
        <v>73</v>
      </c>
      <c r="Q426">
        <v>70</v>
      </c>
      <c r="R426" t="s">
        <v>73</v>
      </c>
    </row>
    <row r="427" spans="1:18" x14ac:dyDescent="0.25">
      <c r="A427">
        <v>426</v>
      </c>
      <c r="B427">
        <v>2017</v>
      </c>
      <c r="C427" t="s">
        <v>257</v>
      </c>
      <c r="D427">
        <v>2</v>
      </c>
      <c r="E427" s="5">
        <v>42995</v>
      </c>
      <c r="F427" t="s">
        <v>57</v>
      </c>
      <c r="G427" t="s">
        <v>214</v>
      </c>
      <c r="H427" s="6">
        <v>0.60069444444444442</v>
      </c>
      <c r="I427" t="s">
        <v>93</v>
      </c>
      <c r="J427" t="s">
        <v>94</v>
      </c>
      <c r="K427" t="s">
        <v>69</v>
      </c>
      <c r="L427" t="s">
        <v>70</v>
      </c>
      <c r="M427" t="s">
        <v>215</v>
      </c>
      <c r="N427" t="s">
        <v>64</v>
      </c>
      <c r="O427" t="s">
        <v>72</v>
      </c>
      <c r="P427" t="s">
        <v>83</v>
      </c>
      <c r="Q427">
        <v>72</v>
      </c>
      <c r="R427" t="s">
        <v>390</v>
      </c>
    </row>
    <row r="428" spans="1:18" x14ac:dyDescent="0.25">
      <c r="A428">
        <v>427</v>
      </c>
      <c r="B428">
        <v>2017</v>
      </c>
      <c r="C428" t="s">
        <v>257</v>
      </c>
      <c r="D428">
        <v>2</v>
      </c>
      <c r="E428" s="5">
        <v>42995</v>
      </c>
      <c r="F428" t="s">
        <v>57</v>
      </c>
      <c r="G428" t="s">
        <v>66</v>
      </c>
      <c r="H428" s="6">
        <v>0.55902777777777779</v>
      </c>
      <c r="I428" t="s">
        <v>67</v>
      </c>
      <c r="J428" t="s">
        <v>68</v>
      </c>
      <c r="K428" t="s">
        <v>176</v>
      </c>
      <c r="L428" t="s">
        <v>177</v>
      </c>
      <c r="M428" t="s">
        <v>196</v>
      </c>
      <c r="N428" t="s">
        <v>64</v>
      </c>
      <c r="O428" t="s">
        <v>72</v>
      </c>
      <c r="P428" t="s">
        <v>125</v>
      </c>
      <c r="Q428">
        <v>76</v>
      </c>
      <c r="R428" t="s">
        <v>125</v>
      </c>
    </row>
    <row r="429" spans="1:18" x14ac:dyDescent="0.25">
      <c r="A429">
        <v>428</v>
      </c>
      <c r="B429">
        <v>2017</v>
      </c>
      <c r="C429" t="s">
        <v>257</v>
      </c>
      <c r="D429">
        <v>2</v>
      </c>
      <c r="E429" s="5">
        <v>42995</v>
      </c>
      <c r="F429" t="s">
        <v>57</v>
      </c>
      <c r="G429" t="s">
        <v>200</v>
      </c>
      <c r="H429" s="6">
        <v>0.55902777777777779</v>
      </c>
      <c r="I429" t="s">
        <v>164</v>
      </c>
      <c r="J429" t="s">
        <v>165</v>
      </c>
      <c r="K429" t="s">
        <v>105</v>
      </c>
      <c r="L429" t="s">
        <v>106</v>
      </c>
      <c r="M429" t="s">
        <v>201</v>
      </c>
      <c r="N429" t="s">
        <v>64</v>
      </c>
      <c r="O429" t="s">
        <v>124</v>
      </c>
      <c r="P429" t="s">
        <v>132</v>
      </c>
      <c r="Q429">
        <v>65</v>
      </c>
      <c r="R429" t="s">
        <v>132</v>
      </c>
    </row>
    <row r="430" spans="1:18" x14ac:dyDescent="0.25">
      <c r="A430">
        <v>429</v>
      </c>
      <c r="B430">
        <v>2017</v>
      </c>
      <c r="C430" t="s">
        <v>257</v>
      </c>
      <c r="D430">
        <v>2</v>
      </c>
      <c r="E430" s="5">
        <v>42995</v>
      </c>
      <c r="F430" t="s">
        <v>57</v>
      </c>
      <c r="G430" t="s">
        <v>173</v>
      </c>
      <c r="H430" s="6">
        <v>0.85416666666666663</v>
      </c>
      <c r="I430" t="s">
        <v>174</v>
      </c>
      <c r="J430" t="s">
        <v>175</v>
      </c>
      <c r="K430" t="s">
        <v>61</v>
      </c>
      <c r="L430" t="s">
        <v>62</v>
      </c>
      <c r="M430" t="s">
        <v>391</v>
      </c>
      <c r="N430" t="s">
        <v>392</v>
      </c>
      <c r="O430" t="s">
        <v>369</v>
      </c>
      <c r="P430" t="s">
        <v>235</v>
      </c>
      <c r="Q430">
        <v>78</v>
      </c>
      <c r="R430" t="s">
        <v>393</v>
      </c>
    </row>
    <row r="431" spans="1:18" x14ac:dyDescent="0.25">
      <c r="A431">
        <v>430</v>
      </c>
      <c r="B431">
        <v>2017</v>
      </c>
      <c r="C431" t="s">
        <v>257</v>
      </c>
      <c r="D431">
        <v>2</v>
      </c>
      <c r="E431" s="5">
        <v>42996</v>
      </c>
      <c r="F431" t="s">
        <v>266</v>
      </c>
      <c r="G431" t="s">
        <v>118</v>
      </c>
      <c r="H431" s="6">
        <v>0.85416666666666663</v>
      </c>
      <c r="I431" t="s">
        <v>126</v>
      </c>
      <c r="J431" t="s">
        <v>127</v>
      </c>
      <c r="K431" t="s">
        <v>100</v>
      </c>
      <c r="L431" t="s">
        <v>101</v>
      </c>
      <c r="M431" t="s">
        <v>130</v>
      </c>
      <c r="O431" t="s">
        <v>131</v>
      </c>
      <c r="P431" t="s">
        <v>125</v>
      </c>
      <c r="Q431">
        <v>72</v>
      </c>
    </row>
    <row r="432" spans="1:18" x14ac:dyDescent="0.25">
      <c r="A432">
        <v>431</v>
      </c>
      <c r="B432">
        <v>2017</v>
      </c>
      <c r="C432" t="s">
        <v>257</v>
      </c>
      <c r="D432">
        <v>3</v>
      </c>
      <c r="E432" s="5">
        <v>42999</v>
      </c>
      <c r="F432" t="s">
        <v>74</v>
      </c>
      <c r="G432" t="s">
        <v>104</v>
      </c>
      <c r="H432" s="6">
        <v>0.72569444444444453</v>
      </c>
      <c r="I432" t="s">
        <v>105</v>
      </c>
      <c r="J432" t="s">
        <v>106</v>
      </c>
      <c r="K432" t="s">
        <v>67</v>
      </c>
      <c r="L432" t="s">
        <v>68</v>
      </c>
      <c r="M432" t="s">
        <v>109</v>
      </c>
      <c r="N432" t="s">
        <v>64</v>
      </c>
      <c r="O432" t="s">
        <v>110</v>
      </c>
      <c r="P432" t="s">
        <v>256</v>
      </c>
      <c r="Q432">
        <v>68</v>
      </c>
      <c r="R432" t="s">
        <v>256</v>
      </c>
    </row>
    <row r="433" spans="1:18" x14ac:dyDescent="0.25">
      <c r="A433">
        <v>432</v>
      </c>
      <c r="B433">
        <v>2017</v>
      </c>
      <c r="C433" t="s">
        <v>257</v>
      </c>
      <c r="D433">
        <v>3</v>
      </c>
      <c r="E433" s="5">
        <v>43002</v>
      </c>
      <c r="F433" t="s">
        <v>57</v>
      </c>
      <c r="G433" t="s">
        <v>298</v>
      </c>
      <c r="H433" s="6">
        <v>0.60416666666666663</v>
      </c>
      <c r="I433" t="s">
        <v>121</v>
      </c>
      <c r="J433" t="s">
        <v>122</v>
      </c>
      <c r="K433" t="s">
        <v>76</v>
      </c>
      <c r="L433" t="s">
        <v>77</v>
      </c>
      <c r="M433" t="s">
        <v>276</v>
      </c>
      <c r="N433" t="s">
        <v>103</v>
      </c>
      <c r="O433" t="s">
        <v>72</v>
      </c>
      <c r="Q433">
        <v>70</v>
      </c>
    </row>
    <row r="434" spans="1:18" x14ac:dyDescent="0.25">
      <c r="A434">
        <v>433</v>
      </c>
      <c r="B434">
        <v>2017</v>
      </c>
      <c r="C434" t="s">
        <v>257</v>
      </c>
      <c r="D434">
        <v>3</v>
      </c>
      <c r="E434" s="5">
        <v>43002</v>
      </c>
      <c r="F434" t="s">
        <v>57</v>
      </c>
      <c r="G434" t="s">
        <v>111</v>
      </c>
      <c r="H434" s="6">
        <v>0.54166666666666663</v>
      </c>
      <c r="I434" t="s">
        <v>112</v>
      </c>
      <c r="J434" t="s">
        <v>113</v>
      </c>
      <c r="K434" t="s">
        <v>93</v>
      </c>
      <c r="L434" t="s">
        <v>94</v>
      </c>
      <c r="M434" t="s">
        <v>208</v>
      </c>
      <c r="N434" t="s">
        <v>103</v>
      </c>
      <c r="O434" t="s">
        <v>115</v>
      </c>
      <c r="P434" t="s">
        <v>73</v>
      </c>
      <c r="Q434">
        <v>83</v>
      </c>
      <c r="R434" t="s">
        <v>394</v>
      </c>
    </row>
    <row r="435" spans="1:18" x14ac:dyDescent="0.25">
      <c r="A435">
        <v>434</v>
      </c>
      <c r="B435">
        <v>2017</v>
      </c>
      <c r="C435" t="s">
        <v>257</v>
      </c>
      <c r="D435">
        <v>3</v>
      </c>
      <c r="E435" s="5">
        <v>43002</v>
      </c>
      <c r="F435" t="s">
        <v>57</v>
      </c>
      <c r="G435" t="s">
        <v>233</v>
      </c>
      <c r="H435" s="6">
        <v>0.54166666666666663</v>
      </c>
      <c r="I435" t="s">
        <v>78</v>
      </c>
      <c r="J435" t="s">
        <v>79</v>
      </c>
      <c r="K435" t="s">
        <v>143</v>
      </c>
      <c r="L435" t="s">
        <v>144</v>
      </c>
      <c r="M435" t="s">
        <v>234</v>
      </c>
      <c r="N435" t="s">
        <v>103</v>
      </c>
      <c r="O435" t="s">
        <v>81</v>
      </c>
      <c r="P435" t="s">
        <v>73</v>
      </c>
      <c r="Q435">
        <v>82</v>
      </c>
    </row>
    <row r="436" spans="1:18" x14ac:dyDescent="0.25">
      <c r="A436">
        <v>435</v>
      </c>
      <c r="B436">
        <v>2017</v>
      </c>
      <c r="C436" t="s">
        <v>257</v>
      </c>
      <c r="D436">
        <v>3</v>
      </c>
      <c r="E436" s="5">
        <v>43002</v>
      </c>
      <c r="F436" t="s">
        <v>57</v>
      </c>
      <c r="G436" t="s">
        <v>90</v>
      </c>
      <c r="H436" s="6">
        <v>0.5</v>
      </c>
      <c r="I436" t="s">
        <v>91</v>
      </c>
      <c r="J436" t="s">
        <v>92</v>
      </c>
      <c r="K436" t="s">
        <v>98</v>
      </c>
      <c r="L436" t="s">
        <v>99</v>
      </c>
      <c r="M436" t="s">
        <v>95</v>
      </c>
      <c r="N436" t="s">
        <v>64</v>
      </c>
      <c r="O436" t="s">
        <v>72</v>
      </c>
      <c r="P436" t="s">
        <v>395</v>
      </c>
      <c r="Q436">
        <v>89</v>
      </c>
    </row>
    <row r="437" spans="1:18" x14ac:dyDescent="0.25">
      <c r="A437">
        <v>436</v>
      </c>
      <c r="B437">
        <v>2017</v>
      </c>
      <c r="C437" t="s">
        <v>257</v>
      </c>
      <c r="D437">
        <v>3</v>
      </c>
      <c r="E437" s="5">
        <v>43002</v>
      </c>
      <c r="F437" t="s">
        <v>57</v>
      </c>
      <c r="G437" t="s">
        <v>191</v>
      </c>
      <c r="H437" s="6">
        <v>0.54166666666666663</v>
      </c>
      <c r="I437" t="s">
        <v>100</v>
      </c>
      <c r="J437" t="s">
        <v>101</v>
      </c>
      <c r="K437" t="s">
        <v>174</v>
      </c>
      <c r="L437" t="s">
        <v>175</v>
      </c>
      <c r="M437" t="s">
        <v>192</v>
      </c>
      <c r="N437" t="s">
        <v>193</v>
      </c>
      <c r="O437" t="s">
        <v>146</v>
      </c>
      <c r="P437" t="s">
        <v>194</v>
      </c>
      <c r="Q437">
        <v>68</v>
      </c>
      <c r="R437" t="s">
        <v>396</v>
      </c>
    </row>
    <row r="438" spans="1:18" x14ac:dyDescent="0.25">
      <c r="A438">
        <v>437</v>
      </c>
      <c r="B438">
        <v>2017</v>
      </c>
      <c r="C438" t="s">
        <v>257</v>
      </c>
      <c r="D438">
        <v>3</v>
      </c>
      <c r="E438" s="5">
        <v>43002</v>
      </c>
      <c r="F438" t="s">
        <v>57</v>
      </c>
      <c r="G438" t="s">
        <v>58</v>
      </c>
      <c r="H438" s="6">
        <v>0.54166666666666663</v>
      </c>
      <c r="I438" t="s">
        <v>59</v>
      </c>
      <c r="J438" t="s">
        <v>60</v>
      </c>
      <c r="K438" t="s">
        <v>86</v>
      </c>
      <c r="L438" t="s">
        <v>87</v>
      </c>
      <c r="M438" t="s">
        <v>186</v>
      </c>
      <c r="N438" t="s">
        <v>187</v>
      </c>
      <c r="O438" t="s">
        <v>188</v>
      </c>
      <c r="P438" t="s">
        <v>73</v>
      </c>
      <c r="Q438">
        <v>83</v>
      </c>
      <c r="R438" t="s">
        <v>73</v>
      </c>
    </row>
    <row r="439" spans="1:18" x14ac:dyDescent="0.25">
      <c r="A439">
        <v>438</v>
      </c>
      <c r="B439">
        <v>2017</v>
      </c>
      <c r="C439" t="s">
        <v>257</v>
      </c>
      <c r="D439">
        <v>3</v>
      </c>
      <c r="E439" s="5">
        <v>43002</v>
      </c>
      <c r="F439" t="s">
        <v>57</v>
      </c>
      <c r="G439" t="s">
        <v>226</v>
      </c>
      <c r="H439" s="6">
        <v>0.5</v>
      </c>
      <c r="I439" t="s">
        <v>136</v>
      </c>
      <c r="J439" t="s">
        <v>137</v>
      </c>
      <c r="K439" t="s">
        <v>170</v>
      </c>
      <c r="L439" t="s">
        <v>171</v>
      </c>
      <c r="M439" t="s">
        <v>227</v>
      </c>
      <c r="N439" t="s">
        <v>180</v>
      </c>
      <c r="O439" t="s">
        <v>146</v>
      </c>
      <c r="P439" t="s">
        <v>180</v>
      </c>
    </row>
    <row r="440" spans="1:18" x14ac:dyDescent="0.25">
      <c r="A440">
        <v>439</v>
      </c>
      <c r="B440">
        <v>2017</v>
      </c>
      <c r="C440" t="s">
        <v>257</v>
      </c>
      <c r="D440">
        <v>3</v>
      </c>
      <c r="E440" s="5">
        <v>43002</v>
      </c>
      <c r="F440" t="s">
        <v>57</v>
      </c>
      <c r="G440" t="s">
        <v>140</v>
      </c>
      <c r="H440" s="6">
        <v>0.54166666666666663</v>
      </c>
      <c r="I440" t="s">
        <v>141</v>
      </c>
      <c r="J440" t="s">
        <v>142</v>
      </c>
      <c r="K440" t="s">
        <v>107</v>
      </c>
      <c r="L440" t="s">
        <v>108</v>
      </c>
      <c r="M440" t="s">
        <v>145</v>
      </c>
      <c r="N440" t="s">
        <v>64</v>
      </c>
      <c r="O440" t="s">
        <v>146</v>
      </c>
      <c r="P440" t="s">
        <v>73</v>
      </c>
      <c r="Q440">
        <v>84</v>
      </c>
    </row>
    <row r="441" spans="1:18" x14ac:dyDescent="0.25">
      <c r="A441">
        <v>440</v>
      </c>
      <c r="B441">
        <v>2017</v>
      </c>
      <c r="C441" t="s">
        <v>257</v>
      </c>
      <c r="D441">
        <v>3</v>
      </c>
      <c r="E441" s="5">
        <v>43002</v>
      </c>
      <c r="F441" t="s">
        <v>57</v>
      </c>
      <c r="G441" t="s">
        <v>118</v>
      </c>
      <c r="H441" s="6">
        <v>0.54166666666666663</v>
      </c>
      <c r="I441" t="s">
        <v>119</v>
      </c>
      <c r="J441" t="s">
        <v>120</v>
      </c>
      <c r="K441" t="s">
        <v>128</v>
      </c>
      <c r="L441" t="s">
        <v>129</v>
      </c>
      <c r="M441" t="s">
        <v>130</v>
      </c>
      <c r="N441" t="s">
        <v>64</v>
      </c>
      <c r="O441" t="s">
        <v>124</v>
      </c>
      <c r="P441" t="s">
        <v>73</v>
      </c>
      <c r="Q441">
        <v>88</v>
      </c>
      <c r="R441" t="s">
        <v>73</v>
      </c>
    </row>
    <row r="442" spans="1:18" x14ac:dyDescent="0.25">
      <c r="A442">
        <v>441</v>
      </c>
      <c r="B442">
        <v>2017</v>
      </c>
      <c r="C442" t="s">
        <v>257</v>
      </c>
      <c r="D442">
        <v>3</v>
      </c>
      <c r="E442" s="5">
        <v>43002</v>
      </c>
      <c r="F442" t="s">
        <v>57</v>
      </c>
      <c r="G442" t="s">
        <v>167</v>
      </c>
      <c r="H442" s="6">
        <v>0.54166666666666663</v>
      </c>
      <c r="I442" t="s">
        <v>168</v>
      </c>
      <c r="J442" t="s">
        <v>169</v>
      </c>
      <c r="K442" t="s">
        <v>126</v>
      </c>
      <c r="L442" t="s">
        <v>127</v>
      </c>
      <c r="M442" t="s">
        <v>172</v>
      </c>
      <c r="N442" t="s">
        <v>64</v>
      </c>
      <c r="O442" t="s">
        <v>81</v>
      </c>
      <c r="P442" t="s">
        <v>73</v>
      </c>
      <c r="Q442">
        <v>89</v>
      </c>
      <c r="R442" t="s">
        <v>73</v>
      </c>
    </row>
    <row r="443" spans="1:18" x14ac:dyDescent="0.25">
      <c r="A443">
        <v>442</v>
      </c>
      <c r="B443">
        <v>2017</v>
      </c>
      <c r="C443" t="s">
        <v>257</v>
      </c>
      <c r="D443">
        <v>3</v>
      </c>
      <c r="E443" s="5">
        <v>43002</v>
      </c>
      <c r="F443" t="s">
        <v>57</v>
      </c>
      <c r="G443" t="s">
        <v>155</v>
      </c>
      <c r="H443" s="6">
        <v>0.62847222222222221</v>
      </c>
      <c r="I443" t="s">
        <v>156</v>
      </c>
      <c r="J443" t="s">
        <v>157</v>
      </c>
      <c r="K443" t="s">
        <v>164</v>
      </c>
      <c r="L443" t="s">
        <v>165</v>
      </c>
      <c r="M443" t="s">
        <v>160</v>
      </c>
      <c r="N443" t="s">
        <v>397</v>
      </c>
      <c r="O443" t="s">
        <v>72</v>
      </c>
      <c r="P443" t="s">
        <v>73</v>
      </c>
      <c r="Q443">
        <v>88</v>
      </c>
      <c r="R443" t="s">
        <v>73</v>
      </c>
    </row>
    <row r="444" spans="1:18" x14ac:dyDescent="0.25">
      <c r="A444">
        <v>443</v>
      </c>
      <c r="B444">
        <v>2017</v>
      </c>
      <c r="C444" t="s">
        <v>257</v>
      </c>
      <c r="D444">
        <v>3</v>
      </c>
      <c r="E444" s="5">
        <v>43002</v>
      </c>
      <c r="F444" t="s">
        <v>57</v>
      </c>
      <c r="G444" t="s">
        <v>85</v>
      </c>
      <c r="H444" s="6">
        <v>0.64236111111111105</v>
      </c>
      <c r="I444" t="s">
        <v>61</v>
      </c>
      <c r="J444" t="s">
        <v>62</v>
      </c>
      <c r="K444" t="s">
        <v>134</v>
      </c>
      <c r="L444" t="s">
        <v>135</v>
      </c>
      <c r="M444" t="s">
        <v>88</v>
      </c>
      <c r="N444" t="s">
        <v>64</v>
      </c>
      <c r="O444" t="s">
        <v>89</v>
      </c>
      <c r="P444" t="s">
        <v>73</v>
      </c>
      <c r="Q444">
        <v>89</v>
      </c>
    </row>
    <row r="445" spans="1:18" x14ac:dyDescent="0.25">
      <c r="A445">
        <v>444</v>
      </c>
      <c r="B445">
        <v>2017</v>
      </c>
      <c r="C445" t="s">
        <v>257</v>
      </c>
      <c r="D445">
        <v>3</v>
      </c>
      <c r="E445" s="5">
        <v>43002</v>
      </c>
      <c r="F445" t="s">
        <v>57</v>
      </c>
      <c r="G445" t="s">
        <v>360</v>
      </c>
      <c r="H445" s="6">
        <v>0.55902777777777779</v>
      </c>
      <c r="I445" t="s">
        <v>361</v>
      </c>
      <c r="J445" t="s">
        <v>362</v>
      </c>
      <c r="K445" t="s">
        <v>162</v>
      </c>
      <c r="L445" t="s">
        <v>163</v>
      </c>
      <c r="M445" t="s">
        <v>363</v>
      </c>
      <c r="O445" t="s">
        <v>72</v>
      </c>
      <c r="P445" t="s">
        <v>73</v>
      </c>
      <c r="Q445">
        <v>84</v>
      </c>
    </row>
    <row r="446" spans="1:18" x14ac:dyDescent="0.25">
      <c r="A446">
        <v>445</v>
      </c>
      <c r="B446">
        <v>2017</v>
      </c>
      <c r="C446" t="s">
        <v>257</v>
      </c>
      <c r="D446">
        <v>3</v>
      </c>
      <c r="E446" s="5">
        <v>43002</v>
      </c>
      <c r="F446" t="s">
        <v>57</v>
      </c>
      <c r="G446" t="s">
        <v>211</v>
      </c>
      <c r="H446" s="6">
        <v>0.85416666666666663</v>
      </c>
      <c r="I446" t="s">
        <v>176</v>
      </c>
      <c r="J446" t="s">
        <v>177</v>
      </c>
      <c r="K446" t="s">
        <v>151</v>
      </c>
      <c r="L446" t="s">
        <v>152</v>
      </c>
      <c r="M446" t="s">
        <v>212</v>
      </c>
      <c r="N446" t="s">
        <v>64</v>
      </c>
      <c r="O446" t="s">
        <v>72</v>
      </c>
      <c r="P446" t="s">
        <v>235</v>
      </c>
      <c r="Q446">
        <v>76</v>
      </c>
      <c r="R446" t="s">
        <v>235</v>
      </c>
    </row>
    <row r="447" spans="1:18" x14ac:dyDescent="0.25">
      <c r="A447">
        <v>446</v>
      </c>
      <c r="B447">
        <v>2017</v>
      </c>
      <c r="C447" t="s">
        <v>257</v>
      </c>
      <c r="D447">
        <v>3</v>
      </c>
      <c r="E447" s="5">
        <v>43003</v>
      </c>
      <c r="F447" t="s">
        <v>266</v>
      </c>
      <c r="G447" t="s">
        <v>148</v>
      </c>
      <c r="H447" s="6">
        <v>0.72916666666666663</v>
      </c>
      <c r="I447" t="s">
        <v>149</v>
      </c>
      <c r="J447" t="s">
        <v>150</v>
      </c>
      <c r="K447" t="s">
        <v>69</v>
      </c>
      <c r="L447" t="s">
        <v>70</v>
      </c>
      <c r="M447" t="s">
        <v>253</v>
      </c>
      <c r="N447" t="s">
        <v>154</v>
      </c>
      <c r="O447" t="s">
        <v>72</v>
      </c>
      <c r="P447" t="s">
        <v>180</v>
      </c>
    </row>
    <row r="448" spans="1:18" x14ac:dyDescent="0.25">
      <c r="A448">
        <v>447</v>
      </c>
      <c r="B448">
        <v>2017</v>
      </c>
      <c r="C448" t="s">
        <v>257</v>
      </c>
      <c r="D448">
        <v>4</v>
      </c>
      <c r="E448" s="5">
        <v>43006</v>
      </c>
      <c r="F448" t="s">
        <v>74</v>
      </c>
      <c r="G448" t="s">
        <v>85</v>
      </c>
      <c r="H448" s="6">
        <v>0.80902777777777779</v>
      </c>
      <c r="I448" t="s">
        <v>61</v>
      </c>
      <c r="J448" t="s">
        <v>62</v>
      </c>
      <c r="K448" t="s">
        <v>91</v>
      </c>
      <c r="L448" t="s">
        <v>92</v>
      </c>
      <c r="M448" t="s">
        <v>88</v>
      </c>
      <c r="N448" t="s">
        <v>64</v>
      </c>
      <c r="O448" t="s">
        <v>89</v>
      </c>
      <c r="P448" t="s">
        <v>125</v>
      </c>
      <c r="Q448">
        <v>65</v>
      </c>
    </row>
    <row r="449" spans="1:18" x14ac:dyDescent="0.25">
      <c r="A449">
        <v>448</v>
      </c>
      <c r="B449">
        <v>2017</v>
      </c>
      <c r="C449" t="s">
        <v>257</v>
      </c>
      <c r="D449">
        <v>4</v>
      </c>
      <c r="E449" s="5">
        <v>43009</v>
      </c>
      <c r="F449" t="s">
        <v>57</v>
      </c>
      <c r="G449" t="s">
        <v>298</v>
      </c>
      <c r="H449" s="6">
        <v>0.60416666666666663</v>
      </c>
      <c r="I449" t="s">
        <v>128</v>
      </c>
      <c r="J449" t="s">
        <v>129</v>
      </c>
      <c r="K449" t="s">
        <v>143</v>
      </c>
      <c r="L449" t="s">
        <v>144</v>
      </c>
      <c r="M449" t="s">
        <v>276</v>
      </c>
      <c r="N449" t="s">
        <v>64</v>
      </c>
      <c r="O449" t="s">
        <v>72</v>
      </c>
      <c r="Q449">
        <v>63</v>
      </c>
    </row>
    <row r="450" spans="1:18" x14ac:dyDescent="0.25">
      <c r="A450">
        <v>449</v>
      </c>
      <c r="B450">
        <v>2017</v>
      </c>
      <c r="C450" t="s">
        <v>257</v>
      </c>
      <c r="D450">
        <v>4</v>
      </c>
      <c r="E450" s="5">
        <v>43009</v>
      </c>
      <c r="F450" t="s">
        <v>57</v>
      </c>
      <c r="G450" t="s">
        <v>173</v>
      </c>
      <c r="H450" s="6">
        <v>0.54166666666666663</v>
      </c>
      <c r="I450" t="s">
        <v>174</v>
      </c>
      <c r="J450" t="s">
        <v>175</v>
      </c>
      <c r="K450" t="s">
        <v>112</v>
      </c>
      <c r="L450" t="s">
        <v>113</v>
      </c>
      <c r="M450" t="s">
        <v>368</v>
      </c>
      <c r="N450" t="s">
        <v>398</v>
      </c>
      <c r="O450" t="s">
        <v>369</v>
      </c>
      <c r="R450" t="s">
        <v>73</v>
      </c>
    </row>
    <row r="451" spans="1:18" x14ac:dyDescent="0.25">
      <c r="A451">
        <v>450</v>
      </c>
      <c r="B451">
        <v>2017</v>
      </c>
      <c r="C451" t="s">
        <v>257</v>
      </c>
      <c r="D451">
        <v>4</v>
      </c>
      <c r="E451" s="5">
        <v>43009</v>
      </c>
      <c r="F451" t="s">
        <v>57</v>
      </c>
      <c r="G451" t="s">
        <v>75</v>
      </c>
      <c r="H451" s="6">
        <v>0.54166666666666663</v>
      </c>
      <c r="I451" t="s">
        <v>76</v>
      </c>
      <c r="J451" t="s">
        <v>77</v>
      </c>
      <c r="K451" t="s">
        <v>98</v>
      </c>
      <c r="L451" t="s">
        <v>99</v>
      </c>
      <c r="M451" t="s">
        <v>399</v>
      </c>
      <c r="N451" t="s">
        <v>64</v>
      </c>
      <c r="O451" t="s">
        <v>81</v>
      </c>
      <c r="P451" t="s">
        <v>73</v>
      </c>
      <c r="Q451">
        <v>64</v>
      </c>
      <c r="R451" t="s">
        <v>73</v>
      </c>
    </row>
    <row r="452" spans="1:18" x14ac:dyDescent="0.25">
      <c r="A452">
        <v>451</v>
      </c>
      <c r="B452">
        <v>2017</v>
      </c>
      <c r="C452" t="s">
        <v>257</v>
      </c>
      <c r="D452">
        <v>4</v>
      </c>
      <c r="E452" s="5">
        <v>43009</v>
      </c>
      <c r="F452" t="s">
        <v>57</v>
      </c>
      <c r="G452" t="s">
        <v>184</v>
      </c>
      <c r="H452" s="6">
        <v>0.54166666666666663</v>
      </c>
      <c r="I452" t="s">
        <v>86</v>
      </c>
      <c r="J452" t="s">
        <v>87</v>
      </c>
      <c r="K452" t="s">
        <v>134</v>
      </c>
      <c r="L452" t="s">
        <v>135</v>
      </c>
      <c r="M452" t="s">
        <v>400</v>
      </c>
      <c r="N452" t="s">
        <v>64</v>
      </c>
      <c r="O452" t="s">
        <v>72</v>
      </c>
      <c r="P452" t="s">
        <v>73</v>
      </c>
      <c r="Q452">
        <v>63</v>
      </c>
      <c r="R452" t="s">
        <v>73</v>
      </c>
    </row>
    <row r="453" spans="1:18" x14ac:dyDescent="0.25">
      <c r="A453">
        <v>452</v>
      </c>
      <c r="B453">
        <v>2017</v>
      </c>
      <c r="C453" t="s">
        <v>257</v>
      </c>
      <c r="D453">
        <v>4</v>
      </c>
      <c r="E453" s="5">
        <v>43009</v>
      </c>
      <c r="F453" t="s">
        <v>57</v>
      </c>
      <c r="G453" t="s">
        <v>197</v>
      </c>
      <c r="H453" s="6">
        <v>0.5</v>
      </c>
      <c r="I453" t="s">
        <v>69</v>
      </c>
      <c r="J453" t="s">
        <v>70</v>
      </c>
      <c r="K453" t="s">
        <v>67</v>
      </c>
      <c r="L453" t="s">
        <v>68</v>
      </c>
      <c r="M453" t="s">
        <v>309</v>
      </c>
      <c r="N453" t="s">
        <v>180</v>
      </c>
      <c r="O453" t="s">
        <v>188</v>
      </c>
      <c r="R453" t="s">
        <v>401</v>
      </c>
    </row>
    <row r="454" spans="1:18" x14ac:dyDescent="0.25">
      <c r="A454">
        <v>453</v>
      </c>
      <c r="B454">
        <v>2017</v>
      </c>
      <c r="C454" t="s">
        <v>257</v>
      </c>
      <c r="D454">
        <v>4</v>
      </c>
      <c r="E454" s="5">
        <v>43009</v>
      </c>
      <c r="F454" t="s">
        <v>57</v>
      </c>
      <c r="G454" t="s">
        <v>204</v>
      </c>
      <c r="H454" s="6">
        <v>0.5</v>
      </c>
      <c r="I454" t="s">
        <v>107</v>
      </c>
      <c r="J454" t="s">
        <v>108</v>
      </c>
      <c r="K454" t="s">
        <v>156</v>
      </c>
      <c r="L454" t="s">
        <v>157</v>
      </c>
      <c r="M454" t="s">
        <v>402</v>
      </c>
      <c r="N454" t="s">
        <v>206</v>
      </c>
      <c r="O454" t="s">
        <v>188</v>
      </c>
      <c r="P454" t="s">
        <v>73</v>
      </c>
      <c r="Q454">
        <v>87</v>
      </c>
      <c r="R454" t="s">
        <v>73</v>
      </c>
    </row>
    <row r="455" spans="1:18" x14ac:dyDescent="0.25">
      <c r="A455">
        <v>454</v>
      </c>
      <c r="B455">
        <v>2017</v>
      </c>
      <c r="C455" t="s">
        <v>257</v>
      </c>
      <c r="D455">
        <v>4</v>
      </c>
      <c r="E455" s="5">
        <v>43009</v>
      </c>
      <c r="F455" t="s">
        <v>57</v>
      </c>
      <c r="G455" t="s">
        <v>226</v>
      </c>
      <c r="H455" s="6">
        <v>0.5</v>
      </c>
      <c r="I455" t="s">
        <v>136</v>
      </c>
      <c r="J455" t="s">
        <v>137</v>
      </c>
      <c r="K455" t="s">
        <v>100</v>
      </c>
      <c r="L455" t="s">
        <v>101</v>
      </c>
      <c r="M455" t="s">
        <v>227</v>
      </c>
      <c r="N455" t="s">
        <v>180</v>
      </c>
      <c r="O455" t="s">
        <v>146</v>
      </c>
      <c r="P455" t="s">
        <v>180</v>
      </c>
    </row>
    <row r="456" spans="1:18" x14ac:dyDescent="0.25">
      <c r="A456">
        <v>455</v>
      </c>
      <c r="B456">
        <v>2017</v>
      </c>
      <c r="C456" t="s">
        <v>257</v>
      </c>
      <c r="D456">
        <v>4</v>
      </c>
      <c r="E456" s="5">
        <v>43009</v>
      </c>
      <c r="F456" t="s">
        <v>57</v>
      </c>
      <c r="G456" t="s">
        <v>140</v>
      </c>
      <c r="H456" s="6">
        <v>0.54166666666666663</v>
      </c>
      <c r="I456" t="s">
        <v>141</v>
      </c>
      <c r="J456" t="s">
        <v>142</v>
      </c>
      <c r="K456" t="s">
        <v>78</v>
      </c>
      <c r="L456" t="s">
        <v>79</v>
      </c>
      <c r="M456" t="s">
        <v>145</v>
      </c>
      <c r="N456" t="s">
        <v>64</v>
      </c>
      <c r="O456" t="s">
        <v>146</v>
      </c>
      <c r="P456" t="s">
        <v>73</v>
      </c>
      <c r="Q456">
        <v>61</v>
      </c>
      <c r="R456" t="s">
        <v>73</v>
      </c>
    </row>
    <row r="457" spans="1:18" x14ac:dyDescent="0.25">
      <c r="A457">
        <v>456</v>
      </c>
      <c r="B457">
        <v>2017</v>
      </c>
      <c r="C457" t="s">
        <v>257</v>
      </c>
      <c r="D457">
        <v>4</v>
      </c>
      <c r="E457" s="5">
        <v>43009</v>
      </c>
      <c r="F457" t="s">
        <v>57</v>
      </c>
      <c r="G457" t="s">
        <v>118</v>
      </c>
      <c r="H457" s="6">
        <v>0.54166666666666663</v>
      </c>
      <c r="I457" t="s">
        <v>119</v>
      </c>
      <c r="J457" t="s">
        <v>120</v>
      </c>
      <c r="K457" t="s">
        <v>121</v>
      </c>
      <c r="L457" t="s">
        <v>122</v>
      </c>
      <c r="M457" t="s">
        <v>123</v>
      </c>
      <c r="N457" t="s">
        <v>64</v>
      </c>
      <c r="O457" t="s">
        <v>124</v>
      </c>
      <c r="P457" t="s">
        <v>73</v>
      </c>
      <c r="Q457">
        <v>64</v>
      </c>
      <c r="R457" t="s">
        <v>73</v>
      </c>
    </row>
    <row r="458" spans="1:18" x14ac:dyDescent="0.25">
      <c r="A458">
        <v>457</v>
      </c>
      <c r="B458">
        <v>2017</v>
      </c>
      <c r="C458" t="s">
        <v>257</v>
      </c>
      <c r="D458">
        <v>4</v>
      </c>
      <c r="E458" s="5">
        <v>43009</v>
      </c>
      <c r="F458" t="s">
        <v>57</v>
      </c>
      <c r="G458" t="s">
        <v>148</v>
      </c>
      <c r="H458" s="6">
        <v>0.54513888888888895</v>
      </c>
      <c r="I458" t="s">
        <v>149</v>
      </c>
      <c r="J458" t="s">
        <v>150</v>
      </c>
      <c r="K458" t="s">
        <v>105</v>
      </c>
      <c r="L458" t="s">
        <v>106</v>
      </c>
      <c r="M458" t="s">
        <v>253</v>
      </c>
      <c r="N458" t="s">
        <v>154</v>
      </c>
      <c r="O458" t="s">
        <v>72</v>
      </c>
      <c r="P458" t="s">
        <v>193</v>
      </c>
    </row>
    <row r="459" spans="1:18" x14ac:dyDescent="0.25">
      <c r="A459">
        <v>458</v>
      </c>
      <c r="B459">
        <v>2017</v>
      </c>
      <c r="C459" t="s">
        <v>257</v>
      </c>
      <c r="D459">
        <v>4</v>
      </c>
      <c r="E459" s="5">
        <v>43009</v>
      </c>
      <c r="F459" t="s">
        <v>57</v>
      </c>
      <c r="G459" t="s">
        <v>360</v>
      </c>
      <c r="H459" s="6">
        <v>0.54513888888888895</v>
      </c>
      <c r="I459" t="s">
        <v>361</v>
      </c>
      <c r="J459" t="s">
        <v>362</v>
      </c>
      <c r="K459" t="s">
        <v>168</v>
      </c>
      <c r="L459" t="s">
        <v>169</v>
      </c>
      <c r="M459" t="s">
        <v>363</v>
      </c>
      <c r="O459" t="s">
        <v>72</v>
      </c>
      <c r="P459" t="s">
        <v>73</v>
      </c>
      <c r="Q459">
        <v>72</v>
      </c>
    </row>
    <row r="460" spans="1:18" x14ac:dyDescent="0.25">
      <c r="A460">
        <v>459</v>
      </c>
      <c r="B460">
        <v>2017</v>
      </c>
      <c r="C460" t="s">
        <v>257</v>
      </c>
      <c r="D460">
        <v>4</v>
      </c>
      <c r="E460" s="5">
        <v>43009</v>
      </c>
      <c r="F460" t="s">
        <v>57</v>
      </c>
      <c r="G460" t="s">
        <v>242</v>
      </c>
      <c r="H460" s="6">
        <v>0.67013888888888884</v>
      </c>
      <c r="I460" t="s">
        <v>170</v>
      </c>
      <c r="J460" t="s">
        <v>171</v>
      </c>
      <c r="K460" t="s">
        <v>126</v>
      </c>
      <c r="L460" t="s">
        <v>127</v>
      </c>
      <c r="M460" t="s">
        <v>251</v>
      </c>
      <c r="N460" t="s">
        <v>64</v>
      </c>
      <c r="O460" t="s">
        <v>81</v>
      </c>
      <c r="P460" t="s">
        <v>125</v>
      </c>
      <c r="Q460">
        <v>91</v>
      </c>
      <c r="R460" t="s">
        <v>125</v>
      </c>
    </row>
    <row r="461" spans="1:18" x14ac:dyDescent="0.25">
      <c r="A461">
        <v>460</v>
      </c>
      <c r="B461">
        <v>2017</v>
      </c>
      <c r="C461" t="s">
        <v>257</v>
      </c>
      <c r="D461">
        <v>4</v>
      </c>
      <c r="E461" s="5">
        <v>43009</v>
      </c>
      <c r="F461" t="s">
        <v>57</v>
      </c>
      <c r="G461" t="s">
        <v>214</v>
      </c>
      <c r="H461" s="6">
        <v>0.60069444444444442</v>
      </c>
      <c r="I461" t="s">
        <v>93</v>
      </c>
      <c r="J461" t="s">
        <v>94</v>
      </c>
      <c r="K461" t="s">
        <v>151</v>
      </c>
      <c r="L461" t="s">
        <v>152</v>
      </c>
      <c r="M461" t="s">
        <v>215</v>
      </c>
      <c r="N461" t="s">
        <v>64</v>
      </c>
      <c r="O461" t="s">
        <v>72</v>
      </c>
      <c r="P461" t="s">
        <v>132</v>
      </c>
      <c r="Q461">
        <v>72</v>
      </c>
      <c r="R461" t="s">
        <v>403</v>
      </c>
    </row>
    <row r="462" spans="1:18" x14ac:dyDescent="0.25">
      <c r="A462">
        <v>461</v>
      </c>
      <c r="B462">
        <v>2017</v>
      </c>
      <c r="C462" t="s">
        <v>257</v>
      </c>
      <c r="D462">
        <v>4</v>
      </c>
      <c r="E462" s="5">
        <v>43009</v>
      </c>
      <c r="F462" t="s">
        <v>57</v>
      </c>
      <c r="G462" t="s">
        <v>200</v>
      </c>
      <c r="H462" s="6">
        <v>0.72916666666666663</v>
      </c>
      <c r="I462" t="s">
        <v>164</v>
      </c>
      <c r="J462" t="s">
        <v>165</v>
      </c>
      <c r="K462" t="s">
        <v>59</v>
      </c>
      <c r="L462" t="s">
        <v>60</v>
      </c>
      <c r="M462" t="s">
        <v>404</v>
      </c>
      <c r="N462" t="s">
        <v>64</v>
      </c>
      <c r="O462" t="s">
        <v>124</v>
      </c>
      <c r="P462" t="s">
        <v>235</v>
      </c>
      <c r="Q462">
        <v>61</v>
      </c>
    </row>
    <row r="463" spans="1:18" x14ac:dyDescent="0.25">
      <c r="A463">
        <v>462</v>
      </c>
      <c r="B463">
        <v>2017</v>
      </c>
      <c r="C463" t="s">
        <v>257</v>
      </c>
      <c r="D463">
        <v>4</v>
      </c>
      <c r="E463" s="5">
        <v>43010</v>
      </c>
      <c r="F463" t="s">
        <v>266</v>
      </c>
      <c r="G463" t="s">
        <v>161</v>
      </c>
      <c r="H463" s="6">
        <v>0.8125</v>
      </c>
      <c r="I463" t="s">
        <v>162</v>
      </c>
      <c r="J463" t="s">
        <v>163</v>
      </c>
      <c r="K463" t="s">
        <v>176</v>
      </c>
      <c r="L463" t="s">
        <v>177</v>
      </c>
      <c r="M463" t="s">
        <v>166</v>
      </c>
      <c r="N463" t="s">
        <v>64</v>
      </c>
      <c r="O463" t="s">
        <v>81</v>
      </c>
      <c r="P463" t="s">
        <v>235</v>
      </c>
      <c r="Q463">
        <v>82</v>
      </c>
    </row>
    <row r="464" spans="1:18" x14ac:dyDescent="0.25">
      <c r="A464">
        <v>463</v>
      </c>
      <c r="B464">
        <v>2017</v>
      </c>
      <c r="C464" t="s">
        <v>257</v>
      </c>
      <c r="D464">
        <v>5</v>
      </c>
      <c r="E464" s="5">
        <v>43013</v>
      </c>
      <c r="F464" t="s">
        <v>74</v>
      </c>
      <c r="G464" t="s">
        <v>242</v>
      </c>
      <c r="H464" s="6">
        <v>0.85069444444444453</v>
      </c>
      <c r="I464" t="s">
        <v>170</v>
      </c>
      <c r="J464" t="s">
        <v>171</v>
      </c>
      <c r="K464" t="s">
        <v>141</v>
      </c>
      <c r="L464" t="s">
        <v>142</v>
      </c>
      <c r="M464" t="s">
        <v>251</v>
      </c>
      <c r="N464" t="s">
        <v>64</v>
      </c>
      <c r="O464" t="s">
        <v>81</v>
      </c>
      <c r="P464" t="s">
        <v>235</v>
      </c>
      <c r="Q464">
        <v>76</v>
      </c>
      <c r="R464" t="s">
        <v>235</v>
      </c>
    </row>
    <row r="465" spans="1:18" x14ac:dyDescent="0.25">
      <c r="A465">
        <v>464</v>
      </c>
      <c r="B465">
        <v>2017</v>
      </c>
      <c r="C465" t="s">
        <v>257</v>
      </c>
      <c r="D465">
        <v>5</v>
      </c>
      <c r="E465" s="5">
        <v>43016</v>
      </c>
      <c r="F465" t="s">
        <v>57</v>
      </c>
      <c r="G465" t="s">
        <v>133</v>
      </c>
      <c r="H465" s="6">
        <v>0.54166666666666663</v>
      </c>
      <c r="I465" t="s">
        <v>134</v>
      </c>
      <c r="J465" t="s">
        <v>135</v>
      </c>
      <c r="K465" t="s">
        <v>112</v>
      </c>
      <c r="L465" t="s">
        <v>113</v>
      </c>
      <c r="M465" t="s">
        <v>255</v>
      </c>
      <c r="N465" t="s">
        <v>64</v>
      </c>
      <c r="O465" t="s">
        <v>139</v>
      </c>
      <c r="P465" t="s">
        <v>376</v>
      </c>
      <c r="Q465">
        <v>63</v>
      </c>
    </row>
    <row r="466" spans="1:18" x14ac:dyDescent="0.25">
      <c r="A466">
        <v>465</v>
      </c>
      <c r="B466">
        <v>2017</v>
      </c>
      <c r="C466" t="s">
        <v>257</v>
      </c>
      <c r="D466">
        <v>5</v>
      </c>
      <c r="E466" s="5">
        <v>43016</v>
      </c>
      <c r="F466" t="s">
        <v>57</v>
      </c>
      <c r="G466" t="s">
        <v>184</v>
      </c>
      <c r="H466" s="6">
        <v>0.54166666666666663</v>
      </c>
      <c r="I466" t="s">
        <v>86</v>
      </c>
      <c r="J466" t="s">
        <v>87</v>
      </c>
      <c r="K466" t="s">
        <v>119</v>
      </c>
      <c r="L466" t="s">
        <v>120</v>
      </c>
      <c r="M466" t="s">
        <v>185</v>
      </c>
      <c r="N466" t="s">
        <v>64</v>
      </c>
      <c r="O466" t="s">
        <v>216</v>
      </c>
      <c r="P466" t="s">
        <v>125</v>
      </c>
      <c r="Q466">
        <v>67</v>
      </c>
      <c r="R466" t="s">
        <v>125</v>
      </c>
    </row>
    <row r="467" spans="1:18" x14ac:dyDescent="0.25">
      <c r="A467">
        <v>466</v>
      </c>
      <c r="B467">
        <v>2017</v>
      </c>
      <c r="C467" t="s">
        <v>257</v>
      </c>
      <c r="D467">
        <v>5</v>
      </c>
      <c r="E467" s="5">
        <v>43016</v>
      </c>
      <c r="F467" t="s">
        <v>57</v>
      </c>
      <c r="G467" t="s">
        <v>191</v>
      </c>
      <c r="H467" s="6">
        <v>0.54166666666666663</v>
      </c>
      <c r="I467" t="s">
        <v>100</v>
      </c>
      <c r="J467" t="s">
        <v>101</v>
      </c>
      <c r="K467" t="s">
        <v>78</v>
      </c>
      <c r="L467" t="s">
        <v>79</v>
      </c>
      <c r="M467" t="s">
        <v>192</v>
      </c>
      <c r="N467" t="s">
        <v>193</v>
      </c>
      <c r="O467" t="s">
        <v>146</v>
      </c>
      <c r="P467" t="s">
        <v>194</v>
      </c>
      <c r="Q467">
        <v>68</v>
      </c>
      <c r="R467" t="s">
        <v>405</v>
      </c>
    </row>
    <row r="468" spans="1:18" x14ac:dyDescent="0.25">
      <c r="A468">
        <v>467</v>
      </c>
      <c r="B468">
        <v>2017</v>
      </c>
      <c r="C468" t="s">
        <v>257</v>
      </c>
      <c r="D468">
        <v>5</v>
      </c>
      <c r="E468" s="5">
        <v>43016</v>
      </c>
      <c r="F468" t="s">
        <v>57</v>
      </c>
      <c r="G468" t="s">
        <v>58</v>
      </c>
      <c r="H468" s="6">
        <v>0.54166666666666663</v>
      </c>
      <c r="I468" t="s">
        <v>59</v>
      </c>
      <c r="J468" t="s">
        <v>60</v>
      </c>
      <c r="K468" t="s">
        <v>105</v>
      </c>
      <c r="L468" t="s">
        <v>106</v>
      </c>
      <c r="M468" t="s">
        <v>186</v>
      </c>
      <c r="N468" t="s">
        <v>272</v>
      </c>
      <c r="O468" t="s">
        <v>188</v>
      </c>
      <c r="P468" t="s">
        <v>125</v>
      </c>
      <c r="Q468">
        <v>68</v>
      </c>
      <c r="R468" t="s">
        <v>406</v>
      </c>
    </row>
    <row r="469" spans="1:18" x14ac:dyDescent="0.25">
      <c r="A469">
        <v>468</v>
      </c>
      <c r="B469">
        <v>2017</v>
      </c>
      <c r="C469" t="s">
        <v>257</v>
      </c>
      <c r="D469">
        <v>5</v>
      </c>
      <c r="E469" s="5">
        <v>43016</v>
      </c>
      <c r="F469" t="s">
        <v>57</v>
      </c>
      <c r="G469" t="s">
        <v>248</v>
      </c>
      <c r="H469" s="6">
        <v>0.54166666666666663</v>
      </c>
      <c r="I469" t="s">
        <v>128</v>
      </c>
      <c r="J469" t="s">
        <v>129</v>
      </c>
      <c r="K469" t="s">
        <v>156</v>
      </c>
      <c r="L469" t="s">
        <v>157</v>
      </c>
      <c r="M469" t="s">
        <v>249</v>
      </c>
      <c r="N469" t="s">
        <v>64</v>
      </c>
      <c r="O469" t="s">
        <v>81</v>
      </c>
      <c r="P469" t="s">
        <v>83</v>
      </c>
      <c r="Q469">
        <v>89</v>
      </c>
    </row>
    <row r="470" spans="1:18" x14ac:dyDescent="0.25">
      <c r="A470">
        <v>469</v>
      </c>
      <c r="B470">
        <v>2017</v>
      </c>
      <c r="C470" t="s">
        <v>257</v>
      </c>
      <c r="D470">
        <v>5</v>
      </c>
      <c r="E470" s="5">
        <v>43016</v>
      </c>
      <c r="F470" t="s">
        <v>57</v>
      </c>
      <c r="G470" t="s">
        <v>118</v>
      </c>
      <c r="H470" s="6">
        <v>0.54166666666666663</v>
      </c>
      <c r="I470" t="s">
        <v>126</v>
      </c>
      <c r="J470" t="s">
        <v>127</v>
      </c>
      <c r="K470" t="s">
        <v>361</v>
      </c>
      <c r="L470" t="s">
        <v>362</v>
      </c>
      <c r="M470" t="s">
        <v>130</v>
      </c>
      <c r="O470" t="s">
        <v>131</v>
      </c>
      <c r="P470" t="s">
        <v>125</v>
      </c>
      <c r="Q470">
        <v>76</v>
      </c>
    </row>
    <row r="471" spans="1:18" x14ac:dyDescent="0.25">
      <c r="A471">
        <v>470</v>
      </c>
      <c r="B471">
        <v>2017</v>
      </c>
      <c r="C471" t="s">
        <v>257</v>
      </c>
      <c r="D471">
        <v>5</v>
      </c>
      <c r="E471" s="5">
        <v>43016</v>
      </c>
      <c r="F471" t="s">
        <v>57</v>
      </c>
      <c r="G471" t="s">
        <v>167</v>
      </c>
      <c r="H471" s="6">
        <v>0.54166666666666663</v>
      </c>
      <c r="I471" t="s">
        <v>168</v>
      </c>
      <c r="J471" t="s">
        <v>169</v>
      </c>
      <c r="K471" t="s">
        <v>149</v>
      </c>
      <c r="L471" t="s">
        <v>150</v>
      </c>
      <c r="M471" t="s">
        <v>172</v>
      </c>
      <c r="N471" t="s">
        <v>64</v>
      </c>
      <c r="O471" t="s">
        <v>72</v>
      </c>
      <c r="P471" t="s">
        <v>407</v>
      </c>
      <c r="Q471">
        <v>77</v>
      </c>
      <c r="R471" t="s">
        <v>407</v>
      </c>
    </row>
    <row r="472" spans="1:18" x14ac:dyDescent="0.25">
      <c r="A472">
        <v>471</v>
      </c>
      <c r="B472">
        <v>2017</v>
      </c>
      <c r="C472" t="s">
        <v>257</v>
      </c>
      <c r="D472">
        <v>5</v>
      </c>
      <c r="E472" s="5">
        <v>43016</v>
      </c>
      <c r="F472" t="s">
        <v>57</v>
      </c>
      <c r="G472" t="s">
        <v>97</v>
      </c>
      <c r="H472" s="6">
        <v>0.54166666666666663</v>
      </c>
      <c r="I472" t="s">
        <v>98</v>
      </c>
      <c r="J472" t="s">
        <v>99</v>
      </c>
      <c r="K472" t="s">
        <v>121</v>
      </c>
      <c r="L472" t="s">
        <v>122</v>
      </c>
      <c r="M472" t="s">
        <v>102</v>
      </c>
      <c r="N472" t="s">
        <v>103</v>
      </c>
      <c r="O472" t="s">
        <v>72</v>
      </c>
      <c r="P472" t="s">
        <v>125</v>
      </c>
      <c r="Q472">
        <v>73</v>
      </c>
      <c r="R472" t="s">
        <v>125</v>
      </c>
    </row>
    <row r="473" spans="1:18" x14ac:dyDescent="0.25">
      <c r="A473">
        <v>472</v>
      </c>
      <c r="B473">
        <v>2017</v>
      </c>
      <c r="C473" t="s">
        <v>257</v>
      </c>
      <c r="D473">
        <v>5</v>
      </c>
      <c r="E473" s="5">
        <v>43016</v>
      </c>
      <c r="F473" t="s">
        <v>57</v>
      </c>
      <c r="G473" t="s">
        <v>66</v>
      </c>
      <c r="H473" s="6">
        <v>0.54513888888888895</v>
      </c>
      <c r="I473" t="s">
        <v>67</v>
      </c>
      <c r="J473" t="s">
        <v>68</v>
      </c>
      <c r="K473" t="s">
        <v>164</v>
      </c>
      <c r="L473" t="s">
        <v>165</v>
      </c>
      <c r="M473" t="s">
        <v>196</v>
      </c>
      <c r="N473" t="s">
        <v>64</v>
      </c>
      <c r="O473" t="s">
        <v>72</v>
      </c>
      <c r="P473" t="s">
        <v>73</v>
      </c>
      <c r="Q473">
        <v>78</v>
      </c>
      <c r="R473" t="s">
        <v>73</v>
      </c>
    </row>
    <row r="474" spans="1:18" x14ac:dyDescent="0.25">
      <c r="A474">
        <v>473</v>
      </c>
      <c r="B474">
        <v>2017</v>
      </c>
      <c r="C474" t="s">
        <v>257</v>
      </c>
      <c r="D474">
        <v>5</v>
      </c>
      <c r="E474" s="5">
        <v>43016</v>
      </c>
      <c r="F474" t="s">
        <v>57</v>
      </c>
      <c r="G474" t="s">
        <v>223</v>
      </c>
      <c r="H474" s="6">
        <v>0.54513888888888895</v>
      </c>
      <c r="I474" t="s">
        <v>151</v>
      </c>
      <c r="J474" t="s">
        <v>152</v>
      </c>
      <c r="K474" t="s">
        <v>76</v>
      </c>
      <c r="L474" t="s">
        <v>77</v>
      </c>
      <c r="M474" t="s">
        <v>288</v>
      </c>
      <c r="N474" t="s">
        <v>64</v>
      </c>
      <c r="O474" t="s">
        <v>81</v>
      </c>
      <c r="P474" t="s">
        <v>73</v>
      </c>
      <c r="Q474">
        <v>72</v>
      </c>
      <c r="R474" t="s">
        <v>73</v>
      </c>
    </row>
    <row r="475" spans="1:18" x14ac:dyDescent="0.25">
      <c r="A475">
        <v>474</v>
      </c>
      <c r="B475">
        <v>2017</v>
      </c>
      <c r="C475" t="s">
        <v>257</v>
      </c>
      <c r="D475">
        <v>5</v>
      </c>
      <c r="E475" s="5">
        <v>43016</v>
      </c>
      <c r="F475" t="s">
        <v>57</v>
      </c>
      <c r="G475" t="s">
        <v>197</v>
      </c>
      <c r="H475" s="6">
        <v>0.64236111111111105</v>
      </c>
      <c r="I475" t="s">
        <v>69</v>
      </c>
      <c r="J475" t="s">
        <v>70</v>
      </c>
      <c r="K475" t="s">
        <v>61</v>
      </c>
      <c r="L475" t="s">
        <v>62</v>
      </c>
      <c r="M475" t="s">
        <v>309</v>
      </c>
      <c r="N475" t="s">
        <v>180</v>
      </c>
      <c r="O475" t="s">
        <v>188</v>
      </c>
      <c r="R475" t="s">
        <v>408</v>
      </c>
    </row>
    <row r="476" spans="1:18" x14ac:dyDescent="0.25">
      <c r="A476">
        <v>475</v>
      </c>
      <c r="B476">
        <v>2017</v>
      </c>
      <c r="C476" t="s">
        <v>257</v>
      </c>
      <c r="D476">
        <v>5</v>
      </c>
      <c r="E476" s="5">
        <v>43016</v>
      </c>
      <c r="F476" t="s">
        <v>57</v>
      </c>
      <c r="G476" t="s">
        <v>204</v>
      </c>
      <c r="H476" s="6">
        <v>0.8125</v>
      </c>
      <c r="I476" t="s">
        <v>107</v>
      </c>
      <c r="J476" t="s">
        <v>108</v>
      </c>
      <c r="K476" t="s">
        <v>162</v>
      </c>
      <c r="L476" t="s">
        <v>163</v>
      </c>
      <c r="M476" t="s">
        <v>205</v>
      </c>
      <c r="N476" t="s">
        <v>206</v>
      </c>
      <c r="O476" t="s">
        <v>188</v>
      </c>
      <c r="P476" t="s">
        <v>83</v>
      </c>
      <c r="Q476">
        <v>89</v>
      </c>
      <c r="R476" t="s">
        <v>83</v>
      </c>
    </row>
    <row r="477" spans="1:18" x14ac:dyDescent="0.25">
      <c r="A477">
        <v>476</v>
      </c>
      <c r="B477">
        <v>2017</v>
      </c>
      <c r="C477" t="s">
        <v>257</v>
      </c>
      <c r="D477">
        <v>5</v>
      </c>
      <c r="E477" s="5">
        <v>43017</v>
      </c>
      <c r="F477" t="s">
        <v>266</v>
      </c>
      <c r="G477" t="s">
        <v>90</v>
      </c>
      <c r="H477" s="6">
        <v>0.8125</v>
      </c>
      <c r="I477" t="s">
        <v>91</v>
      </c>
      <c r="J477" t="s">
        <v>92</v>
      </c>
      <c r="K477" t="s">
        <v>136</v>
      </c>
      <c r="L477" t="s">
        <v>137</v>
      </c>
      <c r="M477" t="s">
        <v>95</v>
      </c>
      <c r="N477" t="s">
        <v>64</v>
      </c>
      <c r="O477" t="s">
        <v>72</v>
      </c>
      <c r="P477" t="s">
        <v>320</v>
      </c>
      <c r="Q477">
        <v>70</v>
      </c>
    </row>
    <row r="478" spans="1:18" x14ac:dyDescent="0.25">
      <c r="A478">
        <v>477</v>
      </c>
      <c r="B478">
        <v>2017</v>
      </c>
      <c r="C478" t="s">
        <v>257</v>
      </c>
      <c r="D478">
        <v>6</v>
      </c>
      <c r="E478" s="5">
        <v>43020</v>
      </c>
      <c r="F478" t="s">
        <v>74</v>
      </c>
      <c r="G478" t="s">
        <v>233</v>
      </c>
      <c r="H478" s="6">
        <v>0.85069444444444453</v>
      </c>
      <c r="I478" t="s">
        <v>78</v>
      </c>
      <c r="J478" t="s">
        <v>79</v>
      </c>
      <c r="K478" t="s">
        <v>168</v>
      </c>
      <c r="L478" t="s">
        <v>169</v>
      </c>
      <c r="M478" t="s">
        <v>234</v>
      </c>
      <c r="N478" t="s">
        <v>103</v>
      </c>
      <c r="O478" t="s">
        <v>81</v>
      </c>
      <c r="P478" t="s">
        <v>125</v>
      </c>
      <c r="Q478">
        <v>72</v>
      </c>
    </row>
    <row r="479" spans="1:18" x14ac:dyDescent="0.25">
      <c r="A479">
        <v>478</v>
      </c>
      <c r="B479">
        <v>2017</v>
      </c>
      <c r="C479" t="s">
        <v>257</v>
      </c>
      <c r="D479">
        <v>6</v>
      </c>
      <c r="E479" s="5">
        <v>43023</v>
      </c>
      <c r="F479" t="s">
        <v>57</v>
      </c>
      <c r="G479" t="s">
        <v>173</v>
      </c>
      <c r="H479" s="6">
        <v>0.54166666666666663</v>
      </c>
      <c r="I479" t="s">
        <v>174</v>
      </c>
      <c r="J479" t="s">
        <v>175</v>
      </c>
      <c r="K479" t="s">
        <v>128</v>
      </c>
      <c r="L479" t="s">
        <v>129</v>
      </c>
      <c r="M479" t="s">
        <v>368</v>
      </c>
      <c r="N479" t="s">
        <v>409</v>
      </c>
      <c r="O479" t="s">
        <v>369</v>
      </c>
      <c r="P479" t="s">
        <v>193</v>
      </c>
      <c r="R479" t="s">
        <v>410</v>
      </c>
    </row>
    <row r="480" spans="1:18" x14ac:dyDescent="0.25">
      <c r="A480">
        <v>479</v>
      </c>
      <c r="B480">
        <v>2017</v>
      </c>
      <c r="C480" t="s">
        <v>257</v>
      </c>
      <c r="D480">
        <v>6</v>
      </c>
      <c r="E480" s="5">
        <v>43023</v>
      </c>
      <c r="F480" t="s">
        <v>57</v>
      </c>
      <c r="G480" t="s">
        <v>75</v>
      </c>
      <c r="H480" s="6">
        <v>0.54166666666666663</v>
      </c>
      <c r="I480" t="s">
        <v>76</v>
      </c>
      <c r="J480" t="s">
        <v>77</v>
      </c>
      <c r="K480" t="s">
        <v>91</v>
      </c>
      <c r="L480" t="s">
        <v>92</v>
      </c>
      <c r="M480" t="s">
        <v>399</v>
      </c>
      <c r="N480" t="s">
        <v>64</v>
      </c>
      <c r="O480" t="s">
        <v>282</v>
      </c>
      <c r="P480" t="s">
        <v>291</v>
      </c>
      <c r="Q480">
        <v>69</v>
      </c>
      <c r="R480" t="s">
        <v>83</v>
      </c>
    </row>
    <row r="481" spans="1:18" x14ac:dyDescent="0.25">
      <c r="A481">
        <v>480</v>
      </c>
      <c r="B481">
        <v>2017</v>
      </c>
      <c r="C481" t="s">
        <v>257</v>
      </c>
      <c r="D481">
        <v>6</v>
      </c>
      <c r="E481" s="5">
        <v>43023</v>
      </c>
      <c r="F481" t="s">
        <v>57</v>
      </c>
      <c r="G481" t="s">
        <v>204</v>
      </c>
      <c r="H481" s="6">
        <v>0.5</v>
      </c>
      <c r="I481" t="s">
        <v>107</v>
      </c>
      <c r="J481" t="s">
        <v>108</v>
      </c>
      <c r="K481" t="s">
        <v>86</v>
      </c>
      <c r="L481" t="s">
        <v>87</v>
      </c>
      <c r="M481" t="s">
        <v>205</v>
      </c>
      <c r="N481" t="s">
        <v>206</v>
      </c>
      <c r="O481" t="s">
        <v>188</v>
      </c>
      <c r="P481" t="s">
        <v>83</v>
      </c>
      <c r="Q481">
        <v>85</v>
      </c>
      <c r="R481" t="s">
        <v>83</v>
      </c>
    </row>
    <row r="482" spans="1:18" x14ac:dyDescent="0.25">
      <c r="A482">
        <v>481</v>
      </c>
      <c r="B482">
        <v>2017</v>
      </c>
      <c r="C482" t="s">
        <v>257</v>
      </c>
      <c r="D482">
        <v>6</v>
      </c>
      <c r="E482" s="5">
        <v>43023</v>
      </c>
      <c r="F482" t="s">
        <v>57</v>
      </c>
      <c r="G482" t="s">
        <v>226</v>
      </c>
      <c r="H482" s="6">
        <v>0.5</v>
      </c>
      <c r="I482" t="s">
        <v>136</v>
      </c>
      <c r="J482" t="s">
        <v>137</v>
      </c>
      <c r="K482" t="s">
        <v>61</v>
      </c>
      <c r="L482" t="s">
        <v>62</v>
      </c>
      <c r="M482" t="s">
        <v>227</v>
      </c>
      <c r="N482" t="s">
        <v>180</v>
      </c>
      <c r="O482" t="s">
        <v>146</v>
      </c>
      <c r="P482" t="s">
        <v>180</v>
      </c>
    </row>
    <row r="483" spans="1:18" x14ac:dyDescent="0.25">
      <c r="A483">
        <v>482</v>
      </c>
      <c r="B483">
        <v>2017</v>
      </c>
      <c r="C483" t="s">
        <v>257</v>
      </c>
      <c r="D483">
        <v>6</v>
      </c>
      <c r="E483" s="5">
        <v>43023</v>
      </c>
      <c r="F483" t="s">
        <v>57</v>
      </c>
      <c r="G483" t="s">
        <v>238</v>
      </c>
      <c r="H483" s="6">
        <v>0.5</v>
      </c>
      <c r="I483" t="s">
        <v>143</v>
      </c>
      <c r="J483" t="s">
        <v>144</v>
      </c>
      <c r="K483" t="s">
        <v>100</v>
      </c>
      <c r="L483" t="s">
        <v>101</v>
      </c>
      <c r="M483" t="s">
        <v>239</v>
      </c>
      <c r="N483" t="s">
        <v>193</v>
      </c>
      <c r="O483" t="s">
        <v>131</v>
      </c>
      <c r="P483" t="s">
        <v>125</v>
      </c>
      <c r="Q483">
        <v>84</v>
      </c>
      <c r="R483" t="s">
        <v>125</v>
      </c>
    </row>
    <row r="484" spans="1:18" x14ac:dyDescent="0.25">
      <c r="A484">
        <v>483</v>
      </c>
      <c r="B484">
        <v>2017</v>
      </c>
      <c r="C484" t="s">
        <v>257</v>
      </c>
      <c r="D484">
        <v>6</v>
      </c>
      <c r="E484" s="5">
        <v>43023</v>
      </c>
      <c r="F484" t="s">
        <v>57</v>
      </c>
      <c r="G484" t="s">
        <v>118</v>
      </c>
      <c r="H484" s="6">
        <v>0.54166666666666663</v>
      </c>
      <c r="I484" t="s">
        <v>119</v>
      </c>
      <c r="J484" t="s">
        <v>120</v>
      </c>
      <c r="K484" t="s">
        <v>141</v>
      </c>
      <c r="L484" t="s">
        <v>142</v>
      </c>
      <c r="M484" t="s">
        <v>123</v>
      </c>
      <c r="N484" t="s">
        <v>64</v>
      </c>
      <c r="O484" t="s">
        <v>124</v>
      </c>
      <c r="P484" t="s">
        <v>125</v>
      </c>
      <c r="Q484">
        <v>73</v>
      </c>
      <c r="R484" t="s">
        <v>125</v>
      </c>
    </row>
    <row r="485" spans="1:18" x14ac:dyDescent="0.25">
      <c r="A485">
        <v>484</v>
      </c>
      <c r="B485">
        <v>2017</v>
      </c>
      <c r="C485" t="s">
        <v>257</v>
      </c>
      <c r="D485">
        <v>6</v>
      </c>
      <c r="E485" s="5">
        <v>43023</v>
      </c>
      <c r="F485" t="s">
        <v>57</v>
      </c>
      <c r="G485" t="s">
        <v>211</v>
      </c>
      <c r="H485" s="6">
        <v>0.54166666666666663</v>
      </c>
      <c r="I485" t="s">
        <v>176</v>
      </c>
      <c r="J485" t="s">
        <v>177</v>
      </c>
      <c r="K485" t="s">
        <v>105</v>
      </c>
      <c r="L485" t="s">
        <v>106</v>
      </c>
      <c r="M485" t="s">
        <v>212</v>
      </c>
      <c r="N485" t="s">
        <v>64</v>
      </c>
      <c r="O485" t="s">
        <v>72</v>
      </c>
      <c r="P485" t="s">
        <v>125</v>
      </c>
      <c r="Q485">
        <v>68</v>
      </c>
      <c r="R485" t="s">
        <v>125</v>
      </c>
    </row>
    <row r="486" spans="1:18" x14ac:dyDescent="0.25">
      <c r="A486">
        <v>485</v>
      </c>
      <c r="B486">
        <v>2017</v>
      </c>
      <c r="C486" t="s">
        <v>257</v>
      </c>
      <c r="D486">
        <v>6</v>
      </c>
      <c r="E486" s="5">
        <v>43023</v>
      </c>
      <c r="F486" t="s">
        <v>57</v>
      </c>
      <c r="G486" t="s">
        <v>148</v>
      </c>
      <c r="H486" s="6">
        <v>0.54513888888888895</v>
      </c>
      <c r="I486" t="s">
        <v>149</v>
      </c>
      <c r="J486" t="s">
        <v>150</v>
      </c>
      <c r="K486" t="s">
        <v>170</v>
      </c>
      <c r="L486" t="s">
        <v>171</v>
      </c>
      <c r="M486" t="s">
        <v>253</v>
      </c>
      <c r="N486" t="s">
        <v>154</v>
      </c>
      <c r="O486" t="s">
        <v>72</v>
      </c>
    </row>
    <row r="487" spans="1:18" x14ac:dyDescent="0.25">
      <c r="A487">
        <v>486</v>
      </c>
      <c r="B487">
        <v>2017</v>
      </c>
      <c r="C487" t="s">
        <v>257</v>
      </c>
      <c r="D487">
        <v>6</v>
      </c>
      <c r="E487" s="5">
        <v>43023</v>
      </c>
      <c r="F487" t="s">
        <v>57</v>
      </c>
      <c r="G487" t="s">
        <v>219</v>
      </c>
      <c r="H487" s="6">
        <v>0.67013888888888884</v>
      </c>
      <c r="I487" t="s">
        <v>121</v>
      </c>
      <c r="J487" t="s">
        <v>122</v>
      </c>
      <c r="K487" t="s">
        <v>67</v>
      </c>
      <c r="L487" t="s">
        <v>68</v>
      </c>
      <c r="M487" t="s">
        <v>220</v>
      </c>
      <c r="N487" t="s">
        <v>221</v>
      </c>
      <c r="O487" t="s">
        <v>72</v>
      </c>
      <c r="P487" t="s">
        <v>411</v>
      </c>
      <c r="Q487">
        <v>88</v>
      </c>
    </row>
    <row r="488" spans="1:18" x14ac:dyDescent="0.25">
      <c r="A488">
        <v>487</v>
      </c>
      <c r="B488">
        <v>2017</v>
      </c>
      <c r="C488" t="s">
        <v>257</v>
      </c>
      <c r="D488">
        <v>6</v>
      </c>
      <c r="E488" s="5">
        <v>43023</v>
      </c>
      <c r="F488" t="s">
        <v>57</v>
      </c>
      <c r="G488" t="s">
        <v>161</v>
      </c>
      <c r="H488" s="6">
        <v>0.64236111111111105</v>
      </c>
      <c r="I488" t="s">
        <v>162</v>
      </c>
      <c r="J488" t="s">
        <v>163</v>
      </c>
      <c r="K488" t="s">
        <v>98</v>
      </c>
      <c r="L488" t="s">
        <v>99</v>
      </c>
      <c r="M488" t="s">
        <v>166</v>
      </c>
      <c r="N488" t="s">
        <v>64</v>
      </c>
      <c r="O488" t="s">
        <v>81</v>
      </c>
      <c r="P488" t="s">
        <v>73</v>
      </c>
      <c r="Q488">
        <v>60</v>
      </c>
    </row>
    <row r="489" spans="1:18" x14ac:dyDescent="0.25">
      <c r="A489">
        <v>488</v>
      </c>
      <c r="B489">
        <v>2017</v>
      </c>
      <c r="C489" t="s">
        <v>257</v>
      </c>
      <c r="D489">
        <v>6</v>
      </c>
      <c r="E489" s="5">
        <v>43023</v>
      </c>
      <c r="F489" t="s">
        <v>57</v>
      </c>
      <c r="G489" t="s">
        <v>223</v>
      </c>
      <c r="H489" s="6">
        <v>0.55902777777777779</v>
      </c>
      <c r="I489" t="s">
        <v>151</v>
      </c>
      <c r="J489" t="s">
        <v>152</v>
      </c>
      <c r="K489" t="s">
        <v>361</v>
      </c>
      <c r="L489" t="s">
        <v>362</v>
      </c>
      <c r="M489" t="s">
        <v>288</v>
      </c>
      <c r="N489" t="s">
        <v>64</v>
      </c>
      <c r="O489" t="s">
        <v>81</v>
      </c>
      <c r="P489" t="s">
        <v>73</v>
      </c>
      <c r="Q489">
        <v>76</v>
      </c>
      <c r="R489" t="s">
        <v>73</v>
      </c>
    </row>
    <row r="490" spans="1:18" x14ac:dyDescent="0.25">
      <c r="A490">
        <v>489</v>
      </c>
      <c r="B490">
        <v>2017</v>
      </c>
      <c r="C490" t="s">
        <v>257</v>
      </c>
      <c r="D490">
        <v>6</v>
      </c>
      <c r="E490" s="5">
        <v>43023</v>
      </c>
      <c r="F490" t="s">
        <v>57</v>
      </c>
      <c r="G490" t="s">
        <v>214</v>
      </c>
      <c r="H490" s="6">
        <v>0.77083333333333337</v>
      </c>
      <c r="I490" t="s">
        <v>93</v>
      </c>
      <c r="J490" t="s">
        <v>94</v>
      </c>
      <c r="K490" t="s">
        <v>126</v>
      </c>
      <c r="L490" t="s">
        <v>127</v>
      </c>
      <c r="M490" t="s">
        <v>215</v>
      </c>
      <c r="N490" t="s">
        <v>64</v>
      </c>
      <c r="O490" t="s">
        <v>72</v>
      </c>
      <c r="P490" t="s">
        <v>235</v>
      </c>
      <c r="Q490">
        <v>61</v>
      </c>
      <c r="R490" t="s">
        <v>412</v>
      </c>
    </row>
    <row r="491" spans="1:18" x14ac:dyDescent="0.25">
      <c r="A491">
        <v>490</v>
      </c>
      <c r="B491">
        <v>2017</v>
      </c>
      <c r="C491" t="s">
        <v>257</v>
      </c>
      <c r="D491">
        <v>6</v>
      </c>
      <c r="E491" s="5">
        <v>43024</v>
      </c>
      <c r="F491" t="s">
        <v>266</v>
      </c>
      <c r="G491" t="s">
        <v>155</v>
      </c>
      <c r="H491" s="6">
        <v>0.8125</v>
      </c>
      <c r="I491" t="s">
        <v>156</v>
      </c>
      <c r="J491" t="s">
        <v>157</v>
      </c>
      <c r="K491" t="s">
        <v>59</v>
      </c>
      <c r="L491" t="s">
        <v>60</v>
      </c>
      <c r="M491" t="s">
        <v>160</v>
      </c>
      <c r="N491" t="s">
        <v>103</v>
      </c>
      <c r="O491" t="s">
        <v>72</v>
      </c>
      <c r="P491" t="s">
        <v>235</v>
      </c>
      <c r="Q491">
        <v>57</v>
      </c>
      <c r="R491" t="s">
        <v>235</v>
      </c>
    </row>
    <row r="492" spans="1:18" x14ac:dyDescent="0.25">
      <c r="A492">
        <v>491</v>
      </c>
      <c r="B492">
        <v>2017</v>
      </c>
      <c r="C492" t="s">
        <v>257</v>
      </c>
      <c r="D492">
        <v>7</v>
      </c>
      <c r="E492" s="5">
        <v>43027</v>
      </c>
      <c r="F492" t="s">
        <v>74</v>
      </c>
      <c r="G492" t="s">
        <v>223</v>
      </c>
      <c r="H492" s="6">
        <v>0.72569444444444453</v>
      </c>
      <c r="I492" t="s">
        <v>151</v>
      </c>
      <c r="J492" t="s">
        <v>152</v>
      </c>
      <c r="K492" t="s">
        <v>162</v>
      </c>
      <c r="L492" t="s">
        <v>163</v>
      </c>
      <c r="M492" t="s">
        <v>288</v>
      </c>
      <c r="N492" t="s">
        <v>64</v>
      </c>
      <c r="O492" t="s">
        <v>81</v>
      </c>
      <c r="P492" t="s">
        <v>125</v>
      </c>
      <c r="Q492">
        <v>62</v>
      </c>
      <c r="R492" t="s">
        <v>132</v>
      </c>
    </row>
    <row r="493" spans="1:18" x14ac:dyDescent="0.25">
      <c r="A493">
        <v>492</v>
      </c>
      <c r="B493">
        <v>2017</v>
      </c>
      <c r="C493" t="s">
        <v>257</v>
      </c>
      <c r="D493">
        <v>7</v>
      </c>
      <c r="E493" s="5">
        <v>43030</v>
      </c>
      <c r="F493" t="s">
        <v>57</v>
      </c>
      <c r="G493" t="s">
        <v>111</v>
      </c>
      <c r="H493" s="6">
        <v>0.54166666666666663</v>
      </c>
      <c r="I493" t="s">
        <v>112</v>
      </c>
      <c r="J493" t="s">
        <v>113</v>
      </c>
      <c r="K493" t="s">
        <v>170</v>
      </c>
      <c r="L493" t="s">
        <v>171</v>
      </c>
      <c r="M493" t="s">
        <v>208</v>
      </c>
      <c r="N493" t="s">
        <v>103</v>
      </c>
      <c r="O493" t="s">
        <v>115</v>
      </c>
      <c r="P493" t="s">
        <v>73</v>
      </c>
      <c r="Q493">
        <v>74</v>
      </c>
      <c r="R493" t="s">
        <v>413</v>
      </c>
    </row>
    <row r="494" spans="1:18" x14ac:dyDescent="0.25">
      <c r="A494">
        <v>493</v>
      </c>
      <c r="B494">
        <v>2017</v>
      </c>
      <c r="C494" t="s">
        <v>257</v>
      </c>
      <c r="D494">
        <v>7</v>
      </c>
      <c r="E494" s="5">
        <v>43030</v>
      </c>
      <c r="F494" t="s">
        <v>57</v>
      </c>
      <c r="G494" t="s">
        <v>90</v>
      </c>
      <c r="H494" s="6">
        <v>0.5</v>
      </c>
      <c r="I494" t="s">
        <v>91</v>
      </c>
      <c r="J494" t="s">
        <v>92</v>
      </c>
      <c r="K494" t="s">
        <v>78</v>
      </c>
      <c r="L494" t="s">
        <v>79</v>
      </c>
      <c r="M494" t="s">
        <v>95</v>
      </c>
      <c r="N494" t="s">
        <v>64</v>
      </c>
      <c r="O494" t="s">
        <v>72</v>
      </c>
      <c r="P494" t="s">
        <v>414</v>
      </c>
      <c r="Q494">
        <v>70</v>
      </c>
    </row>
    <row r="495" spans="1:18" x14ac:dyDescent="0.25">
      <c r="A495">
        <v>494</v>
      </c>
      <c r="B495">
        <v>2017</v>
      </c>
      <c r="C495" t="s">
        <v>257</v>
      </c>
      <c r="D495">
        <v>7</v>
      </c>
      <c r="E495" s="5">
        <v>43030</v>
      </c>
      <c r="F495" t="s">
        <v>57</v>
      </c>
      <c r="G495" t="s">
        <v>184</v>
      </c>
      <c r="H495" s="6">
        <v>0.54166666666666663</v>
      </c>
      <c r="I495" t="s">
        <v>86</v>
      </c>
      <c r="J495" t="s">
        <v>87</v>
      </c>
      <c r="K495" t="s">
        <v>156</v>
      </c>
      <c r="L495" t="s">
        <v>157</v>
      </c>
      <c r="M495" t="s">
        <v>185</v>
      </c>
      <c r="N495" t="s">
        <v>64</v>
      </c>
      <c r="O495" t="s">
        <v>72</v>
      </c>
      <c r="P495" t="s">
        <v>73</v>
      </c>
      <c r="Q495">
        <v>74</v>
      </c>
      <c r="R495" t="s">
        <v>73</v>
      </c>
    </row>
    <row r="496" spans="1:18" x14ac:dyDescent="0.25">
      <c r="A496">
        <v>495</v>
      </c>
      <c r="B496">
        <v>2017</v>
      </c>
      <c r="C496" t="s">
        <v>257</v>
      </c>
      <c r="D496">
        <v>7</v>
      </c>
      <c r="E496" s="5">
        <v>43030</v>
      </c>
      <c r="F496" t="s">
        <v>57</v>
      </c>
      <c r="G496" t="s">
        <v>85</v>
      </c>
      <c r="H496" s="6">
        <v>0.5</v>
      </c>
      <c r="I496" t="s">
        <v>61</v>
      </c>
      <c r="J496" t="s">
        <v>62</v>
      </c>
      <c r="K496" t="s">
        <v>143</v>
      </c>
      <c r="L496" t="s">
        <v>144</v>
      </c>
      <c r="M496" t="s">
        <v>88</v>
      </c>
      <c r="N496" t="s">
        <v>64</v>
      </c>
      <c r="O496" t="s">
        <v>89</v>
      </c>
      <c r="P496" t="s">
        <v>199</v>
      </c>
      <c r="Q496">
        <v>52</v>
      </c>
    </row>
    <row r="497" spans="1:18" x14ac:dyDescent="0.25">
      <c r="A497">
        <v>496</v>
      </c>
      <c r="B497">
        <v>2017</v>
      </c>
      <c r="C497" t="s">
        <v>257</v>
      </c>
      <c r="D497">
        <v>7</v>
      </c>
      <c r="E497" s="5">
        <v>43030</v>
      </c>
      <c r="F497" t="s">
        <v>57</v>
      </c>
      <c r="G497" t="s">
        <v>58</v>
      </c>
      <c r="H497" s="6">
        <v>0.54166666666666663</v>
      </c>
      <c r="I497" t="s">
        <v>59</v>
      </c>
      <c r="J497" t="s">
        <v>60</v>
      </c>
      <c r="K497" t="s">
        <v>121</v>
      </c>
      <c r="L497" t="s">
        <v>122</v>
      </c>
      <c r="M497" t="s">
        <v>186</v>
      </c>
      <c r="N497" t="s">
        <v>415</v>
      </c>
      <c r="O497" t="s">
        <v>188</v>
      </c>
      <c r="P497" t="s">
        <v>125</v>
      </c>
      <c r="Q497">
        <v>72</v>
      </c>
      <c r="R497" t="s">
        <v>416</v>
      </c>
    </row>
    <row r="498" spans="1:18" x14ac:dyDescent="0.25">
      <c r="A498">
        <v>497</v>
      </c>
      <c r="B498">
        <v>2017</v>
      </c>
      <c r="C498" t="s">
        <v>257</v>
      </c>
      <c r="D498">
        <v>7</v>
      </c>
      <c r="E498" s="5">
        <v>43030</v>
      </c>
      <c r="F498" t="s">
        <v>57</v>
      </c>
      <c r="G498" t="s">
        <v>292</v>
      </c>
      <c r="H498" s="6">
        <v>0.75</v>
      </c>
      <c r="I498" t="s">
        <v>67</v>
      </c>
      <c r="J498" t="s">
        <v>68</v>
      </c>
      <c r="K498" t="s">
        <v>149</v>
      </c>
      <c r="L498" t="s">
        <v>150</v>
      </c>
      <c r="M498" t="s">
        <v>292</v>
      </c>
      <c r="N498" t="s">
        <v>64</v>
      </c>
      <c r="O498" t="s">
        <v>72</v>
      </c>
      <c r="P498" t="s">
        <v>199</v>
      </c>
      <c r="Q498">
        <v>54</v>
      </c>
    </row>
    <row r="499" spans="1:18" x14ac:dyDescent="0.25">
      <c r="A499">
        <v>498</v>
      </c>
      <c r="B499">
        <v>2017</v>
      </c>
      <c r="C499" t="s">
        <v>257</v>
      </c>
      <c r="D499">
        <v>7</v>
      </c>
      <c r="E499" s="5">
        <v>43030</v>
      </c>
      <c r="F499" t="s">
        <v>57</v>
      </c>
      <c r="G499" t="s">
        <v>248</v>
      </c>
      <c r="H499" s="6">
        <v>0.54166666666666663</v>
      </c>
      <c r="I499" t="s">
        <v>128</v>
      </c>
      <c r="J499" t="s">
        <v>129</v>
      </c>
      <c r="K499" t="s">
        <v>119</v>
      </c>
      <c r="L499" t="s">
        <v>120</v>
      </c>
      <c r="M499" t="s">
        <v>249</v>
      </c>
      <c r="N499" t="s">
        <v>64</v>
      </c>
      <c r="O499" t="s">
        <v>81</v>
      </c>
      <c r="P499" t="s">
        <v>83</v>
      </c>
      <c r="Q499">
        <v>86</v>
      </c>
    </row>
    <row r="500" spans="1:18" x14ac:dyDescent="0.25">
      <c r="A500">
        <v>499</v>
      </c>
      <c r="B500">
        <v>2017</v>
      </c>
      <c r="C500" t="s">
        <v>257</v>
      </c>
      <c r="D500">
        <v>7</v>
      </c>
      <c r="E500" s="5">
        <v>43030</v>
      </c>
      <c r="F500" t="s">
        <v>57</v>
      </c>
      <c r="G500" t="s">
        <v>226</v>
      </c>
      <c r="H500" s="6">
        <v>0.5</v>
      </c>
      <c r="I500" t="s">
        <v>136</v>
      </c>
      <c r="J500" t="s">
        <v>137</v>
      </c>
      <c r="K500" t="s">
        <v>76</v>
      </c>
      <c r="L500" t="s">
        <v>77</v>
      </c>
      <c r="M500" t="s">
        <v>227</v>
      </c>
      <c r="N500" t="s">
        <v>180</v>
      </c>
      <c r="O500" t="s">
        <v>146</v>
      </c>
      <c r="P500" t="s">
        <v>180</v>
      </c>
    </row>
    <row r="501" spans="1:18" x14ac:dyDescent="0.25">
      <c r="A501">
        <v>500</v>
      </c>
      <c r="B501">
        <v>2017</v>
      </c>
      <c r="C501" t="s">
        <v>257</v>
      </c>
      <c r="D501">
        <v>7</v>
      </c>
      <c r="E501" s="5">
        <v>43030</v>
      </c>
      <c r="F501" t="s">
        <v>57</v>
      </c>
      <c r="G501" t="s">
        <v>97</v>
      </c>
      <c r="H501" s="6">
        <v>0.68402777777777779</v>
      </c>
      <c r="I501" t="s">
        <v>98</v>
      </c>
      <c r="J501" t="s">
        <v>99</v>
      </c>
      <c r="K501" t="s">
        <v>134</v>
      </c>
      <c r="L501" t="s">
        <v>135</v>
      </c>
      <c r="M501" t="s">
        <v>102</v>
      </c>
      <c r="N501" t="s">
        <v>103</v>
      </c>
      <c r="O501" t="s">
        <v>72</v>
      </c>
      <c r="P501" t="s">
        <v>73</v>
      </c>
      <c r="Q501">
        <v>79</v>
      </c>
      <c r="R501" t="s">
        <v>73</v>
      </c>
    </row>
    <row r="502" spans="1:18" x14ac:dyDescent="0.25">
      <c r="A502">
        <v>501</v>
      </c>
      <c r="B502">
        <v>2017</v>
      </c>
      <c r="C502" t="s">
        <v>257</v>
      </c>
      <c r="D502">
        <v>7</v>
      </c>
      <c r="E502" s="5">
        <v>43030</v>
      </c>
      <c r="F502" t="s">
        <v>57</v>
      </c>
      <c r="G502" t="s">
        <v>104</v>
      </c>
      <c r="H502" s="6">
        <v>0.54513888888888895</v>
      </c>
      <c r="I502" t="s">
        <v>105</v>
      </c>
      <c r="J502" t="s">
        <v>106</v>
      </c>
      <c r="K502" t="s">
        <v>69</v>
      </c>
      <c r="L502" t="s">
        <v>70</v>
      </c>
      <c r="M502" t="s">
        <v>109</v>
      </c>
      <c r="N502" t="s">
        <v>64</v>
      </c>
      <c r="O502" t="s">
        <v>81</v>
      </c>
      <c r="P502" t="s">
        <v>73</v>
      </c>
      <c r="Q502">
        <v>68</v>
      </c>
      <c r="R502" t="s">
        <v>73</v>
      </c>
    </row>
    <row r="503" spans="1:18" x14ac:dyDescent="0.25">
      <c r="A503">
        <v>502</v>
      </c>
      <c r="B503">
        <v>2017</v>
      </c>
      <c r="C503" t="s">
        <v>257</v>
      </c>
      <c r="D503">
        <v>7</v>
      </c>
      <c r="E503" s="5">
        <v>43030</v>
      </c>
      <c r="F503" t="s">
        <v>57</v>
      </c>
      <c r="G503" t="s">
        <v>360</v>
      </c>
      <c r="H503" s="6">
        <v>0.55902777777777779</v>
      </c>
      <c r="I503" t="s">
        <v>361</v>
      </c>
      <c r="J503" t="s">
        <v>362</v>
      </c>
      <c r="K503" t="s">
        <v>93</v>
      </c>
      <c r="L503" t="s">
        <v>94</v>
      </c>
      <c r="M503" t="s">
        <v>363</v>
      </c>
      <c r="O503" t="s">
        <v>72</v>
      </c>
      <c r="P503" t="s">
        <v>73</v>
      </c>
      <c r="Q503">
        <v>90</v>
      </c>
    </row>
    <row r="504" spans="1:18" x14ac:dyDescent="0.25">
      <c r="A504">
        <v>503</v>
      </c>
      <c r="B504">
        <v>2017</v>
      </c>
      <c r="C504" t="s">
        <v>257</v>
      </c>
      <c r="D504">
        <v>7</v>
      </c>
      <c r="E504" s="5">
        <v>43030</v>
      </c>
      <c r="F504" t="s">
        <v>57</v>
      </c>
      <c r="G504" t="s">
        <v>118</v>
      </c>
      <c r="H504" s="6">
        <v>0.68402777777777779</v>
      </c>
      <c r="I504" t="s">
        <v>126</v>
      </c>
      <c r="J504" t="s">
        <v>127</v>
      </c>
      <c r="K504" t="s">
        <v>164</v>
      </c>
      <c r="L504" t="s">
        <v>165</v>
      </c>
      <c r="M504" t="s">
        <v>130</v>
      </c>
      <c r="O504" t="s">
        <v>131</v>
      </c>
      <c r="P504" t="s">
        <v>83</v>
      </c>
      <c r="Q504">
        <v>75</v>
      </c>
    </row>
    <row r="505" spans="1:18" x14ac:dyDescent="0.25">
      <c r="A505">
        <v>504</v>
      </c>
      <c r="B505">
        <v>2017</v>
      </c>
      <c r="C505" t="s">
        <v>257</v>
      </c>
      <c r="D505">
        <v>7</v>
      </c>
      <c r="E505" s="5">
        <v>43030</v>
      </c>
      <c r="F505" t="s">
        <v>57</v>
      </c>
      <c r="G505" t="s">
        <v>140</v>
      </c>
      <c r="H505" s="6">
        <v>0.85416666666666663</v>
      </c>
      <c r="I505" t="s">
        <v>141</v>
      </c>
      <c r="J505" t="s">
        <v>142</v>
      </c>
      <c r="K505" t="s">
        <v>174</v>
      </c>
      <c r="L505" t="s">
        <v>175</v>
      </c>
      <c r="M505" t="s">
        <v>145</v>
      </c>
      <c r="N505" t="s">
        <v>64</v>
      </c>
      <c r="O505" t="s">
        <v>146</v>
      </c>
      <c r="P505" t="s">
        <v>417</v>
      </c>
      <c r="Q505">
        <v>56</v>
      </c>
    </row>
    <row r="506" spans="1:18" x14ac:dyDescent="0.25">
      <c r="A506">
        <v>505</v>
      </c>
      <c r="B506">
        <v>2017</v>
      </c>
      <c r="C506" t="s">
        <v>257</v>
      </c>
      <c r="D506">
        <v>7</v>
      </c>
      <c r="E506" s="5">
        <v>43031</v>
      </c>
      <c r="F506" t="s">
        <v>266</v>
      </c>
      <c r="G506" t="s">
        <v>167</v>
      </c>
      <c r="H506" s="6">
        <v>0.85416666666666663</v>
      </c>
      <c r="I506" t="s">
        <v>168</v>
      </c>
      <c r="J506" t="s">
        <v>169</v>
      </c>
      <c r="K506" t="s">
        <v>176</v>
      </c>
      <c r="L506" t="s">
        <v>177</v>
      </c>
      <c r="M506" t="s">
        <v>172</v>
      </c>
      <c r="N506" t="s">
        <v>64</v>
      </c>
      <c r="O506" t="s">
        <v>72</v>
      </c>
      <c r="P506" t="s">
        <v>125</v>
      </c>
      <c r="Q506">
        <v>70</v>
      </c>
      <c r="R506" t="s">
        <v>125</v>
      </c>
    </row>
    <row r="507" spans="1:18" x14ac:dyDescent="0.25">
      <c r="A507">
        <v>506</v>
      </c>
      <c r="B507">
        <v>2017</v>
      </c>
      <c r="C507" t="s">
        <v>257</v>
      </c>
      <c r="D507">
        <v>8</v>
      </c>
      <c r="E507" s="5">
        <v>43034</v>
      </c>
      <c r="F507" t="s">
        <v>74</v>
      </c>
      <c r="G507" t="s">
        <v>75</v>
      </c>
      <c r="H507" s="6">
        <v>0.85069444444444453</v>
      </c>
      <c r="I507" t="s">
        <v>76</v>
      </c>
      <c r="J507" t="s">
        <v>77</v>
      </c>
      <c r="K507" t="s">
        <v>128</v>
      </c>
      <c r="L507" t="s">
        <v>129</v>
      </c>
      <c r="M507" t="s">
        <v>80</v>
      </c>
      <c r="N507" t="s">
        <v>64</v>
      </c>
      <c r="O507" t="s">
        <v>81</v>
      </c>
      <c r="P507" t="s">
        <v>83</v>
      </c>
      <c r="Q507">
        <v>56</v>
      </c>
      <c r="R507" t="s">
        <v>83</v>
      </c>
    </row>
    <row r="508" spans="1:18" x14ac:dyDescent="0.25">
      <c r="A508">
        <v>507</v>
      </c>
      <c r="B508">
        <v>2017</v>
      </c>
      <c r="C508" t="s">
        <v>257</v>
      </c>
      <c r="D508">
        <v>8</v>
      </c>
      <c r="E508" s="5">
        <v>43037</v>
      </c>
      <c r="F508" t="s">
        <v>57</v>
      </c>
      <c r="G508" t="s">
        <v>292</v>
      </c>
      <c r="H508" s="6">
        <v>0.5625</v>
      </c>
      <c r="I508" t="s">
        <v>86</v>
      </c>
      <c r="J508" t="s">
        <v>87</v>
      </c>
      <c r="K508" t="s">
        <v>136</v>
      </c>
      <c r="L508" t="s">
        <v>137</v>
      </c>
      <c r="M508" t="s">
        <v>418</v>
      </c>
      <c r="N508" t="s">
        <v>103</v>
      </c>
      <c r="O508" t="s">
        <v>72</v>
      </c>
      <c r="P508" t="s">
        <v>83</v>
      </c>
      <c r="Q508">
        <v>56</v>
      </c>
    </row>
    <row r="509" spans="1:18" x14ac:dyDescent="0.25">
      <c r="A509">
        <v>508</v>
      </c>
      <c r="B509">
        <v>2017</v>
      </c>
      <c r="C509" t="s">
        <v>257</v>
      </c>
      <c r="D509">
        <v>8</v>
      </c>
      <c r="E509" s="5">
        <v>43037</v>
      </c>
      <c r="F509" t="s">
        <v>57</v>
      </c>
      <c r="G509" t="s">
        <v>111</v>
      </c>
      <c r="H509" s="6">
        <v>0.54166666666666663</v>
      </c>
      <c r="I509" t="s">
        <v>112</v>
      </c>
      <c r="J509" t="s">
        <v>113</v>
      </c>
      <c r="K509" t="s">
        <v>151</v>
      </c>
      <c r="L509" t="s">
        <v>152</v>
      </c>
      <c r="M509" t="s">
        <v>208</v>
      </c>
      <c r="N509" t="s">
        <v>103</v>
      </c>
      <c r="O509" t="s">
        <v>115</v>
      </c>
      <c r="P509" t="s">
        <v>199</v>
      </c>
      <c r="Q509">
        <v>42</v>
      </c>
      <c r="R509" t="s">
        <v>419</v>
      </c>
    </row>
    <row r="510" spans="1:18" x14ac:dyDescent="0.25">
      <c r="A510">
        <v>509</v>
      </c>
      <c r="B510">
        <v>2017</v>
      </c>
      <c r="C510" t="s">
        <v>257</v>
      </c>
      <c r="D510">
        <v>8</v>
      </c>
      <c r="E510" s="5">
        <v>43037</v>
      </c>
      <c r="F510" t="s">
        <v>57</v>
      </c>
      <c r="G510" t="s">
        <v>133</v>
      </c>
      <c r="H510" s="6">
        <v>0.54166666666666663</v>
      </c>
      <c r="I510" t="s">
        <v>134</v>
      </c>
      <c r="J510" t="s">
        <v>135</v>
      </c>
      <c r="K510" t="s">
        <v>59</v>
      </c>
      <c r="L510" t="s">
        <v>60</v>
      </c>
      <c r="M510" t="s">
        <v>255</v>
      </c>
      <c r="N510" t="s">
        <v>64</v>
      </c>
      <c r="O510" t="s">
        <v>139</v>
      </c>
      <c r="P510" t="s">
        <v>125</v>
      </c>
      <c r="Q510">
        <v>39</v>
      </c>
    </row>
    <row r="511" spans="1:18" x14ac:dyDescent="0.25">
      <c r="A511">
        <v>510</v>
      </c>
      <c r="B511">
        <v>2017</v>
      </c>
      <c r="C511" t="s">
        <v>257</v>
      </c>
      <c r="D511">
        <v>8</v>
      </c>
      <c r="E511" s="5">
        <v>43037</v>
      </c>
      <c r="F511" t="s">
        <v>57</v>
      </c>
      <c r="G511" t="s">
        <v>140</v>
      </c>
      <c r="H511" s="6">
        <v>0.54166666666666663</v>
      </c>
      <c r="I511" t="s">
        <v>141</v>
      </c>
      <c r="J511" t="s">
        <v>142</v>
      </c>
      <c r="K511" t="s">
        <v>361</v>
      </c>
      <c r="L511" t="s">
        <v>362</v>
      </c>
      <c r="M511" t="s">
        <v>145</v>
      </c>
      <c r="N511" t="s">
        <v>64</v>
      </c>
      <c r="O511" t="s">
        <v>146</v>
      </c>
      <c r="P511" t="s">
        <v>199</v>
      </c>
      <c r="Q511">
        <v>62</v>
      </c>
    </row>
    <row r="512" spans="1:18" x14ac:dyDescent="0.25">
      <c r="A512">
        <v>511</v>
      </c>
      <c r="B512">
        <v>2017</v>
      </c>
      <c r="C512" t="s">
        <v>257</v>
      </c>
      <c r="D512">
        <v>8</v>
      </c>
      <c r="E512" s="5">
        <v>43037</v>
      </c>
      <c r="F512" t="s">
        <v>57</v>
      </c>
      <c r="G512" t="s">
        <v>238</v>
      </c>
      <c r="H512" s="6">
        <v>0.5</v>
      </c>
      <c r="I512" t="s">
        <v>143</v>
      </c>
      <c r="J512" t="s">
        <v>144</v>
      </c>
      <c r="K512" t="s">
        <v>91</v>
      </c>
      <c r="L512" t="s">
        <v>92</v>
      </c>
      <c r="M512" t="s">
        <v>239</v>
      </c>
      <c r="N512" t="s">
        <v>193</v>
      </c>
      <c r="O512" t="s">
        <v>131</v>
      </c>
      <c r="P512" t="s">
        <v>73</v>
      </c>
      <c r="Q512">
        <v>54</v>
      </c>
      <c r="R512" t="s">
        <v>73</v>
      </c>
    </row>
    <row r="513" spans="1:18" x14ac:dyDescent="0.25">
      <c r="A513">
        <v>512</v>
      </c>
      <c r="B513">
        <v>2017</v>
      </c>
      <c r="C513" t="s">
        <v>257</v>
      </c>
      <c r="D513">
        <v>8</v>
      </c>
      <c r="E513" s="5">
        <v>43037</v>
      </c>
      <c r="F513" t="s">
        <v>57</v>
      </c>
      <c r="G513" t="s">
        <v>118</v>
      </c>
      <c r="H513" s="6">
        <v>0.54166666666666663</v>
      </c>
      <c r="I513" t="s">
        <v>119</v>
      </c>
      <c r="J513" t="s">
        <v>120</v>
      </c>
      <c r="K513" t="s">
        <v>174</v>
      </c>
      <c r="L513" t="s">
        <v>175</v>
      </c>
      <c r="M513" t="s">
        <v>123</v>
      </c>
      <c r="N513" t="s">
        <v>64</v>
      </c>
      <c r="O513" t="s">
        <v>124</v>
      </c>
      <c r="P513" t="s">
        <v>199</v>
      </c>
      <c r="Q513">
        <v>63</v>
      </c>
      <c r="R513" t="s">
        <v>199</v>
      </c>
    </row>
    <row r="514" spans="1:18" x14ac:dyDescent="0.25">
      <c r="A514">
        <v>513</v>
      </c>
      <c r="B514">
        <v>2017</v>
      </c>
      <c r="C514" t="s">
        <v>257</v>
      </c>
      <c r="D514">
        <v>8</v>
      </c>
      <c r="E514" s="5">
        <v>43037</v>
      </c>
      <c r="F514" t="s">
        <v>57</v>
      </c>
      <c r="G514" t="s">
        <v>167</v>
      </c>
      <c r="H514" s="6">
        <v>0.54166666666666663</v>
      </c>
      <c r="I514" t="s">
        <v>168</v>
      </c>
      <c r="J514" t="s">
        <v>169</v>
      </c>
      <c r="K514" t="s">
        <v>105</v>
      </c>
      <c r="L514" t="s">
        <v>106</v>
      </c>
      <c r="M514" t="s">
        <v>172</v>
      </c>
      <c r="N514" t="s">
        <v>64</v>
      </c>
      <c r="O514" t="s">
        <v>72</v>
      </c>
      <c r="P514" t="s">
        <v>199</v>
      </c>
      <c r="Q514">
        <v>67</v>
      </c>
      <c r="R514" t="s">
        <v>199</v>
      </c>
    </row>
    <row r="515" spans="1:18" x14ac:dyDescent="0.25">
      <c r="A515">
        <v>514</v>
      </c>
      <c r="B515">
        <v>2017</v>
      </c>
      <c r="C515" t="s">
        <v>257</v>
      </c>
      <c r="D515">
        <v>8</v>
      </c>
      <c r="E515" s="5">
        <v>43037</v>
      </c>
      <c r="F515" t="s">
        <v>57</v>
      </c>
      <c r="G515" t="s">
        <v>242</v>
      </c>
      <c r="H515" s="6">
        <v>0.54166666666666663</v>
      </c>
      <c r="I515" t="s">
        <v>170</v>
      </c>
      <c r="J515" t="s">
        <v>171</v>
      </c>
      <c r="K515" t="s">
        <v>78</v>
      </c>
      <c r="L515" t="s">
        <v>79</v>
      </c>
      <c r="M515" t="s">
        <v>251</v>
      </c>
      <c r="N515" t="s">
        <v>64</v>
      </c>
      <c r="O515" t="s">
        <v>81</v>
      </c>
      <c r="P515" t="s">
        <v>125</v>
      </c>
      <c r="Q515">
        <v>63</v>
      </c>
      <c r="R515" t="s">
        <v>125</v>
      </c>
    </row>
    <row r="516" spans="1:18" x14ac:dyDescent="0.25">
      <c r="A516">
        <v>515</v>
      </c>
      <c r="B516">
        <v>2017</v>
      </c>
      <c r="C516" t="s">
        <v>257</v>
      </c>
      <c r="D516">
        <v>8</v>
      </c>
      <c r="E516" s="5">
        <v>43037</v>
      </c>
      <c r="F516" t="s">
        <v>57</v>
      </c>
      <c r="G516" t="s">
        <v>200</v>
      </c>
      <c r="H516" s="6">
        <v>0.54513888888888895</v>
      </c>
      <c r="I516" t="s">
        <v>164</v>
      </c>
      <c r="J516" t="s">
        <v>165</v>
      </c>
      <c r="K516" t="s">
        <v>107</v>
      </c>
      <c r="L516" t="s">
        <v>108</v>
      </c>
      <c r="M516" t="s">
        <v>201</v>
      </c>
      <c r="N516" t="s">
        <v>64</v>
      </c>
      <c r="O516" t="s">
        <v>124</v>
      </c>
      <c r="P516" t="s">
        <v>125</v>
      </c>
      <c r="Q516">
        <v>50</v>
      </c>
      <c r="R516" t="s">
        <v>125</v>
      </c>
    </row>
    <row r="517" spans="1:18" x14ac:dyDescent="0.25">
      <c r="A517">
        <v>516</v>
      </c>
      <c r="B517">
        <v>2017</v>
      </c>
      <c r="C517" t="s">
        <v>257</v>
      </c>
      <c r="D517">
        <v>8</v>
      </c>
      <c r="E517" s="5">
        <v>43037</v>
      </c>
      <c r="F517" t="s">
        <v>57</v>
      </c>
      <c r="G517" t="s">
        <v>211</v>
      </c>
      <c r="H517" s="6">
        <v>0.68402777777777779</v>
      </c>
      <c r="I517" t="s">
        <v>176</v>
      </c>
      <c r="J517" t="s">
        <v>177</v>
      </c>
      <c r="K517" t="s">
        <v>69</v>
      </c>
      <c r="L517" t="s">
        <v>70</v>
      </c>
      <c r="M517" t="s">
        <v>212</v>
      </c>
      <c r="N517" t="s">
        <v>64</v>
      </c>
      <c r="O517" t="s">
        <v>72</v>
      </c>
      <c r="P517" t="s">
        <v>199</v>
      </c>
      <c r="Q517">
        <v>60</v>
      </c>
      <c r="R517" t="s">
        <v>420</v>
      </c>
    </row>
    <row r="518" spans="1:18" x14ac:dyDescent="0.25">
      <c r="A518">
        <v>517</v>
      </c>
      <c r="B518">
        <v>2017</v>
      </c>
      <c r="C518" t="s">
        <v>257</v>
      </c>
      <c r="D518">
        <v>8</v>
      </c>
      <c r="E518" s="5">
        <v>43037</v>
      </c>
      <c r="F518" t="s">
        <v>57</v>
      </c>
      <c r="G518" t="s">
        <v>191</v>
      </c>
      <c r="H518" s="6">
        <v>0.85416666666666663</v>
      </c>
      <c r="I518" t="s">
        <v>100</v>
      </c>
      <c r="J518" t="s">
        <v>101</v>
      </c>
      <c r="K518" t="s">
        <v>98</v>
      </c>
      <c r="L518" t="s">
        <v>99</v>
      </c>
      <c r="M518" t="s">
        <v>192</v>
      </c>
      <c r="N518" t="s">
        <v>193</v>
      </c>
      <c r="O518" t="s">
        <v>146</v>
      </c>
      <c r="P518" t="s">
        <v>194</v>
      </c>
      <c r="Q518">
        <v>68</v>
      </c>
      <c r="R518" t="s">
        <v>421</v>
      </c>
    </row>
    <row r="519" spans="1:18" x14ac:dyDescent="0.25">
      <c r="A519">
        <v>518</v>
      </c>
      <c r="B519">
        <v>2017</v>
      </c>
      <c r="C519" t="s">
        <v>257</v>
      </c>
      <c r="D519">
        <v>8</v>
      </c>
      <c r="E519" s="5">
        <v>43038</v>
      </c>
      <c r="F519" t="s">
        <v>266</v>
      </c>
      <c r="G519" t="s">
        <v>161</v>
      </c>
      <c r="H519" s="6">
        <v>0.8125</v>
      </c>
      <c r="I519" t="s">
        <v>162</v>
      </c>
      <c r="J519" t="s">
        <v>163</v>
      </c>
      <c r="K519" t="s">
        <v>93</v>
      </c>
      <c r="L519" t="s">
        <v>94</v>
      </c>
      <c r="M519" t="s">
        <v>166</v>
      </c>
      <c r="N519" t="s">
        <v>64</v>
      </c>
      <c r="O519" t="s">
        <v>81</v>
      </c>
      <c r="P519" t="s">
        <v>235</v>
      </c>
      <c r="Q519">
        <v>44</v>
      </c>
    </row>
    <row r="520" spans="1:18" x14ac:dyDescent="0.25">
      <c r="A520">
        <v>519</v>
      </c>
      <c r="B520">
        <v>2017</v>
      </c>
      <c r="C520" t="s">
        <v>257</v>
      </c>
      <c r="D520">
        <v>9</v>
      </c>
      <c r="E520" s="5">
        <v>43041</v>
      </c>
      <c r="F520" t="s">
        <v>74</v>
      </c>
      <c r="G520" t="s">
        <v>118</v>
      </c>
      <c r="H520" s="6">
        <v>0.85069444444444453</v>
      </c>
      <c r="I520" t="s">
        <v>119</v>
      </c>
      <c r="J520" t="s">
        <v>120</v>
      </c>
      <c r="K520" t="s">
        <v>112</v>
      </c>
      <c r="L520" t="s">
        <v>113</v>
      </c>
      <c r="M520" t="s">
        <v>123</v>
      </c>
      <c r="N520" t="s">
        <v>64</v>
      </c>
      <c r="O520" t="s">
        <v>124</v>
      </c>
      <c r="P520" t="s">
        <v>235</v>
      </c>
      <c r="Q520">
        <v>68</v>
      </c>
      <c r="R520" t="s">
        <v>235</v>
      </c>
    </row>
    <row r="521" spans="1:18" x14ac:dyDescent="0.25">
      <c r="A521">
        <v>520</v>
      </c>
      <c r="B521">
        <v>2017</v>
      </c>
      <c r="C521" t="s">
        <v>257</v>
      </c>
      <c r="D521">
        <v>9</v>
      </c>
      <c r="E521" s="5">
        <v>43044</v>
      </c>
      <c r="F521" t="s">
        <v>57</v>
      </c>
      <c r="G521" t="s">
        <v>233</v>
      </c>
      <c r="H521" s="6">
        <v>0.54166666666666663</v>
      </c>
      <c r="I521" t="s">
        <v>78</v>
      </c>
      <c r="J521" t="s">
        <v>79</v>
      </c>
      <c r="K521" t="s">
        <v>174</v>
      </c>
      <c r="L521" t="s">
        <v>175</v>
      </c>
      <c r="M521" t="s">
        <v>234</v>
      </c>
      <c r="N521" t="s">
        <v>103</v>
      </c>
      <c r="O521" t="s">
        <v>81</v>
      </c>
      <c r="P521" t="s">
        <v>422</v>
      </c>
      <c r="Q521">
        <v>61</v>
      </c>
    </row>
    <row r="522" spans="1:18" x14ac:dyDescent="0.25">
      <c r="A522">
        <v>521</v>
      </c>
      <c r="B522">
        <v>2017</v>
      </c>
      <c r="C522" t="s">
        <v>257</v>
      </c>
      <c r="D522">
        <v>9</v>
      </c>
      <c r="E522" s="5">
        <v>43044</v>
      </c>
      <c r="F522" t="s">
        <v>57</v>
      </c>
      <c r="G522" t="s">
        <v>204</v>
      </c>
      <c r="H522" s="6">
        <v>0.5</v>
      </c>
      <c r="I522" t="s">
        <v>107</v>
      </c>
      <c r="J522" t="s">
        <v>108</v>
      </c>
      <c r="K522" t="s">
        <v>59</v>
      </c>
      <c r="L522" t="s">
        <v>60</v>
      </c>
      <c r="M522" t="s">
        <v>205</v>
      </c>
      <c r="N522" t="s">
        <v>206</v>
      </c>
      <c r="O522" t="s">
        <v>423</v>
      </c>
      <c r="P522" t="s">
        <v>132</v>
      </c>
      <c r="Q522">
        <v>84</v>
      </c>
      <c r="R522" t="s">
        <v>132</v>
      </c>
    </row>
    <row r="523" spans="1:18" x14ac:dyDescent="0.25">
      <c r="A523">
        <v>522</v>
      </c>
      <c r="B523">
        <v>2017</v>
      </c>
      <c r="C523" t="s">
        <v>257</v>
      </c>
      <c r="D523">
        <v>9</v>
      </c>
      <c r="E523" s="5">
        <v>43044</v>
      </c>
      <c r="F523" t="s">
        <v>57</v>
      </c>
      <c r="G523" t="s">
        <v>219</v>
      </c>
      <c r="H523" s="6">
        <v>0.54166666666666663</v>
      </c>
      <c r="I523" t="s">
        <v>121</v>
      </c>
      <c r="J523" t="s">
        <v>122</v>
      </c>
      <c r="K523" t="s">
        <v>134</v>
      </c>
      <c r="L523" t="s">
        <v>135</v>
      </c>
      <c r="M523" t="s">
        <v>220</v>
      </c>
      <c r="N523" t="s">
        <v>221</v>
      </c>
      <c r="O523" t="s">
        <v>72</v>
      </c>
      <c r="Q523">
        <v>78</v>
      </c>
      <c r="R523" t="s">
        <v>260</v>
      </c>
    </row>
    <row r="524" spans="1:18" x14ac:dyDescent="0.25">
      <c r="A524">
        <v>523</v>
      </c>
      <c r="B524">
        <v>2017</v>
      </c>
      <c r="C524" t="s">
        <v>257</v>
      </c>
      <c r="D524">
        <v>9</v>
      </c>
      <c r="E524" s="5">
        <v>43044</v>
      </c>
      <c r="F524" t="s">
        <v>57</v>
      </c>
      <c r="G524" t="s">
        <v>238</v>
      </c>
      <c r="H524" s="6">
        <v>0.5</v>
      </c>
      <c r="I524" t="s">
        <v>143</v>
      </c>
      <c r="J524" t="s">
        <v>144</v>
      </c>
      <c r="K524" t="s">
        <v>170</v>
      </c>
      <c r="L524" t="s">
        <v>171</v>
      </c>
      <c r="M524" t="s">
        <v>239</v>
      </c>
      <c r="N524" t="s">
        <v>193</v>
      </c>
      <c r="O524" t="s">
        <v>131</v>
      </c>
      <c r="P524" t="s">
        <v>83</v>
      </c>
      <c r="Q524">
        <v>79</v>
      </c>
      <c r="R524" t="s">
        <v>83</v>
      </c>
    </row>
    <row r="525" spans="1:18" x14ac:dyDescent="0.25">
      <c r="A525">
        <v>524</v>
      </c>
      <c r="B525">
        <v>2017</v>
      </c>
      <c r="C525" t="s">
        <v>257</v>
      </c>
      <c r="D525">
        <v>9</v>
      </c>
      <c r="E525" s="5">
        <v>43044</v>
      </c>
      <c r="F525" t="s">
        <v>57</v>
      </c>
      <c r="G525" t="s">
        <v>118</v>
      </c>
      <c r="H525" s="6">
        <v>0.54166666666666663</v>
      </c>
      <c r="I525" t="s">
        <v>126</v>
      </c>
      <c r="J525" t="s">
        <v>127</v>
      </c>
      <c r="K525" t="s">
        <v>67</v>
      </c>
      <c r="L525" t="s">
        <v>68</v>
      </c>
      <c r="M525" t="s">
        <v>130</v>
      </c>
      <c r="O525" t="s">
        <v>131</v>
      </c>
      <c r="P525" t="s">
        <v>125</v>
      </c>
      <c r="Q525">
        <v>56</v>
      </c>
    </row>
    <row r="526" spans="1:18" x14ac:dyDescent="0.25">
      <c r="A526">
        <v>525</v>
      </c>
      <c r="B526">
        <v>2017</v>
      </c>
      <c r="C526" t="s">
        <v>257</v>
      </c>
      <c r="D526">
        <v>9</v>
      </c>
      <c r="E526" s="5">
        <v>43044</v>
      </c>
      <c r="F526" t="s">
        <v>57</v>
      </c>
      <c r="G526" t="s">
        <v>167</v>
      </c>
      <c r="H526" s="6">
        <v>0.54166666666666663</v>
      </c>
      <c r="I526" t="s">
        <v>168</v>
      </c>
      <c r="J526" t="s">
        <v>169</v>
      </c>
      <c r="K526" t="s">
        <v>93</v>
      </c>
      <c r="L526" t="s">
        <v>94</v>
      </c>
      <c r="M526" t="s">
        <v>172</v>
      </c>
      <c r="N526" t="s">
        <v>64</v>
      </c>
      <c r="O526" t="s">
        <v>72</v>
      </c>
      <c r="P526" t="s">
        <v>125</v>
      </c>
      <c r="Q526">
        <v>61</v>
      </c>
      <c r="R526" t="s">
        <v>125</v>
      </c>
    </row>
    <row r="527" spans="1:18" x14ac:dyDescent="0.25">
      <c r="A527">
        <v>526</v>
      </c>
      <c r="B527">
        <v>2017</v>
      </c>
      <c r="C527" t="s">
        <v>257</v>
      </c>
      <c r="D527">
        <v>9</v>
      </c>
      <c r="E527" s="5">
        <v>43044</v>
      </c>
      <c r="F527" t="s">
        <v>57</v>
      </c>
      <c r="G527" t="s">
        <v>155</v>
      </c>
      <c r="H527" s="6">
        <v>0.5</v>
      </c>
      <c r="I527" t="s">
        <v>156</v>
      </c>
      <c r="J527" t="s">
        <v>157</v>
      </c>
      <c r="K527" t="s">
        <v>76</v>
      </c>
      <c r="L527" t="s">
        <v>77</v>
      </c>
      <c r="M527" t="s">
        <v>160</v>
      </c>
      <c r="N527" t="s">
        <v>103</v>
      </c>
      <c r="O527" t="s">
        <v>72</v>
      </c>
      <c r="P527" t="s">
        <v>125</v>
      </c>
      <c r="Q527">
        <v>75</v>
      </c>
      <c r="R527" t="s">
        <v>125</v>
      </c>
    </row>
    <row r="528" spans="1:18" x14ac:dyDescent="0.25">
      <c r="A528">
        <v>527</v>
      </c>
      <c r="B528">
        <v>2017</v>
      </c>
      <c r="C528" t="s">
        <v>257</v>
      </c>
      <c r="D528">
        <v>9</v>
      </c>
      <c r="E528" s="5">
        <v>43044</v>
      </c>
      <c r="F528" t="s">
        <v>57</v>
      </c>
      <c r="G528" t="s">
        <v>104</v>
      </c>
      <c r="H528" s="6">
        <v>0.54513888888888895</v>
      </c>
      <c r="I528" t="s">
        <v>105</v>
      </c>
      <c r="J528" t="s">
        <v>106</v>
      </c>
      <c r="K528" t="s">
        <v>149</v>
      </c>
      <c r="L528" t="s">
        <v>150</v>
      </c>
      <c r="M528" t="s">
        <v>109</v>
      </c>
      <c r="N528" t="s">
        <v>64</v>
      </c>
      <c r="O528" t="s">
        <v>110</v>
      </c>
      <c r="P528" t="s">
        <v>73</v>
      </c>
      <c r="Q528">
        <v>61</v>
      </c>
      <c r="R528" t="s">
        <v>73</v>
      </c>
    </row>
    <row r="529" spans="1:18" x14ac:dyDescent="0.25">
      <c r="A529">
        <v>528</v>
      </c>
      <c r="B529">
        <v>2017</v>
      </c>
      <c r="C529" t="s">
        <v>257</v>
      </c>
      <c r="D529">
        <v>9</v>
      </c>
      <c r="E529" s="5">
        <v>43044</v>
      </c>
      <c r="F529" t="s">
        <v>57</v>
      </c>
      <c r="G529" t="s">
        <v>200</v>
      </c>
      <c r="H529" s="6">
        <v>0.54513888888888895</v>
      </c>
      <c r="I529" t="s">
        <v>164</v>
      </c>
      <c r="J529" t="s">
        <v>165</v>
      </c>
      <c r="K529" t="s">
        <v>176</v>
      </c>
      <c r="L529" t="s">
        <v>177</v>
      </c>
      <c r="M529" t="s">
        <v>201</v>
      </c>
      <c r="N529" t="s">
        <v>64</v>
      </c>
      <c r="O529" t="s">
        <v>124</v>
      </c>
      <c r="P529" t="s">
        <v>199</v>
      </c>
      <c r="Q529">
        <v>36</v>
      </c>
      <c r="R529" t="s">
        <v>199</v>
      </c>
    </row>
    <row r="530" spans="1:18" x14ac:dyDescent="0.25">
      <c r="A530">
        <v>529</v>
      </c>
      <c r="B530">
        <v>2017</v>
      </c>
      <c r="C530" t="s">
        <v>257</v>
      </c>
      <c r="D530">
        <v>9</v>
      </c>
      <c r="E530" s="5">
        <v>43044</v>
      </c>
      <c r="F530" t="s">
        <v>57</v>
      </c>
      <c r="G530" t="s">
        <v>197</v>
      </c>
      <c r="H530" s="6">
        <v>0.64236111111111105</v>
      </c>
      <c r="I530" t="s">
        <v>69</v>
      </c>
      <c r="J530" t="s">
        <v>70</v>
      </c>
      <c r="K530" t="s">
        <v>162</v>
      </c>
      <c r="L530" t="s">
        <v>163</v>
      </c>
      <c r="M530" t="s">
        <v>309</v>
      </c>
      <c r="N530" t="s">
        <v>180</v>
      </c>
      <c r="O530" t="s">
        <v>188</v>
      </c>
      <c r="R530" t="s">
        <v>424</v>
      </c>
    </row>
    <row r="531" spans="1:18" x14ac:dyDescent="0.25">
      <c r="A531">
        <v>530</v>
      </c>
      <c r="B531">
        <v>2017</v>
      </c>
      <c r="C531" t="s">
        <v>257</v>
      </c>
      <c r="D531">
        <v>9</v>
      </c>
      <c r="E531" s="5">
        <v>43044</v>
      </c>
      <c r="F531" t="s">
        <v>57</v>
      </c>
      <c r="G531" t="s">
        <v>248</v>
      </c>
      <c r="H531" s="6">
        <v>0.85416666666666663</v>
      </c>
      <c r="I531" t="s">
        <v>128</v>
      </c>
      <c r="J531" t="s">
        <v>129</v>
      </c>
      <c r="K531" t="s">
        <v>151</v>
      </c>
      <c r="L531" t="s">
        <v>152</v>
      </c>
      <c r="M531" t="s">
        <v>249</v>
      </c>
      <c r="N531" t="s">
        <v>64</v>
      </c>
      <c r="O531" t="s">
        <v>81</v>
      </c>
      <c r="Q531">
        <v>77</v>
      </c>
    </row>
    <row r="532" spans="1:18" x14ac:dyDescent="0.25">
      <c r="A532">
        <v>531</v>
      </c>
      <c r="B532">
        <v>2017</v>
      </c>
      <c r="C532" t="s">
        <v>257</v>
      </c>
      <c r="D532">
        <v>9</v>
      </c>
      <c r="E532" s="5">
        <v>43045</v>
      </c>
      <c r="F532" t="s">
        <v>266</v>
      </c>
      <c r="G532" t="s">
        <v>85</v>
      </c>
      <c r="H532" s="6">
        <v>0.8125</v>
      </c>
      <c r="I532" t="s">
        <v>61</v>
      </c>
      <c r="J532" t="s">
        <v>62</v>
      </c>
      <c r="K532" t="s">
        <v>100</v>
      </c>
      <c r="L532" t="s">
        <v>101</v>
      </c>
      <c r="M532" t="s">
        <v>88</v>
      </c>
      <c r="N532" t="s">
        <v>64</v>
      </c>
      <c r="O532" t="s">
        <v>89</v>
      </c>
      <c r="P532" t="s">
        <v>125</v>
      </c>
      <c r="Q532">
        <v>35</v>
      </c>
    </row>
    <row r="533" spans="1:18" x14ac:dyDescent="0.25">
      <c r="A533">
        <v>532</v>
      </c>
      <c r="B533">
        <v>2017</v>
      </c>
      <c r="C533" t="s">
        <v>257</v>
      </c>
      <c r="D533">
        <v>10</v>
      </c>
      <c r="E533" s="5">
        <v>43048</v>
      </c>
      <c r="F533" t="s">
        <v>74</v>
      </c>
      <c r="G533" t="s">
        <v>148</v>
      </c>
      <c r="H533" s="6">
        <v>0.76736111111111116</v>
      </c>
      <c r="I533" t="s">
        <v>149</v>
      </c>
      <c r="J533" t="s">
        <v>150</v>
      </c>
      <c r="K533" t="s">
        <v>164</v>
      </c>
      <c r="L533" t="s">
        <v>165</v>
      </c>
      <c r="M533" t="s">
        <v>253</v>
      </c>
      <c r="N533" t="s">
        <v>425</v>
      </c>
      <c r="O533" t="s">
        <v>72</v>
      </c>
      <c r="Q533">
        <v>79</v>
      </c>
    </row>
    <row r="534" spans="1:18" x14ac:dyDescent="0.25">
      <c r="A534">
        <v>533</v>
      </c>
      <c r="B534">
        <v>2017</v>
      </c>
      <c r="C534" t="s">
        <v>257</v>
      </c>
      <c r="D534">
        <v>10</v>
      </c>
      <c r="E534" s="5">
        <v>43051</v>
      </c>
      <c r="F534" t="s">
        <v>57</v>
      </c>
      <c r="G534" t="s">
        <v>111</v>
      </c>
      <c r="H534" s="6">
        <v>0.54166666666666663</v>
      </c>
      <c r="I534" t="s">
        <v>112</v>
      </c>
      <c r="J534" t="s">
        <v>113</v>
      </c>
      <c r="K534" t="s">
        <v>143</v>
      </c>
      <c r="L534" t="s">
        <v>144</v>
      </c>
      <c r="M534" t="s">
        <v>208</v>
      </c>
      <c r="N534" t="s">
        <v>103</v>
      </c>
      <c r="O534" t="s">
        <v>115</v>
      </c>
      <c r="P534" t="s">
        <v>125</v>
      </c>
      <c r="Q534">
        <v>42</v>
      </c>
      <c r="R534" t="s">
        <v>426</v>
      </c>
    </row>
    <row r="535" spans="1:18" x14ac:dyDescent="0.25">
      <c r="A535">
        <v>534</v>
      </c>
      <c r="B535">
        <v>2017</v>
      </c>
      <c r="C535" t="s">
        <v>257</v>
      </c>
      <c r="D535">
        <v>10</v>
      </c>
      <c r="E535" s="5">
        <v>43051</v>
      </c>
      <c r="F535" t="s">
        <v>57</v>
      </c>
      <c r="G535" t="s">
        <v>90</v>
      </c>
      <c r="H535" s="6">
        <v>0.5</v>
      </c>
      <c r="I535" t="s">
        <v>91</v>
      </c>
      <c r="J535" t="s">
        <v>92</v>
      </c>
      <c r="K535" t="s">
        <v>61</v>
      </c>
      <c r="L535" t="s">
        <v>62</v>
      </c>
      <c r="M535" t="s">
        <v>95</v>
      </c>
      <c r="N535" t="s">
        <v>64</v>
      </c>
      <c r="O535" t="s">
        <v>72</v>
      </c>
      <c r="P535" t="s">
        <v>427</v>
      </c>
      <c r="Q535">
        <v>39</v>
      </c>
    </row>
    <row r="536" spans="1:18" x14ac:dyDescent="0.25">
      <c r="A536">
        <v>535</v>
      </c>
      <c r="B536">
        <v>2017</v>
      </c>
      <c r="C536" t="s">
        <v>257</v>
      </c>
      <c r="D536">
        <v>10</v>
      </c>
      <c r="E536" s="5">
        <v>43051</v>
      </c>
      <c r="F536" t="s">
        <v>57</v>
      </c>
      <c r="G536" t="s">
        <v>191</v>
      </c>
      <c r="H536" s="6">
        <v>0.54166666666666663</v>
      </c>
      <c r="I536" t="s">
        <v>100</v>
      </c>
      <c r="J536" t="s">
        <v>101</v>
      </c>
      <c r="K536" t="s">
        <v>86</v>
      </c>
      <c r="L536" t="s">
        <v>87</v>
      </c>
      <c r="M536" t="s">
        <v>192</v>
      </c>
      <c r="N536" t="s">
        <v>193</v>
      </c>
      <c r="O536" t="s">
        <v>146</v>
      </c>
      <c r="P536" t="s">
        <v>194</v>
      </c>
      <c r="Q536">
        <v>68</v>
      </c>
      <c r="R536" t="s">
        <v>428</v>
      </c>
    </row>
    <row r="537" spans="1:18" x14ac:dyDescent="0.25">
      <c r="A537">
        <v>536</v>
      </c>
      <c r="B537">
        <v>2017</v>
      </c>
      <c r="C537" t="s">
        <v>257</v>
      </c>
      <c r="D537">
        <v>10</v>
      </c>
      <c r="E537" s="5">
        <v>43051</v>
      </c>
      <c r="F537" t="s">
        <v>57</v>
      </c>
      <c r="G537" t="s">
        <v>58</v>
      </c>
      <c r="H537" s="6">
        <v>0.54166666666666663</v>
      </c>
      <c r="I537" t="s">
        <v>59</v>
      </c>
      <c r="J537" t="s">
        <v>60</v>
      </c>
      <c r="K537" t="s">
        <v>98</v>
      </c>
      <c r="L537" t="s">
        <v>99</v>
      </c>
      <c r="M537" t="s">
        <v>186</v>
      </c>
      <c r="N537" t="s">
        <v>187</v>
      </c>
      <c r="O537" t="s">
        <v>188</v>
      </c>
      <c r="P537" t="s">
        <v>125</v>
      </c>
      <c r="Q537">
        <v>42</v>
      </c>
    </row>
    <row r="538" spans="1:18" x14ac:dyDescent="0.25">
      <c r="A538">
        <v>537</v>
      </c>
      <c r="B538">
        <v>2017</v>
      </c>
      <c r="C538" t="s">
        <v>257</v>
      </c>
      <c r="D538">
        <v>10</v>
      </c>
      <c r="E538" s="5">
        <v>43051</v>
      </c>
      <c r="F538" t="s">
        <v>57</v>
      </c>
      <c r="G538" t="s">
        <v>219</v>
      </c>
      <c r="H538" s="6">
        <v>0.54166666666666663</v>
      </c>
      <c r="I538" t="s">
        <v>121</v>
      </c>
      <c r="J538" t="s">
        <v>122</v>
      </c>
      <c r="K538" t="s">
        <v>361</v>
      </c>
      <c r="L538" t="s">
        <v>362</v>
      </c>
      <c r="M538" t="s">
        <v>220</v>
      </c>
      <c r="N538" t="s">
        <v>221</v>
      </c>
      <c r="O538" t="s">
        <v>72</v>
      </c>
      <c r="Q538">
        <v>76</v>
      </c>
      <c r="R538" t="s">
        <v>83</v>
      </c>
    </row>
    <row r="539" spans="1:18" x14ac:dyDescent="0.25">
      <c r="A539">
        <v>538</v>
      </c>
      <c r="B539">
        <v>2017</v>
      </c>
      <c r="C539" t="s">
        <v>257</v>
      </c>
      <c r="D539">
        <v>10</v>
      </c>
      <c r="E539" s="5">
        <v>43051</v>
      </c>
      <c r="F539" t="s">
        <v>57</v>
      </c>
      <c r="G539" t="s">
        <v>242</v>
      </c>
      <c r="H539" s="6">
        <v>0.54166666666666663</v>
      </c>
      <c r="I539" t="s">
        <v>170</v>
      </c>
      <c r="J539" t="s">
        <v>171</v>
      </c>
      <c r="K539" t="s">
        <v>119</v>
      </c>
      <c r="L539" t="s">
        <v>120</v>
      </c>
      <c r="M539" t="s">
        <v>251</v>
      </c>
      <c r="N539" t="s">
        <v>64</v>
      </c>
      <c r="O539" t="s">
        <v>81</v>
      </c>
      <c r="P539" t="s">
        <v>125</v>
      </c>
      <c r="Q539">
        <v>79</v>
      </c>
      <c r="R539" t="s">
        <v>125</v>
      </c>
    </row>
    <row r="540" spans="1:18" x14ac:dyDescent="0.25">
      <c r="A540">
        <v>539</v>
      </c>
      <c r="B540">
        <v>2017</v>
      </c>
      <c r="C540" t="s">
        <v>257</v>
      </c>
      <c r="D540">
        <v>10</v>
      </c>
      <c r="E540" s="5">
        <v>43051</v>
      </c>
      <c r="F540" t="s">
        <v>57</v>
      </c>
      <c r="G540" t="s">
        <v>155</v>
      </c>
      <c r="H540" s="6">
        <v>0.5</v>
      </c>
      <c r="I540" t="s">
        <v>156</v>
      </c>
      <c r="J540" t="s">
        <v>157</v>
      </c>
      <c r="K540" t="s">
        <v>134</v>
      </c>
      <c r="L540" t="s">
        <v>135</v>
      </c>
      <c r="M540" t="s">
        <v>160</v>
      </c>
      <c r="N540" t="s">
        <v>103</v>
      </c>
      <c r="O540" t="s">
        <v>72</v>
      </c>
      <c r="P540" t="s">
        <v>125</v>
      </c>
      <c r="Q540">
        <v>53</v>
      </c>
      <c r="R540" t="s">
        <v>125</v>
      </c>
    </row>
    <row r="541" spans="1:18" x14ac:dyDescent="0.25">
      <c r="A541">
        <v>540</v>
      </c>
      <c r="B541">
        <v>2017</v>
      </c>
      <c r="C541" t="s">
        <v>257</v>
      </c>
      <c r="D541">
        <v>10</v>
      </c>
      <c r="E541" s="5">
        <v>43051</v>
      </c>
      <c r="F541" t="s">
        <v>57</v>
      </c>
      <c r="G541" t="s">
        <v>211</v>
      </c>
      <c r="H541" s="6">
        <v>0.54166666666666663</v>
      </c>
      <c r="I541" t="s">
        <v>176</v>
      </c>
      <c r="J541" t="s">
        <v>177</v>
      </c>
      <c r="K541" t="s">
        <v>136</v>
      </c>
      <c r="L541" t="s">
        <v>137</v>
      </c>
      <c r="M541" t="s">
        <v>212</v>
      </c>
      <c r="N541" t="s">
        <v>64</v>
      </c>
      <c r="O541" t="s">
        <v>72</v>
      </c>
      <c r="P541" t="s">
        <v>125</v>
      </c>
      <c r="Q541">
        <v>44</v>
      </c>
      <c r="R541" t="s">
        <v>125</v>
      </c>
    </row>
    <row r="542" spans="1:18" x14ac:dyDescent="0.25">
      <c r="A542">
        <v>541</v>
      </c>
      <c r="B542">
        <v>2017</v>
      </c>
      <c r="C542" t="s">
        <v>257</v>
      </c>
      <c r="D542">
        <v>10</v>
      </c>
      <c r="E542" s="5">
        <v>43051</v>
      </c>
      <c r="F542" t="s">
        <v>57</v>
      </c>
      <c r="G542" t="s">
        <v>66</v>
      </c>
      <c r="H542" s="6">
        <v>0.54513888888888895</v>
      </c>
      <c r="I542" t="s">
        <v>67</v>
      </c>
      <c r="J542" t="s">
        <v>68</v>
      </c>
      <c r="K542" t="s">
        <v>107</v>
      </c>
      <c r="L542" t="s">
        <v>108</v>
      </c>
      <c r="M542" t="s">
        <v>196</v>
      </c>
      <c r="N542" t="s">
        <v>64</v>
      </c>
      <c r="O542" t="s">
        <v>72</v>
      </c>
      <c r="P542" t="s">
        <v>125</v>
      </c>
      <c r="Q542">
        <v>68</v>
      </c>
      <c r="R542" t="s">
        <v>125</v>
      </c>
    </row>
    <row r="543" spans="1:18" x14ac:dyDescent="0.25">
      <c r="A543">
        <v>542</v>
      </c>
      <c r="B543">
        <v>2017</v>
      </c>
      <c r="C543" t="s">
        <v>257</v>
      </c>
      <c r="D543">
        <v>10</v>
      </c>
      <c r="E543" s="5">
        <v>43051</v>
      </c>
      <c r="F543" t="s">
        <v>57</v>
      </c>
      <c r="G543" t="s">
        <v>173</v>
      </c>
      <c r="H543" s="6">
        <v>0.68402777777777779</v>
      </c>
      <c r="I543" t="s">
        <v>174</v>
      </c>
      <c r="J543" t="s">
        <v>175</v>
      </c>
      <c r="K543" t="s">
        <v>69</v>
      </c>
      <c r="L543" t="s">
        <v>70</v>
      </c>
      <c r="M543" t="s">
        <v>368</v>
      </c>
      <c r="N543" t="s">
        <v>429</v>
      </c>
      <c r="O543" t="s">
        <v>430</v>
      </c>
      <c r="R543" t="s">
        <v>431</v>
      </c>
    </row>
    <row r="544" spans="1:18" x14ac:dyDescent="0.25">
      <c r="A544">
        <v>543</v>
      </c>
      <c r="B544">
        <v>2017</v>
      </c>
      <c r="C544" t="s">
        <v>257</v>
      </c>
      <c r="D544">
        <v>10</v>
      </c>
      <c r="E544" s="5">
        <v>43051</v>
      </c>
      <c r="F544" t="s">
        <v>57</v>
      </c>
      <c r="G544" t="s">
        <v>104</v>
      </c>
      <c r="H544" s="6">
        <v>0.55902777777777779</v>
      </c>
      <c r="I544" t="s">
        <v>105</v>
      </c>
      <c r="J544" t="s">
        <v>106</v>
      </c>
      <c r="K544" t="s">
        <v>126</v>
      </c>
      <c r="L544" t="s">
        <v>127</v>
      </c>
      <c r="M544" t="s">
        <v>109</v>
      </c>
      <c r="N544" t="s">
        <v>64</v>
      </c>
      <c r="O544" t="s">
        <v>81</v>
      </c>
      <c r="P544" t="s">
        <v>73</v>
      </c>
      <c r="Q544">
        <v>68</v>
      </c>
      <c r="R544" t="s">
        <v>73</v>
      </c>
    </row>
    <row r="545" spans="1:18" x14ac:dyDescent="0.25">
      <c r="A545">
        <v>544</v>
      </c>
      <c r="B545">
        <v>2017</v>
      </c>
      <c r="C545" t="s">
        <v>257</v>
      </c>
      <c r="D545">
        <v>10</v>
      </c>
      <c r="E545" s="5">
        <v>43051</v>
      </c>
      <c r="F545" t="s">
        <v>57</v>
      </c>
      <c r="G545" t="s">
        <v>214</v>
      </c>
      <c r="H545" s="6">
        <v>0.77083333333333337</v>
      </c>
      <c r="I545" t="s">
        <v>93</v>
      </c>
      <c r="J545" t="s">
        <v>94</v>
      </c>
      <c r="K545" t="s">
        <v>141</v>
      </c>
      <c r="L545" t="s">
        <v>142</v>
      </c>
      <c r="M545" t="s">
        <v>215</v>
      </c>
      <c r="N545" t="s">
        <v>432</v>
      </c>
      <c r="O545" t="s">
        <v>72</v>
      </c>
      <c r="P545" t="s">
        <v>83</v>
      </c>
      <c r="Q545">
        <v>48</v>
      </c>
      <c r="R545" t="s">
        <v>433</v>
      </c>
    </row>
    <row r="546" spans="1:18" x14ac:dyDescent="0.25">
      <c r="A546">
        <v>545</v>
      </c>
      <c r="B546">
        <v>2017</v>
      </c>
      <c r="C546" t="s">
        <v>257</v>
      </c>
      <c r="D546">
        <v>10</v>
      </c>
      <c r="E546" s="5">
        <v>43052</v>
      </c>
      <c r="F546" t="s">
        <v>266</v>
      </c>
      <c r="G546" t="s">
        <v>233</v>
      </c>
      <c r="H546" s="6">
        <v>0.85416666666666663</v>
      </c>
      <c r="I546" t="s">
        <v>78</v>
      </c>
      <c r="J546" t="s">
        <v>79</v>
      </c>
      <c r="K546" t="s">
        <v>128</v>
      </c>
      <c r="L546" t="s">
        <v>129</v>
      </c>
      <c r="M546" t="s">
        <v>234</v>
      </c>
      <c r="N546" t="s">
        <v>103</v>
      </c>
      <c r="O546" t="s">
        <v>81</v>
      </c>
      <c r="P546" t="s">
        <v>235</v>
      </c>
      <c r="Q546">
        <v>49</v>
      </c>
    </row>
    <row r="547" spans="1:18" x14ac:dyDescent="0.25">
      <c r="A547">
        <v>546</v>
      </c>
      <c r="B547">
        <v>2017</v>
      </c>
      <c r="C547" t="s">
        <v>257</v>
      </c>
      <c r="D547">
        <v>11</v>
      </c>
      <c r="E547" s="5">
        <v>43055</v>
      </c>
      <c r="F547" t="s">
        <v>74</v>
      </c>
      <c r="G547" t="s">
        <v>97</v>
      </c>
      <c r="H547" s="6">
        <v>0.85069444444444453</v>
      </c>
      <c r="I547" t="s">
        <v>98</v>
      </c>
      <c r="J547" t="s">
        <v>99</v>
      </c>
      <c r="K547" t="s">
        <v>156</v>
      </c>
      <c r="L547" t="s">
        <v>157</v>
      </c>
      <c r="M547" t="s">
        <v>102</v>
      </c>
      <c r="N547" t="s">
        <v>103</v>
      </c>
      <c r="O547" t="s">
        <v>72</v>
      </c>
      <c r="P547" t="s">
        <v>125</v>
      </c>
      <c r="Q547">
        <v>40</v>
      </c>
      <c r="R547" t="s">
        <v>125</v>
      </c>
    </row>
    <row r="548" spans="1:18" x14ac:dyDescent="0.25">
      <c r="A548">
        <v>547</v>
      </c>
      <c r="B548">
        <v>2017</v>
      </c>
      <c r="C548" t="s">
        <v>257</v>
      </c>
      <c r="D548">
        <v>11</v>
      </c>
      <c r="E548" s="5">
        <v>43058</v>
      </c>
      <c r="F548" t="s">
        <v>57</v>
      </c>
      <c r="G548" t="s">
        <v>90</v>
      </c>
      <c r="H548" s="6">
        <v>0.5</v>
      </c>
      <c r="I548" t="s">
        <v>91</v>
      </c>
      <c r="J548" t="s">
        <v>92</v>
      </c>
      <c r="K548" t="s">
        <v>100</v>
      </c>
      <c r="L548" t="s">
        <v>101</v>
      </c>
      <c r="M548" t="s">
        <v>95</v>
      </c>
      <c r="N548" t="s">
        <v>64</v>
      </c>
      <c r="O548" t="s">
        <v>72</v>
      </c>
      <c r="P548" t="s">
        <v>83</v>
      </c>
      <c r="Q548">
        <v>33</v>
      </c>
    </row>
    <row r="549" spans="1:18" x14ac:dyDescent="0.25">
      <c r="A549">
        <v>548</v>
      </c>
      <c r="B549">
        <v>2017</v>
      </c>
      <c r="C549" t="s">
        <v>257</v>
      </c>
      <c r="D549">
        <v>11</v>
      </c>
      <c r="E549" s="5">
        <v>43058</v>
      </c>
      <c r="F549" t="s">
        <v>57</v>
      </c>
      <c r="G549" t="s">
        <v>184</v>
      </c>
      <c r="H549" s="6">
        <v>0.54166666666666663</v>
      </c>
      <c r="I549" t="s">
        <v>86</v>
      </c>
      <c r="J549" t="s">
        <v>87</v>
      </c>
      <c r="K549" t="s">
        <v>121</v>
      </c>
      <c r="L549" t="s">
        <v>122</v>
      </c>
      <c r="M549" t="s">
        <v>185</v>
      </c>
      <c r="N549" t="s">
        <v>64</v>
      </c>
      <c r="O549" t="s">
        <v>72</v>
      </c>
      <c r="P549" t="s">
        <v>330</v>
      </c>
      <c r="Q549">
        <v>38</v>
      </c>
      <c r="R549" t="s">
        <v>125</v>
      </c>
    </row>
    <row r="550" spans="1:18" x14ac:dyDescent="0.25">
      <c r="A550">
        <v>549</v>
      </c>
      <c r="B550">
        <v>2017</v>
      </c>
      <c r="C550" t="s">
        <v>257</v>
      </c>
      <c r="D550">
        <v>11</v>
      </c>
      <c r="E550" s="5">
        <v>43058</v>
      </c>
      <c r="F550" t="s">
        <v>57</v>
      </c>
      <c r="G550" t="s">
        <v>85</v>
      </c>
      <c r="H550" s="6">
        <v>0.5</v>
      </c>
      <c r="I550" t="s">
        <v>61</v>
      </c>
      <c r="J550" t="s">
        <v>62</v>
      </c>
      <c r="K550" t="s">
        <v>76</v>
      </c>
      <c r="L550" t="s">
        <v>77</v>
      </c>
      <c r="M550" t="s">
        <v>88</v>
      </c>
      <c r="N550" t="s">
        <v>64</v>
      </c>
      <c r="O550" t="s">
        <v>89</v>
      </c>
      <c r="P550" t="s">
        <v>73</v>
      </c>
      <c r="Q550">
        <v>28</v>
      </c>
    </row>
    <row r="551" spans="1:18" x14ac:dyDescent="0.25">
      <c r="A551">
        <v>550</v>
      </c>
      <c r="B551">
        <v>2017</v>
      </c>
      <c r="C551" t="s">
        <v>257</v>
      </c>
      <c r="D551">
        <v>11</v>
      </c>
      <c r="E551" s="5">
        <v>43058</v>
      </c>
      <c r="F551" t="s">
        <v>57</v>
      </c>
      <c r="G551" t="s">
        <v>204</v>
      </c>
      <c r="H551" s="6">
        <v>0.5</v>
      </c>
      <c r="I551" t="s">
        <v>107</v>
      </c>
      <c r="J551" t="s">
        <v>108</v>
      </c>
      <c r="K551" t="s">
        <v>149</v>
      </c>
      <c r="L551" t="s">
        <v>150</v>
      </c>
      <c r="M551" t="s">
        <v>205</v>
      </c>
      <c r="N551" t="s">
        <v>206</v>
      </c>
      <c r="O551" t="s">
        <v>423</v>
      </c>
      <c r="P551" t="s">
        <v>73</v>
      </c>
      <c r="Q551">
        <v>60</v>
      </c>
      <c r="R551" t="s">
        <v>73</v>
      </c>
    </row>
    <row r="552" spans="1:18" x14ac:dyDescent="0.25">
      <c r="A552">
        <v>551</v>
      </c>
      <c r="B552">
        <v>2017</v>
      </c>
      <c r="C552" t="s">
        <v>257</v>
      </c>
      <c r="D552">
        <v>11</v>
      </c>
      <c r="E552" s="5">
        <v>43058</v>
      </c>
      <c r="F552" t="s">
        <v>57</v>
      </c>
      <c r="G552" t="s">
        <v>226</v>
      </c>
      <c r="H552" s="6">
        <v>0.5</v>
      </c>
      <c r="I552" t="s">
        <v>136</v>
      </c>
      <c r="J552" t="s">
        <v>137</v>
      </c>
      <c r="K552" t="s">
        <v>67</v>
      </c>
      <c r="L552" t="s">
        <v>68</v>
      </c>
      <c r="M552" t="s">
        <v>227</v>
      </c>
      <c r="N552" t="s">
        <v>180</v>
      </c>
      <c r="O552" t="s">
        <v>146</v>
      </c>
      <c r="P552" t="s">
        <v>434</v>
      </c>
    </row>
    <row r="553" spans="1:18" x14ac:dyDescent="0.25">
      <c r="A553">
        <v>552</v>
      </c>
      <c r="B553">
        <v>2017</v>
      </c>
      <c r="C553" t="s">
        <v>257</v>
      </c>
      <c r="D553">
        <v>11</v>
      </c>
      <c r="E553" s="5">
        <v>43058</v>
      </c>
      <c r="F553" t="s">
        <v>57</v>
      </c>
      <c r="G553" t="s">
        <v>238</v>
      </c>
      <c r="H553" s="6">
        <v>0.5</v>
      </c>
      <c r="I553" t="s">
        <v>143</v>
      </c>
      <c r="J553" t="s">
        <v>144</v>
      </c>
      <c r="K553" t="s">
        <v>176</v>
      </c>
      <c r="L553" t="s">
        <v>177</v>
      </c>
      <c r="M553" t="s">
        <v>239</v>
      </c>
      <c r="N553" t="s">
        <v>193</v>
      </c>
      <c r="O553" t="s">
        <v>131</v>
      </c>
      <c r="P553" t="s">
        <v>73</v>
      </c>
      <c r="Q553">
        <v>57</v>
      </c>
      <c r="R553" t="s">
        <v>73</v>
      </c>
    </row>
    <row r="554" spans="1:18" x14ac:dyDescent="0.25">
      <c r="A554">
        <v>553</v>
      </c>
      <c r="B554">
        <v>2017</v>
      </c>
      <c r="C554" t="s">
        <v>257</v>
      </c>
      <c r="D554">
        <v>11</v>
      </c>
      <c r="E554" s="5">
        <v>43058</v>
      </c>
      <c r="F554" t="s">
        <v>57</v>
      </c>
      <c r="G554" t="s">
        <v>118</v>
      </c>
      <c r="H554" s="6">
        <v>0.54166666666666663</v>
      </c>
      <c r="I554" t="s">
        <v>126</v>
      </c>
      <c r="J554" t="s">
        <v>127</v>
      </c>
      <c r="K554" t="s">
        <v>162</v>
      </c>
      <c r="L554" t="s">
        <v>163</v>
      </c>
      <c r="M554" t="s">
        <v>130</v>
      </c>
      <c r="O554" t="s">
        <v>131</v>
      </c>
      <c r="P554" t="s">
        <v>132</v>
      </c>
      <c r="Q554">
        <v>50</v>
      </c>
    </row>
    <row r="555" spans="1:18" x14ac:dyDescent="0.25">
      <c r="A555">
        <v>554</v>
      </c>
      <c r="B555">
        <v>2017</v>
      </c>
      <c r="C555" t="s">
        <v>257</v>
      </c>
      <c r="D555">
        <v>11</v>
      </c>
      <c r="E555" s="5">
        <v>43058</v>
      </c>
      <c r="F555" t="s">
        <v>57</v>
      </c>
      <c r="G555" t="s">
        <v>360</v>
      </c>
      <c r="H555" s="6">
        <v>0.54513888888888895</v>
      </c>
      <c r="I555" t="s">
        <v>361</v>
      </c>
      <c r="J555" t="s">
        <v>362</v>
      </c>
      <c r="K555" t="s">
        <v>112</v>
      </c>
      <c r="L555" t="s">
        <v>113</v>
      </c>
      <c r="M555" t="s">
        <v>363</v>
      </c>
      <c r="O555" t="s">
        <v>72</v>
      </c>
      <c r="P555" t="s">
        <v>83</v>
      </c>
      <c r="Q555">
        <v>76</v>
      </c>
    </row>
    <row r="556" spans="1:18" x14ac:dyDescent="0.25">
      <c r="A556">
        <v>555</v>
      </c>
      <c r="B556">
        <v>2017</v>
      </c>
      <c r="C556" t="s">
        <v>257</v>
      </c>
      <c r="D556">
        <v>11</v>
      </c>
      <c r="E556" s="5">
        <v>43058</v>
      </c>
      <c r="F556" t="s">
        <v>57</v>
      </c>
      <c r="G556" t="s">
        <v>214</v>
      </c>
      <c r="H556" s="6">
        <v>0.60069444444444442</v>
      </c>
      <c r="I556" t="s">
        <v>93</v>
      </c>
      <c r="J556" t="s">
        <v>94</v>
      </c>
      <c r="K556" t="s">
        <v>134</v>
      </c>
      <c r="L556" t="s">
        <v>135</v>
      </c>
      <c r="M556" t="s">
        <v>215</v>
      </c>
      <c r="N556" t="s">
        <v>64</v>
      </c>
      <c r="O556" t="s">
        <v>72</v>
      </c>
      <c r="P556" t="s">
        <v>132</v>
      </c>
      <c r="Q556">
        <v>60</v>
      </c>
      <c r="R556" t="s">
        <v>435</v>
      </c>
    </row>
    <row r="557" spans="1:18" x14ac:dyDescent="0.25">
      <c r="A557">
        <v>556</v>
      </c>
      <c r="B557">
        <v>2017</v>
      </c>
      <c r="C557" t="s">
        <v>257</v>
      </c>
      <c r="D557">
        <v>11</v>
      </c>
      <c r="E557" s="5">
        <v>43058</v>
      </c>
      <c r="F557" t="s">
        <v>57</v>
      </c>
      <c r="G557" t="s">
        <v>436</v>
      </c>
      <c r="H557" s="6">
        <v>0.64236111111111105</v>
      </c>
      <c r="I557" t="s">
        <v>151</v>
      </c>
      <c r="J557" t="s">
        <v>152</v>
      </c>
      <c r="K557" t="s">
        <v>141</v>
      </c>
      <c r="L557" t="s">
        <v>142</v>
      </c>
      <c r="M557" t="s">
        <v>316</v>
      </c>
      <c r="N557" t="s">
        <v>64</v>
      </c>
      <c r="O557" t="s">
        <v>81</v>
      </c>
      <c r="P557" t="s">
        <v>73</v>
      </c>
      <c r="Q557">
        <v>66</v>
      </c>
      <c r="R557" t="s">
        <v>73</v>
      </c>
    </row>
    <row r="558" spans="1:18" x14ac:dyDescent="0.25">
      <c r="A558">
        <v>557</v>
      </c>
      <c r="B558">
        <v>2017</v>
      </c>
      <c r="C558" t="s">
        <v>257</v>
      </c>
      <c r="D558">
        <v>11</v>
      </c>
      <c r="E558" s="5">
        <v>43058</v>
      </c>
      <c r="F558" t="s">
        <v>57</v>
      </c>
      <c r="G558" t="s">
        <v>197</v>
      </c>
      <c r="H558" s="6">
        <v>0.8125</v>
      </c>
      <c r="I558" t="s">
        <v>69</v>
      </c>
      <c r="J558" t="s">
        <v>70</v>
      </c>
      <c r="K558" t="s">
        <v>168</v>
      </c>
      <c r="L558" t="s">
        <v>169</v>
      </c>
      <c r="M558" t="s">
        <v>309</v>
      </c>
      <c r="N558" t="s">
        <v>103</v>
      </c>
      <c r="O558" t="s">
        <v>188</v>
      </c>
      <c r="P558" t="s">
        <v>437</v>
      </c>
      <c r="Q558">
        <v>54</v>
      </c>
      <c r="R558">
        <v>54</v>
      </c>
    </row>
    <row r="559" spans="1:18" x14ac:dyDescent="0.25">
      <c r="A559">
        <v>558</v>
      </c>
      <c r="B559">
        <v>2017</v>
      </c>
      <c r="C559" t="s">
        <v>257</v>
      </c>
      <c r="D559">
        <v>11</v>
      </c>
      <c r="E559" s="5">
        <v>43059</v>
      </c>
      <c r="F559" t="s">
        <v>266</v>
      </c>
      <c r="G559" t="s">
        <v>200</v>
      </c>
      <c r="H559" s="6">
        <v>0.72916666666666663</v>
      </c>
      <c r="I559" t="s">
        <v>164</v>
      </c>
      <c r="J559" t="s">
        <v>165</v>
      </c>
      <c r="K559" t="s">
        <v>174</v>
      </c>
      <c r="L559" t="s">
        <v>175</v>
      </c>
      <c r="M559" t="s">
        <v>201</v>
      </c>
      <c r="N559" t="s">
        <v>64</v>
      </c>
      <c r="O559" t="s">
        <v>124</v>
      </c>
      <c r="P559" t="s">
        <v>125</v>
      </c>
      <c r="Q559">
        <v>45</v>
      </c>
      <c r="R559" t="s">
        <v>125</v>
      </c>
    </row>
    <row r="560" spans="1:18" x14ac:dyDescent="0.25">
      <c r="A560">
        <v>559</v>
      </c>
      <c r="B560">
        <v>2017</v>
      </c>
      <c r="C560" t="s">
        <v>257</v>
      </c>
      <c r="D560">
        <v>12</v>
      </c>
      <c r="E560" s="5">
        <v>43062</v>
      </c>
      <c r="F560" t="s">
        <v>74</v>
      </c>
      <c r="G560" t="s">
        <v>191</v>
      </c>
      <c r="H560" s="6">
        <v>0.52083333333333337</v>
      </c>
      <c r="I560" t="s">
        <v>100</v>
      </c>
      <c r="J560" t="s">
        <v>101</v>
      </c>
      <c r="K560" t="s">
        <v>136</v>
      </c>
      <c r="L560" t="s">
        <v>137</v>
      </c>
      <c r="M560" t="s">
        <v>192</v>
      </c>
      <c r="N560" t="s">
        <v>193</v>
      </c>
      <c r="O560" t="s">
        <v>146</v>
      </c>
      <c r="P560" t="s">
        <v>194</v>
      </c>
      <c r="Q560">
        <v>68</v>
      </c>
      <c r="R560" t="s">
        <v>438</v>
      </c>
    </row>
    <row r="561" spans="1:18" x14ac:dyDescent="0.25">
      <c r="A561">
        <v>560</v>
      </c>
      <c r="B561">
        <v>2017</v>
      </c>
      <c r="C561" t="s">
        <v>257</v>
      </c>
      <c r="D561">
        <v>12</v>
      </c>
      <c r="E561" s="5">
        <v>43062</v>
      </c>
      <c r="F561" t="s">
        <v>74</v>
      </c>
      <c r="G561" t="s">
        <v>197</v>
      </c>
      <c r="H561" s="6">
        <v>0.64583333333333337</v>
      </c>
      <c r="I561" t="s">
        <v>69</v>
      </c>
      <c r="J561" t="s">
        <v>70</v>
      </c>
      <c r="K561" t="s">
        <v>361</v>
      </c>
      <c r="L561" t="s">
        <v>362</v>
      </c>
      <c r="M561" t="s">
        <v>309</v>
      </c>
      <c r="N561" t="s">
        <v>180</v>
      </c>
      <c r="O561" t="s">
        <v>188</v>
      </c>
      <c r="R561" t="s">
        <v>439</v>
      </c>
    </row>
    <row r="562" spans="1:18" x14ac:dyDescent="0.25">
      <c r="A562">
        <v>561</v>
      </c>
      <c r="B562">
        <v>2017</v>
      </c>
      <c r="C562" t="s">
        <v>257</v>
      </c>
      <c r="D562">
        <v>12</v>
      </c>
      <c r="E562" s="5">
        <v>43062</v>
      </c>
      <c r="F562" t="s">
        <v>74</v>
      </c>
      <c r="G562" t="s">
        <v>211</v>
      </c>
      <c r="H562" s="6">
        <v>0.85416666666666663</v>
      </c>
      <c r="I562" t="s">
        <v>176</v>
      </c>
      <c r="J562" t="s">
        <v>177</v>
      </c>
      <c r="K562" t="s">
        <v>126</v>
      </c>
      <c r="L562" t="s">
        <v>127</v>
      </c>
      <c r="M562" t="s">
        <v>212</v>
      </c>
      <c r="N562" t="s">
        <v>64</v>
      </c>
      <c r="O562" t="s">
        <v>72</v>
      </c>
      <c r="P562" t="s">
        <v>235</v>
      </c>
      <c r="Q562">
        <v>33</v>
      </c>
      <c r="R562" t="s">
        <v>235</v>
      </c>
    </row>
    <row r="563" spans="1:18" x14ac:dyDescent="0.25">
      <c r="A563">
        <v>562</v>
      </c>
      <c r="B563">
        <v>2017</v>
      </c>
      <c r="C563" t="s">
        <v>257</v>
      </c>
      <c r="D563">
        <v>12</v>
      </c>
      <c r="E563" s="5">
        <v>43065</v>
      </c>
      <c r="F563" t="s">
        <v>57</v>
      </c>
      <c r="G563" t="s">
        <v>173</v>
      </c>
      <c r="H563" s="6">
        <v>0.54166666666666663</v>
      </c>
      <c r="I563" t="s">
        <v>174</v>
      </c>
      <c r="J563" t="s">
        <v>175</v>
      </c>
      <c r="K563" t="s">
        <v>170</v>
      </c>
      <c r="L563" t="s">
        <v>171</v>
      </c>
      <c r="M563" t="s">
        <v>368</v>
      </c>
      <c r="N563" t="s">
        <v>440</v>
      </c>
      <c r="O563" t="s">
        <v>369</v>
      </c>
      <c r="R563" t="s">
        <v>441</v>
      </c>
    </row>
    <row r="564" spans="1:18" x14ac:dyDescent="0.25">
      <c r="A564">
        <v>563</v>
      </c>
      <c r="B564">
        <v>2017</v>
      </c>
      <c r="C564" t="s">
        <v>257</v>
      </c>
      <c r="D564">
        <v>12</v>
      </c>
      <c r="E564" s="5">
        <v>43065</v>
      </c>
      <c r="F564" t="s">
        <v>57</v>
      </c>
      <c r="G564" t="s">
        <v>133</v>
      </c>
      <c r="H564" s="6">
        <v>0.54166666666666663</v>
      </c>
      <c r="I564" t="s">
        <v>134</v>
      </c>
      <c r="J564" t="s">
        <v>135</v>
      </c>
      <c r="K564" t="s">
        <v>86</v>
      </c>
      <c r="L564" t="s">
        <v>87</v>
      </c>
      <c r="M564" t="s">
        <v>255</v>
      </c>
      <c r="N564" t="s">
        <v>64</v>
      </c>
      <c r="O564" t="s">
        <v>139</v>
      </c>
      <c r="P564" t="s">
        <v>83</v>
      </c>
      <c r="Q564">
        <v>46</v>
      </c>
    </row>
    <row r="565" spans="1:18" x14ac:dyDescent="0.25">
      <c r="A565">
        <v>564</v>
      </c>
      <c r="B565">
        <v>2017</v>
      </c>
      <c r="C565" t="s">
        <v>257</v>
      </c>
      <c r="D565">
        <v>12</v>
      </c>
      <c r="E565" s="5">
        <v>43065</v>
      </c>
      <c r="F565" t="s">
        <v>57</v>
      </c>
      <c r="G565" t="s">
        <v>58</v>
      </c>
      <c r="H565" s="6">
        <v>0.54166666666666663</v>
      </c>
      <c r="I565" t="s">
        <v>59</v>
      </c>
      <c r="J565" t="s">
        <v>60</v>
      </c>
      <c r="K565" t="s">
        <v>156</v>
      </c>
      <c r="L565" t="s">
        <v>157</v>
      </c>
      <c r="M565" t="s">
        <v>186</v>
      </c>
      <c r="N565" t="s">
        <v>264</v>
      </c>
      <c r="O565" t="s">
        <v>188</v>
      </c>
      <c r="P565" t="s">
        <v>73</v>
      </c>
      <c r="Q565">
        <v>47</v>
      </c>
      <c r="R565" t="s">
        <v>442</v>
      </c>
    </row>
    <row r="566" spans="1:18" x14ac:dyDescent="0.25">
      <c r="A566">
        <v>565</v>
      </c>
      <c r="B566">
        <v>2017</v>
      </c>
      <c r="C566" t="s">
        <v>257</v>
      </c>
      <c r="D566">
        <v>12</v>
      </c>
      <c r="E566" s="5">
        <v>43065</v>
      </c>
      <c r="F566" t="s">
        <v>57</v>
      </c>
      <c r="G566" t="s">
        <v>161</v>
      </c>
      <c r="H566" s="6">
        <v>0.5</v>
      </c>
      <c r="I566" t="s">
        <v>162</v>
      </c>
      <c r="J566" t="s">
        <v>163</v>
      </c>
      <c r="K566" t="s">
        <v>112</v>
      </c>
      <c r="L566" t="s">
        <v>113</v>
      </c>
      <c r="M566" t="s">
        <v>166</v>
      </c>
      <c r="N566" t="s">
        <v>64</v>
      </c>
      <c r="O566" t="s">
        <v>81</v>
      </c>
      <c r="P566" t="s">
        <v>83</v>
      </c>
      <c r="Q566">
        <v>62</v>
      </c>
    </row>
    <row r="567" spans="1:18" x14ac:dyDescent="0.25">
      <c r="A567">
        <v>566</v>
      </c>
      <c r="B567">
        <v>2017</v>
      </c>
      <c r="C567" t="s">
        <v>257</v>
      </c>
      <c r="D567">
        <v>12</v>
      </c>
      <c r="E567" s="5">
        <v>43065</v>
      </c>
      <c r="F567" t="s">
        <v>57</v>
      </c>
      <c r="G567" t="s">
        <v>140</v>
      </c>
      <c r="H567" s="6">
        <v>0.54166666666666663</v>
      </c>
      <c r="I567" t="s">
        <v>141</v>
      </c>
      <c r="J567" t="s">
        <v>142</v>
      </c>
      <c r="K567" t="s">
        <v>128</v>
      </c>
      <c r="L567" t="s">
        <v>129</v>
      </c>
      <c r="M567" t="s">
        <v>145</v>
      </c>
      <c r="N567" t="s">
        <v>64</v>
      </c>
      <c r="O567" t="s">
        <v>146</v>
      </c>
      <c r="P567" t="s">
        <v>83</v>
      </c>
      <c r="Q567">
        <v>47</v>
      </c>
    </row>
    <row r="568" spans="1:18" x14ac:dyDescent="0.25">
      <c r="A568">
        <v>567</v>
      </c>
      <c r="B568">
        <v>2017</v>
      </c>
      <c r="C568" t="s">
        <v>257</v>
      </c>
      <c r="D568">
        <v>12</v>
      </c>
      <c r="E568" s="5">
        <v>43065</v>
      </c>
      <c r="F568" t="s">
        <v>57</v>
      </c>
      <c r="G568" t="s">
        <v>118</v>
      </c>
      <c r="H568" s="6">
        <v>0.54166666666666663</v>
      </c>
      <c r="I568" t="s">
        <v>119</v>
      </c>
      <c r="J568" t="s">
        <v>120</v>
      </c>
      <c r="K568" t="s">
        <v>78</v>
      </c>
      <c r="L568" t="s">
        <v>79</v>
      </c>
      <c r="M568" t="s">
        <v>123</v>
      </c>
      <c r="N568" t="s">
        <v>64</v>
      </c>
      <c r="O568" t="s">
        <v>124</v>
      </c>
      <c r="P568" t="s">
        <v>73</v>
      </c>
      <c r="Q568">
        <v>47</v>
      </c>
      <c r="R568" t="s">
        <v>235</v>
      </c>
    </row>
    <row r="569" spans="1:18" x14ac:dyDescent="0.25">
      <c r="A569">
        <v>568</v>
      </c>
      <c r="B569">
        <v>2017</v>
      </c>
      <c r="C569" t="s">
        <v>257</v>
      </c>
      <c r="D569">
        <v>12</v>
      </c>
      <c r="E569" s="5">
        <v>43065</v>
      </c>
      <c r="F569" t="s">
        <v>57</v>
      </c>
      <c r="G569" t="s">
        <v>167</v>
      </c>
      <c r="H569" s="6">
        <v>0.54166666666666663</v>
      </c>
      <c r="I569" t="s">
        <v>168</v>
      </c>
      <c r="J569" t="s">
        <v>169</v>
      </c>
      <c r="K569" t="s">
        <v>91</v>
      </c>
      <c r="L569" t="s">
        <v>92</v>
      </c>
      <c r="M569" t="s">
        <v>172</v>
      </c>
      <c r="N569" t="s">
        <v>64</v>
      </c>
      <c r="O569" t="s">
        <v>72</v>
      </c>
      <c r="P569" t="s">
        <v>73</v>
      </c>
      <c r="Q569">
        <v>49</v>
      </c>
      <c r="R569" t="s">
        <v>73</v>
      </c>
    </row>
    <row r="570" spans="1:18" x14ac:dyDescent="0.25">
      <c r="A570">
        <v>569</v>
      </c>
      <c r="B570">
        <v>2017</v>
      </c>
      <c r="C570" t="s">
        <v>257</v>
      </c>
      <c r="D570">
        <v>12</v>
      </c>
      <c r="E570" s="5">
        <v>43065</v>
      </c>
      <c r="F570" t="s">
        <v>57</v>
      </c>
      <c r="G570" t="s">
        <v>66</v>
      </c>
      <c r="H570" s="6">
        <v>0.55902777777777779</v>
      </c>
      <c r="I570" t="s">
        <v>67</v>
      </c>
      <c r="J570" t="s">
        <v>68</v>
      </c>
      <c r="K570" t="s">
        <v>143</v>
      </c>
      <c r="L570" t="s">
        <v>144</v>
      </c>
      <c r="M570" t="s">
        <v>196</v>
      </c>
      <c r="N570" t="s">
        <v>64</v>
      </c>
      <c r="O570" t="s">
        <v>72</v>
      </c>
      <c r="P570" t="s">
        <v>73</v>
      </c>
      <c r="Q570">
        <v>72</v>
      </c>
      <c r="R570" t="s">
        <v>73</v>
      </c>
    </row>
    <row r="571" spans="1:18" x14ac:dyDescent="0.25">
      <c r="A571">
        <v>570</v>
      </c>
      <c r="B571">
        <v>2017</v>
      </c>
      <c r="C571" t="s">
        <v>257</v>
      </c>
      <c r="D571">
        <v>12</v>
      </c>
      <c r="E571" s="5">
        <v>43065</v>
      </c>
      <c r="F571" t="s">
        <v>57</v>
      </c>
      <c r="G571" t="s">
        <v>104</v>
      </c>
      <c r="H571" s="6">
        <v>0.54513888888888895</v>
      </c>
      <c r="I571" t="s">
        <v>105</v>
      </c>
      <c r="J571" t="s">
        <v>106</v>
      </c>
      <c r="K571" t="s">
        <v>164</v>
      </c>
      <c r="L571" t="s">
        <v>165</v>
      </c>
      <c r="M571" t="s">
        <v>109</v>
      </c>
      <c r="N571" t="s">
        <v>64</v>
      </c>
      <c r="O571" t="s">
        <v>81</v>
      </c>
      <c r="P571" t="s">
        <v>367</v>
      </c>
      <c r="Q571">
        <v>66</v>
      </c>
      <c r="R571" t="s">
        <v>125</v>
      </c>
    </row>
    <row r="572" spans="1:18" x14ac:dyDescent="0.25">
      <c r="A572">
        <v>571</v>
      </c>
      <c r="B572">
        <v>2017</v>
      </c>
      <c r="C572" t="s">
        <v>257</v>
      </c>
      <c r="D572">
        <v>12</v>
      </c>
      <c r="E572" s="5">
        <v>43065</v>
      </c>
      <c r="F572" t="s">
        <v>57</v>
      </c>
      <c r="G572" t="s">
        <v>148</v>
      </c>
      <c r="H572" s="6">
        <v>0.60069444444444442</v>
      </c>
      <c r="I572" t="s">
        <v>149</v>
      </c>
      <c r="J572" t="s">
        <v>150</v>
      </c>
      <c r="K572" t="s">
        <v>121</v>
      </c>
      <c r="L572" t="s">
        <v>122</v>
      </c>
      <c r="M572" t="s">
        <v>253</v>
      </c>
      <c r="N572" t="s">
        <v>154</v>
      </c>
      <c r="O572" t="s">
        <v>72</v>
      </c>
    </row>
    <row r="573" spans="1:18" x14ac:dyDescent="0.25">
      <c r="A573">
        <v>572</v>
      </c>
      <c r="B573">
        <v>2017</v>
      </c>
      <c r="C573" t="s">
        <v>257</v>
      </c>
      <c r="D573">
        <v>12</v>
      </c>
      <c r="E573" s="5">
        <v>43065</v>
      </c>
      <c r="F573" t="s">
        <v>57</v>
      </c>
      <c r="G573" t="s">
        <v>223</v>
      </c>
      <c r="H573" s="6">
        <v>0.55902777777777779</v>
      </c>
      <c r="I573" t="s">
        <v>151</v>
      </c>
      <c r="J573" t="s">
        <v>152</v>
      </c>
      <c r="K573" t="s">
        <v>93</v>
      </c>
      <c r="L573" t="s">
        <v>94</v>
      </c>
      <c r="M573" t="s">
        <v>288</v>
      </c>
      <c r="N573" t="s">
        <v>64</v>
      </c>
      <c r="O573" t="s">
        <v>81</v>
      </c>
      <c r="P573" t="s">
        <v>125</v>
      </c>
      <c r="Q573">
        <v>61</v>
      </c>
      <c r="R573" t="s">
        <v>125</v>
      </c>
    </row>
    <row r="574" spans="1:18" x14ac:dyDescent="0.25">
      <c r="A574">
        <v>573</v>
      </c>
      <c r="B574">
        <v>2017</v>
      </c>
      <c r="C574" t="s">
        <v>257</v>
      </c>
      <c r="D574">
        <v>12</v>
      </c>
      <c r="E574" s="5">
        <v>43065</v>
      </c>
      <c r="F574" t="s">
        <v>57</v>
      </c>
      <c r="G574" t="s">
        <v>97</v>
      </c>
      <c r="H574" s="6">
        <v>0.85416666666666663</v>
      </c>
      <c r="I574" t="s">
        <v>98</v>
      </c>
      <c r="J574" t="s">
        <v>99</v>
      </c>
      <c r="K574" t="s">
        <v>61</v>
      </c>
      <c r="L574" t="s">
        <v>62</v>
      </c>
      <c r="M574" t="s">
        <v>102</v>
      </c>
      <c r="N574" t="s">
        <v>103</v>
      </c>
      <c r="O574" t="s">
        <v>72</v>
      </c>
      <c r="P574" t="s">
        <v>235</v>
      </c>
      <c r="Q574">
        <v>38</v>
      </c>
      <c r="R574" t="s">
        <v>235</v>
      </c>
    </row>
    <row r="575" spans="1:18" x14ac:dyDescent="0.25">
      <c r="A575">
        <v>574</v>
      </c>
      <c r="B575">
        <v>2017</v>
      </c>
      <c r="C575" t="s">
        <v>257</v>
      </c>
      <c r="D575">
        <v>12</v>
      </c>
      <c r="E575" s="5">
        <v>43066</v>
      </c>
      <c r="F575" t="s">
        <v>266</v>
      </c>
      <c r="G575" t="s">
        <v>75</v>
      </c>
      <c r="H575" s="6">
        <v>0.85416666666666663</v>
      </c>
      <c r="I575" t="s">
        <v>76</v>
      </c>
      <c r="J575" t="s">
        <v>77</v>
      </c>
      <c r="K575" t="s">
        <v>107</v>
      </c>
      <c r="L575" t="s">
        <v>108</v>
      </c>
      <c r="M575" t="s">
        <v>281</v>
      </c>
      <c r="N575" t="s">
        <v>64</v>
      </c>
      <c r="O575" t="s">
        <v>81</v>
      </c>
      <c r="P575" t="s">
        <v>280</v>
      </c>
      <c r="Q575">
        <v>50</v>
      </c>
      <c r="R575" t="s">
        <v>280</v>
      </c>
    </row>
    <row r="576" spans="1:18" x14ac:dyDescent="0.25">
      <c r="A576">
        <v>575</v>
      </c>
      <c r="B576">
        <v>2017</v>
      </c>
      <c r="C576" t="s">
        <v>257</v>
      </c>
      <c r="D576">
        <v>13</v>
      </c>
      <c r="E576" s="5">
        <v>43069</v>
      </c>
      <c r="F576" t="s">
        <v>74</v>
      </c>
      <c r="G576" t="s">
        <v>197</v>
      </c>
      <c r="H576" s="6">
        <v>0.80902777777777779</v>
      </c>
      <c r="I576" t="s">
        <v>69</v>
      </c>
      <c r="J576" t="s">
        <v>70</v>
      </c>
      <c r="K576" t="s">
        <v>176</v>
      </c>
      <c r="L576" t="s">
        <v>177</v>
      </c>
      <c r="M576" t="s">
        <v>309</v>
      </c>
      <c r="N576" t="s">
        <v>64</v>
      </c>
      <c r="O576" t="s">
        <v>188</v>
      </c>
      <c r="Q576">
        <v>58</v>
      </c>
    </row>
    <row r="577" spans="1:18" x14ac:dyDescent="0.25">
      <c r="A577">
        <v>576</v>
      </c>
      <c r="B577">
        <v>2017</v>
      </c>
      <c r="C577" t="s">
        <v>257</v>
      </c>
      <c r="D577">
        <v>13</v>
      </c>
      <c r="E577" s="5">
        <v>43072</v>
      </c>
      <c r="F577" t="s">
        <v>57</v>
      </c>
      <c r="G577" t="s">
        <v>173</v>
      </c>
      <c r="H577" s="6">
        <v>0.54166666666666663</v>
      </c>
      <c r="I577" t="s">
        <v>174</v>
      </c>
      <c r="J577" t="s">
        <v>175</v>
      </c>
      <c r="K577" t="s">
        <v>136</v>
      </c>
      <c r="L577" t="s">
        <v>137</v>
      </c>
      <c r="M577" t="s">
        <v>368</v>
      </c>
      <c r="N577" t="s">
        <v>398</v>
      </c>
      <c r="O577" t="s">
        <v>430</v>
      </c>
    </row>
    <row r="578" spans="1:18" x14ac:dyDescent="0.25">
      <c r="A578">
        <v>577</v>
      </c>
      <c r="B578">
        <v>2017</v>
      </c>
      <c r="C578" t="s">
        <v>257</v>
      </c>
      <c r="D578">
        <v>13</v>
      </c>
      <c r="E578" s="5">
        <v>43072</v>
      </c>
      <c r="F578" t="s">
        <v>57</v>
      </c>
      <c r="G578" t="s">
        <v>75</v>
      </c>
      <c r="H578" s="6">
        <v>0.54166666666666663</v>
      </c>
      <c r="I578" t="s">
        <v>76</v>
      </c>
      <c r="J578" t="s">
        <v>77</v>
      </c>
      <c r="K578" t="s">
        <v>100</v>
      </c>
      <c r="L578" t="s">
        <v>101</v>
      </c>
      <c r="M578" t="s">
        <v>80</v>
      </c>
      <c r="N578" t="s">
        <v>64</v>
      </c>
      <c r="O578" t="s">
        <v>81</v>
      </c>
      <c r="P578" t="s">
        <v>291</v>
      </c>
      <c r="Q578">
        <v>53</v>
      </c>
      <c r="R578" t="s">
        <v>291</v>
      </c>
    </row>
    <row r="579" spans="1:18" x14ac:dyDescent="0.25">
      <c r="A579">
        <v>578</v>
      </c>
      <c r="B579">
        <v>2017</v>
      </c>
      <c r="C579" t="s">
        <v>257</v>
      </c>
      <c r="D579">
        <v>13</v>
      </c>
      <c r="E579" s="5">
        <v>43072</v>
      </c>
      <c r="F579" t="s">
        <v>57</v>
      </c>
      <c r="G579" t="s">
        <v>111</v>
      </c>
      <c r="H579" s="6">
        <v>0.54166666666666663</v>
      </c>
      <c r="I579" t="s">
        <v>112</v>
      </c>
      <c r="J579" t="s">
        <v>113</v>
      </c>
      <c r="K579" t="s">
        <v>141</v>
      </c>
      <c r="L579" t="s">
        <v>142</v>
      </c>
      <c r="M579" t="s">
        <v>208</v>
      </c>
      <c r="N579" t="s">
        <v>103</v>
      </c>
      <c r="O579" t="s">
        <v>115</v>
      </c>
      <c r="P579" t="s">
        <v>228</v>
      </c>
      <c r="Q579">
        <v>48</v>
      </c>
      <c r="R579" t="s">
        <v>443</v>
      </c>
    </row>
    <row r="580" spans="1:18" x14ac:dyDescent="0.25">
      <c r="A580">
        <v>579</v>
      </c>
      <c r="B580">
        <v>2017</v>
      </c>
      <c r="C580" t="s">
        <v>257</v>
      </c>
      <c r="D580">
        <v>13</v>
      </c>
      <c r="E580" s="5">
        <v>43072</v>
      </c>
      <c r="F580" t="s">
        <v>57</v>
      </c>
      <c r="G580" t="s">
        <v>90</v>
      </c>
      <c r="H580" s="6">
        <v>0.5</v>
      </c>
      <c r="I580" t="s">
        <v>91</v>
      </c>
      <c r="J580" t="s">
        <v>92</v>
      </c>
      <c r="K580" t="s">
        <v>105</v>
      </c>
      <c r="L580" t="s">
        <v>106</v>
      </c>
      <c r="M580" t="s">
        <v>95</v>
      </c>
      <c r="N580" t="s">
        <v>64</v>
      </c>
      <c r="O580" t="s">
        <v>72</v>
      </c>
      <c r="P580" t="s">
        <v>73</v>
      </c>
      <c r="Q580">
        <v>54</v>
      </c>
    </row>
    <row r="581" spans="1:18" x14ac:dyDescent="0.25">
      <c r="A581">
        <v>580</v>
      </c>
      <c r="B581">
        <v>2017</v>
      </c>
      <c r="C581" t="s">
        <v>257</v>
      </c>
      <c r="D581">
        <v>13</v>
      </c>
      <c r="E581" s="5">
        <v>43072</v>
      </c>
      <c r="F581" t="s">
        <v>57</v>
      </c>
      <c r="G581" t="s">
        <v>85</v>
      </c>
      <c r="H581" s="6">
        <v>0.5</v>
      </c>
      <c r="I581" t="s">
        <v>61</v>
      </c>
      <c r="J581" t="s">
        <v>62</v>
      </c>
      <c r="K581" t="s">
        <v>170</v>
      </c>
      <c r="L581" t="s">
        <v>171</v>
      </c>
      <c r="M581" t="s">
        <v>88</v>
      </c>
      <c r="N581" t="s">
        <v>64</v>
      </c>
      <c r="O581" t="s">
        <v>89</v>
      </c>
      <c r="P581" t="s">
        <v>125</v>
      </c>
      <c r="Q581">
        <v>42</v>
      </c>
    </row>
    <row r="582" spans="1:18" x14ac:dyDescent="0.25">
      <c r="A582">
        <v>581</v>
      </c>
      <c r="B582">
        <v>2017</v>
      </c>
      <c r="C582" t="s">
        <v>257</v>
      </c>
      <c r="D582">
        <v>13</v>
      </c>
      <c r="E582" s="5">
        <v>43072</v>
      </c>
      <c r="F582" t="s">
        <v>57</v>
      </c>
      <c r="G582" t="s">
        <v>219</v>
      </c>
      <c r="H582" s="6">
        <v>0.54166666666666663</v>
      </c>
      <c r="I582" t="s">
        <v>121</v>
      </c>
      <c r="J582" t="s">
        <v>122</v>
      </c>
      <c r="K582" t="s">
        <v>59</v>
      </c>
      <c r="L582" t="s">
        <v>60</v>
      </c>
      <c r="M582" t="s">
        <v>220</v>
      </c>
      <c r="N582" t="s">
        <v>221</v>
      </c>
      <c r="O582" t="s">
        <v>72</v>
      </c>
      <c r="Q582">
        <v>70</v>
      </c>
      <c r="R582" t="s">
        <v>83</v>
      </c>
    </row>
    <row r="583" spans="1:18" x14ac:dyDescent="0.25">
      <c r="A583">
        <v>582</v>
      </c>
      <c r="B583">
        <v>2017</v>
      </c>
      <c r="C583" t="s">
        <v>257</v>
      </c>
      <c r="D583">
        <v>13</v>
      </c>
      <c r="E583" s="5">
        <v>43072</v>
      </c>
      <c r="F583" t="s">
        <v>57</v>
      </c>
      <c r="G583" t="s">
        <v>248</v>
      </c>
      <c r="H583" s="6">
        <v>0.54166666666666663</v>
      </c>
      <c r="I583" t="s">
        <v>128</v>
      </c>
      <c r="J583" t="s">
        <v>129</v>
      </c>
      <c r="K583" t="s">
        <v>93</v>
      </c>
      <c r="L583" t="s">
        <v>94</v>
      </c>
      <c r="M583" t="s">
        <v>249</v>
      </c>
      <c r="N583" t="s">
        <v>64</v>
      </c>
      <c r="O583" t="s">
        <v>81</v>
      </c>
      <c r="P583" t="s">
        <v>125</v>
      </c>
      <c r="Q583">
        <v>80</v>
      </c>
    </row>
    <row r="584" spans="1:18" x14ac:dyDescent="0.25">
      <c r="A584">
        <v>583</v>
      </c>
      <c r="B584">
        <v>2017</v>
      </c>
      <c r="C584" t="s">
        <v>257</v>
      </c>
      <c r="D584">
        <v>13</v>
      </c>
      <c r="E584" s="5">
        <v>43072</v>
      </c>
      <c r="F584" t="s">
        <v>57</v>
      </c>
      <c r="G584" t="s">
        <v>238</v>
      </c>
      <c r="H584" s="6">
        <v>0.64236111111111105</v>
      </c>
      <c r="I584" t="s">
        <v>143</v>
      </c>
      <c r="J584" t="s">
        <v>144</v>
      </c>
      <c r="K584" t="s">
        <v>78</v>
      </c>
      <c r="L584" t="s">
        <v>79</v>
      </c>
      <c r="M584" t="s">
        <v>239</v>
      </c>
      <c r="N584" t="s">
        <v>193</v>
      </c>
      <c r="O584" t="s">
        <v>131</v>
      </c>
      <c r="P584" t="s">
        <v>73</v>
      </c>
      <c r="Q584">
        <v>69</v>
      </c>
      <c r="R584" t="s">
        <v>73</v>
      </c>
    </row>
    <row r="585" spans="1:18" x14ac:dyDescent="0.25">
      <c r="A585">
        <v>584</v>
      </c>
      <c r="B585">
        <v>2017</v>
      </c>
      <c r="C585" t="s">
        <v>257</v>
      </c>
      <c r="D585">
        <v>13</v>
      </c>
      <c r="E585" s="5">
        <v>43072</v>
      </c>
      <c r="F585" t="s">
        <v>57</v>
      </c>
      <c r="G585" t="s">
        <v>118</v>
      </c>
      <c r="H585" s="6">
        <v>0.54166666666666663</v>
      </c>
      <c r="I585" t="s">
        <v>119</v>
      </c>
      <c r="J585" t="s">
        <v>120</v>
      </c>
      <c r="K585" t="s">
        <v>162</v>
      </c>
      <c r="L585" t="s">
        <v>163</v>
      </c>
      <c r="M585" t="s">
        <v>123</v>
      </c>
      <c r="N585" t="s">
        <v>64</v>
      </c>
      <c r="O585" t="s">
        <v>124</v>
      </c>
      <c r="P585" t="s">
        <v>125</v>
      </c>
      <c r="Q585">
        <v>48</v>
      </c>
      <c r="R585" t="s">
        <v>125</v>
      </c>
    </row>
    <row r="586" spans="1:18" x14ac:dyDescent="0.25">
      <c r="A586">
        <v>585</v>
      </c>
      <c r="B586">
        <v>2017</v>
      </c>
      <c r="C586" t="s">
        <v>257</v>
      </c>
      <c r="D586">
        <v>13</v>
      </c>
      <c r="E586" s="5">
        <v>43072</v>
      </c>
      <c r="F586" t="s">
        <v>57</v>
      </c>
      <c r="G586" t="s">
        <v>155</v>
      </c>
      <c r="H586" s="6">
        <v>0.5</v>
      </c>
      <c r="I586" t="s">
        <v>156</v>
      </c>
      <c r="J586" t="s">
        <v>157</v>
      </c>
      <c r="K586" t="s">
        <v>107</v>
      </c>
      <c r="L586" t="s">
        <v>108</v>
      </c>
      <c r="M586" t="s">
        <v>160</v>
      </c>
      <c r="N586" t="s">
        <v>103</v>
      </c>
      <c r="O586" t="s">
        <v>72</v>
      </c>
      <c r="P586" t="s">
        <v>73</v>
      </c>
      <c r="Q586">
        <v>60</v>
      </c>
      <c r="R586" t="s">
        <v>73</v>
      </c>
    </row>
    <row r="587" spans="1:18" x14ac:dyDescent="0.25">
      <c r="A587">
        <v>586</v>
      </c>
      <c r="B587">
        <v>2017</v>
      </c>
      <c r="C587" t="s">
        <v>257</v>
      </c>
      <c r="D587">
        <v>13</v>
      </c>
      <c r="E587" s="5">
        <v>43072</v>
      </c>
      <c r="F587" t="s">
        <v>57</v>
      </c>
      <c r="G587" t="s">
        <v>360</v>
      </c>
      <c r="H587" s="6">
        <v>0.54513888888888895</v>
      </c>
      <c r="I587" t="s">
        <v>361</v>
      </c>
      <c r="J587" t="s">
        <v>362</v>
      </c>
      <c r="K587" t="s">
        <v>86</v>
      </c>
      <c r="L587" t="s">
        <v>87</v>
      </c>
      <c r="M587" t="s">
        <v>363</v>
      </c>
      <c r="O587" t="s">
        <v>72</v>
      </c>
      <c r="P587" t="s">
        <v>73</v>
      </c>
      <c r="Q587">
        <v>68</v>
      </c>
    </row>
    <row r="588" spans="1:18" x14ac:dyDescent="0.25">
      <c r="A588">
        <v>587</v>
      </c>
      <c r="B588">
        <v>2017</v>
      </c>
      <c r="C588" t="s">
        <v>257</v>
      </c>
      <c r="D588">
        <v>13</v>
      </c>
      <c r="E588" s="5">
        <v>43072</v>
      </c>
      <c r="F588" t="s">
        <v>57</v>
      </c>
      <c r="G588" t="s">
        <v>148</v>
      </c>
      <c r="H588" s="6">
        <v>0.60069444444444442</v>
      </c>
      <c r="I588" t="s">
        <v>149</v>
      </c>
      <c r="J588" t="s">
        <v>150</v>
      </c>
      <c r="K588" t="s">
        <v>67</v>
      </c>
      <c r="L588" t="s">
        <v>68</v>
      </c>
      <c r="M588" t="s">
        <v>253</v>
      </c>
      <c r="N588" t="s">
        <v>154</v>
      </c>
      <c r="O588" t="s">
        <v>72</v>
      </c>
    </row>
    <row r="589" spans="1:18" x14ac:dyDescent="0.25">
      <c r="A589">
        <v>588</v>
      </c>
      <c r="B589">
        <v>2017</v>
      </c>
      <c r="C589" t="s">
        <v>257</v>
      </c>
      <c r="D589">
        <v>13</v>
      </c>
      <c r="E589" s="5">
        <v>43072</v>
      </c>
      <c r="F589" t="s">
        <v>57</v>
      </c>
      <c r="G589" t="s">
        <v>223</v>
      </c>
      <c r="H589" s="6">
        <v>0.55902777777777779</v>
      </c>
      <c r="I589" t="s">
        <v>151</v>
      </c>
      <c r="J589" t="s">
        <v>152</v>
      </c>
      <c r="K589" t="s">
        <v>126</v>
      </c>
      <c r="L589" t="s">
        <v>127</v>
      </c>
      <c r="M589" t="s">
        <v>288</v>
      </c>
      <c r="N589" t="s">
        <v>64</v>
      </c>
      <c r="O589" t="s">
        <v>81</v>
      </c>
      <c r="P589" t="s">
        <v>73</v>
      </c>
      <c r="Q589">
        <v>58</v>
      </c>
      <c r="R589" t="s">
        <v>73</v>
      </c>
    </row>
    <row r="590" spans="1:18" x14ac:dyDescent="0.25">
      <c r="A590">
        <v>589</v>
      </c>
      <c r="B590">
        <v>2017</v>
      </c>
      <c r="C590" t="s">
        <v>257</v>
      </c>
      <c r="D590">
        <v>13</v>
      </c>
      <c r="E590" s="5">
        <v>43072</v>
      </c>
      <c r="F590" t="s">
        <v>57</v>
      </c>
      <c r="G590" t="s">
        <v>200</v>
      </c>
      <c r="H590" s="6">
        <v>0.72916666666666663</v>
      </c>
      <c r="I590" t="s">
        <v>164</v>
      </c>
      <c r="J590" t="s">
        <v>165</v>
      </c>
      <c r="K590" t="s">
        <v>168</v>
      </c>
      <c r="L590" t="s">
        <v>169</v>
      </c>
      <c r="M590" t="s">
        <v>201</v>
      </c>
      <c r="N590" t="s">
        <v>64</v>
      </c>
      <c r="O590" t="s">
        <v>124</v>
      </c>
      <c r="P590" t="s">
        <v>125</v>
      </c>
      <c r="Q590">
        <v>44</v>
      </c>
      <c r="R590" t="s">
        <v>125</v>
      </c>
    </row>
    <row r="591" spans="1:18" x14ac:dyDescent="0.25">
      <c r="A591">
        <v>590</v>
      </c>
      <c r="B591">
        <v>2017</v>
      </c>
      <c r="C591" t="s">
        <v>257</v>
      </c>
      <c r="D591">
        <v>13</v>
      </c>
      <c r="E591" s="5">
        <v>43073</v>
      </c>
      <c r="F591" t="s">
        <v>266</v>
      </c>
      <c r="G591" t="s">
        <v>133</v>
      </c>
      <c r="H591" s="6">
        <v>0.85416666666666663</v>
      </c>
      <c r="I591" t="s">
        <v>134</v>
      </c>
      <c r="J591" t="s">
        <v>135</v>
      </c>
      <c r="K591" t="s">
        <v>98</v>
      </c>
      <c r="L591" t="s">
        <v>99</v>
      </c>
      <c r="M591" t="s">
        <v>255</v>
      </c>
      <c r="N591" t="s">
        <v>64</v>
      </c>
      <c r="O591" t="s">
        <v>139</v>
      </c>
      <c r="P591" t="s">
        <v>444</v>
      </c>
      <c r="Q591">
        <v>61</v>
      </c>
    </row>
    <row r="592" spans="1:18" x14ac:dyDescent="0.25">
      <c r="A592">
        <v>591</v>
      </c>
      <c r="B592">
        <v>2017</v>
      </c>
      <c r="C592" t="s">
        <v>257</v>
      </c>
      <c r="D592">
        <v>14</v>
      </c>
      <c r="E592" s="5">
        <v>43076</v>
      </c>
      <c r="F592" t="s">
        <v>74</v>
      </c>
      <c r="G592" t="s">
        <v>173</v>
      </c>
      <c r="H592" s="6">
        <v>0.85069444444444453</v>
      </c>
      <c r="I592" t="s">
        <v>174</v>
      </c>
      <c r="J592" t="s">
        <v>175</v>
      </c>
      <c r="K592" t="s">
        <v>143</v>
      </c>
      <c r="L592" t="s">
        <v>144</v>
      </c>
      <c r="M592" t="s">
        <v>368</v>
      </c>
      <c r="N592" t="s">
        <v>429</v>
      </c>
      <c r="O592" t="s">
        <v>369</v>
      </c>
      <c r="P592" t="s">
        <v>125</v>
      </c>
      <c r="R592" t="s">
        <v>445</v>
      </c>
    </row>
    <row r="593" spans="1:18" x14ac:dyDescent="0.25">
      <c r="A593">
        <v>592</v>
      </c>
      <c r="B593">
        <v>2017</v>
      </c>
      <c r="C593" t="s">
        <v>257</v>
      </c>
      <c r="D593">
        <v>14</v>
      </c>
      <c r="E593" s="5">
        <v>43079</v>
      </c>
      <c r="F593" t="s">
        <v>57</v>
      </c>
      <c r="G593" t="s">
        <v>111</v>
      </c>
      <c r="H593" s="6">
        <v>0.54166666666666663</v>
      </c>
      <c r="I593" t="s">
        <v>112</v>
      </c>
      <c r="J593" t="s">
        <v>113</v>
      </c>
      <c r="K593" t="s">
        <v>59</v>
      </c>
      <c r="L593" t="s">
        <v>60</v>
      </c>
      <c r="M593" t="s">
        <v>208</v>
      </c>
      <c r="N593" t="s">
        <v>103</v>
      </c>
      <c r="O593" t="s">
        <v>115</v>
      </c>
      <c r="P593" t="s">
        <v>446</v>
      </c>
      <c r="Q593">
        <v>32</v>
      </c>
      <c r="R593" t="s">
        <v>447</v>
      </c>
    </row>
    <row r="594" spans="1:18" x14ac:dyDescent="0.25">
      <c r="A594">
        <v>593</v>
      </c>
      <c r="B594">
        <v>2017</v>
      </c>
      <c r="C594" t="s">
        <v>257</v>
      </c>
      <c r="D594">
        <v>14</v>
      </c>
      <c r="E594" s="5">
        <v>43079</v>
      </c>
      <c r="F594" t="s">
        <v>57</v>
      </c>
      <c r="G594" t="s">
        <v>233</v>
      </c>
      <c r="H594" s="6">
        <v>0.54166666666666663</v>
      </c>
      <c r="I594" t="s">
        <v>78</v>
      </c>
      <c r="J594" t="s">
        <v>79</v>
      </c>
      <c r="K594" t="s">
        <v>136</v>
      </c>
      <c r="L594" t="s">
        <v>137</v>
      </c>
      <c r="M594" t="s">
        <v>234</v>
      </c>
      <c r="N594" t="s">
        <v>103</v>
      </c>
      <c r="O594" t="s">
        <v>81</v>
      </c>
      <c r="P594" t="s">
        <v>73</v>
      </c>
      <c r="Q594">
        <v>41</v>
      </c>
    </row>
    <row r="595" spans="1:18" x14ac:dyDescent="0.25">
      <c r="A595">
        <v>594</v>
      </c>
      <c r="B595">
        <v>2017</v>
      </c>
      <c r="C595" t="s">
        <v>257</v>
      </c>
      <c r="D595">
        <v>14</v>
      </c>
      <c r="E595" s="5">
        <v>43079</v>
      </c>
      <c r="F595" t="s">
        <v>57</v>
      </c>
      <c r="G595" t="s">
        <v>133</v>
      </c>
      <c r="H595" s="6">
        <v>0.54166666666666663</v>
      </c>
      <c r="I595" t="s">
        <v>134</v>
      </c>
      <c r="J595" t="s">
        <v>135</v>
      </c>
      <c r="K595" t="s">
        <v>91</v>
      </c>
      <c r="L595" t="s">
        <v>92</v>
      </c>
      <c r="M595" t="s">
        <v>255</v>
      </c>
      <c r="N595" t="s">
        <v>64</v>
      </c>
      <c r="O595" t="s">
        <v>139</v>
      </c>
      <c r="P595" t="s">
        <v>83</v>
      </c>
      <c r="Q595">
        <v>31</v>
      </c>
    </row>
    <row r="596" spans="1:18" x14ac:dyDescent="0.25">
      <c r="A596">
        <v>595</v>
      </c>
      <c r="B596">
        <v>2017</v>
      </c>
      <c r="C596" t="s">
        <v>257</v>
      </c>
      <c r="D596">
        <v>14</v>
      </c>
      <c r="E596" s="5">
        <v>43079</v>
      </c>
      <c r="F596" t="s">
        <v>57</v>
      </c>
      <c r="G596" t="s">
        <v>184</v>
      </c>
      <c r="H596" s="6">
        <v>0.54166666666666663</v>
      </c>
      <c r="I596" t="s">
        <v>86</v>
      </c>
      <c r="J596" t="s">
        <v>87</v>
      </c>
      <c r="K596" t="s">
        <v>61</v>
      </c>
      <c r="L596" t="s">
        <v>62</v>
      </c>
      <c r="M596" t="s">
        <v>185</v>
      </c>
      <c r="N596" t="s">
        <v>64</v>
      </c>
      <c r="O596" t="s">
        <v>72</v>
      </c>
      <c r="P596" t="s">
        <v>125</v>
      </c>
      <c r="Q596">
        <v>29</v>
      </c>
      <c r="R596" t="s">
        <v>448</v>
      </c>
    </row>
    <row r="597" spans="1:18" x14ac:dyDescent="0.25">
      <c r="A597">
        <v>596</v>
      </c>
      <c r="B597">
        <v>2017</v>
      </c>
      <c r="C597" t="s">
        <v>257</v>
      </c>
      <c r="D597">
        <v>14</v>
      </c>
      <c r="E597" s="5">
        <v>43079</v>
      </c>
      <c r="F597" t="s">
        <v>57</v>
      </c>
      <c r="G597" t="s">
        <v>204</v>
      </c>
      <c r="H597" s="6">
        <v>0.5</v>
      </c>
      <c r="I597" t="s">
        <v>107</v>
      </c>
      <c r="J597" t="s">
        <v>108</v>
      </c>
      <c r="K597" t="s">
        <v>105</v>
      </c>
      <c r="L597" t="s">
        <v>106</v>
      </c>
      <c r="M597" t="s">
        <v>205</v>
      </c>
      <c r="N597" t="s">
        <v>206</v>
      </c>
      <c r="O597" t="s">
        <v>423</v>
      </c>
      <c r="P597" t="s">
        <v>73</v>
      </c>
      <c r="R597" t="s">
        <v>73</v>
      </c>
    </row>
    <row r="598" spans="1:18" x14ac:dyDescent="0.25">
      <c r="A598">
        <v>597</v>
      </c>
      <c r="B598">
        <v>2017</v>
      </c>
      <c r="C598" t="s">
        <v>257</v>
      </c>
      <c r="D598">
        <v>14</v>
      </c>
      <c r="E598" s="5">
        <v>43079</v>
      </c>
      <c r="F598" t="s">
        <v>57</v>
      </c>
      <c r="G598" t="s">
        <v>219</v>
      </c>
      <c r="H598" s="6">
        <v>0.68402777777777779</v>
      </c>
      <c r="I598" t="s">
        <v>121</v>
      </c>
      <c r="J598" t="s">
        <v>122</v>
      </c>
      <c r="K598" t="s">
        <v>164</v>
      </c>
      <c r="L598" t="s">
        <v>165</v>
      </c>
      <c r="M598" t="s">
        <v>365</v>
      </c>
      <c r="N598" t="s">
        <v>221</v>
      </c>
      <c r="O598" t="s">
        <v>72</v>
      </c>
      <c r="Q598">
        <v>54</v>
      </c>
      <c r="R598" t="s">
        <v>73</v>
      </c>
    </row>
    <row r="599" spans="1:18" x14ac:dyDescent="0.25">
      <c r="A599">
        <v>598</v>
      </c>
      <c r="B599">
        <v>2017</v>
      </c>
      <c r="C599" t="s">
        <v>257</v>
      </c>
      <c r="D599">
        <v>14</v>
      </c>
      <c r="E599" s="5">
        <v>43079</v>
      </c>
      <c r="F599" t="s">
        <v>57</v>
      </c>
      <c r="G599" t="s">
        <v>161</v>
      </c>
      <c r="H599" s="6">
        <v>0.5</v>
      </c>
      <c r="I599" t="s">
        <v>162</v>
      </c>
      <c r="J599" t="s">
        <v>163</v>
      </c>
      <c r="K599" t="s">
        <v>151</v>
      </c>
      <c r="L599" t="s">
        <v>152</v>
      </c>
      <c r="M599" t="s">
        <v>166</v>
      </c>
      <c r="N599" t="s">
        <v>64</v>
      </c>
      <c r="O599" t="s">
        <v>81</v>
      </c>
      <c r="P599" t="s">
        <v>73</v>
      </c>
      <c r="Q599">
        <v>46</v>
      </c>
    </row>
    <row r="600" spans="1:18" x14ac:dyDescent="0.25">
      <c r="A600">
        <v>599</v>
      </c>
      <c r="B600">
        <v>2017</v>
      </c>
      <c r="C600" t="s">
        <v>257</v>
      </c>
      <c r="D600">
        <v>14</v>
      </c>
      <c r="E600" s="5">
        <v>43079</v>
      </c>
      <c r="F600" t="s">
        <v>57</v>
      </c>
      <c r="G600" t="s">
        <v>242</v>
      </c>
      <c r="H600" s="6">
        <v>0.54166666666666663</v>
      </c>
      <c r="I600" t="s">
        <v>170</v>
      </c>
      <c r="J600" t="s">
        <v>171</v>
      </c>
      <c r="K600" t="s">
        <v>100</v>
      </c>
      <c r="L600" t="s">
        <v>101</v>
      </c>
      <c r="M600" t="s">
        <v>251</v>
      </c>
      <c r="N600" t="s">
        <v>64</v>
      </c>
      <c r="O600" t="s">
        <v>81</v>
      </c>
      <c r="P600" t="s">
        <v>235</v>
      </c>
      <c r="Q600">
        <v>55</v>
      </c>
      <c r="R600" t="s">
        <v>235</v>
      </c>
    </row>
    <row r="601" spans="1:18" x14ac:dyDescent="0.25">
      <c r="A601">
        <v>600</v>
      </c>
      <c r="B601">
        <v>2017</v>
      </c>
      <c r="C601" t="s">
        <v>257</v>
      </c>
      <c r="D601">
        <v>14</v>
      </c>
      <c r="E601" s="5">
        <v>43079</v>
      </c>
      <c r="F601" t="s">
        <v>57</v>
      </c>
      <c r="G601" t="s">
        <v>148</v>
      </c>
      <c r="H601" s="6">
        <v>0.58680555555555558</v>
      </c>
      <c r="I601" t="s">
        <v>149</v>
      </c>
      <c r="J601" t="s">
        <v>150</v>
      </c>
      <c r="K601" t="s">
        <v>156</v>
      </c>
      <c r="L601" t="s">
        <v>157</v>
      </c>
      <c r="M601" t="s">
        <v>253</v>
      </c>
      <c r="N601" t="s">
        <v>154</v>
      </c>
      <c r="O601" t="s">
        <v>72</v>
      </c>
      <c r="Q601">
        <v>79</v>
      </c>
      <c r="R601" t="s">
        <v>83</v>
      </c>
    </row>
    <row r="602" spans="1:18" x14ac:dyDescent="0.25">
      <c r="A602">
        <v>601</v>
      </c>
      <c r="B602">
        <v>2017</v>
      </c>
      <c r="C602" t="s">
        <v>257</v>
      </c>
      <c r="D602">
        <v>14</v>
      </c>
      <c r="E602" s="5">
        <v>43079</v>
      </c>
      <c r="F602" t="s">
        <v>57</v>
      </c>
      <c r="G602" t="s">
        <v>214</v>
      </c>
      <c r="H602" s="6">
        <v>0.58680555555555558</v>
      </c>
      <c r="I602" t="s">
        <v>93</v>
      </c>
      <c r="J602" t="s">
        <v>94</v>
      </c>
      <c r="K602" t="s">
        <v>119</v>
      </c>
      <c r="L602" t="s">
        <v>120</v>
      </c>
      <c r="M602" t="s">
        <v>215</v>
      </c>
      <c r="N602" t="s">
        <v>64</v>
      </c>
      <c r="O602" t="s">
        <v>72</v>
      </c>
      <c r="P602" t="s">
        <v>73</v>
      </c>
      <c r="Q602">
        <v>60</v>
      </c>
      <c r="R602" t="s">
        <v>449</v>
      </c>
    </row>
    <row r="603" spans="1:18" x14ac:dyDescent="0.25">
      <c r="A603">
        <v>602</v>
      </c>
      <c r="B603">
        <v>2017</v>
      </c>
      <c r="C603" t="s">
        <v>257</v>
      </c>
      <c r="D603">
        <v>14</v>
      </c>
      <c r="E603" s="5">
        <v>43079</v>
      </c>
      <c r="F603" t="s">
        <v>57</v>
      </c>
      <c r="G603" t="s">
        <v>360</v>
      </c>
      <c r="H603" s="6">
        <v>0.54513888888888895</v>
      </c>
      <c r="I603" t="s">
        <v>361</v>
      </c>
      <c r="J603" t="s">
        <v>362</v>
      </c>
      <c r="K603" t="s">
        <v>176</v>
      </c>
      <c r="L603" t="s">
        <v>177</v>
      </c>
      <c r="M603" t="s">
        <v>363</v>
      </c>
      <c r="O603" t="s">
        <v>72</v>
      </c>
      <c r="P603" t="s">
        <v>83</v>
      </c>
      <c r="Q603">
        <v>81</v>
      </c>
    </row>
    <row r="604" spans="1:18" x14ac:dyDescent="0.25">
      <c r="A604">
        <v>603</v>
      </c>
      <c r="B604">
        <v>2017</v>
      </c>
      <c r="C604" t="s">
        <v>257</v>
      </c>
      <c r="D604">
        <v>14</v>
      </c>
      <c r="E604" s="5">
        <v>43079</v>
      </c>
      <c r="F604" t="s">
        <v>57</v>
      </c>
      <c r="G604" t="s">
        <v>66</v>
      </c>
      <c r="H604" s="6">
        <v>0.55902777777777779</v>
      </c>
      <c r="I604" t="s">
        <v>67</v>
      </c>
      <c r="J604" t="s">
        <v>68</v>
      </c>
      <c r="K604" t="s">
        <v>168</v>
      </c>
      <c r="L604" t="s">
        <v>169</v>
      </c>
      <c r="M604" t="s">
        <v>196</v>
      </c>
      <c r="N604" t="s">
        <v>64</v>
      </c>
      <c r="O604" t="s">
        <v>72</v>
      </c>
      <c r="P604" t="s">
        <v>125</v>
      </c>
      <c r="Q604">
        <v>83</v>
      </c>
      <c r="R604" t="s">
        <v>125</v>
      </c>
    </row>
    <row r="605" spans="1:18" x14ac:dyDescent="0.25">
      <c r="A605">
        <v>604</v>
      </c>
      <c r="B605">
        <v>2017</v>
      </c>
      <c r="C605" t="s">
        <v>257</v>
      </c>
      <c r="D605">
        <v>14</v>
      </c>
      <c r="E605" s="5">
        <v>43079</v>
      </c>
      <c r="F605" t="s">
        <v>57</v>
      </c>
      <c r="G605" t="s">
        <v>118</v>
      </c>
      <c r="H605" s="6">
        <v>0.54166666666666663</v>
      </c>
      <c r="I605" t="s">
        <v>126</v>
      </c>
      <c r="J605" t="s">
        <v>127</v>
      </c>
      <c r="K605" t="s">
        <v>69</v>
      </c>
      <c r="L605" t="s">
        <v>70</v>
      </c>
      <c r="M605" t="s">
        <v>130</v>
      </c>
      <c r="O605" t="s">
        <v>131</v>
      </c>
      <c r="P605" t="s">
        <v>280</v>
      </c>
      <c r="Q605">
        <v>39</v>
      </c>
    </row>
    <row r="606" spans="1:18" x14ac:dyDescent="0.25">
      <c r="A606">
        <v>605</v>
      </c>
      <c r="B606">
        <v>2017</v>
      </c>
      <c r="C606" t="s">
        <v>257</v>
      </c>
      <c r="D606">
        <v>14</v>
      </c>
      <c r="E606" s="5">
        <v>43079</v>
      </c>
      <c r="F606" t="s">
        <v>57</v>
      </c>
      <c r="G606" t="s">
        <v>97</v>
      </c>
      <c r="H606" s="6">
        <v>0.85416666666666663</v>
      </c>
      <c r="I606" t="s">
        <v>98</v>
      </c>
      <c r="J606" t="s">
        <v>99</v>
      </c>
      <c r="K606" t="s">
        <v>76</v>
      </c>
      <c r="L606" t="s">
        <v>77</v>
      </c>
      <c r="M606" t="s">
        <v>102</v>
      </c>
      <c r="N606" t="s">
        <v>102</v>
      </c>
      <c r="O606" t="s">
        <v>72</v>
      </c>
      <c r="P606" t="s">
        <v>125</v>
      </c>
      <c r="Q606">
        <v>33</v>
      </c>
      <c r="R606" t="s">
        <v>125</v>
      </c>
    </row>
    <row r="607" spans="1:18" x14ac:dyDescent="0.25">
      <c r="A607">
        <v>606</v>
      </c>
      <c r="B607">
        <v>2017</v>
      </c>
      <c r="C607" t="s">
        <v>257</v>
      </c>
      <c r="D607">
        <v>14</v>
      </c>
      <c r="E607" s="5">
        <v>43080</v>
      </c>
      <c r="F607" t="s">
        <v>266</v>
      </c>
      <c r="G607" t="s">
        <v>248</v>
      </c>
      <c r="H607" s="6">
        <v>0.85416666666666663</v>
      </c>
      <c r="I607" t="s">
        <v>128</v>
      </c>
      <c r="J607" t="s">
        <v>129</v>
      </c>
      <c r="K607" t="s">
        <v>141</v>
      </c>
      <c r="L607" t="s">
        <v>142</v>
      </c>
      <c r="M607" t="s">
        <v>249</v>
      </c>
      <c r="N607" t="s">
        <v>64</v>
      </c>
      <c r="O607" t="s">
        <v>81</v>
      </c>
      <c r="P607" t="s">
        <v>235</v>
      </c>
      <c r="Q607">
        <v>55</v>
      </c>
    </row>
    <row r="608" spans="1:18" x14ac:dyDescent="0.25">
      <c r="A608">
        <v>607</v>
      </c>
      <c r="B608">
        <v>2017</v>
      </c>
      <c r="C608" t="s">
        <v>257</v>
      </c>
      <c r="D608">
        <v>15</v>
      </c>
      <c r="E608" s="5">
        <v>43083</v>
      </c>
      <c r="F608" t="s">
        <v>74</v>
      </c>
      <c r="G608" t="s">
        <v>58</v>
      </c>
      <c r="H608" s="6">
        <v>0.85069444444444453</v>
      </c>
      <c r="I608" t="s">
        <v>59</v>
      </c>
      <c r="J608" t="s">
        <v>60</v>
      </c>
      <c r="K608" t="s">
        <v>93</v>
      </c>
      <c r="L608" t="s">
        <v>94</v>
      </c>
      <c r="M608" t="s">
        <v>186</v>
      </c>
      <c r="N608" t="s">
        <v>187</v>
      </c>
      <c r="O608" t="s">
        <v>188</v>
      </c>
      <c r="P608" t="s">
        <v>125</v>
      </c>
      <c r="Q608">
        <v>25</v>
      </c>
      <c r="R608" t="s">
        <v>450</v>
      </c>
    </row>
    <row r="609" spans="1:18" x14ac:dyDescent="0.25">
      <c r="A609">
        <v>608</v>
      </c>
      <c r="B609">
        <v>2017</v>
      </c>
      <c r="C609" t="s">
        <v>257</v>
      </c>
      <c r="D609">
        <v>15</v>
      </c>
      <c r="E609" s="5">
        <v>43085</v>
      </c>
      <c r="F609" t="s">
        <v>65</v>
      </c>
      <c r="G609" t="s">
        <v>191</v>
      </c>
      <c r="H609" s="6">
        <v>0.6875</v>
      </c>
      <c r="I609" t="s">
        <v>100</v>
      </c>
      <c r="J609" t="s">
        <v>101</v>
      </c>
      <c r="K609" t="s">
        <v>91</v>
      </c>
      <c r="L609" t="s">
        <v>92</v>
      </c>
      <c r="M609" t="s">
        <v>192</v>
      </c>
      <c r="N609" t="s">
        <v>193</v>
      </c>
      <c r="O609" t="s">
        <v>146</v>
      </c>
      <c r="P609" t="s">
        <v>194</v>
      </c>
      <c r="Q609">
        <v>68</v>
      </c>
      <c r="R609" t="s">
        <v>451</v>
      </c>
    </row>
    <row r="610" spans="1:18" x14ac:dyDescent="0.25">
      <c r="A610">
        <v>609</v>
      </c>
      <c r="B610">
        <v>2017</v>
      </c>
      <c r="C610" t="s">
        <v>257</v>
      </c>
      <c r="D610">
        <v>15</v>
      </c>
      <c r="E610" s="5">
        <v>43085</v>
      </c>
      <c r="F610" t="s">
        <v>65</v>
      </c>
      <c r="G610" t="s">
        <v>161</v>
      </c>
      <c r="H610" s="6">
        <v>0.80902777777777779</v>
      </c>
      <c r="I610" t="s">
        <v>162</v>
      </c>
      <c r="J610" t="s">
        <v>163</v>
      </c>
      <c r="K610" t="s">
        <v>361</v>
      </c>
      <c r="L610" t="s">
        <v>362</v>
      </c>
      <c r="M610" t="s">
        <v>166</v>
      </c>
      <c r="N610" t="s">
        <v>64</v>
      </c>
      <c r="O610" t="s">
        <v>81</v>
      </c>
      <c r="P610" t="s">
        <v>125</v>
      </c>
      <c r="Q610">
        <v>53</v>
      </c>
    </row>
    <row r="611" spans="1:18" x14ac:dyDescent="0.25">
      <c r="A611">
        <v>610</v>
      </c>
      <c r="B611">
        <v>2017</v>
      </c>
      <c r="C611" t="s">
        <v>257</v>
      </c>
      <c r="D611">
        <v>15</v>
      </c>
      <c r="E611" s="5">
        <v>43086</v>
      </c>
      <c r="F611" t="s">
        <v>57</v>
      </c>
      <c r="G611" t="s">
        <v>111</v>
      </c>
      <c r="H611" s="6">
        <v>0.54166666666666663</v>
      </c>
      <c r="I611" t="s">
        <v>112</v>
      </c>
      <c r="J611" t="s">
        <v>113</v>
      </c>
      <c r="K611" t="s">
        <v>128</v>
      </c>
      <c r="L611" t="s">
        <v>129</v>
      </c>
      <c r="M611" t="s">
        <v>208</v>
      </c>
      <c r="N611" t="s">
        <v>103</v>
      </c>
      <c r="O611" t="s">
        <v>115</v>
      </c>
      <c r="P611" t="s">
        <v>228</v>
      </c>
      <c r="Q611">
        <v>22</v>
      </c>
      <c r="R611" t="s">
        <v>452</v>
      </c>
    </row>
    <row r="612" spans="1:18" x14ac:dyDescent="0.25">
      <c r="A612">
        <v>611</v>
      </c>
      <c r="B612">
        <v>2017</v>
      </c>
      <c r="C612" t="s">
        <v>257</v>
      </c>
      <c r="D612">
        <v>15</v>
      </c>
      <c r="E612" s="5">
        <v>43086</v>
      </c>
      <c r="F612" t="s">
        <v>57</v>
      </c>
      <c r="G612" t="s">
        <v>233</v>
      </c>
      <c r="H612" s="6">
        <v>0.54166666666666663</v>
      </c>
      <c r="I612" t="s">
        <v>78</v>
      </c>
      <c r="J612" t="s">
        <v>79</v>
      </c>
      <c r="K612" t="s">
        <v>61</v>
      </c>
      <c r="L612" t="s">
        <v>62</v>
      </c>
      <c r="M612" t="s">
        <v>234</v>
      </c>
      <c r="N612" t="s">
        <v>103</v>
      </c>
      <c r="O612" t="s">
        <v>81</v>
      </c>
      <c r="P612" t="s">
        <v>82</v>
      </c>
      <c r="Q612">
        <v>51</v>
      </c>
    </row>
    <row r="613" spans="1:18" x14ac:dyDescent="0.25">
      <c r="A613">
        <v>612</v>
      </c>
      <c r="B613">
        <v>2017</v>
      </c>
      <c r="C613" t="s">
        <v>257</v>
      </c>
      <c r="D613">
        <v>15</v>
      </c>
      <c r="E613" s="5">
        <v>43086</v>
      </c>
      <c r="F613" t="s">
        <v>57</v>
      </c>
      <c r="G613" t="s">
        <v>184</v>
      </c>
      <c r="H613" s="6">
        <v>0.54166666666666663</v>
      </c>
      <c r="I613" t="s">
        <v>86</v>
      </c>
      <c r="J613" t="s">
        <v>87</v>
      </c>
      <c r="K613" t="s">
        <v>76</v>
      </c>
      <c r="L613" t="s">
        <v>77</v>
      </c>
      <c r="M613" t="s">
        <v>400</v>
      </c>
      <c r="N613" t="s">
        <v>64</v>
      </c>
      <c r="O613" t="s">
        <v>72</v>
      </c>
      <c r="P613" t="s">
        <v>125</v>
      </c>
      <c r="Q613">
        <v>36</v>
      </c>
      <c r="R613" t="s">
        <v>125</v>
      </c>
    </row>
    <row r="614" spans="1:18" x14ac:dyDescent="0.25">
      <c r="A614">
        <v>613</v>
      </c>
      <c r="B614">
        <v>2017</v>
      </c>
      <c r="C614" t="s">
        <v>257</v>
      </c>
      <c r="D614">
        <v>15</v>
      </c>
      <c r="E614" s="5">
        <v>43086</v>
      </c>
      <c r="F614" t="s">
        <v>57</v>
      </c>
      <c r="G614" t="s">
        <v>219</v>
      </c>
      <c r="H614" s="6">
        <v>0.54166666666666663</v>
      </c>
      <c r="I614" t="s">
        <v>121</v>
      </c>
      <c r="J614" t="s">
        <v>122</v>
      </c>
      <c r="K614" t="s">
        <v>107</v>
      </c>
      <c r="L614" t="s">
        <v>108</v>
      </c>
      <c r="M614" t="s">
        <v>365</v>
      </c>
      <c r="N614" t="s">
        <v>221</v>
      </c>
      <c r="O614" t="s">
        <v>72</v>
      </c>
      <c r="Q614">
        <v>72</v>
      </c>
    </row>
    <row r="615" spans="1:18" x14ac:dyDescent="0.25">
      <c r="A615">
        <v>614</v>
      </c>
      <c r="B615">
        <v>2017</v>
      </c>
      <c r="C615" t="s">
        <v>257</v>
      </c>
      <c r="D615">
        <v>15</v>
      </c>
      <c r="E615" s="5">
        <v>43086</v>
      </c>
      <c r="F615" t="s">
        <v>57</v>
      </c>
      <c r="G615" t="s">
        <v>226</v>
      </c>
      <c r="H615" s="6">
        <v>0.5</v>
      </c>
      <c r="I615" t="s">
        <v>136</v>
      </c>
      <c r="J615" t="s">
        <v>137</v>
      </c>
      <c r="K615" t="s">
        <v>134</v>
      </c>
      <c r="L615" t="s">
        <v>135</v>
      </c>
      <c r="M615" t="s">
        <v>227</v>
      </c>
      <c r="N615" t="s">
        <v>180</v>
      </c>
      <c r="O615" t="s">
        <v>146</v>
      </c>
      <c r="P615" t="s">
        <v>434</v>
      </c>
    </row>
    <row r="616" spans="1:18" x14ac:dyDescent="0.25">
      <c r="A616">
        <v>615</v>
      </c>
      <c r="B616">
        <v>2017</v>
      </c>
      <c r="C616" t="s">
        <v>257</v>
      </c>
      <c r="D616">
        <v>15</v>
      </c>
      <c r="E616" s="5">
        <v>43086</v>
      </c>
      <c r="F616" t="s">
        <v>57</v>
      </c>
      <c r="G616" t="s">
        <v>238</v>
      </c>
      <c r="H616" s="6">
        <v>0.5</v>
      </c>
      <c r="I616" t="s">
        <v>143</v>
      </c>
      <c r="J616" t="s">
        <v>144</v>
      </c>
      <c r="K616" t="s">
        <v>119</v>
      </c>
      <c r="L616" t="s">
        <v>120</v>
      </c>
      <c r="M616" t="s">
        <v>239</v>
      </c>
      <c r="N616" t="s">
        <v>193</v>
      </c>
      <c r="O616" t="s">
        <v>131</v>
      </c>
      <c r="P616" t="s">
        <v>199</v>
      </c>
      <c r="Q616">
        <v>67</v>
      </c>
      <c r="R616" t="s">
        <v>199</v>
      </c>
    </row>
    <row r="617" spans="1:18" x14ac:dyDescent="0.25">
      <c r="A617">
        <v>616</v>
      </c>
      <c r="B617">
        <v>2017</v>
      </c>
      <c r="C617" t="s">
        <v>257</v>
      </c>
      <c r="D617">
        <v>15</v>
      </c>
      <c r="E617" s="5">
        <v>43086</v>
      </c>
      <c r="F617" t="s">
        <v>57</v>
      </c>
      <c r="G617" t="s">
        <v>118</v>
      </c>
      <c r="H617" s="6">
        <v>0.54166666666666663</v>
      </c>
      <c r="I617" t="s">
        <v>126</v>
      </c>
      <c r="J617" t="s">
        <v>127</v>
      </c>
      <c r="K617" t="s">
        <v>168</v>
      </c>
      <c r="L617" t="s">
        <v>169</v>
      </c>
      <c r="M617" t="s">
        <v>130</v>
      </c>
      <c r="O617" t="s">
        <v>131</v>
      </c>
      <c r="P617" t="s">
        <v>125</v>
      </c>
      <c r="Q617">
        <v>35</v>
      </c>
    </row>
    <row r="618" spans="1:18" x14ac:dyDescent="0.25">
      <c r="A618">
        <v>617</v>
      </c>
      <c r="B618">
        <v>2017</v>
      </c>
      <c r="C618" t="s">
        <v>257</v>
      </c>
      <c r="D618">
        <v>15</v>
      </c>
      <c r="E618" s="5">
        <v>43086</v>
      </c>
      <c r="F618" t="s">
        <v>57</v>
      </c>
      <c r="G618" t="s">
        <v>211</v>
      </c>
      <c r="H618" s="6">
        <v>0.54166666666666663</v>
      </c>
      <c r="I618" t="s">
        <v>176</v>
      </c>
      <c r="J618" t="s">
        <v>177</v>
      </c>
      <c r="K618" t="s">
        <v>149</v>
      </c>
      <c r="L618" t="s">
        <v>150</v>
      </c>
      <c r="M618" t="s">
        <v>212</v>
      </c>
      <c r="N618" t="s">
        <v>64</v>
      </c>
      <c r="O618" t="s">
        <v>72</v>
      </c>
      <c r="P618" t="s">
        <v>125</v>
      </c>
      <c r="Q618">
        <v>50</v>
      </c>
      <c r="R618" t="s">
        <v>125</v>
      </c>
    </row>
    <row r="619" spans="1:18" x14ac:dyDescent="0.25">
      <c r="A619">
        <v>618</v>
      </c>
      <c r="B619">
        <v>2017</v>
      </c>
      <c r="C619" t="s">
        <v>257</v>
      </c>
      <c r="D619">
        <v>15</v>
      </c>
      <c r="E619" s="5">
        <v>43086</v>
      </c>
      <c r="F619" t="s">
        <v>57</v>
      </c>
      <c r="G619" t="s">
        <v>200</v>
      </c>
      <c r="H619" s="6">
        <v>0.54513888888888895</v>
      </c>
      <c r="I619" t="s">
        <v>164</v>
      </c>
      <c r="J619" t="s">
        <v>165</v>
      </c>
      <c r="K619" t="s">
        <v>67</v>
      </c>
      <c r="L619" t="s">
        <v>68</v>
      </c>
      <c r="M619" t="s">
        <v>201</v>
      </c>
      <c r="N619" t="s">
        <v>64</v>
      </c>
      <c r="O619" t="s">
        <v>124</v>
      </c>
      <c r="P619" t="s">
        <v>125</v>
      </c>
      <c r="Q619">
        <v>47</v>
      </c>
      <c r="R619" t="s">
        <v>125</v>
      </c>
    </row>
    <row r="620" spans="1:18" x14ac:dyDescent="0.25">
      <c r="A620">
        <v>619</v>
      </c>
      <c r="B620">
        <v>2017</v>
      </c>
      <c r="C620" t="s">
        <v>257</v>
      </c>
      <c r="D620">
        <v>15</v>
      </c>
      <c r="E620" s="5">
        <v>43086</v>
      </c>
      <c r="F620" t="s">
        <v>57</v>
      </c>
      <c r="G620" t="s">
        <v>97</v>
      </c>
      <c r="H620" s="6">
        <v>0.68402777777777779</v>
      </c>
      <c r="I620" t="s">
        <v>98</v>
      </c>
      <c r="J620" t="s">
        <v>99</v>
      </c>
      <c r="K620" t="s">
        <v>141</v>
      </c>
      <c r="L620" t="s">
        <v>142</v>
      </c>
      <c r="M620" t="s">
        <v>102</v>
      </c>
      <c r="N620" t="s">
        <v>103</v>
      </c>
      <c r="O620" t="s">
        <v>72</v>
      </c>
      <c r="P620" t="s">
        <v>132</v>
      </c>
      <c r="Q620">
        <v>42</v>
      </c>
      <c r="R620" t="s">
        <v>132</v>
      </c>
    </row>
    <row r="621" spans="1:18" x14ac:dyDescent="0.25">
      <c r="A621">
        <v>620</v>
      </c>
      <c r="B621">
        <v>2017</v>
      </c>
      <c r="C621" t="s">
        <v>257</v>
      </c>
      <c r="D621">
        <v>15</v>
      </c>
      <c r="E621" s="5">
        <v>43086</v>
      </c>
      <c r="F621" t="s">
        <v>57</v>
      </c>
      <c r="G621" t="s">
        <v>104</v>
      </c>
      <c r="H621" s="6">
        <v>0.55902777777777779</v>
      </c>
      <c r="I621" t="s">
        <v>105</v>
      </c>
      <c r="J621" t="s">
        <v>106</v>
      </c>
      <c r="K621" t="s">
        <v>156</v>
      </c>
      <c r="L621" t="s">
        <v>157</v>
      </c>
      <c r="M621" t="s">
        <v>109</v>
      </c>
      <c r="N621" t="s">
        <v>64</v>
      </c>
      <c r="O621" t="s">
        <v>110</v>
      </c>
      <c r="P621" t="s">
        <v>73</v>
      </c>
      <c r="Q621">
        <v>65</v>
      </c>
      <c r="R621" t="s">
        <v>73</v>
      </c>
    </row>
    <row r="622" spans="1:18" x14ac:dyDescent="0.25">
      <c r="A622">
        <v>621</v>
      </c>
      <c r="B622">
        <v>2017</v>
      </c>
      <c r="C622" t="s">
        <v>257</v>
      </c>
      <c r="D622">
        <v>15</v>
      </c>
      <c r="E622" s="5">
        <v>43086</v>
      </c>
      <c r="F622" t="s">
        <v>57</v>
      </c>
      <c r="G622" t="s">
        <v>223</v>
      </c>
      <c r="H622" s="6">
        <v>0.72916666666666663</v>
      </c>
      <c r="I622" t="s">
        <v>151</v>
      </c>
      <c r="J622" t="s">
        <v>152</v>
      </c>
      <c r="K622" t="s">
        <v>69</v>
      </c>
      <c r="L622" t="s">
        <v>70</v>
      </c>
      <c r="M622" t="s">
        <v>453</v>
      </c>
      <c r="N622" t="s">
        <v>454</v>
      </c>
      <c r="O622" t="s">
        <v>455</v>
      </c>
      <c r="P622" t="s">
        <v>235</v>
      </c>
      <c r="Q622">
        <v>57</v>
      </c>
      <c r="R622" t="s">
        <v>235</v>
      </c>
    </row>
    <row r="623" spans="1:18" x14ac:dyDescent="0.25">
      <c r="A623">
        <v>622</v>
      </c>
      <c r="B623">
        <v>2017</v>
      </c>
      <c r="C623" t="s">
        <v>257</v>
      </c>
      <c r="D623">
        <v>15</v>
      </c>
      <c r="E623" s="5">
        <v>43087</v>
      </c>
      <c r="F623" t="s">
        <v>266</v>
      </c>
      <c r="G623" t="s">
        <v>242</v>
      </c>
      <c r="H623" s="6">
        <v>0.85416666666666663</v>
      </c>
      <c r="I623" t="s">
        <v>170</v>
      </c>
      <c r="J623" t="s">
        <v>171</v>
      </c>
      <c r="K623" t="s">
        <v>174</v>
      </c>
      <c r="L623" t="s">
        <v>175</v>
      </c>
      <c r="M623" t="s">
        <v>251</v>
      </c>
      <c r="N623" t="s">
        <v>64</v>
      </c>
      <c r="O623" t="s">
        <v>81</v>
      </c>
      <c r="P623" t="s">
        <v>235</v>
      </c>
      <c r="Q623">
        <v>71</v>
      </c>
      <c r="R623" t="s">
        <v>235</v>
      </c>
    </row>
    <row r="624" spans="1:18" x14ac:dyDescent="0.25">
      <c r="A624">
        <v>623</v>
      </c>
      <c r="B624">
        <v>2017</v>
      </c>
      <c r="C624" t="s">
        <v>257</v>
      </c>
      <c r="D624">
        <v>16</v>
      </c>
      <c r="E624" s="5">
        <v>43092</v>
      </c>
      <c r="F624" t="s">
        <v>65</v>
      </c>
      <c r="G624" t="s">
        <v>75</v>
      </c>
      <c r="H624" s="6">
        <v>0.6875</v>
      </c>
      <c r="I624" t="s">
        <v>76</v>
      </c>
      <c r="J624" t="s">
        <v>77</v>
      </c>
      <c r="K624" t="s">
        <v>59</v>
      </c>
      <c r="L624" t="s">
        <v>60</v>
      </c>
      <c r="M624" t="s">
        <v>399</v>
      </c>
      <c r="N624" t="s">
        <v>64</v>
      </c>
      <c r="O624" t="s">
        <v>81</v>
      </c>
      <c r="P624" t="s">
        <v>125</v>
      </c>
      <c r="Q624">
        <v>63</v>
      </c>
      <c r="R624" t="s">
        <v>456</v>
      </c>
    </row>
    <row r="625" spans="1:18" x14ac:dyDescent="0.25">
      <c r="A625">
        <v>624</v>
      </c>
      <c r="B625">
        <v>2017</v>
      </c>
      <c r="C625" t="s">
        <v>257</v>
      </c>
      <c r="D625">
        <v>16</v>
      </c>
      <c r="E625" s="5">
        <v>43092</v>
      </c>
      <c r="F625" t="s">
        <v>65</v>
      </c>
      <c r="G625" t="s">
        <v>85</v>
      </c>
      <c r="H625" s="6">
        <v>0.8125</v>
      </c>
      <c r="I625" t="s">
        <v>61</v>
      </c>
      <c r="J625" t="s">
        <v>62</v>
      </c>
      <c r="K625" t="s">
        <v>136</v>
      </c>
      <c r="L625" t="s">
        <v>137</v>
      </c>
      <c r="M625" t="s">
        <v>88</v>
      </c>
      <c r="N625" t="s">
        <v>64</v>
      </c>
      <c r="O625" t="s">
        <v>89</v>
      </c>
      <c r="P625" t="s">
        <v>235</v>
      </c>
      <c r="Q625">
        <v>10</v>
      </c>
    </row>
    <row r="626" spans="1:18" x14ac:dyDescent="0.25">
      <c r="A626">
        <v>625</v>
      </c>
      <c r="B626">
        <v>2017</v>
      </c>
      <c r="C626" t="s">
        <v>257</v>
      </c>
      <c r="D626">
        <v>16</v>
      </c>
      <c r="E626" s="5">
        <v>43093</v>
      </c>
      <c r="F626" t="s">
        <v>57</v>
      </c>
      <c r="G626" t="s">
        <v>233</v>
      </c>
      <c r="H626" s="6">
        <v>0.54166666666666663</v>
      </c>
      <c r="I626" t="s">
        <v>78</v>
      </c>
      <c r="J626" t="s">
        <v>79</v>
      </c>
      <c r="K626" t="s">
        <v>170</v>
      </c>
      <c r="L626" t="s">
        <v>171</v>
      </c>
      <c r="M626" t="s">
        <v>234</v>
      </c>
      <c r="N626" t="s">
        <v>103</v>
      </c>
      <c r="O626" t="s">
        <v>81</v>
      </c>
      <c r="P626" t="s">
        <v>125</v>
      </c>
      <c r="Q626">
        <v>55</v>
      </c>
    </row>
    <row r="627" spans="1:18" x14ac:dyDescent="0.25">
      <c r="A627">
        <v>626</v>
      </c>
      <c r="B627">
        <v>2017</v>
      </c>
      <c r="C627" t="s">
        <v>257</v>
      </c>
      <c r="D627">
        <v>16</v>
      </c>
      <c r="E627" s="5">
        <v>43093</v>
      </c>
      <c r="F627" t="s">
        <v>57</v>
      </c>
      <c r="G627" t="s">
        <v>90</v>
      </c>
      <c r="H627" s="6">
        <v>0.5</v>
      </c>
      <c r="I627" t="s">
        <v>91</v>
      </c>
      <c r="J627" t="s">
        <v>92</v>
      </c>
      <c r="K627" t="s">
        <v>86</v>
      </c>
      <c r="L627" t="s">
        <v>87</v>
      </c>
      <c r="M627" t="s">
        <v>95</v>
      </c>
      <c r="N627" t="s">
        <v>64</v>
      </c>
      <c r="O627" t="s">
        <v>72</v>
      </c>
      <c r="P627" t="s">
        <v>457</v>
      </c>
      <c r="Q627">
        <v>24</v>
      </c>
    </row>
    <row r="628" spans="1:18" x14ac:dyDescent="0.25">
      <c r="A628">
        <v>627</v>
      </c>
      <c r="B628">
        <v>2017</v>
      </c>
      <c r="C628" t="s">
        <v>257</v>
      </c>
      <c r="D628">
        <v>16</v>
      </c>
      <c r="E628" s="5">
        <v>43093</v>
      </c>
      <c r="F628" t="s">
        <v>57</v>
      </c>
      <c r="G628" t="s">
        <v>133</v>
      </c>
      <c r="H628" s="6">
        <v>0.54166666666666663</v>
      </c>
      <c r="I628" t="s">
        <v>134</v>
      </c>
      <c r="J628" t="s">
        <v>135</v>
      </c>
      <c r="K628" t="s">
        <v>100</v>
      </c>
      <c r="L628" t="s">
        <v>101</v>
      </c>
      <c r="M628" t="s">
        <v>255</v>
      </c>
      <c r="N628" t="s">
        <v>64</v>
      </c>
      <c r="O628" t="s">
        <v>139</v>
      </c>
      <c r="P628" t="s">
        <v>132</v>
      </c>
      <c r="Q628">
        <v>35</v>
      </c>
    </row>
    <row r="629" spans="1:18" x14ac:dyDescent="0.25">
      <c r="A629">
        <v>628</v>
      </c>
      <c r="B629">
        <v>2017</v>
      </c>
      <c r="C629" t="s">
        <v>257</v>
      </c>
      <c r="D629">
        <v>16</v>
      </c>
      <c r="E629" s="5">
        <v>43093</v>
      </c>
      <c r="F629" t="s">
        <v>57</v>
      </c>
      <c r="G629" t="s">
        <v>161</v>
      </c>
      <c r="H629" s="6">
        <v>0.5</v>
      </c>
      <c r="I629" t="s">
        <v>162</v>
      </c>
      <c r="J629" t="s">
        <v>163</v>
      </c>
      <c r="K629" t="s">
        <v>128</v>
      </c>
      <c r="L629" t="s">
        <v>129</v>
      </c>
      <c r="M629" t="s">
        <v>166</v>
      </c>
      <c r="N629" t="s">
        <v>64</v>
      </c>
      <c r="O629" t="s">
        <v>81</v>
      </c>
      <c r="P629" t="s">
        <v>125</v>
      </c>
      <c r="Q629">
        <v>23</v>
      </c>
      <c r="R629" t="s">
        <v>125</v>
      </c>
    </row>
    <row r="630" spans="1:18" x14ac:dyDescent="0.25">
      <c r="A630">
        <v>629</v>
      </c>
      <c r="B630">
        <v>2017</v>
      </c>
      <c r="C630" t="s">
        <v>257</v>
      </c>
      <c r="D630">
        <v>16</v>
      </c>
      <c r="E630" s="5">
        <v>43093</v>
      </c>
      <c r="F630" t="s">
        <v>57</v>
      </c>
      <c r="G630" t="s">
        <v>140</v>
      </c>
      <c r="H630" s="6">
        <v>0.54166666666666663</v>
      </c>
      <c r="I630" t="s">
        <v>141</v>
      </c>
      <c r="J630" t="s">
        <v>142</v>
      </c>
      <c r="K630" t="s">
        <v>112</v>
      </c>
      <c r="L630" t="s">
        <v>113</v>
      </c>
      <c r="M630" t="s">
        <v>145</v>
      </c>
      <c r="N630" t="s">
        <v>64</v>
      </c>
      <c r="O630" t="s">
        <v>146</v>
      </c>
      <c r="P630" t="s">
        <v>125</v>
      </c>
      <c r="Q630">
        <v>35</v>
      </c>
    </row>
    <row r="631" spans="1:18" x14ac:dyDescent="0.25">
      <c r="A631">
        <v>630</v>
      </c>
      <c r="B631">
        <v>2017</v>
      </c>
      <c r="C631" t="s">
        <v>257</v>
      </c>
      <c r="D631">
        <v>16</v>
      </c>
      <c r="E631" s="5">
        <v>43093</v>
      </c>
      <c r="F631" t="s">
        <v>57</v>
      </c>
      <c r="G631" t="s">
        <v>238</v>
      </c>
      <c r="H631" s="6">
        <v>0.5</v>
      </c>
      <c r="I631" t="s">
        <v>143</v>
      </c>
      <c r="J631" t="s">
        <v>144</v>
      </c>
      <c r="K631" t="s">
        <v>174</v>
      </c>
      <c r="L631" t="s">
        <v>175</v>
      </c>
      <c r="M631" t="s">
        <v>239</v>
      </c>
      <c r="N631" t="s">
        <v>193</v>
      </c>
      <c r="O631" t="s">
        <v>131</v>
      </c>
      <c r="P631" t="s">
        <v>73</v>
      </c>
      <c r="Q631">
        <v>56</v>
      </c>
      <c r="R631" t="s">
        <v>73</v>
      </c>
    </row>
    <row r="632" spans="1:18" x14ac:dyDescent="0.25">
      <c r="A632">
        <v>631</v>
      </c>
      <c r="B632">
        <v>2017</v>
      </c>
      <c r="C632" t="s">
        <v>257</v>
      </c>
      <c r="D632">
        <v>16</v>
      </c>
      <c r="E632" s="5">
        <v>43093</v>
      </c>
      <c r="F632" t="s">
        <v>57</v>
      </c>
      <c r="G632" t="s">
        <v>118</v>
      </c>
      <c r="H632" s="6">
        <v>0.54166666666666663</v>
      </c>
      <c r="I632" t="s">
        <v>119</v>
      </c>
      <c r="J632" t="s">
        <v>120</v>
      </c>
      <c r="K632" t="s">
        <v>361</v>
      </c>
      <c r="L632" t="s">
        <v>362</v>
      </c>
      <c r="M632" t="s">
        <v>123</v>
      </c>
      <c r="N632" t="s">
        <v>64</v>
      </c>
      <c r="O632" t="s">
        <v>124</v>
      </c>
      <c r="Q632">
        <v>40</v>
      </c>
    </row>
    <row r="633" spans="1:18" x14ac:dyDescent="0.25">
      <c r="A633">
        <v>632</v>
      </c>
      <c r="B633">
        <v>2017</v>
      </c>
      <c r="C633" t="s">
        <v>257</v>
      </c>
      <c r="D633">
        <v>16</v>
      </c>
      <c r="E633" s="5">
        <v>43093</v>
      </c>
      <c r="F633" t="s">
        <v>57</v>
      </c>
      <c r="G633" t="s">
        <v>155</v>
      </c>
      <c r="H633" s="6">
        <v>0.5</v>
      </c>
      <c r="I633" t="s">
        <v>156</v>
      </c>
      <c r="J633" t="s">
        <v>157</v>
      </c>
      <c r="K633" t="s">
        <v>67</v>
      </c>
      <c r="L633" t="s">
        <v>68</v>
      </c>
      <c r="M633" t="s">
        <v>160</v>
      </c>
      <c r="N633" t="s">
        <v>103</v>
      </c>
      <c r="O633" t="s">
        <v>72</v>
      </c>
      <c r="P633" t="s">
        <v>125</v>
      </c>
      <c r="Q633">
        <v>39</v>
      </c>
      <c r="R633" t="s">
        <v>125</v>
      </c>
    </row>
    <row r="634" spans="1:18" x14ac:dyDescent="0.25">
      <c r="A634">
        <v>633</v>
      </c>
      <c r="B634">
        <v>2017</v>
      </c>
      <c r="C634" t="s">
        <v>257</v>
      </c>
      <c r="D634">
        <v>16</v>
      </c>
      <c r="E634" s="5">
        <v>43093</v>
      </c>
      <c r="F634" t="s">
        <v>57</v>
      </c>
      <c r="G634" t="s">
        <v>211</v>
      </c>
      <c r="H634" s="6">
        <v>0.54166666666666663</v>
      </c>
      <c r="I634" t="s">
        <v>176</v>
      </c>
      <c r="J634" t="s">
        <v>177</v>
      </c>
      <c r="K634" t="s">
        <v>93</v>
      </c>
      <c r="L634" t="s">
        <v>94</v>
      </c>
      <c r="M634" t="s">
        <v>212</v>
      </c>
      <c r="N634" t="s">
        <v>64</v>
      </c>
      <c r="O634" t="s">
        <v>72</v>
      </c>
      <c r="P634" t="s">
        <v>125</v>
      </c>
      <c r="Q634">
        <v>43</v>
      </c>
      <c r="R634" t="s">
        <v>125</v>
      </c>
    </row>
    <row r="635" spans="1:18" x14ac:dyDescent="0.25">
      <c r="A635">
        <v>634</v>
      </c>
      <c r="B635">
        <v>2017</v>
      </c>
      <c r="C635" t="s">
        <v>257</v>
      </c>
      <c r="D635">
        <v>16</v>
      </c>
      <c r="E635" s="5">
        <v>43093</v>
      </c>
      <c r="F635" t="s">
        <v>57</v>
      </c>
      <c r="G635" t="s">
        <v>104</v>
      </c>
      <c r="H635" s="6">
        <v>0.54513888888888895</v>
      </c>
      <c r="I635" t="s">
        <v>105</v>
      </c>
      <c r="J635" t="s">
        <v>106</v>
      </c>
      <c r="K635" t="s">
        <v>121</v>
      </c>
      <c r="L635" t="s">
        <v>122</v>
      </c>
      <c r="M635" t="s">
        <v>109</v>
      </c>
      <c r="N635" t="s">
        <v>64</v>
      </c>
      <c r="O635" t="s">
        <v>110</v>
      </c>
      <c r="P635" t="s">
        <v>125</v>
      </c>
      <c r="Q635">
        <v>52</v>
      </c>
      <c r="R635" t="s">
        <v>125</v>
      </c>
    </row>
    <row r="636" spans="1:18" x14ac:dyDescent="0.25">
      <c r="A636">
        <v>635</v>
      </c>
      <c r="B636">
        <v>2017</v>
      </c>
      <c r="C636" t="s">
        <v>257</v>
      </c>
      <c r="D636">
        <v>16</v>
      </c>
      <c r="E636" s="5">
        <v>43093</v>
      </c>
      <c r="F636" t="s">
        <v>57</v>
      </c>
      <c r="G636" t="s">
        <v>148</v>
      </c>
      <c r="H636" s="6">
        <v>0.60069444444444442</v>
      </c>
      <c r="I636" t="s">
        <v>149</v>
      </c>
      <c r="J636" t="s">
        <v>150</v>
      </c>
      <c r="K636" t="s">
        <v>126</v>
      </c>
      <c r="L636" t="s">
        <v>127</v>
      </c>
      <c r="M636" t="s">
        <v>253</v>
      </c>
      <c r="N636" t="s">
        <v>154</v>
      </c>
      <c r="O636" t="s">
        <v>72</v>
      </c>
      <c r="P636" t="s">
        <v>235</v>
      </c>
      <c r="Q636">
        <v>71</v>
      </c>
      <c r="R636" t="s">
        <v>458</v>
      </c>
    </row>
    <row r="637" spans="1:18" x14ac:dyDescent="0.25">
      <c r="A637">
        <v>636</v>
      </c>
      <c r="B637">
        <v>2017</v>
      </c>
      <c r="C637" t="s">
        <v>257</v>
      </c>
      <c r="D637">
        <v>16</v>
      </c>
      <c r="E637" s="5">
        <v>43093</v>
      </c>
      <c r="F637" t="s">
        <v>57</v>
      </c>
      <c r="G637" t="s">
        <v>197</v>
      </c>
      <c r="H637" s="6">
        <v>0.64236111111111105</v>
      </c>
      <c r="I637" t="s">
        <v>69</v>
      </c>
      <c r="J637" t="s">
        <v>70</v>
      </c>
      <c r="K637" t="s">
        <v>164</v>
      </c>
      <c r="L637" t="s">
        <v>165</v>
      </c>
      <c r="M637" t="s">
        <v>309</v>
      </c>
      <c r="N637" t="s">
        <v>193</v>
      </c>
      <c r="O637" t="s">
        <v>188</v>
      </c>
      <c r="R637" t="s">
        <v>459</v>
      </c>
    </row>
    <row r="638" spans="1:18" x14ac:dyDescent="0.25">
      <c r="A638">
        <v>637</v>
      </c>
      <c r="B638">
        <v>2017</v>
      </c>
      <c r="C638" t="s">
        <v>257</v>
      </c>
      <c r="D638">
        <v>16</v>
      </c>
      <c r="E638" s="5">
        <v>43094</v>
      </c>
      <c r="F638" t="s">
        <v>266</v>
      </c>
      <c r="G638" t="s">
        <v>204</v>
      </c>
      <c r="H638" s="6">
        <v>0.64583333333333337</v>
      </c>
      <c r="I638" t="s">
        <v>107</v>
      </c>
      <c r="J638" t="s">
        <v>108</v>
      </c>
      <c r="K638" t="s">
        <v>98</v>
      </c>
      <c r="L638" t="s">
        <v>99</v>
      </c>
      <c r="M638" t="s">
        <v>205</v>
      </c>
      <c r="N638" t="s">
        <v>206</v>
      </c>
      <c r="O638" t="s">
        <v>188</v>
      </c>
      <c r="P638" t="s">
        <v>132</v>
      </c>
      <c r="Q638">
        <v>51</v>
      </c>
      <c r="R638" t="s">
        <v>132</v>
      </c>
    </row>
    <row r="639" spans="1:18" x14ac:dyDescent="0.25">
      <c r="A639">
        <v>638</v>
      </c>
      <c r="B639">
        <v>2017</v>
      </c>
      <c r="C639" t="s">
        <v>257</v>
      </c>
      <c r="D639">
        <v>16</v>
      </c>
      <c r="E639" s="5">
        <v>43094</v>
      </c>
      <c r="F639" t="s">
        <v>266</v>
      </c>
      <c r="G639" t="s">
        <v>167</v>
      </c>
      <c r="H639" s="6">
        <v>0.85416666666666663</v>
      </c>
      <c r="I639" t="s">
        <v>168</v>
      </c>
      <c r="J639" t="s">
        <v>169</v>
      </c>
      <c r="K639" t="s">
        <v>151</v>
      </c>
      <c r="L639" t="s">
        <v>152</v>
      </c>
      <c r="M639" t="s">
        <v>172</v>
      </c>
      <c r="N639" t="s">
        <v>64</v>
      </c>
      <c r="O639" t="s">
        <v>72</v>
      </c>
      <c r="P639" t="s">
        <v>83</v>
      </c>
      <c r="Q639">
        <v>29</v>
      </c>
      <c r="R639" t="s">
        <v>83</v>
      </c>
    </row>
    <row r="640" spans="1:18" x14ac:dyDescent="0.25">
      <c r="A640">
        <v>639</v>
      </c>
      <c r="B640">
        <v>2017</v>
      </c>
      <c r="C640" t="s">
        <v>257</v>
      </c>
      <c r="D640">
        <v>17</v>
      </c>
      <c r="E640" s="5">
        <v>43100</v>
      </c>
      <c r="F640" t="s">
        <v>57</v>
      </c>
      <c r="G640" t="s">
        <v>173</v>
      </c>
      <c r="H640" s="6">
        <v>0.68402777777777779</v>
      </c>
      <c r="I640" t="s">
        <v>174</v>
      </c>
      <c r="J640" t="s">
        <v>175</v>
      </c>
      <c r="K640" t="s">
        <v>78</v>
      </c>
      <c r="L640" t="s">
        <v>79</v>
      </c>
      <c r="M640" t="s">
        <v>368</v>
      </c>
      <c r="N640" t="s">
        <v>440</v>
      </c>
      <c r="O640" t="s">
        <v>369</v>
      </c>
      <c r="R640" t="s">
        <v>460</v>
      </c>
    </row>
    <row r="641" spans="1:18" x14ac:dyDescent="0.25">
      <c r="A641">
        <v>640</v>
      </c>
      <c r="B641">
        <v>2017</v>
      </c>
      <c r="C641" t="s">
        <v>257</v>
      </c>
      <c r="D641">
        <v>17</v>
      </c>
      <c r="E641" s="5">
        <v>43100</v>
      </c>
      <c r="F641" t="s">
        <v>57</v>
      </c>
      <c r="G641" t="s">
        <v>75</v>
      </c>
      <c r="H641" s="6">
        <v>0.68402777777777779</v>
      </c>
      <c r="I641" t="s">
        <v>76</v>
      </c>
      <c r="J641" t="s">
        <v>77</v>
      </c>
      <c r="K641" t="s">
        <v>134</v>
      </c>
      <c r="L641" t="s">
        <v>135</v>
      </c>
      <c r="M641" t="s">
        <v>80</v>
      </c>
      <c r="N641" t="s">
        <v>64</v>
      </c>
      <c r="O641" t="s">
        <v>81</v>
      </c>
      <c r="P641" t="s">
        <v>125</v>
      </c>
      <c r="Q641">
        <v>19</v>
      </c>
      <c r="R641" t="s">
        <v>125</v>
      </c>
    </row>
    <row r="642" spans="1:18" x14ac:dyDescent="0.25">
      <c r="A642">
        <v>641</v>
      </c>
      <c r="B642">
        <v>2017</v>
      </c>
      <c r="C642" t="s">
        <v>257</v>
      </c>
      <c r="D642">
        <v>17</v>
      </c>
      <c r="E642" s="5">
        <v>43100</v>
      </c>
      <c r="F642" t="s">
        <v>57</v>
      </c>
      <c r="G642" t="s">
        <v>191</v>
      </c>
      <c r="H642" s="6">
        <v>0.54166666666666663</v>
      </c>
      <c r="I642" t="s">
        <v>100</v>
      </c>
      <c r="J642" t="s">
        <v>101</v>
      </c>
      <c r="K642" t="s">
        <v>61</v>
      </c>
      <c r="L642" t="s">
        <v>62</v>
      </c>
      <c r="M642" t="s">
        <v>192</v>
      </c>
      <c r="N642" t="s">
        <v>193</v>
      </c>
      <c r="O642" t="s">
        <v>461</v>
      </c>
      <c r="P642" t="s">
        <v>194</v>
      </c>
      <c r="Q642">
        <v>68</v>
      </c>
      <c r="R642" t="s">
        <v>462</v>
      </c>
    </row>
    <row r="643" spans="1:18" x14ac:dyDescent="0.25">
      <c r="A643">
        <v>642</v>
      </c>
      <c r="B643">
        <v>2017</v>
      </c>
      <c r="C643" t="s">
        <v>257</v>
      </c>
      <c r="D643">
        <v>17</v>
      </c>
      <c r="E643" s="5">
        <v>43100</v>
      </c>
      <c r="F643" t="s">
        <v>57</v>
      </c>
      <c r="G643" t="s">
        <v>58</v>
      </c>
      <c r="H643" s="6">
        <v>0.54166666666666663</v>
      </c>
      <c r="I643" t="s">
        <v>59</v>
      </c>
      <c r="J643" t="s">
        <v>60</v>
      </c>
      <c r="K643" t="s">
        <v>107</v>
      </c>
      <c r="L643" t="s">
        <v>108</v>
      </c>
      <c r="M643" t="s">
        <v>186</v>
      </c>
      <c r="N643" t="s">
        <v>272</v>
      </c>
      <c r="O643" t="s">
        <v>188</v>
      </c>
      <c r="P643" t="s">
        <v>236</v>
      </c>
      <c r="Q643">
        <v>9</v>
      </c>
      <c r="R643" t="s">
        <v>463</v>
      </c>
    </row>
    <row r="644" spans="1:18" x14ac:dyDescent="0.25">
      <c r="A644">
        <v>643</v>
      </c>
      <c r="B644">
        <v>2017</v>
      </c>
      <c r="C644" t="s">
        <v>257</v>
      </c>
      <c r="D644">
        <v>17</v>
      </c>
      <c r="E644" s="5">
        <v>43100</v>
      </c>
      <c r="F644" t="s">
        <v>57</v>
      </c>
      <c r="G644" t="s">
        <v>248</v>
      </c>
      <c r="H644" s="6">
        <v>0.68402777777777779</v>
      </c>
      <c r="I644" t="s">
        <v>128</v>
      </c>
      <c r="J644" t="s">
        <v>129</v>
      </c>
      <c r="K644" t="s">
        <v>112</v>
      </c>
      <c r="L644" t="s">
        <v>113</v>
      </c>
      <c r="M644" t="s">
        <v>249</v>
      </c>
      <c r="N644" t="s">
        <v>64</v>
      </c>
      <c r="O644" t="s">
        <v>81</v>
      </c>
      <c r="P644" t="s">
        <v>235</v>
      </c>
      <c r="Q644">
        <v>71</v>
      </c>
    </row>
    <row r="645" spans="1:18" x14ac:dyDescent="0.25">
      <c r="A645">
        <v>644</v>
      </c>
      <c r="B645">
        <v>2017</v>
      </c>
      <c r="C645" t="s">
        <v>257</v>
      </c>
      <c r="D645">
        <v>17</v>
      </c>
      <c r="E645" s="5">
        <v>43100</v>
      </c>
      <c r="F645" t="s">
        <v>57</v>
      </c>
      <c r="G645" t="s">
        <v>226</v>
      </c>
      <c r="H645" s="6">
        <v>0.5</v>
      </c>
      <c r="I645" t="s">
        <v>136</v>
      </c>
      <c r="J645" t="s">
        <v>137</v>
      </c>
      <c r="K645" t="s">
        <v>91</v>
      </c>
      <c r="L645" t="s">
        <v>92</v>
      </c>
      <c r="M645" t="s">
        <v>227</v>
      </c>
      <c r="N645" t="s">
        <v>193</v>
      </c>
      <c r="O645" t="s">
        <v>146</v>
      </c>
      <c r="P645" t="s">
        <v>434</v>
      </c>
    </row>
    <row r="646" spans="1:18" x14ac:dyDescent="0.25">
      <c r="A646">
        <v>645</v>
      </c>
      <c r="B646">
        <v>2017</v>
      </c>
      <c r="C646" t="s">
        <v>257</v>
      </c>
      <c r="D646">
        <v>17</v>
      </c>
      <c r="E646" s="5">
        <v>43100</v>
      </c>
      <c r="F646" t="s">
        <v>57</v>
      </c>
      <c r="G646" t="s">
        <v>140</v>
      </c>
      <c r="H646" s="6">
        <v>0.54166666666666663</v>
      </c>
      <c r="I646" t="s">
        <v>141</v>
      </c>
      <c r="J646" t="s">
        <v>142</v>
      </c>
      <c r="K646" t="s">
        <v>119</v>
      </c>
      <c r="L646" t="s">
        <v>120</v>
      </c>
      <c r="M646" t="s">
        <v>145</v>
      </c>
      <c r="N646" t="s">
        <v>64</v>
      </c>
      <c r="O646" t="s">
        <v>146</v>
      </c>
      <c r="P646" t="s">
        <v>464</v>
      </c>
      <c r="Q646">
        <v>13</v>
      </c>
    </row>
    <row r="647" spans="1:18" x14ac:dyDescent="0.25">
      <c r="A647">
        <v>646</v>
      </c>
      <c r="B647">
        <v>2017</v>
      </c>
      <c r="C647" t="s">
        <v>257</v>
      </c>
      <c r="D647">
        <v>17</v>
      </c>
      <c r="E647" s="5">
        <v>43100</v>
      </c>
      <c r="F647" t="s">
        <v>57</v>
      </c>
      <c r="G647" t="s">
        <v>118</v>
      </c>
      <c r="H647" s="6">
        <v>0.54166666666666663</v>
      </c>
      <c r="I647" t="s">
        <v>126</v>
      </c>
      <c r="J647" t="s">
        <v>127</v>
      </c>
      <c r="K647" t="s">
        <v>176</v>
      </c>
      <c r="L647" t="s">
        <v>177</v>
      </c>
      <c r="M647" t="s">
        <v>130</v>
      </c>
      <c r="O647" t="s">
        <v>131</v>
      </c>
      <c r="P647" t="s">
        <v>83</v>
      </c>
      <c r="Q647">
        <v>16</v>
      </c>
    </row>
    <row r="648" spans="1:18" x14ac:dyDescent="0.25">
      <c r="A648">
        <v>647</v>
      </c>
      <c r="B648">
        <v>2017</v>
      </c>
      <c r="C648" t="s">
        <v>257</v>
      </c>
      <c r="D648">
        <v>17</v>
      </c>
      <c r="E648" s="5">
        <v>43100</v>
      </c>
      <c r="F648" t="s">
        <v>57</v>
      </c>
      <c r="G648" t="s">
        <v>167</v>
      </c>
      <c r="H648" s="6">
        <v>0.54166666666666663</v>
      </c>
      <c r="I648" t="s">
        <v>168</v>
      </c>
      <c r="J648" t="s">
        <v>169</v>
      </c>
      <c r="K648" t="s">
        <v>69</v>
      </c>
      <c r="L648" t="s">
        <v>70</v>
      </c>
      <c r="M648" t="s">
        <v>172</v>
      </c>
      <c r="N648" t="s">
        <v>64</v>
      </c>
      <c r="O648" t="s">
        <v>72</v>
      </c>
      <c r="P648" t="s">
        <v>73</v>
      </c>
      <c r="Q648">
        <v>19</v>
      </c>
    </row>
    <row r="649" spans="1:18" x14ac:dyDescent="0.25">
      <c r="A649">
        <v>648</v>
      </c>
      <c r="B649">
        <v>2017</v>
      </c>
      <c r="C649" t="s">
        <v>257</v>
      </c>
      <c r="D649">
        <v>17</v>
      </c>
      <c r="E649" s="5">
        <v>43100</v>
      </c>
      <c r="F649" t="s">
        <v>57</v>
      </c>
      <c r="G649" t="s">
        <v>97</v>
      </c>
      <c r="H649" s="6">
        <v>0.54166666666666663</v>
      </c>
      <c r="I649" t="s">
        <v>98</v>
      </c>
      <c r="J649" t="s">
        <v>99</v>
      </c>
      <c r="K649" t="s">
        <v>86</v>
      </c>
      <c r="L649" t="s">
        <v>87</v>
      </c>
      <c r="M649" t="s">
        <v>102</v>
      </c>
      <c r="N649" t="s">
        <v>103</v>
      </c>
      <c r="O649" t="s">
        <v>72</v>
      </c>
      <c r="P649" t="s">
        <v>329</v>
      </c>
      <c r="Q649">
        <v>11</v>
      </c>
      <c r="R649" t="s">
        <v>329</v>
      </c>
    </row>
    <row r="650" spans="1:18" x14ac:dyDescent="0.25">
      <c r="A650">
        <v>649</v>
      </c>
      <c r="B650">
        <v>2017</v>
      </c>
      <c r="C650" t="s">
        <v>257</v>
      </c>
      <c r="D650">
        <v>17</v>
      </c>
      <c r="E650" s="5">
        <v>43100</v>
      </c>
      <c r="F650" t="s">
        <v>57</v>
      </c>
      <c r="G650" t="s">
        <v>242</v>
      </c>
      <c r="H650" s="6">
        <v>0.68402777777777779</v>
      </c>
      <c r="I650" t="s">
        <v>170</v>
      </c>
      <c r="J650" t="s">
        <v>171</v>
      </c>
      <c r="K650" t="s">
        <v>143</v>
      </c>
      <c r="L650" t="s">
        <v>144</v>
      </c>
      <c r="M650" t="s">
        <v>251</v>
      </c>
      <c r="N650" t="s">
        <v>64</v>
      </c>
      <c r="O650" t="s">
        <v>81</v>
      </c>
      <c r="P650" t="s">
        <v>235</v>
      </c>
      <c r="Q650">
        <v>71</v>
      </c>
      <c r="R650" t="s">
        <v>235</v>
      </c>
    </row>
    <row r="651" spans="1:18" x14ac:dyDescent="0.25">
      <c r="A651">
        <v>650</v>
      </c>
      <c r="B651">
        <v>2017</v>
      </c>
      <c r="C651" t="s">
        <v>257</v>
      </c>
      <c r="D651">
        <v>17</v>
      </c>
      <c r="E651" s="5">
        <v>43100</v>
      </c>
      <c r="F651" t="s">
        <v>57</v>
      </c>
      <c r="G651" t="s">
        <v>155</v>
      </c>
      <c r="H651" s="6">
        <v>0.64236111111111105</v>
      </c>
      <c r="I651" t="s">
        <v>156</v>
      </c>
      <c r="J651" t="s">
        <v>157</v>
      </c>
      <c r="K651" t="s">
        <v>121</v>
      </c>
      <c r="L651" t="s">
        <v>122</v>
      </c>
      <c r="M651" t="s">
        <v>160</v>
      </c>
      <c r="N651" t="s">
        <v>103</v>
      </c>
      <c r="O651" t="s">
        <v>72</v>
      </c>
      <c r="P651" t="s">
        <v>235</v>
      </c>
      <c r="Q651">
        <v>23</v>
      </c>
      <c r="R651" t="s">
        <v>235</v>
      </c>
    </row>
    <row r="652" spans="1:18" x14ac:dyDescent="0.25">
      <c r="A652">
        <v>651</v>
      </c>
      <c r="B652">
        <v>2017</v>
      </c>
      <c r="C652" t="s">
        <v>257</v>
      </c>
      <c r="D652">
        <v>17</v>
      </c>
      <c r="E652" s="5">
        <v>43100</v>
      </c>
      <c r="F652" t="s">
        <v>57</v>
      </c>
      <c r="G652" t="s">
        <v>214</v>
      </c>
      <c r="H652" s="6">
        <v>0.60069444444444442</v>
      </c>
      <c r="I652" t="s">
        <v>93</v>
      </c>
      <c r="J652" t="s">
        <v>94</v>
      </c>
      <c r="K652" t="s">
        <v>162</v>
      </c>
      <c r="L652" t="s">
        <v>163</v>
      </c>
      <c r="M652" t="s">
        <v>215</v>
      </c>
      <c r="N652" t="s">
        <v>64</v>
      </c>
      <c r="O652" t="s">
        <v>72</v>
      </c>
      <c r="P652" t="s">
        <v>125</v>
      </c>
      <c r="Q652">
        <v>17</v>
      </c>
      <c r="R652" t="s">
        <v>465</v>
      </c>
    </row>
    <row r="653" spans="1:18" x14ac:dyDescent="0.25">
      <c r="A653">
        <v>652</v>
      </c>
      <c r="B653">
        <v>2017</v>
      </c>
      <c r="C653" t="s">
        <v>257</v>
      </c>
      <c r="D653">
        <v>17</v>
      </c>
      <c r="E653" s="5">
        <v>43100</v>
      </c>
      <c r="F653" t="s">
        <v>57</v>
      </c>
      <c r="G653" t="s">
        <v>360</v>
      </c>
      <c r="H653" s="6">
        <v>0.55902777777777779</v>
      </c>
      <c r="I653" t="s">
        <v>361</v>
      </c>
      <c r="J653" t="s">
        <v>362</v>
      </c>
      <c r="K653" t="s">
        <v>151</v>
      </c>
      <c r="L653" t="s">
        <v>152</v>
      </c>
      <c r="M653" t="s">
        <v>363</v>
      </c>
      <c r="O653" t="s">
        <v>72</v>
      </c>
      <c r="P653" t="s">
        <v>466</v>
      </c>
      <c r="Q653">
        <v>62</v>
      </c>
    </row>
    <row r="654" spans="1:18" x14ac:dyDescent="0.25">
      <c r="A654">
        <v>653</v>
      </c>
      <c r="B654">
        <v>2017</v>
      </c>
      <c r="C654" t="s">
        <v>257</v>
      </c>
      <c r="D654">
        <v>17</v>
      </c>
      <c r="E654" s="5">
        <v>43100</v>
      </c>
      <c r="F654" t="s">
        <v>57</v>
      </c>
      <c r="G654" t="s">
        <v>66</v>
      </c>
      <c r="H654" s="6">
        <v>0.55902777777777779</v>
      </c>
      <c r="I654" t="s">
        <v>67</v>
      </c>
      <c r="J654" t="s">
        <v>68</v>
      </c>
      <c r="K654" t="s">
        <v>105</v>
      </c>
      <c r="L654" t="s">
        <v>106</v>
      </c>
      <c r="M654" t="s">
        <v>196</v>
      </c>
      <c r="N654" t="s">
        <v>64</v>
      </c>
      <c r="O654" t="s">
        <v>72</v>
      </c>
      <c r="P654" t="s">
        <v>73</v>
      </c>
      <c r="Q654">
        <v>67</v>
      </c>
      <c r="R654" t="s">
        <v>73</v>
      </c>
    </row>
    <row r="655" spans="1:18" x14ac:dyDescent="0.25">
      <c r="A655">
        <v>654</v>
      </c>
      <c r="B655">
        <v>2017</v>
      </c>
      <c r="C655" t="s">
        <v>257</v>
      </c>
      <c r="D655">
        <v>17</v>
      </c>
      <c r="E655" s="5">
        <v>43100</v>
      </c>
      <c r="F655" t="s">
        <v>57</v>
      </c>
      <c r="G655" t="s">
        <v>200</v>
      </c>
      <c r="H655" s="6">
        <v>0.55902777777777779</v>
      </c>
      <c r="I655" t="s">
        <v>164</v>
      </c>
      <c r="J655" t="s">
        <v>165</v>
      </c>
      <c r="K655" t="s">
        <v>149</v>
      </c>
      <c r="L655" t="s">
        <v>150</v>
      </c>
      <c r="M655" t="s">
        <v>201</v>
      </c>
      <c r="N655" t="s">
        <v>64</v>
      </c>
      <c r="O655" t="s">
        <v>124</v>
      </c>
      <c r="P655" t="s">
        <v>73</v>
      </c>
      <c r="Q655">
        <v>40</v>
      </c>
      <c r="R655" t="s">
        <v>73</v>
      </c>
    </row>
    <row r="656" spans="1:18" x14ac:dyDescent="0.25">
      <c r="A656">
        <v>655</v>
      </c>
      <c r="B656">
        <v>2017</v>
      </c>
      <c r="C656" t="s">
        <v>347</v>
      </c>
      <c r="D656">
        <v>1</v>
      </c>
      <c r="E656" s="5">
        <v>43106</v>
      </c>
      <c r="F656" t="s">
        <v>65</v>
      </c>
      <c r="G656" t="s">
        <v>161</v>
      </c>
      <c r="H656" s="6">
        <v>0.64930555555555558</v>
      </c>
      <c r="I656" t="s">
        <v>162</v>
      </c>
      <c r="J656" t="s">
        <v>163</v>
      </c>
      <c r="K656" t="s">
        <v>156</v>
      </c>
      <c r="L656" t="s">
        <v>157</v>
      </c>
      <c r="M656" t="s">
        <v>166</v>
      </c>
      <c r="N656" t="s">
        <v>64</v>
      </c>
      <c r="O656" t="s">
        <v>81</v>
      </c>
      <c r="P656" t="s">
        <v>73</v>
      </c>
      <c r="Q656">
        <v>33</v>
      </c>
    </row>
    <row r="657" spans="1:18" x14ac:dyDescent="0.25">
      <c r="A657">
        <v>656</v>
      </c>
      <c r="B657">
        <v>2017</v>
      </c>
      <c r="C657" t="s">
        <v>347</v>
      </c>
      <c r="D657">
        <v>1</v>
      </c>
      <c r="E657" s="5">
        <v>43106</v>
      </c>
      <c r="F657" t="s">
        <v>65</v>
      </c>
      <c r="G657" t="s">
        <v>66</v>
      </c>
      <c r="H657" s="6">
        <v>0.71875</v>
      </c>
      <c r="I657" t="s">
        <v>67</v>
      </c>
      <c r="J657" t="s">
        <v>68</v>
      </c>
      <c r="K657" t="s">
        <v>174</v>
      </c>
      <c r="L657" t="s">
        <v>175</v>
      </c>
      <c r="M657" t="s">
        <v>196</v>
      </c>
      <c r="N657" t="s">
        <v>64</v>
      </c>
      <c r="O657" t="s">
        <v>72</v>
      </c>
      <c r="P657" t="s">
        <v>125</v>
      </c>
      <c r="Q657">
        <v>62</v>
      </c>
      <c r="R657" t="s">
        <v>125</v>
      </c>
    </row>
    <row r="658" spans="1:18" x14ac:dyDescent="0.25">
      <c r="A658">
        <v>657</v>
      </c>
      <c r="B658">
        <v>2017</v>
      </c>
      <c r="C658" t="s">
        <v>347</v>
      </c>
      <c r="D658">
        <v>1</v>
      </c>
      <c r="E658" s="5">
        <v>43107</v>
      </c>
      <c r="F658" t="s">
        <v>57</v>
      </c>
      <c r="G658" t="s">
        <v>219</v>
      </c>
      <c r="H658" s="6">
        <v>0.54513888888888895</v>
      </c>
      <c r="I658" t="s">
        <v>121</v>
      </c>
      <c r="J658" t="s">
        <v>122</v>
      </c>
      <c r="K658" t="s">
        <v>112</v>
      </c>
      <c r="L658" t="s">
        <v>113</v>
      </c>
      <c r="M658" t="s">
        <v>220</v>
      </c>
      <c r="N658" t="s">
        <v>221</v>
      </c>
      <c r="O658" t="s">
        <v>72</v>
      </c>
      <c r="Q658">
        <v>53</v>
      </c>
    </row>
    <row r="659" spans="1:18" x14ac:dyDescent="0.25">
      <c r="A659">
        <v>658</v>
      </c>
      <c r="B659">
        <v>2017</v>
      </c>
      <c r="C659" t="s">
        <v>347</v>
      </c>
      <c r="D659">
        <v>1</v>
      </c>
      <c r="E659" s="5">
        <v>43107</v>
      </c>
      <c r="F659" t="s">
        <v>57</v>
      </c>
      <c r="G659" t="s">
        <v>238</v>
      </c>
      <c r="H659" s="6">
        <v>0.65277777777777779</v>
      </c>
      <c r="I659" t="s">
        <v>143</v>
      </c>
      <c r="J659" t="s">
        <v>144</v>
      </c>
      <c r="K659" t="s">
        <v>78</v>
      </c>
      <c r="L659" t="s">
        <v>79</v>
      </c>
      <c r="M659" t="s">
        <v>239</v>
      </c>
      <c r="N659" t="s">
        <v>193</v>
      </c>
      <c r="O659" t="s">
        <v>131</v>
      </c>
      <c r="P659" t="s">
        <v>125</v>
      </c>
      <c r="Q659">
        <v>63</v>
      </c>
      <c r="R659" t="s">
        <v>125</v>
      </c>
    </row>
    <row r="660" spans="1:18" x14ac:dyDescent="0.25">
      <c r="A660">
        <v>659</v>
      </c>
      <c r="B660">
        <v>2017</v>
      </c>
      <c r="C660" t="s">
        <v>347</v>
      </c>
      <c r="D660">
        <v>2</v>
      </c>
      <c r="E660" s="5">
        <v>43113</v>
      </c>
      <c r="F660" t="s">
        <v>65</v>
      </c>
      <c r="G660" t="s">
        <v>167</v>
      </c>
      <c r="H660" s="6">
        <v>0.69097222222222221</v>
      </c>
      <c r="I660" t="s">
        <v>168</v>
      </c>
      <c r="J660" t="s">
        <v>169</v>
      </c>
      <c r="K660" t="s">
        <v>174</v>
      </c>
      <c r="L660" t="s">
        <v>175</v>
      </c>
      <c r="M660" t="s">
        <v>172</v>
      </c>
      <c r="N660" t="s">
        <v>64</v>
      </c>
      <c r="O660" t="s">
        <v>72</v>
      </c>
      <c r="P660" t="s">
        <v>73</v>
      </c>
      <c r="Q660">
        <v>32</v>
      </c>
      <c r="R660" t="s">
        <v>73</v>
      </c>
    </row>
    <row r="661" spans="1:18" x14ac:dyDescent="0.25">
      <c r="A661">
        <v>660</v>
      </c>
      <c r="B661">
        <v>2017</v>
      </c>
      <c r="C661" t="s">
        <v>347</v>
      </c>
      <c r="D661">
        <v>2</v>
      </c>
      <c r="E661" s="5">
        <v>43113</v>
      </c>
      <c r="F661" t="s">
        <v>65</v>
      </c>
      <c r="G661" t="s">
        <v>140</v>
      </c>
      <c r="H661" s="6">
        <v>0.84375</v>
      </c>
      <c r="I661" t="s">
        <v>141</v>
      </c>
      <c r="J661" t="s">
        <v>142</v>
      </c>
      <c r="K661" t="s">
        <v>156</v>
      </c>
      <c r="L661" t="s">
        <v>157</v>
      </c>
      <c r="M661" t="s">
        <v>145</v>
      </c>
      <c r="N661" t="s">
        <v>64</v>
      </c>
      <c r="O661" t="s">
        <v>146</v>
      </c>
      <c r="P661" t="s">
        <v>467</v>
      </c>
      <c r="Q661">
        <v>24</v>
      </c>
    </row>
    <row r="662" spans="1:18" x14ac:dyDescent="0.25">
      <c r="A662">
        <v>661</v>
      </c>
      <c r="B662">
        <v>2017</v>
      </c>
      <c r="C662" t="s">
        <v>347</v>
      </c>
      <c r="D662">
        <v>2</v>
      </c>
      <c r="E662" s="5">
        <v>43114</v>
      </c>
      <c r="F662" t="s">
        <v>57</v>
      </c>
      <c r="G662" t="s">
        <v>97</v>
      </c>
      <c r="H662" s="6">
        <v>0.54513888888888895</v>
      </c>
      <c r="I662" t="s">
        <v>98</v>
      </c>
      <c r="J662" t="s">
        <v>99</v>
      </c>
      <c r="K662" t="s">
        <v>121</v>
      </c>
      <c r="L662" t="s">
        <v>122</v>
      </c>
      <c r="M662" t="s">
        <v>102</v>
      </c>
      <c r="N662" t="s">
        <v>103</v>
      </c>
      <c r="O662" t="s">
        <v>72</v>
      </c>
      <c r="P662" t="s">
        <v>73</v>
      </c>
      <c r="Q662">
        <v>18</v>
      </c>
      <c r="R662" t="s">
        <v>73</v>
      </c>
    </row>
    <row r="663" spans="1:18" x14ac:dyDescent="0.25">
      <c r="A663">
        <v>662</v>
      </c>
      <c r="B663">
        <v>2017</v>
      </c>
      <c r="C663" t="s">
        <v>347</v>
      </c>
      <c r="D663">
        <v>2</v>
      </c>
      <c r="E663" s="5">
        <v>43114</v>
      </c>
      <c r="F663" t="s">
        <v>57</v>
      </c>
      <c r="G663" t="s">
        <v>226</v>
      </c>
      <c r="H663" s="6">
        <v>0.65277777777777779</v>
      </c>
      <c r="I663" t="s">
        <v>136</v>
      </c>
      <c r="J663" t="s">
        <v>137</v>
      </c>
      <c r="K663" t="s">
        <v>143</v>
      </c>
      <c r="L663" t="s">
        <v>144</v>
      </c>
      <c r="M663" t="s">
        <v>227</v>
      </c>
      <c r="N663" t="s">
        <v>193</v>
      </c>
      <c r="O663" t="s">
        <v>146</v>
      </c>
      <c r="P663" t="s">
        <v>193</v>
      </c>
    </row>
    <row r="664" spans="1:18" x14ac:dyDescent="0.25">
      <c r="A664">
        <v>663</v>
      </c>
      <c r="B664">
        <v>2017</v>
      </c>
      <c r="C664" t="s">
        <v>347</v>
      </c>
      <c r="D664">
        <v>3</v>
      </c>
      <c r="E664" s="5">
        <v>43121</v>
      </c>
      <c r="F664" t="s">
        <v>57</v>
      </c>
      <c r="G664" t="s">
        <v>140</v>
      </c>
      <c r="H664" s="6">
        <v>0.62847222222222221</v>
      </c>
      <c r="I664" t="s">
        <v>141</v>
      </c>
      <c r="J664" t="s">
        <v>142</v>
      </c>
      <c r="K664" t="s">
        <v>121</v>
      </c>
      <c r="L664" t="s">
        <v>122</v>
      </c>
      <c r="M664" t="s">
        <v>145</v>
      </c>
      <c r="N664" t="s">
        <v>64</v>
      </c>
      <c r="O664" t="s">
        <v>146</v>
      </c>
      <c r="P664" t="s">
        <v>307</v>
      </c>
      <c r="Q664">
        <v>48</v>
      </c>
    </row>
    <row r="665" spans="1:18" x14ac:dyDescent="0.25">
      <c r="A665">
        <v>664</v>
      </c>
      <c r="B665">
        <v>2017</v>
      </c>
      <c r="C665" t="s">
        <v>347</v>
      </c>
      <c r="D665">
        <v>3</v>
      </c>
      <c r="E665" s="5">
        <v>43121</v>
      </c>
      <c r="F665" t="s">
        <v>57</v>
      </c>
      <c r="G665" t="s">
        <v>167</v>
      </c>
      <c r="H665" s="6">
        <v>0.77777777777777779</v>
      </c>
      <c r="I665" t="s">
        <v>168</v>
      </c>
      <c r="J665" t="s">
        <v>169</v>
      </c>
      <c r="K665" t="s">
        <v>136</v>
      </c>
      <c r="L665" t="s">
        <v>137</v>
      </c>
      <c r="M665" t="s">
        <v>172</v>
      </c>
      <c r="N665" t="s">
        <v>64</v>
      </c>
      <c r="O665" t="s">
        <v>72</v>
      </c>
      <c r="P665" t="s">
        <v>125</v>
      </c>
      <c r="Q665">
        <v>47</v>
      </c>
      <c r="R665" t="s">
        <v>125</v>
      </c>
    </row>
    <row r="666" spans="1:18" x14ac:dyDescent="0.25">
      <c r="A666">
        <v>665</v>
      </c>
      <c r="B666">
        <v>2017</v>
      </c>
      <c r="C666" t="s">
        <v>347</v>
      </c>
      <c r="D666">
        <v>4</v>
      </c>
      <c r="E666" s="5">
        <v>43135</v>
      </c>
      <c r="F666" t="s">
        <v>57</v>
      </c>
      <c r="G666" t="s">
        <v>226</v>
      </c>
      <c r="H666" s="6">
        <v>0.72916666666666663</v>
      </c>
      <c r="I666" t="s">
        <v>141</v>
      </c>
      <c r="J666" t="s">
        <v>142</v>
      </c>
      <c r="K666" t="s">
        <v>168</v>
      </c>
      <c r="L666" t="s">
        <v>169</v>
      </c>
      <c r="M666" t="s">
        <v>227</v>
      </c>
      <c r="N666" t="s">
        <v>180</v>
      </c>
      <c r="O666" t="s">
        <v>146</v>
      </c>
      <c r="Q666">
        <v>3</v>
      </c>
    </row>
    <row r="667" spans="1:18" x14ac:dyDescent="0.25">
      <c r="A667">
        <v>666</v>
      </c>
      <c r="B667">
        <v>2017</v>
      </c>
      <c r="C667" t="s">
        <v>347</v>
      </c>
      <c r="D667">
        <v>5</v>
      </c>
      <c r="E667" s="5">
        <v>43128</v>
      </c>
      <c r="F667" t="s">
        <v>57</v>
      </c>
      <c r="G667" t="s">
        <v>240</v>
      </c>
      <c r="H667" s="6">
        <v>0.625</v>
      </c>
      <c r="I667" t="s">
        <v>354</v>
      </c>
      <c r="J667" t="s">
        <v>354</v>
      </c>
      <c r="K667" t="s">
        <v>353</v>
      </c>
      <c r="L667" t="s">
        <v>353</v>
      </c>
      <c r="M667" t="s">
        <v>241</v>
      </c>
      <c r="N667" t="s">
        <v>64</v>
      </c>
      <c r="O667" t="s">
        <v>53</v>
      </c>
      <c r="P667" t="s">
        <v>125</v>
      </c>
      <c r="Q667">
        <v>77</v>
      </c>
      <c r="R667"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18" sqref="N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C38"/>
    </sheetView>
  </sheetViews>
  <sheetFormatPr defaultRowHeight="15" x14ac:dyDescent="0.25"/>
  <cols>
    <col min="1" max="1" width="12.140625" bestFit="1" customWidth="1"/>
    <col min="2" max="2" width="9.42578125" bestFit="1" customWidth="1"/>
    <col min="3" max="3" width="6.5703125" bestFit="1" customWidth="1"/>
    <col min="4" max="4" width="6.7109375" bestFit="1" customWidth="1"/>
    <col min="5" max="5" width="22.7109375" bestFit="1" customWidth="1"/>
    <col min="6" max="6" width="17" bestFit="1" customWidth="1"/>
    <col min="7" max="7" width="20.42578125" bestFit="1" customWidth="1"/>
    <col min="8" max="8" width="22.5703125" bestFit="1" customWidth="1"/>
    <col min="9" max="9" width="31.85546875" bestFit="1" customWidth="1"/>
    <col min="10" max="10" width="12.7109375" bestFit="1" customWidth="1"/>
  </cols>
  <sheetData>
    <row r="1" spans="1:10" x14ac:dyDescent="0.25">
      <c r="A1" t="s">
        <v>14</v>
      </c>
      <c r="B1" t="s">
        <v>15</v>
      </c>
      <c r="C1" t="s">
        <v>16</v>
      </c>
      <c r="D1" t="s">
        <v>17</v>
      </c>
      <c r="E1" t="s">
        <v>18</v>
      </c>
      <c r="F1" t="s">
        <v>19</v>
      </c>
      <c r="G1" t="s">
        <v>20</v>
      </c>
      <c r="H1" t="s">
        <v>21</v>
      </c>
      <c r="I1" t="s">
        <v>22</v>
      </c>
      <c r="J1" t="s">
        <v>23</v>
      </c>
    </row>
    <row r="2" spans="1:10" x14ac:dyDescent="0.25">
      <c r="A2">
        <v>2016</v>
      </c>
      <c r="B2">
        <v>5</v>
      </c>
      <c r="C2">
        <v>3129</v>
      </c>
      <c r="D2">
        <v>29492</v>
      </c>
      <c r="E2" t="s">
        <v>24</v>
      </c>
      <c r="F2" t="s">
        <v>25</v>
      </c>
      <c r="G2" t="s">
        <v>26</v>
      </c>
      <c r="H2">
        <v>33445</v>
      </c>
      <c r="I2" t="s">
        <v>24</v>
      </c>
      <c r="J2" t="s">
        <v>27</v>
      </c>
    </row>
    <row r="3" spans="1:10" x14ac:dyDescent="0.25">
      <c r="A3">
        <v>2016</v>
      </c>
      <c r="B3">
        <v>21</v>
      </c>
      <c r="C3">
        <v>2587</v>
      </c>
      <c r="D3">
        <v>32323</v>
      </c>
      <c r="E3" t="s">
        <v>28</v>
      </c>
      <c r="F3" t="s">
        <v>25</v>
      </c>
      <c r="G3" t="s">
        <v>29</v>
      </c>
      <c r="H3">
        <v>31930</v>
      </c>
      <c r="I3" t="s">
        <v>30</v>
      </c>
      <c r="J3" t="s">
        <v>25</v>
      </c>
    </row>
    <row r="4" spans="1:10" x14ac:dyDescent="0.25">
      <c r="A4">
        <v>2016</v>
      </c>
      <c r="B4">
        <v>29</v>
      </c>
      <c r="C4">
        <v>538</v>
      </c>
      <c r="D4">
        <v>29343</v>
      </c>
      <c r="E4" t="s">
        <v>28</v>
      </c>
      <c r="F4" t="s">
        <v>25</v>
      </c>
      <c r="G4" t="s">
        <v>29</v>
      </c>
      <c r="H4">
        <v>31059</v>
      </c>
      <c r="I4" t="s">
        <v>30</v>
      </c>
      <c r="J4" t="s">
        <v>25</v>
      </c>
    </row>
    <row r="5" spans="1:10" x14ac:dyDescent="0.25">
      <c r="A5">
        <v>2016</v>
      </c>
      <c r="B5">
        <v>45</v>
      </c>
      <c r="C5">
        <v>1212</v>
      </c>
      <c r="D5">
        <v>27595</v>
      </c>
      <c r="E5" t="s">
        <v>31</v>
      </c>
      <c r="F5" t="s">
        <v>25</v>
      </c>
      <c r="G5" t="s">
        <v>29</v>
      </c>
      <c r="H5">
        <v>31950</v>
      </c>
      <c r="I5" t="s">
        <v>24</v>
      </c>
      <c r="J5" t="s">
        <v>25</v>
      </c>
    </row>
    <row r="6" spans="1:10" x14ac:dyDescent="0.25">
      <c r="A6">
        <v>2016</v>
      </c>
      <c r="B6">
        <v>54</v>
      </c>
      <c r="C6">
        <v>1045</v>
      </c>
      <c r="D6">
        <v>32410</v>
      </c>
      <c r="E6" t="s">
        <v>30</v>
      </c>
      <c r="F6" t="s">
        <v>25</v>
      </c>
      <c r="G6" t="s">
        <v>26</v>
      </c>
      <c r="H6">
        <v>23259</v>
      </c>
      <c r="I6" t="s">
        <v>28</v>
      </c>
      <c r="J6" t="s">
        <v>25</v>
      </c>
    </row>
    <row r="7" spans="1:10" x14ac:dyDescent="0.25">
      <c r="A7">
        <v>2016</v>
      </c>
      <c r="B7">
        <v>60</v>
      </c>
      <c r="C7">
        <v>905</v>
      </c>
      <c r="D7">
        <v>32444</v>
      </c>
      <c r="E7" t="s">
        <v>28</v>
      </c>
      <c r="F7" t="s">
        <v>25</v>
      </c>
      <c r="G7" t="s">
        <v>26</v>
      </c>
      <c r="H7">
        <v>31756</v>
      </c>
      <c r="I7" t="s">
        <v>28</v>
      </c>
      <c r="J7" t="s">
        <v>27</v>
      </c>
    </row>
    <row r="8" spans="1:10" x14ac:dyDescent="0.25">
      <c r="A8">
        <v>2016</v>
      </c>
      <c r="B8">
        <v>144</v>
      </c>
      <c r="C8">
        <v>2342</v>
      </c>
      <c r="D8">
        <v>30171</v>
      </c>
      <c r="E8" t="s">
        <v>24</v>
      </c>
      <c r="F8" t="s">
        <v>25</v>
      </c>
      <c r="G8" t="s">
        <v>26</v>
      </c>
      <c r="H8">
        <v>29384</v>
      </c>
      <c r="I8" t="s">
        <v>31</v>
      </c>
      <c r="J8" t="s">
        <v>25</v>
      </c>
    </row>
    <row r="9" spans="1:10" x14ac:dyDescent="0.25">
      <c r="A9">
        <v>2016</v>
      </c>
      <c r="B9">
        <v>149</v>
      </c>
      <c r="C9">
        <v>3663</v>
      </c>
      <c r="D9">
        <v>29793</v>
      </c>
      <c r="E9" t="s">
        <v>30</v>
      </c>
      <c r="F9" t="s">
        <v>25</v>
      </c>
      <c r="G9" t="s">
        <v>29</v>
      </c>
      <c r="H9">
        <v>32114</v>
      </c>
      <c r="I9" t="s">
        <v>28</v>
      </c>
      <c r="J9" t="s">
        <v>25</v>
      </c>
    </row>
    <row r="10" spans="1:10" x14ac:dyDescent="0.25">
      <c r="A10">
        <v>2016</v>
      </c>
      <c r="B10">
        <v>189</v>
      </c>
      <c r="C10">
        <v>3509</v>
      </c>
      <c r="D10">
        <v>30384</v>
      </c>
      <c r="E10" t="s">
        <v>28</v>
      </c>
      <c r="F10" t="s">
        <v>25</v>
      </c>
      <c r="G10" t="s">
        <v>32</v>
      </c>
      <c r="H10" t="s">
        <v>32</v>
      </c>
      <c r="I10" t="s">
        <v>32</v>
      </c>
      <c r="J10" t="s">
        <v>32</v>
      </c>
    </row>
    <row r="11" spans="1:10" x14ac:dyDescent="0.25">
      <c r="A11">
        <v>2016</v>
      </c>
      <c r="B11">
        <v>218</v>
      </c>
      <c r="C11">
        <v>3468</v>
      </c>
      <c r="D11">
        <v>32403</v>
      </c>
      <c r="E11" t="s">
        <v>30</v>
      </c>
      <c r="F11" t="s">
        <v>25</v>
      </c>
      <c r="G11" t="s">
        <v>29</v>
      </c>
      <c r="H11">
        <v>32891</v>
      </c>
      <c r="I11" t="s">
        <v>28</v>
      </c>
      <c r="J11" t="s">
        <v>25</v>
      </c>
    </row>
    <row r="12" spans="1:10" x14ac:dyDescent="0.25">
      <c r="A12">
        <v>2016</v>
      </c>
      <c r="B12">
        <v>231</v>
      </c>
      <c r="C12">
        <v>1976</v>
      </c>
      <c r="D12">
        <v>32120</v>
      </c>
      <c r="E12" t="s">
        <v>30</v>
      </c>
      <c r="F12" t="s">
        <v>25</v>
      </c>
      <c r="G12" t="s">
        <v>26</v>
      </c>
      <c r="H12">
        <v>32725</v>
      </c>
      <c r="I12" t="s">
        <v>28</v>
      </c>
      <c r="J12" t="s">
        <v>25</v>
      </c>
    </row>
    <row r="13" spans="1:10" x14ac:dyDescent="0.25">
      <c r="A13">
        <v>2016</v>
      </c>
      <c r="B13">
        <v>234</v>
      </c>
      <c r="C13">
        <v>3278</v>
      </c>
      <c r="D13">
        <v>27060</v>
      </c>
      <c r="E13" t="s">
        <v>31</v>
      </c>
      <c r="F13" t="s">
        <v>25</v>
      </c>
      <c r="G13" t="s">
        <v>29</v>
      </c>
      <c r="I13" t="s">
        <v>24</v>
      </c>
      <c r="J13" t="s">
        <v>25</v>
      </c>
    </row>
    <row r="14" spans="1:10" x14ac:dyDescent="0.25">
      <c r="A14">
        <v>2016</v>
      </c>
      <c r="B14">
        <v>266</v>
      </c>
      <c r="C14">
        <v>2902</v>
      </c>
      <c r="D14">
        <v>33941</v>
      </c>
      <c r="E14" t="s">
        <v>24</v>
      </c>
      <c r="F14" t="s">
        <v>25</v>
      </c>
      <c r="G14" t="s">
        <v>33</v>
      </c>
    </row>
    <row r="15" spans="1:10" x14ac:dyDescent="0.25">
      <c r="A15">
        <v>2016</v>
      </c>
      <c r="B15">
        <v>274</v>
      </c>
      <c r="C15">
        <v>3609</v>
      </c>
      <c r="D15">
        <v>33069</v>
      </c>
      <c r="E15" t="s">
        <v>31</v>
      </c>
      <c r="F15" t="s">
        <v>25</v>
      </c>
      <c r="G15" t="s">
        <v>29</v>
      </c>
      <c r="H15">
        <v>24535</v>
      </c>
      <c r="I15" t="s">
        <v>24</v>
      </c>
      <c r="J15" t="s">
        <v>25</v>
      </c>
    </row>
    <row r="16" spans="1:10" x14ac:dyDescent="0.25">
      <c r="A16">
        <v>2016</v>
      </c>
      <c r="B16">
        <v>280</v>
      </c>
      <c r="C16">
        <v>2918</v>
      </c>
      <c r="D16">
        <v>33838</v>
      </c>
      <c r="E16" t="s">
        <v>30</v>
      </c>
      <c r="F16" t="s">
        <v>25</v>
      </c>
      <c r="G16" t="s">
        <v>26</v>
      </c>
      <c r="H16">
        <v>31317</v>
      </c>
      <c r="I16" t="s">
        <v>28</v>
      </c>
      <c r="J16" t="s">
        <v>25</v>
      </c>
    </row>
    <row r="17" spans="1:10" x14ac:dyDescent="0.25">
      <c r="A17">
        <v>2016</v>
      </c>
      <c r="B17">
        <v>280</v>
      </c>
      <c r="C17">
        <v>3746</v>
      </c>
      <c r="D17">
        <v>31950</v>
      </c>
      <c r="E17" t="s">
        <v>24</v>
      </c>
      <c r="F17" t="s">
        <v>25</v>
      </c>
      <c r="G17" t="s">
        <v>26</v>
      </c>
      <c r="H17">
        <v>32677</v>
      </c>
      <c r="I17" t="s">
        <v>30</v>
      </c>
      <c r="J17" t="s">
        <v>25</v>
      </c>
    </row>
    <row r="18" spans="1:10" x14ac:dyDescent="0.25">
      <c r="A18">
        <v>2016</v>
      </c>
      <c r="B18">
        <v>281</v>
      </c>
      <c r="C18">
        <v>1526</v>
      </c>
      <c r="D18">
        <v>28620</v>
      </c>
      <c r="E18" t="s">
        <v>24</v>
      </c>
      <c r="F18" t="s">
        <v>25</v>
      </c>
      <c r="G18" t="s">
        <v>26</v>
      </c>
      <c r="H18">
        <v>27860</v>
      </c>
      <c r="I18" t="s">
        <v>31</v>
      </c>
      <c r="J18" t="s">
        <v>25</v>
      </c>
    </row>
    <row r="19" spans="1:10" x14ac:dyDescent="0.25">
      <c r="A19">
        <v>2016</v>
      </c>
      <c r="B19">
        <v>289</v>
      </c>
      <c r="C19">
        <v>2341</v>
      </c>
      <c r="D19">
        <v>32783</v>
      </c>
      <c r="E19" t="s">
        <v>24</v>
      </c>
      <c r="F19" t="s">
        <v>25</v>
      </c>
      <c r="G19" t="s">
        <v>29</v>
      </c>
      <c r="H19">
        <v>32810</v>
      </c>
      <c r="I19" t="s">
        <v>24</v>
      </c>
      <c r="J19" t="s">
        <v>27</v>
      </c>
    </row>
    <row r="20" spans="1:10" x14ac:dyDescent="0.25">
      <c r="A20">
        <v>2016</v>
      </c>
      <c r="B20">
        <v>296</v>
      </c>
      <c r="C20">
        <v>2667</v>
      </c>
      <c r="D20">
        <v>33813</v>
      </c>
      <c r="E20" t="s">
        <v>24</v>
      </c>
      <c r="F20" t="s">
        <v>25</v>
      </c>
      <c r="G20" t="s">
        <v>26</v>
      </c>
      <c r="H20">
        <v>33841</v>
      </c>
      <c r="I20" t="s">
        <v>24</v>
      </c>
      <c r="J20" t="s">
        <v>27</v>
      </c>
    </row>
    <row r="21" spans="1:10" x14ac:dyDescent="0.25">
      <c r="A21">
        <v>2017</v>
      </c>
      <c r="B21">
        <v>357</v>
      </c>
      <c r="C21">
        <v>3630</v>
      </c>
      <c r="D21">
        <v>33260</v>
      </c>
      <c r="E21" t="s">
        <v>24</v>
      </c>
      <c r="F21" t="s">
        <v>25</v>
      </c>
      <c r="G21" t="s">
        <v>29</v>
      </c>
      <c r="H21">
        <v>31697</v>
      </c>
      <c r="I21" t="s">
        <v>31</v>
      </c>
      <c r="J21" t="s">
        <v>25</v>
      </c>
    </row>
    <row r="22" spans="1:10" x14ac:dyDescent="0.25">
      <c r="A22">
        <v>2017</v>
      </c>
      <c r="B22">
        <v>364</v>
      </c>
      <c r="C22">
        <v>2489</v>
      </c>
      <c r="D22">
        <v>31313</v>
      </c>
      <c r="E22" t="s">
        <v>28</v>
      </c>
      <c r="F22" t="s">
        <v>25</v>
      </c>
      <c r="G22" t="s">
        <v>29</v>
      </c>
      <c r="H22">
        <v>32851</v>
      </c>
      <c r="I22" t="s">
        <v>30</v>
      </c>
      <c r="J22" t="s">
        <v>25</v>
      </c>
    </row>
    <row r="23" spans="1:10" x14ac:dyDescent="0.25">
      <c r="A23">
        <v>2017</v>
      </c>
      <c r="B23">
        <v>364</v>
      </c>
      <c r="C23">
        <v>2764</v>
      </c>
      <c r="D23">
        <v>32615</v>
      </c>
      <c r="E23" t="s">
        <v>28</v>
      </c>
      <c r="F23" t="s">
        <v>25</v>
      </c>
      <c r="G23" t="s">
        <v>26</v>
      </c>
      <c r="H23">
        <v>31999</v>
      </c>
      <c r="I23" t="s">
        <v>30</v>
      </c>
      <c r="J23" t="s">
        <v>25</v>
      </c>
    </row>
    <row r="24" spans="1:10" x14ac:dyDescent="0.25">
      <c r="A24">
        <v>2017</v>
      </c>
      <c r="B24">
        <v>384</v>
      </c>
      <c r="C24">
        <v>183</v>
      </c>
      <c r="D24">
        <v>31057</v>
      </c>
      <c r="E24" t="s">
        <v>24</v>
      </c>
      <c r="F24" t="s">
        <v>25</v>
      </c>
      <c r="G24" t="s">
        <v>26</v>
      </c>
      <c r="H24">
        <v>32482</v>
      </c>
      <c r="I24" t="s">
        <v>31</v>
      </c>
      <c r="J24" t="s">
        <v>25</v>
      </c>
    </row>
    <row r="25" spans="1:10" x14ac:dyDescent="0.25">
      <c r="A25">
        <v>2017</v>
      </c>
      <c r="B25">
        <v>392</v>
      </c>
      <c r="C25">
        <v>1088</v>
      </c>
      <c r="D25">
        <v>28128</v>
      </c>
      <c r="E25" t="s">
        <v>30</v>
      </c>
      <c r="F25" t="s">
        <v>25</v>
      </c>
      <c r="G25" t="s">
        <v>26</v>
      </c>
      <c r="H25">
        <v>29629</v>
      </c>
      <c r="I25" t="s">
        <v>28</v>
      </c>
      <c r="J25" t="s">
        <v>25</v>
      </c>
    </row>
    <row r="26" spans="1:10" x14ac:dyDescent="0.25">
      <c r="A26">
        <v>2017</v>
      </c>
      <c r="B26">
        <v>397</v>
      </c>
      <c r="C26">
        <v>1526</v>
      </c>
      <c r="D26">
        <v>23564</v>
      </c>
      <c r="E26" t="s">
        <v>31</v>
      </c>
      <c r="F26" t="s">
        <v>25</v>
      </c>
      <c r="G26" t="s">
        <v>26</v>
      </c>
      <c r="H26">
        <v>31844</v>
      </c>
      <c r="I26" t="s">
        <v>24</v>
      </c>
      <c r="J26" t="s">
        <v>25</v>
      </c>
    </row>
    <row r="27" spans="1:10" x14ac:dyDescent="0.25">
      <c r="A27">
        <v>2017</v>
      </c>
      <c r="B27">
        <v>399</v>
      </c>
      <c r="C27">
        <v>3312</v>
      </c>
      <c r="D27">
        <v>32820</v>
      </c>
      <c r="E27" t="s">
        <v>30</v>
      </c>
      <c r="F27" t="s">
        <v>25</v>
      </c>
      <c r="G27" t="s">
        <v>29</v>
      </c>
      <c r="H27">
        <v>25503</v>
      </c>
      <c r="I27" t="s">
        <v>28</v>
      </c>
      <c r="J27" t="s">
        <v>25</v>
      </c>
    </row>
    <row r="28" spans="1:10" x14ac:dyDescent="0.25">
      <c r="A28">
        <v>2017</v>
      </c>
      <c r="B28">
        <v>414</v>
      </c>
      <c r="C28">
        <v>1262</v>
      </c>
      <c r="D28">
        <v>28987</v>
      </c>
      <c r="E28" t="s">
        <v>28</v>
      </c>
      <c r="F28" t="s">
        <v>25</v>
      </c>
      <c r="G28" t="s">
        <v>33</v>
      </c>
    </row>
    <row r="29" spans="1:10" x14ac:dyDescent="0.25">
      <c r="A29">
        <v>2017</v>
      </c>
      <c r="B29">
        <v>448</v>
      </c>
      <c r="C29">
        <v>2792</v>
      </c>
      <c r="D29">
        <v>32894</v>
      </c>
      <c r="E29" t="s">
        <v>24</v>
      </c>
      <c r="F29" t="s">
        <v>25</v>
      </c>
      <c r="G29" t="s">
        <v>29</v>
      </c>
      <c r="H29">
        <v>31763</v>
      </c>
      <c r="I29" t="s">
        <v>31</v>
      </c>
      <c r="J29" t="s">
        <v>25</v>
      </c>
    </row>
    <row r="30" spans="1:10" x14ac:dyDescent="0.25">
      <c r="A30">
        <v>2017</v>
      </c>
      <c r="B30">
        <v>473</v>
      </c>
      <c r="C30">
        <v>2072</v>
      </c>
      <c r="D30">
        <v>28987</v>
      </c>
      <c r="E30" t="s">
        <v>28</v>
      </c>
      <c r="F30" t="s">
        <v>25</v>
      </c>
      <c r="G30" t="s">
        <v>26</v>
      </c>
      <c r="H30">
        <v>30789</v>
      </c>
      <c r="I30" t="s">
        <v>24</v>
      </c>
      <c r="J30" t="s">
        <v>27</v>
      </c>
    </row>
    <row r="31" spans="1:10" x14ac:dyDescent="0.25">
      <c r="A31">
        <v>2017</v>
      </c>
      <c r="B31">
        <v>506</v>
      </c>
      <c r="C31">
        <v>1988</v>
      </c>
      <c r="D31">
        <v>27654</v>
      </c>
      <c r="E31" t="s">
        <v>24</v>
      </c>
      <c r="F31" t="s">
        <v>25</v>
      </c>
      <c r="G31" t="s">
        <v>29</v>
      </c>
      <c r="H31">
        <v>33127</v>
      </c>
      <c r="I31" t="s">
        <v>31</v>
      </c>
      <c r="J31" t="s">
        <v>25</v>
      </c>
    </row>
    <row r="32" spans="1:10" x14ac:dyDescent="0.25">
      <c r="A32">
        <v>2017</v>
      </c>
      <c r="B32">
        <v>553</v>
      </c>
      <c r="C32">
        <v>1683</v>
      </c>
      <c r="D32">
        <v>23742</v>
      </c>
      <c r="E32" t="s">
        <v>31</v>
      </c>
      <c r="F32" t="s">
        <v>25</v>
      </c>
      <c r="G32" t="s">
        <v>29</v>
      </c>
      <c r="H32">
        <v>31785</v>
      </c>
      <c r="I32" t="s">
        <v>24</v>
      </c>
      <c r="J32" t="s">
        <v>25</v>
      </c>
    </row>
    <row r="33" spans="1:10" x14ac:dyDescent="0.25">
      <c r="A33">
        <v>2017</v>
      </c>
      <c r="B33">
        <v>567</v>
      </c>
      <c r="C33">
        <v>1407</v>
      </c>
      <c r="D33">
        <v>32214</v>
      </c>
      <c r="E33" t="s">
        <v>28</v>
      </c>
      <c r="F33" t="s">
        <v>25</v>
      </c>
      <c r="G33" t="s">
        <v>29</v>
      </c>
      <c r="H33">
        <v>32807</v>
      </c>
      <c r="I33" t="s">
        <v>28</v>
      </c>
      <c r="J33" t="s">
        <v>27</v>
      </c>
    </row>
    <row r="34" spans="1:10" x14ac:dyDescent="0.25">
      <c r="A34">
        <v>2017</v>
      </c>
      <c r="B34">
        <v>585</v>
      </c>
      <c r="C34">
        <v>733</v>
      </c>
      <c r="D34">
        <v>33121</v>
      </c>
      <c r="E34" t="s">
        <v>24</v>
      </c>
      <c r="F34" t="s">
        <v>25</v>
      </c>
      <c r="G34" t="s">
        <v>26</v>
      </c>
      <c r="H34">
        <v>28249</v>
      </c>
      <c r="I34" t="s">
        <v>31</v>
      </c>
      <c r="J34" t="s">
        <v>25</v>
      </c>
    </row>
    <row r="35" spans="1:10" x14ac:dyDescent="0.25">
      <c r="A35">
        <v>2017</v>
      </c>
      <c r="B35">
        <v>585</v>
      </c>
      <c r="C35">
        <v>2208</v>
      </c>
      <c r="D35">
        <v>32007</v>
      </c>
      <c r="E35" t="s">
        <v>28</v>
      </c>
      <c r="F35" t="s">
        <v>25</v>
      </c>
      <c r="G35" t="s">
        <v>29</v>
      </c>
      <c r="H35">
        <v>32998</v>
      </c>
      <c r="I35" t="s">
        <v>30</v>
      </c>
      <c r="J35" t="s">
        <v>25</v>
      </c>
    </row>
    <row r="36" spans="1:10" x14ac:dyDescent="0.25">
      <c r="A36">
        <v>2017</v>
      </c>
      <c r="B36">
        <v>601</v>
      </c>
      <c r="C36">
        <v>602</v>
      </c>
      <c r="D36">
        <v>31023</v>
      </c>
      <c r="E36" t="s">
        <v>24</v>
      </c>
      <c r="F36" t="s">
        <v>25</v>
      </c>
      <c r="G36" t="s">
        <v>26</v>
      </c>
      <c r="H36">
        <v>31941</v>
      </c>
      <c r="I36" t="s">
        <v>31</v>
      </c>
      <c r="J36" t="s">
        <v>25</v>
      </c>
    </row>
    <row r="37" spans="1:10" x14ac:dyDescent="0.25">
      <c r="A37">
        <v>2017</v>
      </c>
      <c r="B37">
        <v>607</v>
      </c>
      <c r="C37">
        <v>978</v>
      </c>
      <c r="D37">
        <v>30786</v>
      </c>
      <c r="E37" t="s">
        <v>30</v>
      </c>
      <c r="F37" t="s">
        <v>25</v>
      </c>
      <c r="G37" t="s">
        <v>29</v>
      </c>
      <c r="H37">
        <v>29815</v>
      </c>
      <c r="I37" t="s">
        <v>28</v>
      </c>
      <c r="J37" t="s">
        <v>25</v>
      </c>
    </row>
    <row r="38" spans="1:10" x14ac:dyDescent="0.25">
      <c r="A38">
        <v>2017</v>
      </c>
      <c r="B38">
        <v>618</v>
      </c>
      <c r="C38">
        <v>2792</v>
      </c>
      <c r="D38">
        <v>26035</v>
      </c>
      <c r="E38" t="s">
        <v>31</v>
      </c>
      <c r="F38" t="s">
        <v>25</v>
      </c>
      <c r="G38" t="s">
        <v>26</v>
      </c>
      <c r="H38">
        <v>27442</v>
      </c>
      <c r="I38" t="s">
        <v>24</v>
      </c>
      <c r="J38"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3" sqref="A3:D9"/>
    </sheetView>
  </sheetViews>
  <sheetFormatPr defaultRowHeight="15" x14ac:dyDescent="0.25"/>
  <cols>
    <col min="1" max="1" width="13.140625" bestFit="1" customWidth="1"/>
    <col min="2" max="2" width="14.7109375" customWidth="1"/>
  </cols>
  <sheetData>
    <row r="3" spans="1:4" x14ac:dyDescent="0.25">
      <c r="A3" s="1" t="s">
        <v>39</v>
      </c>
      <c r="B3" t="s">
        <v>36</v>
      </c>
      <c r="C3" t="s">
        <v>13</v>
      </c>
      <c r="D3" t="s">
        <v>469</v>
      </c>
    </row>
    <row r="4" spans="1:4" x14ac:dyDescent="0.25">
      <c r="A4" s="2" t="s">
        <v>266</v>
      </c>
      <c r="B4" s="3">
        <v>2</v>
      </c>
      <c r="C4">
        <f t="shared" ref="C4:C9" si="0">VLOOKUP($A4,total_days,B$4,FALSE)</f>
        <v>36</v>
      </c>
      <c r="D4" s="3">
        <f>B4/C4*100</f>
        <v>5.5555555555555554</v>
      </c>
    </row>
    <row r="5" spans="1:4" x14ac:dyDescent="0.25">
      <c r="A5" s="2" t="s">
        <v>74</v>
      </c>
      <c r="B5" s="3">
        <v>11</v>
      </c>
      <c r="C5">
        <f t="shared" si="0"/>
        <v>93</v>
      </c>
      <c r="D5" s="3">
        <f t="shared" ref="D5:D8" si="1">B5/C5*100</f>
        <v>11.827956989247312</v>
      </c>
    </row>
    <row r="6" spans="1:4" x14ac:dyDescent="0.25">
      <c r="A6" s="2" t="s">
        <v>84</v>
      </c>
      <c r="B6" s="3">
        <v>1</v>
      </c>
      <c r="C6">
        <f t="shared" si="0"/>
        <v>19</v>
      </c>
      <c r="D6" s="3">
        <f t="shared" si="1"/>
        <v>5.2631578947368416</v>
      </c>
    </row>
    <row r="7" spans="1:4" x14ac:dyDescent="0.25">
      <c r="A7" s="2" t="s">
        <v>65</v>
      </c>
      <c r="B7" s="3">
        <v>5</v>
      </c>
      <c r="C7">
        <f t="shared" si="0"/>
        <v>63</v>
      </c>
      <c r="D7" s="3">
        <f t="shared" si="1"/>
        <v>7.9365079365079358</v>
      </c>
    </row>
    <row r="8" spans="1:4" x14ac:dyDescent="0.25">
      <c r="A8" s="2" t="s">
        <v>57</v>
      </c>
      <c r="B8" s="3">
        <v>18</v>
      </c>
      <c r="C8">
        <f t="shared" si="0"/>
        <v>453</v>
      </c>
      <c r="D8" s="3">
        <f t="shared" si="1"/>
        <v>3.9735099337748347</v>
      </c>
    </row>
    <row r="9" spans="1:4" x14ac:dyDescent="0.25">
      <c r="A9" s="2" t="s">
        <v>34</v>
      </c>
      <c r="B9" s="3">
        <v>37</v>
      </c>
      <c r="C9">
        <f t="shared" si="0"/>
        <v>666</v>
      </c>
      <c r="D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G9" sqref="G9"/>
    </sheetView>
  </sheetViews>
  <sheetFormatPr defaultRowHeight="15" x14ac:dyDescent="0.25"/>
  <cols>
    <col min="1" max="1" width="11.140625" bestFit="1" customWidth="1"/>
    <col min="2" max="2" width="30.28515625" customWidth="1"/>
    <col min="3" max="3" width="24" customWidth="1"/>
    <col min="4" max="4" width="21" customWidth="1"/>
  </cols>
  <sheetData>
    <row r="1" spans="1:4" x14ac:dyDescent="0.25">
      <c r="A1" t="s">
        <v>470</v>
      </c>
      <c r="B1" t="s">
        <v>475</v>
      </c>
      <c r="C1" t="s">
        <v>471</v>
      </c>
      <c r="D1" t="s">
        <v>472</v>
      </c>
    </row>
    <row r="2" spans="1:4" x14ac:dyDescent="0.25">
      <c r="A2" t="s">
        <v>74</v>
      </c>
      <c r="B2">
        <v>11</v>
      </c>
      <c r="C2">
        <v>93</v>
      </c>
      <c r="D2">
        <v>11.827956989247312</v>
      </c>
    </row>
    <row r="3" spans="1:4" x14ac:dyDescent="0.25">
      <c r="A3" t="s">
        <v>65</v>
      </c>
      <c r="B3">
        <v>5</v>
      </c>
      <c r="C3">
        <v>63</v>
      </c>
      <c r="D3">
        <v>7.9365079365079358</v>
      </c>
    </row>
    <row r="4" spans="1:4" x14ac:dyDescent="0.25">
      <c r="A4" t="s">
        <v>266</v>
      </c>
      <c r="B4">
        <v>2</v>
      </c>
      <c r="C4">
        <v>36</v>
      </c>
      <c r="D4">
        <v>5.5555555555555554</v>
      </c>
    </row>
    <row r="5" spans="1:4" x14ac:dyDescent="0.25">
      <c r="A5" t="s">
        <v>84</v>
      </c>
      <c r="B5">
        <v>1</v>
      </c>
      <c r="C5">
        <v>19</v>
      </c>
      <c r="D5">
        <v>5.2631578947368416</v>
      </c>
    </row>
    <row r="6" spans="1:4" x14ac:dyDescent="0.25">
      <c r="A6" t="s">
        <v>57</v>
      </c>
      <c r="B6">
        <v>18</v>
      </c>
      <c r="C6">
        <v>453</v>
      </c>
      <c r="D6">
        <v>3.9735099337748347</v>
      </c>
    </row>
    <row r="7" spans="1:4" x14ac:dyDescent="0.25">
      <c r="A7" t="s">
        <v>34</v>
      </c>
      <c r="B7">
        <v>37</v>
      </c>
      <c r="C7">
        <v>666</v>
      </c>
    </row>
    <row r="8" spans="1:4" ht="21" x14ac:dyDescent="0.35">
      <c r="A8" s="8"/>
    </row>
  </sheetData>
  <conditionalFormatting sqref="D2:D6">
    <cfRule type="colorScale" priority="1">
      <colorScale>
        <cfvo type="min"/>
        <cfvo type="max"/>
        <color rgb="FFFCFCFF"/>
        <color rgb="FFF8696B"/>
      </colorScale>
    </cfRule>
  </conditionalFormatting>
  <pageMargins left="0.7" right="0.7" top="0.75" bottom="0.75" header="0.3" footer="0.3"/>
  <pageSetup paperSize="9"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0"/>
  <sheetViews>
    <sheetView workbookViewId="0">
      <selection activeCell="A3" sqref="A3:R40"/>
    </sheetView>
  </sheetViews>
  <sheetFormatPr defaultRowHeight="15" x14ac:dyDescent="0.25"/>
  <cols>
    <col min="1" max="1" width="9.42578125" bestFit="1" customWidth="1"/>
    <col min="2" max="2" width="6.5703125" customWidth="1"/>
    <col min="3" max="3" width="12.5703125" bestFit="1" customWidth="1"/>
    <col min="4" max="4" width="6.140625" customWidth="1"/>
    <col min="5" max="5" width="11.28515625" bestFit="1" customWidth="1"/>
    <col min="6" max="6" width="10.42578125" bestFit="1" customWidth="1"/>
    <col min="7" max="7" width="14.85546875" bestFit="1" customWidth="1"/>
    <col min="8" max="8" width="12" bestFit="1" customWidth="1"/>
    <col min="9" max="9" width="20.140625" bestFit="1" customWidth="1"/>
    <col min="10" max="10" width="15.85546875" bestFit="1" customWidth="1"/>
    <col min="11" max="11" width="20.140625" bestFit="1" customWidth="1"/>
    <col min="12" max="12" width="14.5703125" bestFit="1" customWidth="1"/>
    <col min="13" max="13" width="33" bestFit="1" customWidth="1"/>
    <col min="14" max="14" width="17.7109375" bestFit="1" customWidth="1"/>
    <col min="15" max="15" width="22.140625" bestFit="1" customWidth="1"/>
    <col min="16" max="16" width="31.42578125" bestFit="1" customWidth="1"/>
    <col min="17" max="17" width="12.5703125" bestFit="1" customWidth="1"/>
    <col min="18" max="18" width="16.28515625" bestFit="1" customWidth="1"/>
  </cols>
  <sheetData>
    <row r="2" spans="1:18" x14ac:dyDescent="0.25">
      <c r="C2">
        <v>3</v>
      </c>
      <c r="D2">
        <v>4</v>
      </c>
      <c r="E2">
        <v>5</v>
      </c>
      <c r="F2">
        <v>6</v>
      </c>
      <c r="G2">
        <v>7</v>
      </c>
      <c r="H2">
        <v>8</v>
      </c>
      <c r="I2">
        <v>9</v>
      </c>
      <c r="J2">
        <v>10</v>
      </c>
      <c r="K2">
        <v>11</v>
      </c>
      <c r="L2">
        <v>12</v>
      </c>
      <c r="M2">
        <v>13</v>
      </c>
      <c r="N2">
        <v>14</v>
      </c>
      <c r="O2">
        <v>15</v>
      </c>
      <c r="P2">
        <v>16</v>
      </c>
    </row>
    <row r="3" spans="1:18" x14ac:dyDescent="0.25">
      <c r="A3" t="s">
        <v>15</v>
      </c>
      <c r="B3" t="s">
        <v>16</v>
      </c>
      <c r="C3" t="s">
        <v>41</v>
      </c>
      <c r="D3" t="s">
        <v>42</v>
      </c>
      <c r="E3" t="s">
        <v>43</v>
      </c>
      <c r="F3" t="s">
        <v>44</v>
      </c>
      <c r="G3" t="s">
        <v>45</v>
      </c>
      <c r="H3" t="s">
        <v>46</v>
      </c>
      <c r="I3" t="s">
        <v>47</v>
      </c>
      <c r="J3" t="s">
        <v>48</v>
      </c>
      <c r="K3" t="s">
        <v>49</v>
      </c>
      <c r="L3" t="s">
        <v>50</v>
      </c>
      <c r="M3" t="s">
        <v>51</v>
      </c>
      <c r="N3" t="s">
        <v>52</v>
      </c>
      <c r="O3" t="s">
        <v>53</v>
      </c>
      <c r="P3" t="s">
        <v>54</v>
      </c>
      <c r="Q3" t="s">
        <v>11</v>
      </c>
      <c r="R3" t="s">
        <v>55</v>
      </c>
    </row>
    <row r="4" spans="1:18" x14ac:dyDescent="0.25">
      <c r="A4">
        <v>5</v>
      </c>
      <c r="B4">
        <v>3129</v>
      </c>
      <c r="C4" t="str">
        <f t="shared" ref="C4:P13" si="0">VLOOKUP($A4,game_data,C$2,FALSE)</f>
        <v>Pre</v>
      </c>
      <c r="D4">
        <f t="shared" si="0"/>
        <v>2</v>
      </c>
      <c r="E4">
        <f t="shared" si="0"/>
        <v>42593</v>
      </c>
      <c r="F4" t="str">
        <f t="shared" si="0"/>
        <v>Thursday</v>
      </c>
      <c r="G4" t="str">
        <f t="shared" si="0"/>
        <v>Chicago</v>
      </c>
      <c r="H4">
        <f t="shared" si="0"/>
        <v>0.79166666666666663</v>
      </c>
      <c r="I4" t="str">
        <f t="shared" si="0"/>
        <v>Chicago Bears</v>
      </c>
      <c r="J4" t="str">
        <f t="shared" si="0"/>
        <v>CHI</v>
      </c>
      <c r="K4" t="str">
        <f t="shared" si="0"/>
        <v>Denver Broncos</v>
      </c>
      <c r="L4" t="str">
        <f t="shared" si="0"/>
        <v>DEN</v>
      </c>
      <c r="M4" t="str">
        <f t="shared" si="0"/>
        <v>Soldier Field</v>
      </c>
      <c r="N4" t="str">
        <f t="shared" si="0"/>
        <v>Outdoor</v>
      </c>
      <c r="O4" t="str">
        <f t="shared" si="0"/>
        <v>Grass</v>
      </c>
      <c r="P4" t="str">
        <f t="shared" si="0"/>
        <v>Partly Cloudy, Chance of Rain 80%</v>
      </c>
    </row>
    <row r="5" spans="1:18" x14ac:dyDescent="0.25">
      <c r="A5">
        <v>21</v>
      </c>
      <c r="B5">
        <v>2587</v>
      </c>
      <c r="C5" t="str">
        <f t="shared" si="0"/>
        <v>Pre</v>
      </c>
      <c r="D5">
        <f t="shared" si="0"/>
        <v>3</v>
      </c>
      <c r="E5">
        <f t="shared" si="0"/>
        <v>42602</v>
      </c>
      <c r="F5" t="str">
        <f t="shared" si="0"/>
        <v>Saturday</v>
      </c>
      <c r="G5" t="str">
        <f t="shared" si="0"/>
        <v>Nashville</v>
      </c>
      <c r="H5">
        <f t="shared" si="0"/>
        <v>0.58333333333333337</v>
      </c>
      <c r="I5" t="str">
        <f t="shared" si="0"/>
        <v>Tennessee Titans</v>
      </c>
      <c r="J5" t="str">
        <f t="shared" si="0"/>
        <v>TEN</v>
      </c>
      <c r="K5" t="str">
        <f t="shared" si="0"/>
        <v>Carolina Panthers</v>
      </c>
      <c r="L5" t="str">
        <f t="shared" si="0"/>
        <v>CAR</v>
      </c>
      <c r="M5" t="str">
        <f t="shared" si="0"/>
        <v>Nissan Stadium</v>
      </c>
      <c r="N5" t="str">
        <f t="shared" si="0"/>
        <v>Outdoors</v>
      </c>
      <c r="O5" t="str">
        <f t="shared" si="0"/>
        <v>Grass</v>
      </c>
      <c r="P5" t="str">
        <f t="shared" si="0"/>
        <v>Cloudy</v>
      </c>
    </row>
    <row r="6" spans="1:18" x14ac:dyDescent="0.25">
      <c r="A6">
        <v>29</v>
      </c>
      <c r="B6">
        <v>538</v>
      </c>
      <c r="C6" t="str">
        <f t="shared" si="0"/>
        <v>Pre</v>
      </c>
      <c r="D6">
        <f t="shared" si="0"/>
        <v>3</v>
      </c>
      <c r="E6">
        <f t="shared" si="0"/>
        <v>42601</v>
      </c>
      <c r="F6" t="str">
        <f t="shared" si="0"/>
        <v>Friday</v>
      </c>
      <c r="G6" t="str">
        <f t="shared" si="0"/>
        <v>Landover</v>
      </c>
      <c r="H6">
        <f t="shared" si="0"/>
        <v>0.8125</v>
      </c>
      <c r="I6" t="str">
        <f t="shared" si="0"/>
        <v>Washington Redskins</v>
      </c>
      <c r="J6" t="str">
        <f t="shared" si="0"/>
        <v>WAS</v>
      </c>
      <c r="K6" t="str">
        <f t="shared" si="0"/>
        <v>New York Jets</v>
      </c>
      <c r="L6" t="str">
        <f t="shared" si="0"/>
        <v>NYJ</v>
      </c>
      <c r="M6" t="str">
        <f t="shared" si="0"/>
        <v>FedExField</v>
      </c>
      <c r="N6" t="str">
        <f t="shared" si="0"/>
        <v>Outside</v>
      </c>
      <c r="O6" t="str">
        <f t="shared" si="0"/>
        <v>Grass</v>
      </c>
      <c r="P6" t="str">
        <f t="shared" si="0"/>
        <v>Sunny</v>
      </c>
    </row>
    <row r="7" spans="1:18" x14ac:dyDescent="0.25">
      <c r="A7">
        <v>45</v>
      </c>
      <c r="B7">
        <v>1212</v>
      </c>
      <c r="C7" t="str">
        <f t="shared" si="0"/>
        <v>Pre</v>
      </c>
      <c r="D7">
        <f t="shared" si="0"/>
        <v>4</v>
      </c>
      <c r="E7">
        <f t="shared" si="0"/>
        <v>42609</v>
      </c>
      <c r="F7" t="str">
        <f t="shared" si="0"/>
        <v>Saturday</v>
      </c>
      <c r="G7" t="str">
        <f t="shared" si="0"/>
        <v>East Rutherford</v>
      </c>
      <c r="H7">
        <f t="shared" si="0"/>
        <v>0.8125</v>
      </c>
      <c r="I7" t="str">
        <f t="shared" si="0"/>
        <v>New York Jets</v>
      </c>
      <c r="J7" t="str">
        <f t="shared" si="0"/>
        <v>NYJ</v>
      </c>
      <c r="K7" t="str">
        <f t="shared" si="0"/>
        <v>New York Giants</v>
      </c>
      <c r="L7" t="str">
        <f t="shared" si="0"/>
        <v>NYG</v>
      </c>
      <c r="M7" t="str">
        <f t="shared" si="0"/>
        <v>MetLife</v>
      </c>
      <c r="N7" t="str">
        <f t="shared" si="0"/>
        <v>Outdoor</v>
      </c>
      <c r="O7" t="str">
        <f t="shared" si="0"/>
        <v>FieldTurf</v>
      </c>
      <c r="P7" t="str">
        <f t="shared" si="0"/>
        <v>Clear</v>
      </c>
    </row>
    <row r="8" spans="1:18" x14ac:dyDescent="0.25">
      <c r="A8">
        <v>54</v>
      </c>
      <c r="B8">
        <v>1045</v>
      </c>
      <c r="C8" t="str">
        <f t="shared" si="0"/>
        <v>Pre</v>
      </c>
      <c r="D8">
        <f t="shared" si="0"/>
        <v>5</v>
      </c>
      <c r="E8">
        <f t="shared" si="0"/>
        <v>42614</v>
      </c>
      <c r="F8" t="str">
        <f t="shared" si="0"/>
        <v>Thursday</v>
      </c>
      <c r="G8" t="str">
        <f t="shared" si="0"/>
        <v>Charlotte</v>
      </c>
      <c r="H8">
        <f t="shared" si="0"/>
        <v>0.8125</v>
      </c>
      <c r="I8" t="str">
        <f t="shared" si="0"/>
        <v>Carolina Panthers</v>
      </c>
      <c r="J8" t="str">
        <f t="shared" si="0"/>
        <v>CAR</v>
      </c>
      <c r="K8" t="str">
        <f t="shared" si="0"/>
        <v>Pittsburgh Steelers</v>
      </c>
      <c r="L8" t="str">
        <f t="shared" si="0"/>
        <v>PIT</v>
      </c>
      <c r="M8" t="str">
        <f t="shared" si="0"/>
        <v>Bank of America Stadium</v>
      </c>
      <c r="N8" t="str">
        <f t="shared" si="0"/>
        <v xml:space="preserve">Outdoors </v>
      </c>
      <c r="O8" t="str">
        <f t="shared" si="0"/>
        <v xml:space="preserve">Natural Grass </v>
      </c>
      <c r="P8" t="str">
        <f t="shared" si="0"/>
        <v>Cloudy</v>
      </c>
    </row>
    <row r="9" spans="1:18" x14ac:dyDescent="0.25">
      <c r="A9">
        <v>60</v>
      </c>
      <c r="B9">
        <v>905</v>
      </c>
      <c r="C9" t="str">
        <f t="shared" si="0"/>
        <v>Pre</v>
      </c>
      <c r="D9">
        <f t="shared" si="0"/>
        <v>5</v>
      </c>
      <c r="E9">
        <f t="shared" si="0"/>
        <v>42614</v>
      </c>
      <c r="F9" t="str">
        <f t="shared" si="0"/>
        <v>Thursday</v>
      </c>
      <c r="G9" t="str">
        <f t="shared" si="0"/>
        <v>Detroit</v>
      </c>
      <c r="H9">
        <f t="shared" si="0"/>
        <v>0.8125</v>
      </c>
      <c r="I9" t="str">
        <f t="shared" si="0"/>
        <v>Detroit Lions</v>
      </c>
      <c r="J9" t="str">
        <f t="shared" si="0"/>
        <v>DET</v>
      </c>
      <c r="K9" t="str">
        <f t="shared" si="0"/>
        <v>Buffalo Bills</v>
      </c>
      <c r="L9" t="str">
        <f t="shared" si="0"/>
        <v>BUF</v>
      </c>
      <c r="M9" t="str">
        <f t="shared" si="0"/>
        <v>Ford Field</v>
      </c>
      <c r="N9" t="str">
        <f t="shared" si="0"/>
        <v>Indoors</v>
      </c>
      <c r="O9" t="str">
        <f t="shared" si="0"/>
        <v>Field Turf</v>
      </c>
      <c r="P9" t="str">
        <f t="shared" si="0"/>
        <v>Controlled Climate</v>
      </c>
    </row>
    <row r="10" spans="1:18" x14ac:dyDescent="0.25">
      <c r="A10">
        <v>144</v>
      </c>
      <c r="B10">
        <v>2342</v>
      </c>
      <c r="C10" t="str">
        <f t="shared" si="0"/>
        <v>Reg</v>
      </c>
      <c r="D10">
        <f t="shared" si="0"/>
        <v>6</v>
      </c>
      <c r="E10">
        <f t="shared" si="0"/>
        <v>42659</v>
      </c>
      <c r="F10" t="str">
        <f t="shared" si="0"/>
        <v>Sunday</v>
      </c>
      <c r="G10" t="str">
        <f t="shared" si="0"/>
        <v>Orchard Park</v>
      </c>
      <c r="H10">
        <f t="shared" si="0"/>
        <v>0.54166666666666663</v>
      </c>
      <c r="I10" t="str">
        <f t="shared" si="0"/>
        <v>Buffalo Bills</v>
      </c>
      <c r="J10" t="str">
        <f t="shared" si="0"/>
        <v>BUF</v>
      </c>
      <c r="K10" t="str">
        <f t="shared" si="0"/>
        <v>San Francisco 49ers</v>
      </c>
      <c r="L10" t="str">
        <f t="shared" si="0"/>
        <v>SF</v>
      </c>
      <c r="M10" t="str">
        <f t="shared" si="0"/>
        <v>New Era Field</v>
      </c>
      <c r="N10" t="str">
        <f t="shared" si="0"/>
        <v>Outdoors</v>
      </c>
      <c r="O10" t="str">
        <f t="shared" si="0"/>
        <v>A-Turf Titan</v>
      </c>
      <c r="P10" t="str">
        <f t="shared" si="0"/>
        <v>Mostly cloudy</v>
      </c>
    </row>
    <row r="11" spans="1:18" x14ac:dyDescent="0.25">
      <c r="A11">
        <v>149</v>
      </c>
      <c r="B11">
        <v>3663</v>
      </c>
      <c r="C11" t="str">
        <f t="shared" si="0"/>
        <v>Reg</v>
      </c>
      <c r="D11">
        <f t="shared" si="0"/>
        <v>6</v>
      </c>
      <c r="E11">
        <f t="shared" si="0"/>
        <v>42659</v>
      </c>
      <c r="F11" t="str">
        <f t="shared" si="0"/>
        <v>Sunday</v>
      </c>
      <c r="G11" t="str">
        <f t="shared" si="0"/>
        <v>New Orleans</v>
      </c>
      <c r="H11">
        <f t="shared" si="0"/>
        <v>0.5</v>
      </c>
      <c r="I11" t="str">
        <f t="shared" si="0"/>
        <v>New Orleans Saints</v>
      </c>
      <c r="J11" t="str">
        <f t="shared" si="0"/>
        <v>NO</v>
      </c>
      <c r="K11" t="str">
        <f t="shared" si="0"/>
        <v>Carolina Panthers</v>
      </c>
      <c r="L11" t="str">
        <f t="shared" si="0"/>
        <v>CAR</v>
      </c>
      <c r="M11" t="str">
        <f t="shared" si="0"/>
        <v>Mercedes-Benz Superdome</v>
      </c>
      <c r="N11" t="str">
        <f t="shared" si="0"/>
        <v>Indoors</v>
      </c>
      <c r="O11" t="str">
        <f t="shared" si="0"/>
        <v>UBU Speed Series-S5-M</v>
      </c>
      <c r="P11" t="str">
        <f t="shared" si="0"/>
        <v>Partly Cloudy</v>
      </c>
    </row>
    <row r="12" spans="1:18" x14ac:dyDescent="0.25">
      <c r="A12">
        <v>189</v>
      </c>
      <c r="B12">
        <v>3509</v>
      </c>
      <c r="C12" t="str">
        <f t="shared" si="0"/>
        <v>Reg</v>
      </c>
      <c r="D12">
        <f t="shared" si="0"/>
        <v>9</v>
      </c>
      <c r="E12">
        <f t="shared" si="0"/>
        <v>42680</v>
      </c>
      <c r="F12" t="str">
        <f t="shared" si="0"/>
        <v>Sunday</v>
      </c>
      <c r="G12" t="str">
        <f t="shared" si="0"/>
        <v>Kansas City</v>
      </c>
      <c r="H12">
        <f t="shared" si="0"/>
        <v>0.5</v>
      </c>
      <c r="I12" t="str">
        <f t="shared" si="0"/>
        <v>Kansas City Chiefs</v>
      </c>
      <c r="J12" t="str">
        <f t="shared" si="0"/>
        <v>KC</v>
      </c>
      <c r="K12" t="str">
        <f t="shared" si="0"/>
        <v>Jacksonville Jaguars</v>
      </c>
      <c r="L12" t="str">
        <f t="shared" si="0"/>
        <v>JAX</v>
      </c>
      <c r="M12" t="str">
        <f t="shared" si="0"/>
        <v>Arrowhead Stadium</v>
      </c>
      <c r="N12" t="str">
        <f t="shared" si="0"/>
        <v>Outdoor</v>
      </c>
      <c r="O12" t="str">
        <f t="shared" si="0"/>
        <v>Natural Grass</v>
      </c>
      <c r="P12">
        <f t="shared" si="0"/>
        <v>0</v>
      </c>
    </row>
    <row r="13" spans="1:18" x14ac:dyDescent="0.25">
      <c r="A13">
        <v>218</v>
      </c>
      <c r="B13">
        <v>3468</v>
      </c>
      <c r="C13" t="str">
        <f t="shared" si="0"/>
        <v>Reg</v>
      </c>
      <c r="D13">
        <f t="shared" si="0"/>
        <v>11</v>
      </c>
      <c r="E13">
        <f t="shared" si="0"/>
        <v>42694</v>
      </c>
      <c r="F13" t="str">
        <f t="shared" si="0"/>
        <v>Sunday</v>
      </c>
      <c r="G13" t="str">
        <f t="shared" si="0"/>
        <v>Indianapolis</v>
      </c>
      <c r="H13">
        <f t="shared" si="0"/>
        <v>0.54166666666666663</v>
      </c>
      <c r="I13" t="str">
        <f t="shared" si="0"/>
        <v>Indianapolis Colts</v>
      </c>
      <c r="J13" t="str">
        <f t="shared" si="0"/>
        <v>IND</v>
      </c>
      <c r="K13" t="str">
        <f t="shared" si="0"/>
        <v>Tennessee Titans</v>
      </c>
      <c r="L13" t="str">
        <f t="shared" si="0"/>
        <v>TEN</v>
      </c>
      <c r="M13" t="str">
        <f t="shared" si="0"/>
        <v>Lucas Oil</v>
      </c>
      <c r="N13" t="str">
        <f t="shared" si="0"/>
        <v>Retr. Roof - Closed</v>
      </c>
      <c r="O13" t="str">
        <f t="shared" si="0"/>
        <v>Artificial</v>
      </c>
      <c r="P13" t="str">
        <f t="shared" si="0"/>
        <v>Partly Cloudy</v>
      </c>
    </row>
    <row r="14" spans="1:18" x14ac:dyDescent="0.25">
      <c r="A14">
        <v>231</v>
      </c>
      <c r="B14">
        <v>1976</v>
      </c>
      <c r="C14" t="str">
        <f t="shared" ref="C14:P23" si="1">VLOOKUP($A14,game_data,C$2,FALSE)</f>
        <v>Reg</v>
      </c>
      <c r="D14">
        <f t="shared" si="1"/>
        <v>12</v>
      </c>
      <c r="E14">
        <f t="shared" si="1"/>
        <v>42701</v>
      </c>
      <c r="F14" t="str">
        <f t="shared" si="1"/>
        <v>Sunday</v>
      </c>
      <c r="G14" t="str">
        <f t="shared" si="1"/>
        <v>Baltimore</v>
      </c>
      <c r="H14">
        <f t="shared" si="1"/>
        <v>0.54166666666666663</v>
      </c>
      <c r="I14" t="str">
        <f t="shared" si="1"/>
        <v>Baltimore Ravens</v>
      </c>
      <c r="J14" t="str">
        <f t="shared" si="1"/>
        <v>BLT</v>
      </c>
      <c r="K14" t="str">
        <f t="shared" si="1"/>
        <v>Cincinnati Bengals</v>
      </c>
      <c r="L14" t="str">
        <f t="shared" si="1"/>
        <v>CIN</v>
      </c>
      <c r="M14" t="str">
        <f t="shared" si="1"/>
        <v>M&amp;T Bank Stadium</v>
      </c>
      <c r="N14" t="str">
        <f t="shared" si="1"/>
        <v>Outdoor</v>
      </c>
      <c r="O14" t="str">
        <f t="shared" si="1"/>
        <v>Natural Grass</v>
      </c>
      <c r="P14" t="str">
        <f t="shared" si="1"/>
        <v>Sunny</v>
      </c>
    </row>
    <row r="15" spans="1:18" x14ac:dyDescent="0.25">
      <c r="A15">
        <v>234</v>
      </c>
      <c r="B15">
        <v>3278</v>
      </c>
      <c r="C15" t="str">
        <f t="shared" si="1"/>
        <v>Reg</v>
      </c>
      <c r="D15">
        <f t="shared" si="1"/>
        <v>12</v>
      </c>
      <c r="E15">
        <f t="shared" si="1"/>
        <v>42701</v>
      </c>
      <c r="F15" t="str">
        <f t="shared" si="1"/>
        <v>Sunday</v>
      </c>
      <c r="G15" t="str">
        <f t="shared" si="1"/>
        <v>Cleveland</v>
      </c>
      <c r="H15">
        <f t="shared" si="1"/>
        <v>0.54166666666666663</v>
      </c>
      <c r="I15" t="str">
        <f t="shared" si="1"/>
        <v>Cleveland Browns</v>
      </c>
      <c r="J15" t="str">
        <f t="shared" si="1"/>
        <v>CLV</v>
      </c>
      <c r="K15" t="str">
        <f t="shared" si="1"/>
        <v>New York Giants</v>
      </c>
      <c r="L15" t="str">
        <f t="shared" si="1"/>
        <v>NYG</v>
      </c>
      <c r="M15" t="str">
        <f t="shared" si="1"/>
        <v>FirstEnergy Stadium</v>
      </c>
      <c r="N15" t="str">
        <f t="shared" si="1"/>
        <v>Outdoor</v>
      </c>
      <c r="O15" t="str">
        <f t="shared" si="1"/>
        <v>Grass</v>
      </c>
      <c r="P15" t="str">
        <f t="shared" si="1"/>
        <v>Sunny</v>
      </c>
    </row>
    <row r="16" spans="1:18" x14ac:dyDescent="0.25">
      <c r="A16">
        <v>266</v>
      </c>
      <c r="B16">
        <v>2902</v>
      </c>
      <c r="C16" t="str">
        <f t="shared" si="1"/>
        <v>Reg</v>
      </c>
      <c r="D16">
        <f t="shared" si="1"/>
        <v>14</v>
      </c>
      <c r="E16">
        <f t="shared" si="1"/>
        <v>42715</v>
      </c>
      <c r="F16" t="str">
        <f t="shared" si="1"/>
        <v>Sunday</v>
      </c>
      <c r="G16" t="str">
        <f t="shared" si="1"/>
        <v>Philadelphia</v>
      </c>
      <c r="H16">
        <f t="shared" si="1"/>
        <v>0.54166666666666663</v>
      </c>
      <c r="I16" t="str">
        <f t="shared" si="1"/>
        <v>Philadelphia Eagles</v>
      </c>
      <c r="J16" t="str">
        <f t="shared" si="1"/>
        <v>PHI</v>
      </c>
      <c r="K16" t="str">
        <f t="shared" si="1"/>
        <v>Washington Redskins</v>
      </c>
      <c r="L16" t="str">
        <f t="shared" si="1"/>
        <v>WAS</v>
      </c>
      <c r="M16" t="str">
        <f t="shared" si="1"/>
        <v>Lincoln Financial Field</v>
      </c>
      <c r="N16" t="str">
        <f t="shared" si="1"/>
        <v>Outdoor</v>
      </c>
      <c r="O16" t="str">
        <f t="shared" si="1"/>
        <v>Grass</v>
      </c>
      <c r="P16" t="str">
        <f t="shared" si="1"/>
        <v>Cloudy</v>
      </c>
    </row>
    <row r="17" spans="1:16" x14ac:dyDescent="0.25">
      <c r="A17">
        <v>274</v>
      </c>
      <c r="B17">
        <v>3609</v>
      </c>
      <c r="C17" t="str">
        <f t="shared" si="1"/>
        <v>Reg</v>
      </c>
      <c r="D17">
        <f t="shared" si="1"/>
        <v>15</v>
      </c>
      <c r="E17">
        <f t="shared" si="1"/>
        <v>42719</v>
      </c>
      <c r="F17" t="str">
        <f t="shared" si="1"/>
        <v>Thursday</v>
      </c>
      <c r="G17" t="str">
        <f t="shared" si="1"/>
        <v>Seattle</v>
      </c>
      <c r="H17">
        <f t="shared" si="1"/>
        <v>0.72569444444444453</v>
      </c>
      <c r="I17" t="str">
        <f t="shared" si="1"/>
        <v>Seattle Seahawks</v>
      </c>
      <c r="J17" t="str">
        <f t="shared" si="1"/>
        <v>SEA</v>
      </c>
      <c r="K17" t="str">
        <f t="shared" si="1"/>
        <v>Los Angeles Rams</v>
      </c>
      <c r="L17" t="str">
        <f t="shared" si="1"/>
        <v>LA</v>
      </c>
      <c r="M17" t="str">
        <f t="shared" si="1"/>
        <v>CenturyLink Field</v>
      </c>
      <c r="N17" t="str">
        <f t="shared" si="1"/>
        <v>Outdoor</v>
      </c>
      <c r="O17" t="str">
        <f t="shared" si="1"/>
        <v>FieldTurf</v>
      </c>
      <c r="P17" t="str">
        <f t="shared" si="1"/>
        <v>Partly cloudy</v>
      </c>
    </row>
    <row r="18" spans="1:16" x14ac:dyDescent="0.25">
      <c r="A18">
        <v>280</v>
      </c>
      <c r="B18">
        <v>2918</v>
      </c>
      <c r="C18" t="str">
        <f t="shared" si="1"/>
        <v>Reg</v>
      </c>
      <c r="D18">
        <f t="shared" si="1"/>
        <v>15</v>
      </c>
      <c r="E18">
        <f t="shared" si="1"/>
        <v>42722</v>
      </c>
      <c r="F18" t="str">
        <f t="shared" si="1"/>
        <v>Sunday</v>
      </c>
      <c r="G18" t="str">
        <f t="shared" si="1"/>
        <v>Houston</v>
      </c>
      <c r="H18">
        <f t="shared" si="1"/>
        <v>0.5</v>
      </c>
      <c r="I18" t="str">
        <f t="shared" si="1"/>
        <v>Houston Texans</v>
      </c>
      <c r="J18" t="str">
        <f t="shared" si="1"/>
        <v>HST</v>
      </c>
      <c r="K18" t="str">
        <f t="shared" si="1"/>
        <v>Jacksonville Jaguars</v>
      </c>
      <c r="L18" t="str">
        <f t="shared" si="1"/>
        <v>JAX</v>
      </c>
      <c r="M18" t="str">
        <f t="shared" si="1"/>
        <v>NRG Stadium</v>
      </c>
      <c r="N18" t="str">
        <f t="shared" si="1"/>
        <v>Retractable Roof</v>
      </c>
      <c r="O18" t="str">
        <f t="shared" si="1"/>
        <v>Artificial</v>
      </c>
      <c r="P18" t="str">
        <f t="shared" si="1"/>
        <v>Cloudy</v>
      </c>
    </row>
    <row r="19" spans="1:16" x14ac:dyDescent="0.25">
      <c r="A19">
        <v>280</v>
      </c>
      <c r="B19">
        <v>3746</v>
      </c>
      <c r="C19" t="str">
        <f t="shared" si="1"/>
        <v>Reg</v>
      </c>
      <c r="D19">
        <f t="shared" si="1"/>
        <v>15</v>
      </c>
      <c r="E19">
        <f t="shared" si="1"/>
        <v>42722</v>
      </c>
      <c r="F19" t="str">
        <f t="shared" si="1"/>
        <v>Sunday</v>
      </c>
      <c r="G19" t="str">
        <f t="shared" si="1"/>
        <v>Houston</v>
      </c>
      <c r="H19">
        <f t="shared" si="1"/>
        <v>0.5</v>
      </c>
      <c r="I19" t="str">
        <f t="shared" si="1"/>
        <v>Houston Texans</v>
      </c>
      <c r="J19" t="str">
        <f t="shared" si="1"/>
        <v>HST</v>
      </c>
      <c r="K19" t="str">
        <f t="shared" si="1"/>
        <v>Jacksonville Jaguars</v>
      </c>
      <c r="L19" t="str">
        <f t="shared" si="1"/>
        <v>JAX</v>
      </c>
      <c r="M19" t="str">
        <f t="shared" si="1"/>
        <v>NRG Stadium</v>
      </c>
      <c r="N19" t="str">
        <f t="shared" si="1"/>
        <v>Retractable Roof</v>
      </c>
      <c r="O19" t="str">
        <f t="shared" si="1"/>
        <v>Artificial</v>
      </c>
      <c r="P19" t="str">
        <f t="shared" si="1"/>
        <v>Cloudy</v>
      </c>
    </row>
    <row r="20" spans="1:16" x14ac:dyDescent="0.25">
      <c r="A20">
        <v>281</v>
      </c>
      <c r="B20">
        <v>1526</v>
      </c>
      <c r="C20" t="str">
        <f t="shared" si="1"/>
        <v>Reg</v>
      </c>
      <c r="D20">
        <f t="shared" si="1"/>
        <v>15</v>
      </c>
      <c r="E20">
        <f t="shared" si="1"/>
        <v>42722</v>
      </c>
      <c r="F20" t="str">
        <f t="shared" si="1"/>
        <v>Sunday</v>
      </c>
      <c r="G20" t="str">
        <f t="shared" si="1"/>
        <v>Kansas City</v>
      </c>
      <c r="H20">
        <f t="shared" si="1"/>
        <v>0.5</v>
      </c>
      <c r="I20" t="str">
        <f t="shared" si="1"/>
        <v>Kansas City Chiefs</v>
      </c>
      <c r="J20" t="str">
        <f t="shared" si="1"/>
        <v>KC</v>
      </c>
      <c r="K20" t="str">
        <f t="shared" si="1"/>
        <v>Tennessee Titans</v>
      </c>
      <c r="L20" t="str">
        <f t="shared" si="1"/>
        <v>TEN</v>
      </c>
      <c r="M20" t="str">
        <f t="shared" si="1"/>
        <v>Arrowhead Stadium</v>
      </c>
      <c r="N20" t="str">
        <f t="shared" si="1"/>
        <v>Outdoor</v>
      </c>
      <c r="O20" t="str">
        <f t="shared" si="1"/>
        <v>Natural Grass</v>
      </c>
      <c r="P20" t="str">
        <f t="shared" si="1"/>
        <v>Sunny</v>
      </c>
    </row>
    <row r="21" spans="1:16" x14ac:dyDescent="0.25">
      <c r="A21">
        <v>289</v>
      </c>
      <c r="B21">
        <v>2341</v>
      </c>
      <c r="C21" t="str">
        <f t="shared" si="1"/>
        <v>Reg</v>
      </c>
      <c r="D21">
        <f t="shared" si="1"/>
        <v>15</v>
      </c>
      <c r="E21">
        <f t="shared" si="1"/>
        <v>42723</v>
      </c>
      <c r="F21" t="str">
        <f t="shared" si="1"/>
        <v>Monday</v>
      </c>
      <c r="G21" t="str">
        <f t="shared" si="1"/>
        <v>Landover</v>
      </c>
      <c r="H21">
        <f t="shared" si="1"/>
        <v>0.85416666666666663</v>
      </c>
      <c r="I21" t="str">
        <f t="shared" si="1"/>
        <v>Washington Redskins</v>
      </c>
      <c r="J21" t="str">
        <f t="shared" si="1"/>
        <v>WAS</v>
      </c>
      <c r="K21" t="str">
        <f t="shared" si="1"/>
        <v>Carolina Panthers</v>
      </c>
      <c r="L21" t="str">
        <f t="shared" si="1"/>
        <v>CAR</v>
      </c>
      <c r="M21" t="str">
        <f t="shared" si="1"/>
        <v>FedExField</v>
      </c>
      <c r="N21" t="str">
        <f t="shared" si="1"/>
        <v>Outdoor</v>
      </c>
      <c r="O21" t="str">
        <f t="shared" si="1"/>
        <v>Grass</v>
      </c>
      <c r="P21" t="str">
        <f t="shared" si="1"/>
        <v>Clear</v>
      </c>
    </row>
    <row r="22" spans="1:16" x14ac:dyDescent="0.25">
      <c r="A22">
        <v>296</v>
      </c>
      <c r="B22">
        <v>2667</v>
      </c>
      <c r="C22" t="str">
        <f t="shared" si="1"/>
        <v>Reg</v>
      </c>
      <c r="D22">
        <f t="shared" si="1"/>
        <v>16</v>
      </c>
      <c r="E22">
        <f t="shared" si="1"/>
        <v>42728</v>
      </c>
      <c r="F22" t="str">
        <f t="shared" si="1"/>
        <v>Saturday</v>
      </c>
      <c r="G22" t="str">
        <f t="shared" si="1"/>
        <v>Jacksonville</v>
      </c>
      <c r="H22">
        <f t="shared" si="1"/>
        <v>0.54166666666666663</v>
      </c>
      <c r="I22" t="str">
        <f t="shared" si="1"/>
        <v>Jacksonville Jaguars</v>
      </c>
      <c r="J22" t="str">
        <f t="shared" si="1"/>
        <v>JAX</v>
      </c>
      <c r="K22" t="str">
        <f t="shared" si="1"/>
        <v>Tennessee Titans</v>
      </c>
      <c r="L22" t="str">
        <f t="shared" si="1"/>
        <v>TEN</v>
      </c>
      <c r="M22" t="str">
        <f t="shared" si="1"/>
        <v>EverBank Field</v>
      </c>
      <c r="N22" t="str">
        <f t="shared" si="1"/>
        <v>Open</v>
      </c>
      <c r="O22" t="str">
        <f t="shared" si="1"/>
        <v>Grass</v>
      </c>
      <c r="P22">
        <f t="shared" si="1"/>
        <v>0</v>
      </c>
    </row>
    <row r="23" spans="1:16" x14ac:dyDescent="0.25">
      <c r="A23">
        <v>357</v>
      </c>
      <c r="B23">
        <v>3630</v>
      </c>
      <c r="C23" t="str">
        <f t="shared" si="1"/>
        <v>Pre</v>
      </c>
      <c r="D23">
        <f t="shared" si="1"/>
        <v>3</v>
      </c>
      <c r="E23">
        <f t="shared" si="1"/>
        <v>42964</v>
      </c>
      <c r="F23" t="str">
        <f t="shared" si="1"/>
        <v>Thursday</v>
      </c>
      <c r="G23" t="str">
        <f t="shared" si="1"/>
        <v>Miami Gardens</v>
      </c>
      <c r="H23">
        <f t="shared" si="1"/>
        <v>0.79166666666666663</v>
      </c>
      <c r="I23" t="str">
        <f t="shared" si="1"/>
        <v>Miami Dolphins</v>
      </c>
      <c r="J23" t="str">
        <f t="shared" si="1"/>
        <v>MIA</v>
      </c>
      <c r="K23" t="str">
        <f t="shared" si="1"/>
        <v>Baltimore Ravens</v>
      </c>
      <c r="L23" t="str">
        <f t="shared" si="1"/>
        <v>BLT</v>
      </c>
      <c r="M23" t="str">
        <f t="shared" si="1"/>
        <v>Hard Rock Stadium</v>
      </c>
      <c r="N23" t="str">
        <f t="shared" si="1"/>
        <v>Outdoor</v>
      </c>
      <c r="O23" t="str">
        <f t="shared" si="1"/>
        <v>Natural Grass</v>
      </c>
      <c r="P23" t="str">
        <f t="shared" si="1"/>
        <v>Partly Cloudy</v>
      </c>
    </row>
    <row r="24" spans="1:16" x14ac:dyDescent="0.25">
      <c r="A24">
        <v>364</v>
      </c>
      <c r="B24">
        <v>2489</v>
      </c>
      <c r="C24" t="str">
        <f t="shared" ref="C24:P33" si="2">VLOOKUP($A24,game_data,C$2,FALSE)</f>
        <v>Pre</v>
      </c>
      <c r="D24">
        <f t="shared" si="2"/>
        <v>3</v>
      </c>
      <c r="E24">
        <f t="shared" si="2"/>
        <v>42966</v>
      </c>
      <c r="F24" t="str">
        <f t="shared" si="2"/>
        <v>Saturday</v>
      </c>
      <c r="G24" t="str">
        <f t="shared" si="2"/>
        <v>Landover</v>
      </c>
      <c r="H24">
        <f t="shared" si="2"/>
        <v>0.8125</v>
      </c>
      <c r="I24" t="str">
        <f t="shared" si="2"/>
        <v>Washington Redskins</v>
      </c>
      <c r="J24" t="str">
        <f t="shared" si="2"/>
        <v>WAS</v>
      </c>
      <c r="K24" t="str">
        <f t="shared" si="2"/>
        <v>Green Bay Packers</v>
      </c>
      <c r="L24" t="str">
        <f t="shared" si="2"/>
        <v>GB</v>
      </c>
      <c r="M24" t="str">
        <f t="shared" si="2"/>
        <v>FedExField</v>
      </c>
      <c r="N24" t="str">
        <f t="shared" si="2"/>
        <v>Outdoors</v>
      </c>
      <c r="O24" t="str">
        <f t="shared" si="2"/>
        <v>Grass</v>
      </c>
      <c r="P24" t="str">
        <f t="shared" si="2"/>
        <v>Sunny</v>
      </c>
    </row>
    <row r="25" spans="1:16" x14ac:dyDescent="0.25">
      <c r="A25">
        <v>364</v>
      </c>
      <c r="B25">
        <v>2764</v>
      </c>
      <c r="C25" t="str">
        <f t="shared" si="2"/>
        <v>Pre</v>
      </c>
      <c r="D25">
        <f t="shared" si="2"/>
        <v>3</v>
      </c>
      <c r="E25">
        <f t="shared" si="2"/>
        <v>42966</v>
      </c>
      <c r="F25" t="str">
        <f t="shared" si="2"/>
        <v>Saturday</v>
      </c>
      <c r="G25" t="str">
        <f t="shared" si="2"/>
        <v>Landover</v>
      </c>
      <c r="H25">
        <f t="shared" si="2"/>
        <v>0.8125</v>
      </c>
      <c r="I25" t="str">
        <f t="shared" si="2"/>
        <v>Washington Redskins</v>
      </c>
      <c r="J25" t="str">
        <f t="shared" si="2"/>
        <v>WAS</v>
      </c>
      <c r="K25" t="str">
        <f t="shared" si="2"/>
        <v>Green Bay Packers</v>
      </c>
      <c r="L25" t="str">
        <f t="shared" si="2"/>
        <v>GB</v>
      </c>
      <c r="M25" t="str">
        <f t="shared" si="2"/>
        <v>FedExField</v>
      </c>
      <c r="N25" t="str">
        <f t="shared" si="2"/>
        <v>Outdoors</v>
      </c>
      <c r="O25" t="str">
        <f t="shared" si="2"/>
        <v>Grass</v>
      </c>
      <c r="P25" t="str">
        <f t="shared" si="2"/>
        <v>Sunny</v>
      </c>
    </row>
    <row r="26" spans="1:16" x14ac:dyDescent="0.25">
      <c r="A26">
        <v>384</v>
      </c>
      <c r="B26">
        <v>183</v>
      </c>
      <c r="C26" t="str">
        <f t="shared" si="2"/>
        <v>Pre</v>
      </c>
      <c r="D26">
        <f t="shared" si="2"/>
        <v>5</v>
      </c>
      <c r="E26">
        <f t="shared" si="2"/>
        <v>42978</v>
      </c>
      <c r="F26" t="str">
        <f t="shared" si="2"/>
        <v>Thursday</v>
      </c>
      <c r="G26" t="str">
        <f t="shared" si="2"/>
        <v>Atlanta</v>
      </c>
      <c r="H26">
        <f t="shared" si="2"/>
        <v>0.79166666666666663</v>
      </c>
      <c r="I26" t="str">
        <f t="shared" si="2"/>
        <v>Atlanta Falcons</v>
      </c>
      <c r="J26" t="str">
        <f t="shared" si="2"/>
        <v>ATL</v>
      </c>
      <c r="K26" t="str">
        <f t="shared" si="2"/>
        <v>Jacksonville Jaguars</v>
      </c>
      <c r="L26" t="str">
        <f t="shared" si="2"/>
        <v>JAX</v>
      </c>
      <c r="M26" t="str">
        <f t="shared" si="2"/>
        <v>Mercedes-Benz Stadium</v>
      </c>
      <c r="N26" t="str">
        <f t="shared" si="2"/>
        <v>Dome</v>
      </c>
      <c r="O26" t="str">
        <f t="shared" si="2"/>
        <v>FieldTurf 360</v>
      </c>
      <c r="P26" t="str">
        <f t="shared" si="2"/>
        <v>Clear</v>
      </c>
    </row>
    <row r="27" spans="1:16" x14ac:dyDescent="0.25">
      <c r="A27">
        <v>392</v>
      </c>
      <c r="B27">
        <v>1088</v>
      </c>
      <c r="C27" t="str">
        <f t="shared" si="2"/>
        <v>Pre</v>
      </c>
      <c r="D27">
        <f t="shared" si="2"/>
        <v>5</v>
      </c>
      <c r="E27">
        <f t="shared" si="2"/>
        <v>42978</v>
      </c>
      <c r="F27" t="str">
        <f t="shared" si="2"/>
        <v>Thursday</v>
      </c>
      <c r="G27" t="str">
        <f t="shared" si="2"/>
        <v>Kansas City</v>
      </c>
      <c r="H27">
        <f t="shared" si="2"/>
        <v>0.8125</v>
      </c>
      <c r="I27" t="str">
        <f t="shared" si="2"/>
        <v>Kansas City Chiefs</v>
      </c>
      <c r="J27" t="str">
        <f t="shared" si="2"/>
        <v>KC</v>
      </c>
      <c r="K27" t="str">
        <f t="shared" si="2"/>
        <v>Tennessee Titans</v>
      </c>
      <c r="L27" t="str">
        <f t="shared" si="2"/>
        <v>TEN</v>
      </c>
      <c r="M27" t="str">
        <f t="shared" si="2"/>
        <v>Arrowhead Stadium</v>
      </c>
      <c r="N27" t="str">
        <f t="shared" si="2"/>
        <v>Outdoor</v>
      </c>
      <c r="O27" t="str">
        <f t="shared" si="2"/>
        <v>Natural Grass</v>
      </c>
      <c r="P27" t="str">
        <f t="shared" si="2"/>
        <v>Sunny</v>
      </c>
    </row>
    <row r="28" spans="1:16" x14ac:dyDescent="0.25">
      <c r="A28">
        <v>397</v>
      </c>
      <c r="B28">
        <v>1526</v>
      </c>
      <c r="C28" t="str">
        <f t="shared" si="2"/>
        <v>Pre</v>
      </c>
      <c r="D28">
        <f t="shared" si="2"/>
        <v>5</v>
      </c>
      <c r="E28">
        <f t="shared" si="2"/>
        <v>42978</v>
      </c>
      <c r="F28" t="str">
        <f t="shared" si="2"/>
        <v>Thursday</v>
      </c>
      <c r="G28" t="str">
        <f t="shared" si="2"/>
        <v>Santa Clara</v>
      </c>
      <c r="H28">
        <f t="shared" si="2"/>
        <v>0.79166666666666663</v>
      </c>
      <c r="I28" t="str">
        <f t="shared" si="2"/>
        <v>San Francisco 49ers</v>
      </c>
      <c r="J28" t="str">
        <f t="shared" si="2"/>
        <v>SF</v>
      </c>
      <c r="K28" t="str">
        <f t="shared" si="2"/>
        <v>Los Angeles Chargers</v>
      </c>
      <c r="L28" t="str">
        <f t="shared" si="2"/>
        <v>LAC</v>
      </c>
      <c r="M28" t="str">
        <f t="shared" si="2"/>
        <v>Levis Stadium</v>
      </c>
      <c r="N28" t="str">
        <f t="shared" si="2"/>
        <v>Outdoor</v>
      </c>
      <c r="O28" t="str">
        <f t="shared" si="2"/>
        <v>Natural grass</v>
      </c>
      <c r="P28" t="str">
        <f t="shared" si="2"/>
        <v>CLEAR</v>
      </c>
    </row>
    <row r="29" spans="1:16" x14ac:dyDescent="0.25">
      <c r="A29">
        <v>399</v>
      </c>
      <c r="B29">
        <v>3312</v>
      </c>
      <c r="C29" t="str">
        <f t="shared" si="2"/>
        <v>Reg</v>
      </c>
      <c r="D29">
        <f t="shared" si="2"/>
        <v>1</v>
      </c>
      <c r="E29">
        <f t="shared" si="2"/>
        <v>42985</v>
      </c>
      <c r="F29" t="str">
        <f t="shared" si="2"/>
        <v>Thursday</v>
      </c>
      <c r="G29" t="str">
        <f t="shared" si="2"/>
        <v>Foxborough</v>
      </c>
      <c r="H29">
        <f t="shared" si="2"/>
        <v>0.85416666666666663</v>
      </c>
      <c r="I29" t="str">
        <f t="shared" si="2"/>
        <v>New England Patriots</v>
      </c>
      <c r="J29" t="str">
        <f t="shared" si="2"/>
        <v>NE</v>
      </c>
      <c r="K29" t="str">
        <f t="shared" si="2"/>
        <v>Kansas City Chiefs</v>
      </c>
      <c r="L29" t="str">
        <f t="shared" si="2"/>
        <v>KC</v>
      </c>
      <c r="M29" t="str">
        <f t="shared" si="2"/>
        <v>Gillette Stadium</v>
      </c>
      <c r="N29" t="str">
        <f t="shared" si="2"/>
        <v>Outdoor</v>
      </c>
      <c r="O29" t="str">
        <f t="shared" si="2"/>
        <v>Field Turf</v>
      </c>
      <c r="P29" t="str">
        <f t="shared" si="2"/>
        <v>Clear and warm</v>
      </c>
    </row>
    <row r="30" spans="1:16" x14ac:dyDescent="0.25">
      <c r="A30">
        <v>414</v>
      </c>
      <c r="B30">
        <v>1262</v>
      </c>
      <c r="C30" t="str">
        <f t="shared" si="2"/>
        <v>Reg</v>
      </c>
      <c r="D30">
        <f t="shared" si="2"/>
        <v>1</v>
      </c>
      <c r="E30">
        <f t="shared" si="2"/>
        <v>42989</v>
      </c>
      <c r="F30" t="str">
        <f t="shared" si="2"/>
        <v>Monday</v>
      </c>
      <c r="G30" t="str">
        <f t="shared" si="2"/>
        <v>Denver</v>
      </c>
      <c r="H30">
        <f t="shared" si="2"/>
        <v>0.84722222222222221</v>
      </c>
      <c r="I30" t="str">
        <f t="shared" si="2"/>
        <v>Denver Broncos</v>
      </c>
      <c r="J30" t="str">
        <f t="shared" si="2"/>
        <v>DEN</v>
      </c>
      <c r="K30" t="str">
        <f t="shared" si="2"/>
        <v>Los Angeles Chargers</v>
      </c>
      <c r="L30" t="str">
        <f t="shared" si="2"/>
        <v>LAC</v>
      </c>
      <c r="M30" t="str">
        <f t="shared" si="2"/>
        <v>Sports Authority Field at Mile High</v>
      </c>
      <c r="N30" t="str">
        <f t="shared" si="2"/>
        <v>Outdoor</v>
      </c>
      <c r="O30" t="str">
        <f t="shared" si="2"/>
        <v>Grass</v>
      </c>
      <c r="P30" t="str">
        <f t="shared" si="2"/>
        <v>Mostly Cloudy</v>
      </c>
    </row>
    <row r="31" spans="1:16" x14ac:dyDescent="0.25">
      <c r="A31">
        <v>448</v>
      </c>
      <c r="B31">
        <v>2792</v>
      </c>
      <c r="C31" t="str">
        <f t="shared" si="2"/>
        <v>Reg</v>
      </c>
      <c r="D31">
        <f t="shared" si="2"/>
        <v>4</v>
      </c>
      <c r="E31">
        <f t="shared" si="2"/>
        <v>43009</v>
      </c>
      <c r="F31" t="str">
        <f t="shared" si="2"/>
        <v>Sunday</v>
      </c>
      <c r="G31" t="str">
        <f t="shared" si="2"/>
        <v>Wembley</v>
      </c>
      <c r="H31">
        <f t="shared" si="2"/>
        <v>0.60416666666666663</v>
      </c>
      <c r="I31" t="str">
        <f t="shared" si="2"/>
        <v>Miami Dolphins</v>
      </c>
      <c r="J31" t="str">
        <f t="shared" si="2"/>
        <v>MIA</v>
      </c>
      <c r="K31" t="str">
        <f t="shared" si="2"/>
        <v>New Orleans Saints</v>
      </c>
      <c r="L31" t="str">
        <f t="shared" si="2"/>
        <v>NO</v>
      </c>
      <c r="M31" t="str">
        <f t="shared" si="2"/>
        <v>Wembley Stadium</v>
      </c>
      <c r="N31" t="str">
        <f t="shared" si="2"/>
        <v>Outdoor</v>
      </c>
      <c r="O31" t="str">
        <f t="shared" si="2"/>
        <v>Grass</v>
      </c>
      <c r="P31">
        <f t="shared" si="2"/>
        <v>0</v>
      </c>
    </row>
    <row r="32" spans="1:16" x14ac:dyDescent="0.25">
      <c r="A32">
        <v>473</v>
      </c>
      <c r="B32">
        <v>2072</v>
      </c>
      <c r="C32" t="str">
        <f t="shared" si="2"/>
        <v>Reg</v>
      </c>
      <c r="D32">
        <f t="shared" si="2"/>
        <v>5</v>
      </c>
      <c r="E32">
        <f t="shared" si="2"/>
        <v>43016</v>
      </c>
      <c r="F32" t="str">
        <f t="shared" si="2"/>
        <v>Sunday</v>
      </c>
      <c r="G32" t="str">
        <f t="shared" si="2"/>
        <v>Oakland</v>
      </c>
      <c r="H32">
        <f t="shared" si="2"/>
        <v>0.54513888888888895</v>
      </c>
      <c r="I32" t="str">
        <f t="shared" si="2"/>
        <v>Oakland Raiders</v>
      </c>
      <c r="J32" t="str">
        <f t="shared" si="2"/>
        <v>OAK</v>
      </c>
      <c r="K32" t="str">
        <f t="shared" si="2"/>
        <v>Baltimore Ravens</v>
      </c>
      <c r="L32" t="str">
        <f t="shared" si="2"/>
        <v>BLT</v>
      </c>
      <c r="M32" t="str">
        <f t="shared" si="2"/>
        <v>Oakland-Alameda County Coliseum</v>
      </c>
      <c r="N32" t="str">
        <f t="shared" si="2"/>
        <v>Outdoor</v>
      </c>
      <c r="O32" t="str">
        <f t="shared" si="2"/>
        <v>Natural Grass</v>
      </c>
      <c r="P32" t="str">
        <f t="shared" si="2"/>
        <v>Sunny</v>
      </c>
    </row>
    <row r="33" spans="1:16" x14ac:dyDescent="0.25">
      <c r="A33">
        <v>506</v>
      </c>
      <c r="B33">
        <v>1988</v>
      </c>
      <c r="C33" t="str">
        <f t="shared" si="2"/>
        <v>Reg</v>
      </c>
      <c r="D33">
        <f t="shared" si="2"/>
        <v>8</v>
      </c>
      <c r="E33">
        <f t="shared" si="2"/>
        <v>43034</v>
      </c>
      <c r="F33" t="str">
        <f t="shared" si="2"/>
        <v>Thursday</v>
      </c>
      <c r="G33" t="str">
        <f t="shared" si="2"/>
        <v>Baltimore</v>
      </c>
      <c r="H33">
        <f t="shared" si="2"/>
        <v>0.85069444444444453</v>
      </c>
      <c r="I33" t="str">
        <f t="shared" si="2"/>
        <v>Baltimore Ravens</v>
      </c>
      <c r="J33" t="str">
        <f t="shared" si="2"/>
        <v>BLT</v>
      </c>
      <c r="K33" t="str">
        <f t="shared" si="2"/>
        <v>Miami Dolphins</v>
      </c>
      <c r="L33" t="str">
        <f t="shared" si="2"/>
        <v>MIA</v>
      </c>
      <c r="M33" t="str">
        <f t="shared" si="2"/>
        <v>M&amp;T Bank Stadium</v>
      </c>
      <c r="N33" t="str">
        <f t="shared" si="2"/>
        <v>Outdoor</v>
      </c>
      <c r="O33" t="str">
        <f t="shared" si="2"/>
        <v>Natural Grass</v>
      </c>
      <c r="P33" t="str">
        <f t="shared" si="2"/>
        <v>Partly Cloudy</v>
      </c>
    </row>
    <row r="34" spans="1:16" x14ac:dyDescent="0.25">
      <c r="A34">
        <v>553</v>
      </c>
      <c r="B34">
        <v>1683</v>
      </c>
      <c r="C34" t="str">
        <f t="shared" ref="C34:P40" si="3">VLOOKUP($A34,game_data,C$2,FALSE)</f>
        <v>Reg</v>
      </c>
      <c r="D34">
        <f t="shared" si="3"/>
        <v>11</v>
      </c>
      <c r="E34">
        <f t="shared" si="3"/>
        <v>43058</v>
      </c>
      <c r="F34" t="str">
        <f t="shared" si="3"/>
        <v>Sunday</v>
      </c>
      <c r="G34" t="str">
        <f t="shared" si="3"/>
        <v>East Rutherford</v>
      </c>
      <c r="H34">
        <f t="shared" si="3"/>
        <v>0.54166666666666663</v>
      </c>
      <c r="I34" t="str">
        <f t="shared" si="3"/>
        <v>New York Giants</v>
      </c>
      <c r="J34" t="str">
        <f t="shared" si="3"/>
        <v>NYG</v>
      </c>
      <c r="K34" t="str">
        <f t="shared" si="3"/>
        <v>Kansas City Chiefs</v>
      </c>
      <c r="L34" t="str">
        <f t="shared" si="3"/>
        <v>KC</v>
      </c>
      <c r="M34" t="str">
        <f t="shared" si="3"/>
        <v>MetLife Stadium</v>
      </c>
      <c r="N34">
        <f t="shared" si="3"/>
        <v>0</v>
      </c>
      <c r="O34" t="str">
        <f t="shared" si="3"/>
        <v>UBU Speed Series-S5-M</v>
      </c>
      <c r="P34" t="str">
        <f t="shared" si="3"/>
        <v>Mostly Cloudy</v>
      </c>
    </row>
    <row r="35" spans="1:16" x14ac:dyDescent="0.25">
      <c r="A35">
        <v>567</v>
      </c>
      <c r="B35">
        <v>1407</v>
      </c>
      <c r="C35" t="str">
        <f t="shared" si="3"/>
        <v>Reg</v>
      </c>
      <c r="D35">
        <f t="shared" si="3"/>
        <v>12</v>
      </c>
      <c r="E35">
        <f t="shared" si="3"/>
        <v>43065</v>
      </c>
      <c r="F35" t="str">
        <f t="shared" si="3"/>
        <v>Sunday</v>
      </c>
      <c r="G35" t="str">
        <f t="shared" si="3"/>
        <v>East Rutherford</v>
      </c>
      <c r="H35">
        <f t="shared" si="3"/>
        <v>0.54166666666666663</v>
      </c>
      <c r="I35" t="str">
        <f t="shared" si="3"/>
        <v>New York Jets</v>
      </c>
      <c r="J35" t="str">
        <f t="shared" si="3"/>
        <v>NYJ</v>
      </c>
      <c r="K35" t="str">
        <f t="shared" si="3"/>
        <v>Carolina Panthers</v>
      </c>
      <c r="L35" t="str">
        <f t="shared" si="3"/>
        <v>CAR</v>
      </c>
      <c r="M35" t="str">
        <f t="shared" si="3"/>
        <v>MetLife</v>
      </c>
      <c r="N35" t="str">
        <f t="shared" si="3"/>
        <v>Outdoor</v>
      </c>
      <c r="O35" t="str">
        <f t="shared" si="3"/>
        <v>FieldTurf</v>
      </c>
      <c r="P35" t="str">
        <f t="shared" si="3"/>
        <v>Sunny</v>
      </c>
    </row>
    <row r="36" spans="1:16" x14ac:dyDescent="0.25">
      <c r="A36">
        <v>585</v>
      </c>
      <c r="B36">
        <v>733</v>
      </c>
      <c r="C36" t="str">
        <f t="shared" si="3"/>
        <v>Reg</v>
      </c>
      <c r="D36">
        <f t="shared" si="3"/>
        <v>13</v>
      </c>
      <c r="E36">
        <f t="shared" si="3"/>
        <v>43072</v>
      </c>
      <c r="F36" t="str">
        <f t="shared" si="3"/>
        <v>Sunday</v>
      </c>
      <c r="G36" t="str">
        <f t="shared" si="3"/>
        <v>Nashville</v>
      </c>
      <c r="H36">
        <f t="shared" si="3"/>
        <v>0.5</v>
      </c>
      <c r="I36" t="str">
        <f t="shared" si="3"/>
        <v>Tennessee Titans</v>
      </c>
      <c r="J36" t="str">
        <f t="shared" si="3"/>
        <v>TEN</v>
      </c>
      <c r="K36" t="str">
        <f t="shared" si="3"/>
        <v>Houston Texans</v>
      </c>
      <c r="L36" t="str">
        <f t="shared" si="3"/>
        <v>HST</v>
      </c>
      <c r="M36" t="str">
        <f t="shared" si="3"/>
        <v>Nissan Stadium</v>
      </c>
      <c r="N36" t="str">
        <f t="shared" si="3"/>
        <v>Outdoors</v>
      </c>
      <c r="O36" t="str">
        <f t="shared" si="3"/>
        <v>Grass</v>
      </c>
      <c r="P36" t="str">
        <f t="shared" si="3"/>
        <v>Sunny</v>
      </c>
    </row>
    <row r="37" spans="1:16" x14ac:dyDescent="0.25">
      <c r="A37">
        <v>585</v>
      </c>
      <c r="B37">
        <v>2208</v>
      </c>
      <c r="C37" t="str">
        <f t="shared" si="3"/>
        <v>Reg</v>
      </c>
      <c r="D37">
        <f t="shared" si="3"/>
        <v>13</v>
      </c>
      <c r="E37">
        <f t="shared" si="3"/>
        <v>43072</v>
      </c>
      <c r="F37" t="str">
        <f t="shared" si="3"/>
        <v>Sunday</v>
      </c>
      <c r="G37" t="str">
        <f t="shared" si="3"/>
        <v>Nashville</v>
      </c>
      <c r="H37">
        <f t="shared" si="3"/>
        <v>0.5</v>
      </c>
      <c r="I37" t="str">
        <f t="shared" si="3"/>
        <v>Tennessee Titans</v>
      </c>
      <c r="J37" t="str">
        <f t="shared" si="3"/>
        <v>TEN</v>
      </c>
      <c r="K37" t="str">
        <f t="shared" si="3"/>
        <v>Houston Texans</v>
      </c>
      <c r="L37" t="str">
        <f t="shared" si="3"/>
        <v>HST</v>
      </c>
      <c r="M37" t="str">
        <f t="shared" si="3"/>
        <v>Nissan Stadium</v>
      </c>
      <c r="N37" t="str">
        <f t="shared" si="3"/>
        <v>Outdoors</v>
      </c>
      <c r="O37" t="str">
        <f t="shared" si="3"/>
        <v>Grass</v>
      </c>
      <c r="P37" t="str">
        <f t="shared" si="3"/>
        <v>Sunny</v>
      </c>
    </row>
    <row r="38" spans="1:16" x14ac:dyDescent="0.25">
      <c r="A38">
        <v>601</v>
      </c>
      <c r="B38">
        <v>602</v>
      </c>
      <c r="C38" t="str">
        <f t="shared" si="3"/>
        <v>Reg</v>
      </c>
      <c r="D38">
        <f t="shared" si="3"/>
        <v>14</v>
      </c>
      <c r="E38">
        <f t="shared" si="3"/>
        <v>43079</v>
      </c>
      <c r="F38" t="str">
        <f t="shared" si="3"/>
        <v>Sunday</v>
      </c>
      <c r="G38" t="str">
        <f t="shared" si="3"/>
        <v>Denver</v>
      </c>
      <c r="H38">
        <f t="shared" si="3"/>
        <v>0.58680555555555558</v>
      </c>
      <c r="I38" t="str">
        <f t="shared" si="3"/>
        <v>Denver Broncos</v>
      </c>
      <c r="J38" t="str">
        <f t="shared" si="3"/>
        <v>DEN</v>
      </c>
      <c r="K38" t="str">
        <f t="shared" si="3"/>
        <v>New York Jets</v>
      </c>
      <c r="L38" t="str">
        <f t="shared" si="3"/>
        <v>NYJ</v>
      </c>
      <c r="M38" t="str">
        <f t="shared" si="3"/>
        <v>Sports Authority Field at Mile High</v>
      </c>
      <c r="N38" t="str">
        <f t="shared" si="3"/>
        <v>Outdoor</v>
      </c>
      <c r="O38" t="str">
        <f t="shared" si="3"/>
        <v>Grass</v>
      </c>
      <c r="P38" t="str">
        <f t="shared" si="3"/>
        <v>Sunny</v>
      </c>
    </row>
    <row r="39" spans="1:16" x14ac:dyDescent="0.25">
      <c r="A39">
        <v>607</v>
      </c>
      <c r="B39">
        <v>978</v>
      </c>
      <c r="C39" t="str">
        <f t="shared" si="3"/>
        <v>Reg</v>
      </c>
      <c r="D39">
        <f t="shared" si="3"/>
        <v>15</v>
      </c>
      <c r="E39">
        <f t="shared" si="3"/>
        <v>43083</v>
      </c>
      <c r="F39" t="str">
        <f t="shared" si="3"/>
        <v>Thursday</v>
      </c>
      <c r="G39" t="str">
        <f t="shared" si="3"/>
        <v>Indianapolis</v>
      </c>
      <c r="H39">
        <f t="shared" si="3"/>
        <v>0.85069444444444453</v>
      </c>
      <c r="I39" t="str">
        <f t="shared" si="3"/>
        <v>Indianapolis Colts</v>
      </c>
      <c r="J39" t="str">
        <f t="shared" si="3"/>
        <v>IND</v>
      </c>
      <c r="K39" t="str">
        <f t="shared" si="3"/>
        <v>Denver Broncos</v>
      </c>
      <c r="L39" t="str">
        <f t="shared" si="3"/>
        <v>DEN</v>
      </c>
      <c r="M39" t="str">
        <f t="shared" si="3"/>
        <v>Lucas Oil Stadium</v>
      </c>
      <c r="N39" t="str">
        <f t="shared" si="3"/>
        <v>Retr. Roof - Closed</v>
      </c>
      <c r="O39" t="str">
        <f t="shared" si="3"/>
        <v>Artificial</v>
      </c>
      <c r="P39" t="str">
        <f t="shared" si="3"/>
        <v>Cloudy</v>
      </c>
    </row>
    <row r="40" spans="1:16" x14ac:dyDescent="0.25">
      <c r="A40">
        <v>618</v>
      </c>
      <c r="B40">
        <v>2792</v>
      </c>
      <c r="C40" t="str">
        <f t="shared" si="3"/>
        <v>Reg</v>
      </c>
      <c r="D40">
        <f t="shared" si="3"/>
        <v>15</v>
      </c>
      <c r="E40">
        <f t="shared" si="3"/>
        <v>43086</v>
      </c>
      <c r="F40" t="str">
        <f t="shared" si="3"/>
        <v>Sunday</v>
      </c>
      <c r="G40" t="str">
        <f t="shared" si="3"/>
        <v>Seattle</v>
      </c>
      <c r="H40">
        <f t="shared" si="3"/>
        <v>0.54513888888888895</v>
      </c>
      <c r="I40" t="str">
        <f t="shared" si="3"/>
        <v>Seattle Seahawks</v>
      </c>
      <c r="J40" t="str">
        <f t="shared" si="3"/>
        <v>SEA</v>
      </c>
      <c r="K40" t="str">
        <f t="shared" si="3"/>
        <v>Los Angeles Rams</v>
      </c>
      <c r="L40" t="str">
        <f t="shared" si="3"/>
        <v>LA</v>
      </c>
      <c r="M40" t="str">
        <f t="shared" si="3"/>
        <v>CenturyLink Field</v>
      </c>
      <c r="N40" t="str">
        <f t="shared" si="3"/>
        <v>Outdoor</v>
      </c>
      <c r="O40" t="str">
        <f t="shared" si="3"/>
        <v>FieldTurf</v>
      </c>
      <c r="P40" t="str">
        <f t="shared" si="3"/>
        <v>Cloudy</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
  <sheetViews>
    <sheetView workbookViewId="0">
      <selection activeCell="B14" sqref="B14"/>
    </sheetView>
  </sheetViews>
  <sheetFormatPr defaultRowHeight="15" x14ac:dyDescent="0.25"/>
  <cols>
    <col min="1" max="1" width="16.140625" bestFit="1" customWidth="1"/>
    <col min="2" max="2" width="15.7109375" bestFit="1" customWidth="1"/>
  </cols>
  <sheetData>
    <row r="3" spans="1:25" x14ac:dyDescent="0.25">
      <c r="A3" s="1" t="s">
        <v>35</v>
      </c>
      <c r="B3" t="s">
        <v>473</v>
      </c>
    </row>
    <row r="4" spans="1:25" ht="18.75" x14ac:dyDescent="0.3">
      <c r="A4" s="2" t="s">
        <v>24</v>
      </c>
      <c r="B4" s="3">
        <v>13</v>
      </c>
      <c r="E4" s="9"/>
      <c r="F4" s="10"/>
      <c r="G4" s="10"/>
      <c r="H4" s="10"/>
      <c r="I4" s="10"/>
      <c r="J4" s="10"/>
      <c r="K4" s="10"/>
      <c r="L4" s="10"/>
      <c r="M4" s="10"/>
      <c r="N4" s="10"/>
      <c r="O4" s="10"/>
      <c r="P4" s="10"/>
      <c r="Q4" s="10"/>
      <c r="R4" s="10"/>
      <c r="S4" s="10"/>
      <c r="T4" s="10"/>
      <c r="U4" s="10"/>
      <c r="V4" s="10"/>
      <c r="W4" s="10"/>
      <c r="X4" s="10"/>
      <c r="Y4" s="10"/>
    </row>
    <row r="5" spans="1:25" x14ac:dyDescent="0.25">
      <c r="A5" s="2" t="s">
        <v>28</v>
      </c>
      <c r="B5" s="3">
        <v>10</v>
      </c>
    </row>
    <row r="6" spans="1:25" x14ac:dyDescent="0.25">
      <c r="A6" s="2" t="s">
        <v>30</v>
      </c>
      <c r="B6" s="3">
        <v>8</v>
      </c>
    </row>
    <row r="7" spans="1:25" x14ac:dyDescent="0.25">
      <c r="A7" s="2" t="s">
        <v>31</v>
      </c>
      <c r="B7" s="3">
        <v>6</v>
      </c>
    </row>
    <row r="8" spans="1:25" x14ac:dyDescent="0.25">
      <c r="A8" s="2" t="s">
        <v>34</v>
      </c>
      <c r="B8" s="3">
        <v>37</v>
      </c>
    </row>
  </sheetData>
  <conditionalFormatting sqref="A4:B7">
    <cfRule type="colorScale" priority="1">
      <colorScale>
        <cfvo type="min"/>
        <cfvo type="max"/>
        <color rgb="FFFCFCFF"/>
        <color rgb="FFF8696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4" sqref="B4"/>
    </sheetView>
  </sheetViews>
  <sheetFormatPr defaultRowHeight="15" x14ac:dyDescent="0.25"/>
  <cols>
    <col min="1" max="1" width="17.140625" bestFit="1" customWidth="1"/>
    <col min="2" max="2" width="15.7109375" bestFit="1" customWidth="1"/>
  </cols>
  <sheetData>
    <row r="3" spans="1:2" x14ac:dyDescent="0.25">
      <c r="A3" s="1" t="s">
        <v>474</v>
      </c>
      <c r="B3" t="s">
        <v>473</v>
      </c>
    </row>
    <row r="4" spans="1:2" x14ac:dyDescent="0.25">
      <c r="A4" s="2" t="s">
        <v>28</v>
      </c>
      <c r="B4" s="3">
        <v>10</v>
      </c>
    </row>
    <row r="5" spans="1:2" x14ac:dyDescent="0.25">
      <c r="A5" s="2" t="s">
        <v>24</v>
      </c>
      <c r="B5" s="3">
        <v>10</v>
      </c>
    </row>
    <row r="6" spans="1:2" x14ac:dyDescent="0.25">
      <c r="A6" s="2" t="s">
        <v>31</v>
      </c>
      <c r="B6" s="3">
        <v>8</v>
      </c>
    </row>
    <row r="7" spans="1:2" x14ac:dyDescent="0.25">
      <c r="A7" s="2" t="s">
        <v>30</v>
      </c>
      <c r="B7" s="3">
        <v>6</v>
      </c>
    </row>
    <row r="8" spans="1:2" x14ac:dyDescent="0.25">
      <c r="A8" s="2" t="s">
        <v>40</v>
      </c>
      <c r="B8" s="3">
        <v>2</v>
      </c>
    </row>
    <row r="9" spans="1:2" x14ac:dyDescent="0.25">
      <c r="A9" s="2" t="s">
        <v>32</v>
      </c>
      <c r="B9" s="3">
        <v>1</v>
      </c>
    </row>
    <row r="10" spans="1:2" x14ac:dyDescent="0.25">
      <c r="A10" s="2" t="s">
        <v>34</v>
      </c>
      <c r="B10" s="3">
        <v>37</v>
      </c>
    </row>
  </sheetData>
  <conditionalFormatting sqref="A4:B9">
    <cfRule type="colorScale" priority="1">
      <colorScale>
        <cfvo type="min"/>
        <cfvo type="max"/>
        <color rgb="FFFCFCFF"/>
        <color rgb="FFF8696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10" sqref="A10"/>
    </sheetView>
  </sheetViews>
  <sheetFormatPr defaultRowHeight="15" x14ac:dyDescent="0.25"/>
  <cols>
    <col min="1" max="1" width="17.5703125" customWidth="1"/>
    <col min="2" max="2" width="15.7109375" bestFit="1" customWidth="1"/>
    <col min="3" max="3" width="17.42578125" customWidth="1"/>
    <col min="4" max="4" width="17.5703125" customWidth="1"/>
    <col min="5" max="5" width="7.85546875" customWidth="1"/>
    <col min="6" max="6" width="11.28515625" customWidth="1"/>
    <col min="7" max="7" width="4" customWidth="1"/>
    <col min="8" max="36" width="5" customWidth="1"/>
    <col min="37" max="37" width="11.28515625" bestFit="1" customWidth="1"/>
  </cols>
  <sheetData>
    <row r="3" spans="1:2" x14ac:dyDescent="0.25">
      <c r="A3" s="1" t="s">
        <v>6</v>
      </c>
      <c r="B3" t="s">
        <v>473</v>
      </c>
    </row>
    <row r="4" spans="1:2" x14ac:dyDescent="0.25">
      <c r="A4" s="2" t="s">
        <v>26</v>
      </c>
      <c r="B4" s="3">
        <v>17</v>
      </c>
    </row>
    <row r="5" spans="1:2" x14ac:dyDescent="0.25">
      <c r="A5" s="2" t="s">
        <v>29</v>
      </c>
      <c r="B5" s="3">
        <v>17</v>
      </c>
    </row>
    <row r="6" spans="1:2" x14ac:dyDescent="0.25">
      <c r="A6" s="2" t="s">
        <v>33</v>
      </c>
      <c r="B6" s="3">
        <v>2</v>
      </c>
    </row>
    <row r="7" spans="1:2" x14ac:dyDescent="0.25">
      <c r="A7" s="2" t="s">
        <v>32</v>
      </c>
      <c r="B7" s="3">
        <v>1</v>
      </c>
    </row>
    <row r="8" spans="1:2" x14ac:dyDescent="0.25">
      <c r="A8" s="2" t="s">
        <v>34</v>
      </c>
      <c r="B8" s="3">
        <v>37</v>
      </c>
    </row>
  </sheetData>
  <conditionalFormatting sqref="A4:B7">
    <cfRule type="colorScale" priority="1">
      <colorScale>
        <cfvo type="min"/>
        <cfvo type="max"/>
        <color rgb="FFFCFCFF"/>
        <color rgb="FFF8696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Readme</vt:lpstr>
      <vt:lpstr>Dashboard</vt:lpstr>
      <vt:lpstr>Video Review Data</vt:lpstr>
      <vt:lpstr>pivot_game_review</vt:lpstr>
      <vt:lpstr>Concussion Rates Vs Days</vt:lpstr>
      <vt:lpstr>game_review_data</vt:lpstr>
      <vt:lpstr>Player Activity</vt:lpstr>
      <vt:lpstr>Partner Activity</vt:lpstr>
      <vt:lpstr>Impact Type</vt:lpstr>
      <vt:lpstr>Impact Vs Activity</vt:lpstr>
      <vt:lpstr>Daily Concussion Rate</vt:lpstr>
      <vt:lpstr>game_data</vt:lpstr>
      <vt:lpstr>game_data</vt:lpstr>
      <vt:lpstr>total_days</vt:lpstr>
      <vt:lpstr>vidrev_data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2019-02-05T04:26:22Z</dcterms:created>
  <dcterms:modified xsi:type="dcterms:W3CDTF">2019-03-05T14:12:31Z</dcterms:modified>
</cp:coreProperties>
</file>