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66925"/>
  <mc:AlternateContent xmlns:mc="http://schemas.openxmlformats.org/markup-compatibility/2006">
    <mc:Choice Requires="x15">
      <x15ac:absPath xmlns:x15ac="http://schemas.microsoft.com/office/spreadsheetml/2010/11/ac" url="C:\Users\yiting\Desktop\Meh\Liverpool\Academic\Literature Review Works\Background Music and Cognition\7. Article Submission\TO SUBMIT\raw-data\"/>
    </mc:Choice>
  </mc:AlternateContent>
  <xr:revisionPtr revIDLastSave="0" documentId="13_ncr:1_{9F5A79CF-70F3-4209-955B-FAE107277153}" xr6:coauthVersionLast="36" xr6:coauthVersionMax="36" xr10:uidLastSave="{00000000-0000-0000-0000-000000000000}"/>
  <bookViews>
    <workbookView xWindow="0" yWindow="0" windowWidth="19200" windowHeight="7380" activeTab="1" xr2:uid="{11264804-E3D8-4865-A614-FA017A5C7CD7}"/>
  </bookViews>
  <sheets>
    <sheet name="Inhibition-all" sheetId="1" r:id="rId1"/>
    <sheet name="G-NG" sheetId="2" r:id="rId2"/>
    <sheet name="STRP" sheetId="3" r:id="rId3"/>
    <sheet name="Glossary"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12" i="3" l="1"/>
  <c r="AH11" i="3"/>
  <c r="AH10" i="3"/>
  <c r="AH9" i="3"/>
  <c r="AH8" i="3"/>
  <c r="AH7" i="3"/>
  <c r="AH6" i="3"/>
  <c r="AH5" i="3"/>
  <c r="AH4" i="3"/>
  <c r="AH3" i="3"/>
  <c r="AF12" i="3"/>
  <c r="AF11" i="3"/>
  <c r="AF10" i="3"/>
  <c r="AF9" i="3"/>
  <c r="AF8" i="3"/>
  <c r="AF7" i="3"/>
  <c r="AF6" i="3"/>
  <c r="AF5" i="3"/>
  <c r="AF4" i="3"/>
  <c r="AF3" i="3"/>
  <c r="AD12" i="3"/>
  <c r="AD11" i="3"/>
  <c r="AD10" i="3"/>
  <c r="AD9" i="3"/>
  <c r="AD8" i="3"/>
  <c r="AD7" i="3"/>
  <c r="AD6" i="3"/>
  <c r="AD5" i="3"/>
  <c r="AD4" i="3"/>
  <c r="AD3" i="3"/>
  <c r="AB12" i="3"/>
  <c r="AB11" i="3"/>
  <c r="AB10" i="3"/>
  <c r="AB9" i="3"/>
  <c r="AB8" i="3"/>
  <c r="AB7" i="3"/>
  <c r="AB6" i="3"/>
  <c r="AB5" i="3"/>
  <c r="AB4" i="3"/>
  <c r="AB3" i="3"/>
  <c r="Z12" i="3"/>
  <c r="Z11" i="3"/>
  <c r="Z10" i="3"/>
  <c r="Z9" i="3"/>
  <c r="Z8" i="3"/>
  <c r="Z7" i="3"/>
  <c r="Z6" i="3"/>
  <c r="Z5" i="3"/>
  <c r="Z4" i="3"/>
  <c r="Z3" i="3"/>
  <c r="X12" i="3"/>
  <c r="X11" i="3"/>
  <c r="X10" i="3"/>
  <c r="X9" i="3"/>
  <c r="X8" i="3"/>
  <c r="X7" i="3"/>
  <c r="X6" i="3"/>
  <c r="X5" i="3"/>
  <c r="X4" i="3"/>
  <c r="X3" i="3"/>
  <c r="V12" i="3"/>
  <c r="V11" i="3"/>
  <c r="V10" i="3"/>
  <c r="V9" i="3"/>
  <c r="V8" i="3"/>
  <c r="V7" i="3"/>
  <c r="V6" i="3"/>
  <c r="V5" i="3"/>
  <c r="V4" i="3"/>
  <c r="V3" i="3"/>
  <c r="T12" i="3"/>
  <c r="T11" i="3"/>
  <c r="T10" i="3"/>
  <c r="T9" i="3"/>
  <c r="T8" i="3"/>
  <c r="T7" i="3"/>
  <c r="T6" i="3"/>
  <c r="T5" i="3"/>
  <c r="T4" i="3"/>
  <c r="T3" i="3"/>
  <c r="R12" i="3"/>
  <c r="R11" i="3"/>
  <c r="R10" i="3"/>
  <c r="R9" i="3"/>
  <c r="R8" i="3"/>
  <c r="R7" i="3"/>
  <c r="R6" i="3"/>
  <c r="R5" i="3"/>
  <c r="R4" i="3"/>
  <c r="R3" i="3"/>
  <c r="P12" i="3"/>
  <c r="P11" i="3"/>
  <c r="P10" i="3"/>
  <c r="P9" i="3"/>
  <c r="P8" i="3"/>
  <c r="P7" i="3"/>
  <c r="P6" i="3"/>
  <c r="P5" i="3"/>
  <c r="P4" i="3"/>
  <c r="P3" i="3"/>
  <c r="N12" i="3"/>
  <c r="N11" i="3"/>
  <c r="N10" i="3"/>
  <c r="N9" i="3"/>
  <c r="N8" i="3"/>
  <c r="N7" i="3"/>
  <c r="N6" i="3"/>
  <c r="N5" i="3"/>
  <c r="N4" i="3"/>
  <c r="N3" i="3"/>
  <c r="L12" i="3"/>
  <c r="L11" i="3"/>
  <c r="L10" i="3"/>
  <c r="L9" i="3"/>
  <c r="L8" i="3"/>
  <c r="L7" i="3"/>
  <c r="L6" i="3"/>
  <c r="L5" i="3"/>
  <c r="L4" i="3"/>
  <c r="L3" i="3"/>
  <c r="J12" i="3"/>
  <c r="J11" i="3"/>
  <c r="J10" i="3"/>
  <c r="J9" i="3"/>
  <c r="J8" i="3"/>
  <c r="J7" i="3"/>
  <c r="J6" i="3"/>
  <c r="J5" i="3"/>
  <c r="J4" i="3"/>
  <c r="J3" i="3"/>
  <c r="H12" i="3"/>
  <c r="H11" i="3"/>
  <c r="H10" i="3"/>
  <c r="H9" i="3"/>
  <c r="H8" i="3"/>
  <c r="H7" i="3"/>
  <c r="H6" i="3"/>
  <c r="H5" i="3"/>
  <c r="H4" i="3"/>
  <c r="H3" i="3"/>
  <c r="AD26" i="2"/>
  <c r="AD25" i="2"/>
  <c r="AD24" i="2"/>
  <c r="AD23" i="2"/>
  <c r="AD22" i="2"/>
  <c r="AD21" i="2"/>
  <c r="AD20" i="2"/>
  <c r="AD19" i="2"/>
  <c r="AD18" i="2"/>
  <c r="AD17" i="2"/>
  <c r="AD16" i="2"/>
  <c r="AD15" i="2"/>
  <c r="AD14" i="2"/>
  <c r="AD13" i="2"/>
  <c r="AD12" i="2"/>
  <c r="AD11" i="2"/>
  <c r="AD10" i="2"/>
  <c r="AD9" i="2"/>
  <c r="AD8" i="2"/>
  <c r="AD7" i="2"/>
  <c r="AD6" i="2"/>
  <c r="AD5" i="2"/>
  <c r="AD4" i="2"/>
  <c r="AD3" i="2"/>
  <c r="AB26" i="2"/>
  <c r="AB25" i="2"/>
  <c r="AB24" i="2"/>
  <c r="AB23" i="2"/>
  <c r="AB22" i="2"/>
  <c r="AB21" i="2"/>
  <c r="AB20" i="2"/>
  <c r="AB19" i="2"/>
  <c r="AB18" i="2"/>
  <c r="AB17" i="2"/>
  <c r="AB16" i="2"/>
  <c r="AB15" i="2"/>
  <c r="AB14" i="2"/>
  <c r="AB13" i="2"/>
  <c r="AB12" i="2"/>
  <c r="AB11" i="2"/>
  <c r="AB10" i="2"/>
  <c r="AB9" i="2"/>
  <c r="AB8" i="2"/>
  <c r="AB7" i="2"/>
  <c r="AB6" i="2"/>
  <c r="AB5" i="2"/>
  <c r="AB4" i="2"/>
  <c r="AB3" i="2"/>
  <c r="Z26" i="2"/>
  <c r="Z25" i="2"/>
  <c r="Z24" i="2"/>
  <c r="Z23" i="2"/>
  <c r="Z22" i="2"/>
  <c r="Z21" i="2"/>
  <c r="Z20" i="2"/>
  <c r="Z19" i="2"/>
  <c r="Z18" i="2"/>
  <c r="Z17" i="2"/>
  <c r="Z16" i="2"/>
  <c r="Z15" i="2"/>
  <c r="Z14" i="2"/>
  <c r="Z13" i="2"/>
  <c r="Z12" i="2"/>
  <c r="Z11" i="2"/>
  <c r="Z10" i="2"/>
  <c r="Z9" i="2"/>
  <c r="Z8" i="2"/>
  <c r="Z7" i="2"/>
  <c r="Z6" i="2"/>
  <c r="Z5" i="2"/>
  <c r="Z4" i="2"/>
  <c r="Z3" i="2"/>
  <c r="X26" i="2"/>
  <c r="X25" i="2"/>
  <c r="X24" i="2"/>
  <c r="X23" i="2"/>
  <c r="X22" i="2"/>
  <c r="X21" i="2"/>
  <c r="X20" i="2"/>
  <c r="X19" i="2"/>
  <c r="X18" i="2"/>
  <c r="X17" i="2"/>
  <c r="X16" i="2"/>
  <c r="X15" i="2"/>
  <c r="X14" i="2"/>
  <c r="X13" i="2"/>
  <c r="X12" i="2"/>
  <c r="X11" i="2"/>
  <c r="X10" i="2"/>
  <c r="X9" i="2"/>
  <c r="X8" i="2"/>
  <c r="X7" i="2"/>
  <c r="X6" i="2"/>
  <c r="X5" i="2"/>
  <c r="X4" i="2"/>
  <c r="X3" i="2"/>
  <c r="V26" i="2"/>
  <c r="V25" i="2"/>
  <c r="V24" i="2"/>
  <c r="V23" i="2"/>
  <c r="V22" i="2"/>
  <c r="V21" i="2"/>
  <c r="V20" i="2"/>
  <c r="V19" i="2"/>
  <c r="V18" i="2"/>
  <c r="V17" i="2"/>
  <c r="V16" i="2"/>
  <c r="V15" i="2"/>
  <c r="V14" i="2"/>
  <c r="V13" i="2"/>
  <c r="V12" i="2"/>
  <c r="V11" i="2"/>
  <c r="V10" i="2"/>
  <c r="V9" i="2"/>
  <c r="V8" i="2"/>
  <c r="V7" i="2"/>
  <c r="V6" i="2"/>
  <c r="V5" i="2"/>
  <c r="V4" i="2"/>
  <c r="V3" i="2"/>
  <c r="V27" i="2" s="1"/>
  <c r="T26" i="2"/>
  <c r="T25" i="2"/>
  <c r="T24" i="2"/>
  <c r="T23" i="2"/>
  <c r="T22" i="2"/>
  <c r="T21" i="2"/>
  <c r="T20" i="2"/>
  <c r="T19" i="2"/>
  <c r="T18" i="2"/>
  <c r="T17" i="2"/>
  <c r="T16" i="2"/>
  <c r="T15" i="2"/>
  <c r="T14" i="2"/>
  <c r="T13" i="2"/>
  <c r="T12" i="2"/>
  <c r="T11" i="2"/>
  <c r="T10" i="2"/>
  <c r="T9" i="2"/>
  <c r="T8" i="2"/>
  <c r="T7" i="2"/>
  <c r="T6" i="2"/>
  <c r="T5" i="2"/>
  <c r="T4" i="2"/>
  <c r="T3" i="2"/>
  <c r="R26" i="2"/>
  <c r="R25" i="2"/>
  <c r="R24" i="2"/>
  <c r="R23" i="2"/>
  <c r="R22" i="2"/>
  <c r="R21" i="2"/>
  <c r="R20" i="2"/>
  <c r="R19" i="2"/>
  <c r="R18" i="2"/>
  <c r="R17" i="2"/>
  <c r="R16" i="2"/>
  <c r="R15" i="2"/>
  <c r="R14" i="2"/>
  <c r="R13" i="2"/>
  <c r="R12" i="2"/>
  <c r="R11" i="2"/>
  <c r="R10" i="2"/>
  <c r="R9" i="2"/>
  <c r="R8" i="2"/>
  <c r="R7" i="2"/>
  <c r="R6" i="2"/>
  <c r="R5" i="2"/>
  <c r="R4" i="2"/>
  <c r="R3" i="2"/>
  <c r="P26" i="2"/>
  <c r="P25" i="2"/>
  <c r="P24" i="2"/>
  <c r="P23" i="2"/>
  <c r="P22" i="2"/>
  <c r="P21" i="2"/>
  <c r="P20" i="2"/>
  <c r="P19" i="2"/>
  <c r="P18" i="2"/>
  <c r="P17" i="2"/>
  <c r="P16" i="2"/>
  <c r="P15" i="2"/>
  <c r="P14" i="2"/>
  <c r="P13" i="2"/>
  <c r="P12" i="2"/>
  <c r="P11" i="2"/>
  <c r="P10" i="2"/>
  <c r="P9" i="2"/>
  <c r="P8" i="2"/>
  <c r="P7" i="2"/>
  <c r="P6" i="2"/>
  <c r="P5" i="2"/>
  <c r="P4" i="2"/>
  <c r="P3" i="2"/>
  <c r="N26" i="2"/>
  <c r="N25" i="2"/>
  <c r="N24" i="2"/>
  <c r="N23" i="2"/>
  <c r="N22" i="2"/>
  <c r="N21" i="2"/>
  <c r="N20" i="2"/>
  <c r="N19" i="2"/>
  <c r="N18" i="2"/>
  <c r="N17" i="2"/>
  <c r="N16" i="2"/>
  <c r="N15" i="2"/>
  <c r="N14" i="2"/>
  <c r="N13" i="2"/>
  <c r="N12" i="2"/>
  <c r="N11" i="2"/>
  <c r="N10" i="2"/>
  <c r="N9" i="2"/>
  <c r="N8" i="2"/>
  <c r="N7" i="2"/>
  <c r="N6" i="2"/>
  <c r="N5" i="2"/>
  <c r="N4" i="2"/>
  <c r="N3" i="2"/>
  <c r="L26" i="2"/>
  <c r="L25" i="2"/>
  <c r="L24" i="2"/>
  <c r="L23" i="2"/>
  <c r="L22" i="2"/>
  <c r="L21" i="2"/>
  <c r="L20" i="2"/>
  <c r="L19" i="2"/>
  <c r="L18" i="2"/>
  <c r="L17" i="2"/>
  <c r="L16" i="2"/>
  <c r="L15" i="2"/>
  <c r="L14" i="2"/>
  <c r="L13" i="2"/>
  <c r="L12" i="2"/>
  <c r="L11" i="2"/>
  <c r="L10" i="2"/>
  <c r="L9" i="2"/>
  <c r="L8" i="2"/>
  <c r="L7" i="2"/>
  <c r="L6" i="2"/>
  <c r="L5" i="2"/>
  <c r="L4" i="2"/>
  <c r="L3" i="2"/>
  <c r="J26" i="2"/>
  <c r="J25" i="2"/>
  <c r="J24" i="2"/>
  <c r="J23" i="2"/>
  <c r="J22" i="2"/>
  <c r="J21" i="2"/>
  <c r="J20" i="2"/>
  <c r="J19" i="2"/>
  <c r="J18" i="2"/>
  <c r="J17" i="2"/>
  <c r="J16" i="2"/>
  <c r="J15" i="2"/>
  <c r="J14" i="2"/>
  <c r="J13" i="2"/>
  <c r="J12" i="2"/>
  <c r="J11" i="2"/>
  <c r="J10" i="2"/>
  <c r="J9" i="2"/>
  <c r="J8" i="2"/>
  <c r="J7" i="2"/>
  <c r="J6" i="2"/>
  <c r="J5" i="2"/>
  <c r="J4" i="2"/>
  <c r="J3" i="2"/>
  <c r="H26" i="2"/>
  <c r="H25" i="2"/>
  <c r="H24" i="2"/>
  <c r="H23" i="2"/>
  <c r="H22" i="2"/>
  <c r="H21" i="2"/>
  <c r="H20" i="2"/>
  <c r="H19" i="2"/>
  <c r="H18" i="2"/>
  <c r="H17" i="2"/>
  <c r="H16" i="2"/>
  <c r="H15" i="2"/>
  <c r="H14" i="2"/>
  <c r="H13" i="2"/>
  <c r="H12" i="2"/>
  <c r="H11" i="2"/>
  <c r="H10" i="2"/>
  <c r="H9" i="2"/>
  <c r="H8" i="2"/>
  <c r="H7" i="2"/>
  <c r="H6" i="2"/>
  <c r="H5" i="2"/>
  <c r="H4" i="2"/>
  <c r="H3" i="2"/>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7" i="1"/>
  <c r="AN6" i="1"/>
  <c r="AN5" i="1"/>
  <c r="AN4" i="1"/>
  <c r="AN3"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 i="1"/>
  <c r="Q6" i="3" l="1"/>
  <c r="P15" i="3"/>
  <c r="S30" i="1"/>
  <c r="U30" i="1"/>
  <c r="X29" i="2" l="1"/>
  <c r="Z15" i="3"/>
  <c r="R15" i="3"/>
  <c r="AB15" i="3"/>
  <c r="L15" i="3"/>
  <c r="V15" i="3"/>
  <c r="N15" i="3"/>
  <c r="X15" i="3"/>
  <c r="R29" i="2"/>
  <c r="P29" i="2"/>
  <c r="N29" i="2"/>
  <c r="V29" i="2"/>
  <c r="J29" i="2"/>
  <c r="T29" i="2"/>
  <c r="X39" i="1"/>
  <c r="P39" i="1"/>
  <c r="R39" i="1"/>
  <c r="T39" i="1"/>
  <c r="AF39" i="1"/>
  <c r="AH39" i="1"/>
  <c r="AJ39" i="1"/>
  <c r="V39" i="1"/>
  <c r="N39" i="1"/>
  <c r="X28" i="2"/>
  <c r="X27" i="2"/>
  <c r="V28" i="2"/>
  <c r="T28" i="2"/>
  <c r="T27" i="2"/>
  <c r="R28" i="2"/>
  <c r="R27" i="2"/>
  <c r="P28" i="2"/>
  <c r="P27" i="2"/>
  <c r="N28" i="2"/>
  <c r="N27" i="2"/>
  <c r="J28" i="2"/>
  <c r="J27" i="2"/>
  <c r="AC26" i="2"/>
  <c r="Y26" i="2"/>
  <c r="K26" i="2"/>
  <c r="G26" i="2"/>
  <c r="K25" i="2"/>
  <c r="G25" i="2"/>
  <c r="AA24" i="2"/>
  <c r="K24" i="2"/>
  <c r="G24" i="2"/>
  <c r="AC23" i="2"/>
  <c r="AD29" i="2" s="1"/>
  <c r="Y23" i="2"/>
  <c r="K23" i="2"/>
  <c r="G23" i="2"/>
  <c r="K22" i="2"/>
  <c r="G22" i="2"/>
  <c r="AA21" i="2"/>
  <c r="AB28" i="2" s="1"/>
  <c r="K21" i="2"/>
  <c r="G21" i="2"/>
  <c r="AJ38" i="1"/>
  <c r="AJ37" i="1"/>
  <c r="AH38" i="1"/>
  <c r="AH37" i="1"/>
  <c r="AF38" i="1"/>
  <c r="AF37" i="1"/>
  <c r="X38" i="1"/>
  <c r="X37" i="1"/>
  <c r="V38" i="1"/>
  <c r="V37" i="1"/>
  <c r="T38" i="1"/>
  <c r="T37" i="1"/>
  <c r="R38" i="1"/>
  <c r="R37" i="1"/>
  <c r="P38" i="1"/>
  <c r="P37" i="1"/>
  <c r="N38" i="1"/>
  <c r="N37" i="1"/>
  <c r="Z29" i="2" l="1"/>
  <c r="L28" i="2"/>
  <c r="H29" i="2"/>
  <c r="AD27" i="2"/>
  <c r="H27" i="2"/>
  <c r="H28" i="2"/>
  <c r="Z27" i="2"/>
  <c r="AB29" i="2"/>
  <c r="Z28" i="2"/>
  <c r="L29" i="2"/>
  <c r="AD28" i="2"/>
  <c r="L27" i="2"/>
  <c r="AB27" i="2"/>
  <c r="AB14" i="3"/>
  <c r="AB13" i="3"/>
  <c r="Z14" i="3"/>
  <c r="Z13" i="3"/>
  <c r="X14" i="3"/>
  <c r="X13" i="3"/>
  <c r="V14" i="3"/>
  <c r="V13" i="3"/>
  <c r="R14" i="3"/>
  <c r="R13" i="3"/>
  <c r="P14" i="3"/>
  <c r="P13" i="3"/>
  <c r="N14" i="3"/>
  <c r="N13" i="3"/>
  <c r="L14" i="3"/>
  <c r="L13" i="3"/>
  <c r="S6" i="3"/>
  <c r="T15" i="3" s="1"/>
  <c r="T14" i="3" l="1"/>
  <c r="T13" i="3"/>
  <c r="AG12" i="3"/>
  <c r="AE12" i="3"/>
  <c r="G12" i="3"/>
  <c r="AC11" i="3"/>
  <c r="G11" i="3"/>
  <c r="I6" i="3"/>
  <c r="G6" i="3"/>
  <c r="I30" i="1"/>
  <c r="G30" i="1"/>
  <c r="AO36" i="1"/>
  <c r="AM36" i="1"/>
  <c r="AK35" i="1"/>
  <c r="G36" i="1"/>
  <c r="G35" i="1"/>
  <c r="K22" i="1"/>
  <c r="K23" i="1"/>
  <c r="K24" i="1"/>
  <c r="K25" i="1"/>
  <c r="K26" i="1"/>
  <c r="K21" i="1"/>
  <c r="AC26" i="1"/>
  <c r="AC23" i="1"/>
  <c r="AA24" i="1"/>
  <c r="Y26" i="1"/>
  <c r="Y23" i="1"/>
  <c r="AA21" i="1"/>
  <c r="G26" i="1"/>
  <c r="G24" i="1"/>
  <c r="G25" i="1"/>
  <c r="G21" i="1"/>
  <c r="G22" i="1"/>
  <c r="G23" i="1"/>
  <c r="AD15" i="3" l="1"/>
  <c r="AD14" i="3"/>
  <c r="AD13" i="3"/>
  <c r="AF15" i="3"/>
  <c r="AF13" i="3"/>
  <c r="AF14" i="3"/>
  <c r="AH15" i="3"/>
  <c r="AH13" i="3"/>
  <c r="AH14" i="3"/>
  <c r="J15" i="3"/>
  <c r="J13" i="3"/>
  <c r="J14" i="3"/>
  <c r="H15" i="3"/>
  <c r="H13" i="3"/>
  <c r="H14" i="3"/>
  <c r="J39" i="1"/>
  <c r="J38" i="1"/>
  <c r="J37" i="1"/>
  <c r="AD39" i="1"/>
  <c r="AD37" i="1"/>
  <c r="AD38" i="1"/>
  <c r="L38" i="1"/>
  <c r="L37" i="1"/>
  <c r="L39" i="1"/>
  <c r="AL39" i="1"/>
  <c r="AL38" i="1"/>
  <c r="AL37" i="1"/>
  <c r="AN39" i="1"/>
  <c r="AN37" i="1"/>
  <c r="AN38" i="1"/>
  <c r="AB39" i="1"/>
  <c r="AB38" i="1"/>
  <c r="AB37" i="1"/>
  <c r="AP38" i="1"/>
  <c r="AP37" i="1"/>
  <c r="AP39" i="1"/>
  <c r="H39" i="1"/>
  <c r="H38" i="1"/>
  <c r="H37" i="1"/>
  <c r="Z37" i="1"/>
  <c r="Z38" i="1"/>
  <c r="Z39" i="1"/>
</calcChain>
</file>

<file path=xl/sharedStrings.xml><?xml version="1.0" encoding="utf-8"?>
<sst xmlns="http://schemas.openxmlformats.org/spreadsheetml/2006/main" count="592" uniqueCount="163">
  <si>
    <t>ID</t>
  </si>
  <si>
    <t>MEANS
(music)</t>
  </si>
  <si>
    <t>MEANS
(silence)</t>
  </si>
  <si>
    <t>MD</t>
  </si>
  <si>
    <t>Standard Metric</t>
  </si>
  <si>
    <t>Geethanjali et al. (2016a)</t>
  </si>
  <si>
    <t>Geethanjali et al. (2016b)</t>
  </si>
  <si>
    <t>Mansouri et al. (2017)</t>
  </si>
  <si>
    <t>Xiao et al. (2020)</t>
  </si>
  <si>
    <t>Mansouri et al. (2016)</t>
  </si>
  <si>
    <t>Burkhard et al. (2018)</t>
  </si>
  <si>
    <t>G-NG1</t>
  </si>
  <si>
    <t>G-NG2</t>
  </si>
  <si>
    <t>G-NG3</t>
  </si>
  <si>
    <t>G-NG4</t>
  </si>
  <si>
    <t>G-NG5</t>
  </si>
  <si>
    <t>G-NG6</t>
  </si>
  <si>
    <t>REFERENCE</t>
  </si>
  <si>
    <t>Cassidy &amp; MacDonald (2007)</t>
  </si>
  <si>
    <t>Masataka &amp; Perlovsky (2013)</t>
  </si>
  <si>
    <t>Parente (1976)</t>
  </si>
  <si>
    <t>HA-P vs Silence</t>
  </si>
  <si>
    <t>LA-P vs Silence</t>
  </si>
  <si>
    <t>nr</t>
  </si>
  <si>
    <t>REMARKS</t>
  </si>
  <si>
    <t>DV = commission error</t>
  </si>
  <si>
    <t>DV = omission error</t>
  </si>
  <si>
    <t>DV = false alarms</t>
  </si>
  <si>
    <t>n/a</t>
  </si>
  <si>
    <t>HA-N vs Silence</t>
  </si>
  <si>
    <t>HA vs LA
(HA - LA)</t>
  </si>
  <si>
    <t>DV = commission error
significance unclear - reported results diff b/w written text and Fig 9</t>
  </si>
  <si>
    <t>DV = omission error
- music-silent comparison data extracted from Discussion
- HA-LA comparison extracted from Fig. 8</t>
  </si>
  <si>
    <t>HA vs Silence</t>
  </si>
  <si>
    <t>LA vs Silence</t>
  </si>
  <si>
    <t>&lt; 0</t>
  </si>
  <si>
    <t>Data extracted from Fig. 2B</t>
  </si>
  <si>
    <t>Fast tempo vs Silence</t>
  </si>
  <si>
    <t>Slow tempo vs Silence</t>
  </si>
  <si>
    <t>Fast tempo vs Slow tempo
(fast - slow)</t>
  </si>
  <si>
    <t>STRP1</t>
  </si>
  <si>
    <t>Preferred</t>
  </si>
  <si>
    <t>Non-preferred</t>
  </si>
  <si>
    <t>STRP2</t>
  </si>
  <si>
    <t>STRP3</t>
  </si>
  <si>
    <t>- Data extracted from Fig.4
- DV = error rate</t>
  </si>
  <si>
    <t>Consonant vs Dissonant
(cons - disson)</t>
  </si>
  <si>
    <t>Consonant vs Silence</t>
  </si>
  <si>
    <t>Dissonant vs Silence</t>
  </si>
  <si>
    <t>Preferred vs Silence</t>
  </si>
  <si>
    <t>Non-preferred vs Silence</t>
  </si>
  <si>
    <t>Preferred vs Non-preferred
(preferred - non-preferred)</t>
  </si>
  <si>
    <t>DV was negatively scored</t>
  </si>
  <si>
    <t>(-)0.26</t>
  </si>
  <si>
    <t>(+)0.06</t>
  </si>
  <si>
    <t>(+)0.53</t>
  </si>
  <si>
    <t>(+)0.79</t>
  </si>
  <si>
    <t>(-)1.86</t>
  </si>
  <si>
    <t>(-)2.9</t>
  </si>
  <si>
    <t>(-)2.293</t>
  </si>
  <si>
    <t>(-)2.1911</t>
  </si>
  <si>
    <t>(+)0.45</t>
  </si>
  <si>
    <t>(+)0.31</t>
  </si>
  <si>
    <t>(-)0.04</t>
  </si>
  <si>
    <t>(+)0.49</t>
  </si>
  <si>
    <t>(+)11.42</t>
  </si>
  <si>
    <t>(-)0.32</t>
  </si>
  <si>
    <t>Headings/Codes</t>
  </si>
  <si>
    <t>Definitions</t>
  </si>
  <si>
    <t>not reported</t>
  </si>
  <si>
    <t>Sheet labels</t>
  </si>
  <si>
    <t>G-NG</t>
  </si>
  <si>
    <t>Go/NoGo task</t>
  </si>
  <si>
    <t>STRP</t>
  </si>
  <si>
    <t>Stroop task</t>
  </si>
  <si>
    <t>Conditions-related codes</t>
  </si>
  <si>
    <t>CONDITIONS - sample/task categorisation</t>
  </si>
  <si>
    <t>Background music with lyrics</t>
  </si>
  <si>
    <t>Instrumental background music</t>
  </si>
  <si>
    <t>HA</t>
  </si>
  <si>
    <t>High arousing background music</t>
  </si>
  <si>
    <t>LA</t>
  </si>
  <si>
    <t>Low arousing background music</t>
  </si>
  <si>
    <t>P</t>
  </si>
  <si>
    <t>Positive valence background music</t>
  </si>
  <si>
    <t>e.g., HA-P = high arousal positive valence music</t>
  </si>
  <si>
    <t>N</t>
  </si>
  <si>
    <t>Negative valence background music</t>
  </si>
  <si>
    <t>e.g., LA-N = low arousing negative valence music</t>
  </si>
  <si>
    <t>S</t>
  </si>
  <si>
    <t>Silence / no music (control) condition</t>
  </si>
  <si>
    <t>Results-related codes</t>
  </si>
  <si>
    <r>
      <t xml:space="preserve">Mean difference
</t>
    </r>
    <r>
      <rPr>
        <i/>
        <sz val="11"/>
        <color theme="1"/>
        <rFont val="Calibri"/>
        <family val="2"/>
        <scheme val="minor"/>
      </rPr>
      <t>The difference in mean cognitive task performance between two experimental condtions</t>
    </r>
  </si>
  <si>
    <t>&gt;</t>
  </si>
  <si>
    <t>More than</t>
  </si>
  <si>
    <t>&lt;</t>
  </si>
  <si>
    <t>Less than</t>
  </si>
  <si>
    <t>-</t>
  </si>
  <si>
    <t>Negative value</t>
  </si>
  <si>
    <t>( )</t>
  </si>
  <si>
    <t>The bracket indicates that the symbol within should be interpreted in the opposite direction</t>
  </si>
  <si>
    <t>not available</t>
  </si>
  <si>
    <t>Standard Metric [1]</t>
  </si>
  <si>
    <t>Standard Metric [0]</t>
  </si>
  <si>
    <t>DV</t>
  </si>
  <si>
    <t>dependent variable (i.e., outcome measures)</t>
  </si>
  <si>
    <t>When necessary/available, output from each background music condition was further extracted by population, music and/or task characteristics.</t>
  </si>
  <si>
    <t>BgM vs Silence</t>
  </si>
  <si>
    <t>L-BgM vs Silence</t>
  </si>
  <si>
    <t>I-BgM vs Silence</t>
  </si>
  <si>
    <t>I-BgM Stimulating - NOGO trials</t>
  </si>
  <si>
    <t>I-BgM Relaxing - NOGO trials</t>
  </si>
  <si>
    <t>I-BgM Stimulating - GO trials</t>
  </si>
  <si>
    <t>I-BgM Relaxing - GO trials</t>
  </si>
  <si>
    <t>I-BgM Indo classical - NOGO trials</t>
  </si>
  <si>
    <t>I-BgM Indo jazz - NOGO trials</t>
  </si>
  <si>
    <t>I-BgM Indo classical - GO trials</t>
  </si>
  <si>
    <t>I-BgM Indo jazz - GO trials</t>
  </si>
  <si>
    <t>L-BgM - GO trials - males</t>
  </si>
  <si>
    <t>L-BgM - GO trials - females</t>
  </si>
  <si>
    <t>I-BgM Slow - NOGO trials</t>
  </si>
  <si>
    <t>I-BgM Medium pace - NOGO trials</t>
  </si>
  <si>
    <t>I-BgM Fast - NOGO trials</t>
  </si>
  <si>
    <t>I-BgM Slow - GO trials</t>
  </si>
  <si>
    <t>I-BgM Medium pace - GO trials</t>
  </si>
  <si>
    <t>I-BgM Fast - GO trials</t>
  </si>
  <si>
    <t>L-BgM HA - introverts</t>
  </si>
  <si>
    <t>L-BgM HA - extraverts</t>
  </si>
  <si>
    <t>L-BgM LA - introverts</t>
  </si>
  <si>
    <t>L-BgM LA - extraverts</t>
  </si>
  <si>
    <t>I-BgM Consonant - incongruent</t>
  </si>
  <si>
    <t>I-BgM Dissonant - incongruent</t>
  </si>
  <si>
    <t>I-BgM Consonant - neutral</t>
  </si>
  <si>
    <t>I-BgM Dissonant - neutral</t>
  </si>
  <si>
    <t>L-BgM / I-BgM not specified</t>
  </si>
  <si>
    <t>Pleasant - NOGO trials</t>
  </si>
  <si>
    <t>Unpleasant - NOGO trials</t>
  </si>
  <si>
    <t>Pleasant - GO trials</t>
  </si>
  <si>
    <t>Unpleasant - GO trials</t>
  </si>
  <si>
    <t>e.g., L-BgM - JOYFUL; L-BgM - AGITATING
e.g., L-BgM - introverts; L-BgM - extraverts
e.g., L-BgM - auditory; L-BgM - visual
(auditory - auditorily presented task materials
visual - visually presented task materials)</t>
  </si>
  <si>
    <t>L-BgM</t>
  </si>
  <si>
    <t>I-BgM</t>
  </si>
  <si>
    <t xml:space="preserve">For comparison between BgM and silence, 1 indicates beneficial effect of BgM.
If its comparison between two different BgM conditions (e.g., complex music vs simple music), 1 indicates facilitative effect of the former condition (i.e., complex music). </t>
  </si>
  <si>
    <t xml:space="preserve">If its comparison between BgM and silence, 0 indicates detrimental effect of BgM.
If its comparison between two different BgM conditions (e.g., complex music vs simple music), 0 indicates detrimental effect of the latter condition (i.e., simple music). </t>
  </si>
  <si>
    <t>- DV = percent correct in Stop and Go trials
- Data extracted from Supplementary Figure 1 (only pre-sessions data extracted).</t>
  </si>
  <si>
    <t>L-BgM Fast tempo - STOP trials</t>
  </si>
  <si>
    <t>L-BgM Fast tempo - GO trials</t>
  </si>
  <si>
    <t>L-BgM Slow tempo - STOP trials</t>
  </si>
  <si>
    <t>L-BgM Slow tempo - GO trials</t>
  </si>
  <si>
    <t>TESTS</t>
  </si>
  <si>
    <t>TOTAL POSITIVE SIGNS</t>
  </si>
  <si>
    <t>TOTAL ELIGIBLE TESTS</t>
  </si>
  <si>
    <t>&gt; 0</t>
  </si>
  <si>
    <t>+</t>
  </si>
  <si>
    <t>Positive value</t>
  </si>
  <si>
    <t>MEANS (condition/subgroup)</t>
  </si>
  <si>
    <t>Mean cognitive task performance in the stated condition (e.g., BgM, silence, etc.) or subgroup (e.g., introverts, musicians, etc.)</t>
  </si>
  <si>
    <t>Examples/Remarks</t>
  </si>
  <si>
    <t>e.g., (+) to be interpreted as a negative value; 
(-) to be interpreted as a positive value; (&gt;) 0 to be interpreted as a value less than 0 and vice versa</t>
  </si>
  <si>
    <t>The values under mean differences indicate the direction of effects of the interventions (see also "Standard Metric").
When the exact mean differences cannot be calculated, but the direction of effects were still discernible (typically from graphs in the articles), the MD were recorded as "&gt; 0", "&lt; 0", "(&gt;) 0" or "(&lt;) 0" .</t>
  </si>
  <si>
    <t>NO. TESTS EXCLUDED</t>
  </si>
  <si>
    <t>(&lt;) 0</t>
  </si>
  <si>
    <t>(&gt;)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</si>
</sst>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i/>
      <sz val="11"/>
      <color theme="1"/>
      <name val="Calibri"/>
      <family val="2"/>
      <scheme val="minor"/>
    </font>
    <font>
      <sz val="11"/>
      <color rgb="FFFF0000"/>
      <name val="Calibri"/>
      <family val="2"/>
      <scheme val="minor"/>
    </font>
    <font>
      <sz val="11"/>
      <color theme="1"/>
      <name val="Lucida Console"/>
      <family val="3"/>
    </font>
    <font>
      <sz val="11"/>
      <color rgb="FFFF0000"/>
      <name val="Lucida Console"/>
      <family val="3"/>
    </font>
    <font>
      <b/>
      <i/>
      <sz val="12"/>
      <color theme="1"/>
      <name val="Calibri"/>
      <family val="2"/>
      <scheme val="minor"/>
    </font>
    <font>
      <b/>
      <sz val="12"/>
      <color theme="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rgb="FFC00000"/>
        <bgColor indexed="64"/>
      </patternFill>
    </fill>
    <fill>
      <patternFill patternType="solid">
        <fgColor theme="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1">
    <xf numFmtId="0" fontId="0" fillId="0" borderId="0" xfId="0"/>
    <xf numFmtId="0" fontId="1" fillId="2" borderId="1" xfId="0" applyFont="1" applyFill="1" applyBorder="1" applyAlignment="1">
      <alignment horizontal="center" vertical="center" wrapText="1"/>
    </xf>
    <xf numFmtId="0" fontId="0" fillId="0" borderId="0" xfId="0" applyFont="1" applyFill="1" applyAlignment="1">
      <alignment horizontal="left" vertical="top"/>
    </xf>
    <xf numFmtId="0" fontId="0" fillId="0" borderId="0" xfId="0" applyAlignment="1">
      <alignment vertical="top"/>
    </xf>
    <xf numFmtId="0" fontId="0" fillId="0" borderId="1" xfId="0" applyBorder="1" applyAlignment="1">
      <alignment horizontal="center" vertical="center"/>
    </xf>
    <xf numFmtId="0" fontId="0" fillId="0" borderId="0" xfId="0" applyAlignment="1">
      <alignment horizontal="center"/>
    </xf>
    <xf numFmtId="0" fontId="0" fillId="0" borderId="1" xfId="0" applyBorder="1"/>
    <xf numFmtId="0" fontId="0" fillId="0" borderId="1" xfId="0" applyBorder="1" applyAlignment="1">
      <alignment horizontal="left" vertical="top"/>
    </xf>
    <xf numFmtId="0" fontId="0" fillId="0" borderId="1" xfId="0" quotePrefix="1" applyFont="1" applyFill="1" applyBorder="1" applyAlignment="1">
      <alignment horizontal="left" vertical="top" wrapText="1"/>
    </xf>
    <xf numFmtId="0" fontId="0" fillId="0" borderId="1" xfId="0" applyBorder="1" applyAlignment="1">
      <alignment horizontal="left"/>
    </xf>
    <xf numFmtId="0" fontId="0" fillId="0" borderId="1" xfId="0" applyFont="1" applyFill="1" applyBorder="1" applyAlignment="1">
      <alignment horizontal="left" vertical="top" wrapText="1"/>
    </xf>
    <xf numFmtId="0" fontId="0" fillId="0" borderId="1" xfId="0" quotePrefix="1" applyBorder="1" applyAlignment="1">
      <alignment horizontal="left" vertical="top"/>
    </xf>
    <xf numFmtId="0" fontId="3" fillId="0" borderId="2" xfId="0" applyFont="1" applyBorder="1" applyAlignment="1">
      <alignment horizontal="right" vertical="center"/>
    </xf>
    <xf numFmtId="0" fontId="2" fillId="0" borderId="0" xfId="0" applyFont="1"/>
    <xf numFmtId="0" fontId="4" fillId="0" borderId="0" xfId="0" applyFont="1" applyAlignment="1">
      <alignment horizontal="right"/>
    </xf>
    <xf numFmtId="0" fontId="0" fillId="0" borderId="1" xfId="0" applyFont="1" applyFill="1" applyBorder="1" applyAlignment="1">
      <alignment horizontal="left" vertical="top"/>
    </xf>
    <xf numFmtId="0" fontId="0" fillId="0" borderId="1" xfId="0" applyBorder="1" applyAlignment="1">
      <alignment vertical="top"/>
    </xf>
    <xf numFmtId="0" fontId="0" fillId="0" borderId="1" xfId="0" applyFill="1" applyBorder="1" applyAlignment="1">
      <alignment vertical="top"/>
    </xf>
    <xf numFmtId="0" fontId="2" fillId="0" borderId="0" xfId="0" applyFont="1" applyAlignment="1">
      <alignment horizontal="right"/>
    </xf>
    <xf numFmtId="0" fontId="2" fillId="0" borderId="0" xfId="0" applyFont="1" applyAlignment="1">
      <alignment horizontal="right" vertical="center"/>
    </xf>
    <xf numFmtId="0" fontId="0" fillId="0" borderId="1" xfId="0" applyFont="1" applyFill="1" applyBorder="1" applyAlignment="1">
      <alignment horizontal="center" vertical="top"/>
    </xf>
    <xf numFmtId="0" fontId="3" fillId="0" borderId="2" xfId="0" applyFont="1" applyBorder="1" applyAlignment="1">
      <alignment horizontal="right"/>
    </xf>
    <xf numFmtId="164" fontId="0" fillId="0" borderId="0" xfId="0" applyNumberFormat="1"/>
    <xf numFmtId="0" fontId="0" fillId="0" borderId="1" xfId="0" applyBorder="1" applyAlignment="1">
      <alignment horizontal="left" vertical="top"/>
    </xf>
    <xf numFmtId="0" fontId="0" fillId="0" borderId="1" xfId="0" applyFont="1" applyFill="1" applyBorder="1" applyAlignment="1">
      <alignment horizontal="left" vertical="top"/>
    </xf>
    <xf numFmtId="0" fontId="0" fillId="0" borderId="3" xfId="0" applyFont="1" applyFill="1" applyBorder="1" applyAlignment="1">
      <alignment horizontal="center" vertical="top"/>
    </xf>
    <xf numFmtId="0" fontId="0" fillId="0" borderId="3" xfId="0" applyBorder="1"/>
    <xf numFmtId="0" fontId="0" fillId="0" borderId="0" xfId="0" applyAlignment="1">
      <alignment horizontal="left" vertical="top"/>
    </xf>
    <xf numFmtId="0" fontId="6" fillId="0" borderId="0" xfId="0" applyFont="1" applyAlignment="1">
      <alignment horizontal="right" vertical="top"/>
    </xf>
    <xf numFmtId="0" fontId="0" fillId="0" borderId="6" xfId="0" applyBorder="1" applyAlignment="1">
      <alignment horizontal="left" vertical="top"/>
    </xf>
    <xf numFmtId="0" fontId="0" fillId="0" borderId="3" xfId="0" applyBorder="1" applyAlignment="1">
      <alignment horizontal="center" vertical="center"/>
    </xf>
    <xf numFmtId="0" fontId="0" fillId="4" borderId="1" xfId="0" applyFont="1" applyFill="1" applyBorder="1" applyAlignment="1">
      <alignment horizontal="left" vertical="top" wrapText="1"/>
    </xf>
    <xf numFmtId="0" fontId="0" fillId="4" borderId="1" xfId="0" applyFont="1" applyFill="1" applyBorder="1" applyAlignment="1">
      <alignment horizontal="left" vertical="top"/>
    </xf>
    <xf numFmtId="0" fontId="0" fillId="4" borderId="1" xfId="0" applyFill="1" applyBorder="1"/>
    <xf numFmtId="0" fontId="0" fillId="4" borderId="1" xfId="0" applyFill="1" applyBorder="1" applyAlignment="1">
      <alignment vertical="top"/>
    </xf>
    <xf numFmtId="0" fontId="0" fillId="4" borderId="1" xfId="0" applyFill="1" applyBorder="1" applyAlignment="1">
      <alignment horizontal="left" vertical="top"/>
    </xf>
    <xf numFmtId="0" fontId="0" fillId="6" borderId="12" xfId="0" applyFill="1" applyBorder="1" applyAlignment="1">
      <alignment horizontal="left" vertical="top" wrapText="1"/>
    </xf>
    <xf numFmtId="0" fontId="0" fillId="6" borderId="13" xfId="0" applyFill="1" applyBorder="1" applyAlignment="1">
      <alignment horizontal="left" vertical="top" wrapText="1"/>
    </xf>
    <xf numFmtId="0" fontId="0" fillId="6" borderId="0" xfId="0" applyFill="1" applyBorder="1" applyAlignment="1">
      <alignment horizontal="left" vertical="top" wrapText="1"/>
    </xf>
    <xf numFmtId="0" fontId="0" fillId="8" borderId="12" xfId="0" applyFill="1" applyBorder="1" applyAlignment="1">
      <alignment horizontal="left" vertical="top" wrapText="1"/>
    </xf>
    <xf numFmtId="0" fontId="0" fillId="8" borderId="0" xfId="0" applyFill="1" applyBorder="1" applyAlignment="1">
      <alignment horizontal="left" vertical="top" wrapText="1"/>
    </xf>
    <xf numFmtId="0" fontId="0" fillId="8" borderId="13" xfId="0" applyFill="1" applyBorder="1" applyAlignment="1">
      <alignment horizontal="left" vertical="top" wrapText="1"/>
    </xf>
    <xf numFmtId="0" fontId="0" fillId="0" borderId="1" xfId="0" applyFont="1" applyBorder="1"/>
    <xf numFmtId="0" fontId="0" fillId="0" borderId="1" xfId="0" applyFont="1" applyBorder="1" applyAlignment="1">
      <alignment vertical="top"/>
    </xf>
    <xf numFmtId="0" fontId="0" fillId="0" borderId="0" xfId="0" applyFont="1"/>
    <xf numFmtId="0" fontId="0" fillId="0" borderId="0" xfId="0" applyFont="1" applyAlignment="1">
      <alignment horizontal="left" vertical="top"/>
    </xf>
    <xf numFmtId="0" fontId="10" fillId="9" borderId="7" xfId="0" applyFont="1" applyFill="1" applyBorder="1" applyAlignment="1">
      <alignment horizontal="left" vertical="center" wrapText="1"/>
    </xf>
    <xf numFmtId="0" fontId="10" fillId="9" borderId="8" xfId="0" applyFont="1" applyFill="1" applyBorder="1" applyAlignment="1">
      <alignment horizontal="left" vertical="center" wrapText="1"/>
    </xf>
    <xf numFmtId="0" fontId="10" fillId="9" borderId="9" xfId="0" applyFont="1" applyFill="1" applyBorder="1" applyAlignment="1">
      <alignment horizontal="left" vertical="center" wrapText="1"/>
    </xf>
    <xf numFmtId="0" fontId="0" fillId="10" borderId="12" xfId="0" applyFill="1" applyBorder="1" applyAlignment="1">
      <alignment vertical="top"/>
    </xf>
    <xf numFmtId="0" fontId="0" fillId="10" borderId="0" xfId="0" applyFill="1" applyBorder="1" applyAlignment="1">
      <alignment vertical="top"/>
    </xf>
    <xf numFmtId="0" fontId="0" fillId="10" borderId="13" xfId="0" applyFill="1" applyBorder="1" applyAlignment="1">
      <alignment horizontal="left" vertical="top" wrapText="1"/>
    </xf>
    <xf numFmtId="0" fontId="5" fillId="8" borderId="0" xfId="0" applyFont="1" applyFill="1" applyBorder="1" applyAlignment="1">
      <alignment horizontal="left" vertical="top" wrapText="1"/>
    </xf>
    <xf numFmtId="0" fontId="0" fillId="8" borderId="13" xfId="0" applyFont="1" applyFill="1" applyBorder="1" applyAlignment="1">
      <alignment horizontal="left" vertical="top" wrapText="1"/>
    </xf>
    <xf numFmtId="0" fontId="0" fillId="6" borderId="12" xfId="0" quotePrefix="1" applyFill="1" applyBorder="1" applyAlignment="1">
      <alignment horizontal="left" vertical="top" wrapText="1"/>
    </xf>
    <xf numFmtId="0" fontId="0" fillId="6" borderId="14" xfId="0" applyFill="1" applyBorder="1" applyAlignment="1">
      <alignment horizontal="left" vertical="top" wrapText="1"/>
    </xf>
    <xf numFmtId="0" fontId="0" fillId="6" borderId="15" xfId="0" applyFill="1" applyBorder="1" applyAlignment="1">
      <alignment horizontal="left" vertical="top" wrapText="1"/>
    </xf>
    <xf numFmtId="0" fontId="0" fillId="6" borderId="16" xfId="0" applyFill="1" applyBorder="1" applyAlignment="1">
      <alignment horizontal="left" vertical="top" wrapText="1"/>
    </xf>
    <xf numFmtId="0" fontId="0" fillId="6" borderId="13" xfId="0" quotePrefix="1" applyFill="1" applyBorder="1" applyAlignment="1">
      <alignment horizontal="left" vertical="top" wrapText="1"/>
    </xf>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0" borderId="0" xfId="0" applyFill="1" applyBorder="1"/>
    <xf numFmtId="0" fontId="0" fillId="0" borderId="1" xfId="0" applyBorder="1" applyAlignment="1">
      <alignment horizontal="left" vertical="top"/>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0" fillId="0" borderId="1" xfId="0" applyBorder="1" applyAlignment="1">
      <alignment horizontal="left" vertical="top"/>
    </xf>
    <xf numFmtId="0" fontId="1" fillId="3" borderId="1" xfId="0" applyFont="1" applyFill="1" applyBorder="1" applyAlignment="1">
      <alignment horizontal="center" vertical="center" wrapText="1"/>
    </xf>
    <xf numFmtId="0" fontId="0" fillId="0" borderId="1" xfId="0" applyFont="1" applyFill="1" applyBorder="1" applyAlignment="1">
      <alignment horizontal="left" vertical="top"/>
    </xf>
    <xf numFmtId="0" fontId="0" fillId="0" borderId="1" xfId="0" applyBorder="1" applyAlignment="1">
      <alignment horizontal="left" vertical="top" wrapText="1"/>
    </xf>
    <xf numFmtId="0" fontId="0" fillId="0" borderId="3" xfId="0" quotePrefix="1" applyBorder="1" applyAlignment="1">
      <alignment horizontal="left" vertical="top" wrapText="1"/>
    </xf>
    <xf numFmtId="0" fontId="0" fillId="0" borderId="5" xfId="0" quotePrefix="1" applyBorder="1" applyAlignment="1">
      <alignment horizontal="left" vertical="top" wrapText="1"/>
    </xf>
    <xf numFmtId="0" fontId="0" fillId="0" borderId="4" xfId="0" quotePrefix="1" applyBorder="1" applyAlignment="1">
      <alignment horizontal="left" vertical="top" wrapText="1"/>
    </xf>
    <xf numFmtId="0" fontId="7" fillId="0" borderId="0" xfId="0" applyFont="1" applyFill="1" applyBorder="1" applyAlignment="1">
      <alignment horizontal="right" vertical="center"/>
    </xf>
    <xf numFmtId="0" fontId="7" fillId="0" borderId="0" xfId="0" applyFont="1" applyFill="1" applyBorder="1" applyAlignment="1">
      <alignment horizontal="right" vertical="center" wrapText="1"/>
    </xf>
    <xf numFmtId="0" fontId="8" fillId="0" borderId="0" xfId="0" applyFont="1" applyBorder="1" applyAlignment="1">
      <alignment horizontal="right" vertical="center" wrapText="1"/>
    </xf>
    <xf numFmtId="0" fontId="0" fillId="0" borderId="3" xfId="0" applyBorder="1" applyAlignment="1">
      <alignment horizontal="left" vertical="top"/>
    </xf>
    <xf numFmtId="0" fontId="0" fillId="0" borderId="5" xfId="0" applyBorder="1" applyAlignment="1">
      <alignment horizontal="left" vertical="top"/>
    </xf>
    <xf numFmtId="0" fontId="0" fillId="0" borderId="4" xfId="0" applyBorder="1" applyAlignment="1">
      <alignment horizontal="left" vertical="top"/>
    </xf>
    <xf numFmtId="0" fontId="0" fillId="0" borderId="1" xfId="0" quotePrefix="1" applyBorder="1" applyAlignment="1">
      <alignment horizontal="left" vertical="top" wrapText="1"/>
    </xf>
    <xf numFmtId="0" fontId="3" fillId="5" borderId="7"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5" borderId="9" xfId="0" applyFont="1" applyFill="1" applyBorder="1" applyAlignment="1">
      <alignment horizontal="left" vertical="center" wrapText="1"/>
    </xf>
    <xf numFmtId="0" fontId="3"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9"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9" xfId="0" applyFont="1" applyFill="1" applyBorder="1" applyAlignment="1">
      <alignment horizontal="left" vertical="center" wrapText="1"/>
    </xf>
  </cellXfs>
  <cellStyles count="1">
    <cellStyle name="Normal" xfId="0" builtinId="0"/>
  </cellStyles>
  <dxfs count="6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6B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C4EB-C91E-4549-B2DB-6BC73F373AE2}">
  <dimension ref="A1:AQ39"/>
  <sheetViews>
    <sheetView zoomScale="85" zoomScaleNormal="85" workbookViewId="0">
      <pane xSplit="6" ySplit="2" topLeftCell="G16" activePane="bottomRight" state="frozen"/>
      <selection pane="topRight" activeCell="G1" sqref="G1"/>
      <selection pane="bottomLeft" activeCell="A3" sqref="A3"/>
      <selection pane="bottomRight" activeCell="H32" sqref="H32"/>
    </sheetView>
  </sheetViews>
  <sheetFormatPr defaultRowHeight="14.4" x14ac:dyDescent="0.3"/>
  <cols>
    <col min="1" max="1" width="6" style="5" bestFit="1" customWidth="1"/>
    <col min="2" max="2" width="6.44140625" bestFit="1" customWidth="1"/>
    <col min="3" max="3" width="24.77734375" bestFit="1" customWidth="1"/>
    <col min="4" max="4" width="31.88671875" style="44" bestFit="1" customWidth="1"/>
    <col min="5" max="5" width="7.33203125" bestFit="1" customWidth="1"/>
    <col min="6" max="6" width="8.44140625" bestFit="1" customWidth="1"/>
    <col min="7" max="7" width="11.6640625" customWidth="1"/>
    <col min="8" max="8" width="15.44140625" customWidth="1"/>
    <col min="9" max="9" width="11.6640625" customWidth="1"/>
    <col min="10" max="10" width="15.33203125" customWidth="1"/>
    <col min="11" max="11" width="11.6640625" customWidth="1"/>
    <col min="12" max="12" width="17.109375" customWidth="1"/>
    <col min="13" max="13" width="11.6640625" customWidth="1"/>
    <col min="14" max="14" width="15.44140625" customWidth="1"/>
    <col min="15" max="15" width="13.33203125" customWidth="1"/>
    <col min="16" max="18" width="15.44140625" customWidth="1"/>
    <col min="19" max="19" width="12.21875" customWidth="1"/>
    <col min="20" max="22" width="14.33203125" customWidth="1"/>
    <col min="23" max="42" width="14.5546875" customWidth="1"/>
    <col min="43" max="43" width="72.21875" bestFit="1" customWidth="1"/>
  </cols>
  <sheetData>
    <row r="1" spans="1:43" ht="36" customHeight="1" x14ac:dyDescent="0.3">
      <c r="A1" s="65" t="s">
        <v>149</v>
      </c>
      <c r="B1" s="65" t="s">
        <v>0</v>
      </c>
      <c r="C1" s="66" t="s">
        <v>17</v>
      </c>
      <c r="D1" s="67" t="s">
        <v>76</v>
      </c>
      <c r="E1" s="63" t="s">
        <v>1</v>
      </c>
      <c r="F1" s="63" t="s">
        <v>2</v>
      </c>
      <c r="G1" s="64" t="s">
        <v>107</v>
      </c>
      <c r="H1" s="64"/>
      <c r="I1" s="63" t="s">
        <v>108</v>
      </c>
      <c r="J1" s="63"/>
      <c r="K1" s="63" t="s">
        <v>109</v>
      </c>
      <c r="L1" s="63"/>
      <c r="M1" s="63" t="s">
        <v>21</v>
      </c>
      <c r="N1" s="63"/>
      <c r="O1" s="63" t="s">
        <v>29</v>
      </c>
      <c r="P1" s="63"/>
      <c r="Q1" s="63" t="s">
        <v>33</v>
      </c>
      <c r="R1" s="63"/>
      <c r="S1" s="63" t="s">
        <v>22</v>
      </c>
      <c r="T1" s="63"/>
      <c r="U1" s="63" t="s">
        <v>34</v>
      </c>
      <c r="V1" s="63"/>
      <c r="W1" s="63" t="s">
        <v>30</v>
      </c>
      <c r="X1" s="63"/>
      <c r="Y1" s="63" t="s">
        <v>37</v>
      </c>
      <c r="Z1" s="63"/>
      <c r="AA1" s="63" t="s">
        <v>38</v>
      </c>
      <c r="AB1" s="63"/>
      <c r="AC1" s="63" t="s">
        <v>39</v>
      </c>
      <c r="AD1" s="63"/>
      <c r="AE1" s="63" t="s">
        <v>47</v>
      </c>
      <c r="AF1" s="63"/>
      <c r="AG1" s="63" t="s">
        <v>48</v>
      </c>
      <c r="AH1" s="63"/>
      <c r="AI1" s="63" t="s">
        <v>46</v>
      </c>
      <c r="AJ1" s="63"/>
      <c r="AK1" s="63" t="s">
        <v>49</v>
      </c>
      <c r="AL1" s="63"/>
      <c r="AM1" s="63" t="s">
        <v>50</v>
      </c>
      <c r="AN1" s="63"/>
      <c r="AO1" s="63" t="s">
        <v>51</v>
      </c>
      <c r="AP1" s="63"/>
      <c r="AQ1" s="69" t="s">
        <v>24</v>
      </c>
    </row>
    <row r="2" spans="1:43" ht="19.8" customHeight="1" x14ac:dyDescent="0.3">
      <c r="A2" s="65"/>
      <c r="B2" s="65"/>
      <c r="C2" s="66"/>
      <c r="D2" s="67"/>
      <c r="E2" s="63"/>
      <c r="F2" s="64"/>
      <c r="G2" s="1" t="s">
        <v>3</v>
      </c>
      <c r="H2" s="1" t="s">
        <v>4</v>
      </c>
      <c r="I2" s="1" t="s">
        <v>3</v>
      </c>
      <c r="J2" s="1" t="s">
        <v>4</v>
      </c>
      <c r="K2" s="1" t="s">
        <v>3</v>
      </c>
      <c r="L2" s="1" t="s">
        <v>4</v>
      </c>
      <c r="M2" s="1" t="s">
        <v>3</v>
      </c>
      <c r="N2" s="1" t="s">
        <v>4</v>
      </c>
      <c r="O2" s="1" t="s">
        <v>3</v>
      </c>
      <c r="P2" s="1" t="s">
        <v>4</v>
      </c>
      <c r="Q2" s="1" t="s">
        <v>3</v>
      </c>
      <c r="R2" s="1" t="s">
        <v>4</v>
      </c>
      <c r="S2" s="1" t="s">
        <v>3</v>
      </c>
      <c r="T2" s="1" t="s">
        <v>4</v>
      </c>
      <c r="U2" s="1" t="s">
        <v>3</v>
      </c>
      <c r="V2" s="1" t="s">
        <v>4</v>
      </c>
      <c r="W2" s="1" t="s">
        <v>3</v>
      </c>
      <c r="X2" s="1" t="s">
        <v>4</v>
      </c>
      <c r="Y2" s="1" t="s">
        <v>3</v>
      </c>
      <c r="Z2" s="1" t="s">
        <v>4</v>
      </c>
      <c r="AA2" s="1" t="s">
        <v>3</v>
      </c>
      <c r="AB2" s="1" t="s">
        <v>4</v>
      </c>
      <c r="AC2" s="1" t="s">
        <v>3</v>
      </c>
      <c r="AD2" s="1" t="s">
        <v>4</v>
      </c>
      <c r="AE2" s="1" t="s">
        <v>3</v>
      </c>
      <c r="AF2" s="1" t="s">
        <v>4</v>
      </c>
      <c r="AG2" s="1" t="s">
        <v>3</v>
      </c>
      <c r="AH2" s="1" t="s">
        <v>4</v>
      </c>
      <c r="AI2" s="1" t="s">
        <v>3</v>
      </c>
      <c r="AJ2" s="1" t="s">
        <v>4</v>
      </c>
      <c r="AK2" s="1" t="s">
        <v>3</v>
      </c>
      <c r="AL2" s="1" t="s">
        <v>4</v>
      </c>
      <c r="AM2" s="1" t="s">
        <v>3</v>
      </c>
      <c r="AN2" s="1" t="s">
        <v>4</v>
      </c>
      <c r="AO2" s="1" t="s">
        <v>3</v>
      </c>
      <c r="AP2" s="1" t="s">
        <v>4</v>
      </c>
      <c r="AQ2" s="69"/>
    </row>
    <row r="3" spans="1:43" s="2" customFormat="1" x14ac:dyDescent="0.3">
      <c r="A3" s="20">
        <v>1</v>
      </c>
      <c r="B3" s="15" t="s">
        <v>11</v>
      </c>
      <c r="C3" s="10" t="s">
        <v>10</v>
      </c>
      <c r="D3" s="10" t="s">
        <v>110</v>
      </c>
      <c r="E3" s="31">
        <v>0.42</v>
      </c>
      <c r="F3" s="32">
        <v>0.68</v>
      </c>
      <c r="G3" s="10" t="s">
        <v>53</v>
      </c>
      <c r="H3" s="23">
        <f>IF(G3="&lt; 0",0,
IF(G3="&gt; 0",1,
IF(G3="n/a","n/a",
IF(ISBLANK(G3)," ",
IF(ISNUMBER(SEARCH("(+)",G3)),0,
IF(ISNUMBER(SEARCH("(-)",G3)),1,
IF(ISNUMBER(SEARCH("(&gt;)",G3)),0,
IF(ISNUMBER(SEARCH("(&lt;)",G3)),1,
IF(G3&gt;0,1,
IF(G3&lt;0,0,
IF(G3=0,"n/a")))))))))))</f>
        <v>1</v>
      </c>
      <c r="I3" s="10"/>
      <c r="J3" s="62" t="str">
        <f t="shared" ref="H3:J36" si="0">IF(I3="&lt; 0",0,
IF(I3="&gt; 0",1,
IF(I3="n/a","n/a",
IF(ISBLANK(I3)," ",
IF(ISNUMBER(SEARCH("(+)",I3)),0,
IF(ISNUMBER(SEARCH("(-)",I3)),1,
IF(ISNUMBER(SEARCH("(&gt;)",I3)),0,
IF(ISNUMBER(SEARCH("(&lt;)",I3)),1,
IF(I3&gt;0,1,
IF(I3&lt;0,0,
IF(I3=0,"n/a")))))))))))</f>
        <v xml:space="preserve"> </v>
      </c>
      <c r="K3" s="10" t="s">
        <v>53</v>
      </c>
      <c r="L3" s="62">
        <f t="shared" ref="L3" si="1">IF(K3="&lt; 0",0,
IF(K3="&gt; 0",1,
IF(K3="n/a","n/a",
IF(ISBLANK(K3)," ",
IF(ISNUMBER(SEARCH("(+)",K3)),0,
IF(ISNUMBER(SEARCH("(-)",K3)),1,
IF(ISNUMBER(SEARCH("(&gt;)",K3)),0,
IF(ISNUMBER(SEARCH("(&lt;)",K3)),1,
IF(K3&gt;0,1,
IF(K3&lt;0,0,
IF(K3=0,"n/a")))))))))))</f>
        <v>1</v>
      </c>
      <c r="M3" s="10" t="s">
        <v>53</v>
      </c>
      <c r="N3" s="62">
        <f t="shared" ref="N3" si="2">IF(M3="&lt; 0",0,
IF(M3="&gt; 0",1,
IF(M3="n/a","n/a",
IF(ISBLANK(M3)," ",
IF(ISNUMBER(SEARCH("(+)",M3)),0,
IF(ISNUMBER(SEARCH("(-)",M3)),1,
IF(ISNUMBER(SEARCH("(&gt;)",M3)),0,
IF(ISNUMBER(SEARCH("(&lt;)",M3)),1,
IF(M3&gt;0,1,
IF(M3&lt;0,0,
IF(M3=0,"n/a")))))))))))</f>
        <v>1</v>
      </c>
      <c r="O3" s="10"/>
      <c r="P3" s="62" t="str">
        <f t="shared" ref="P3" si="3">IF(O3="&lt; 0",0,
IF(O3="&gt; 0",1,
IF(O3="n/a","n/a",
IF(ISBLANK(O3)," ",
IF(ISNUMBER(SEARCH("(+)",O3)),0,
IF(ISNUMBER(SEARCH("(-)",O3)),1,
IF(ISNUMBER(SEARCH("(&gt;)",O3)),0,
IF(ISNUMBER(SEARCH("(&lt;)",O3)),1,
IF(O3&gt;0,1,
IF(O3&lt;0,0,
IF(O3=0,"n/a")))))))))))</f>
        <v xml:space="preserve"> </v>
      </c>
      <c r="Q3" s="10" t="s">
        <v>53</v>
      </c>
      <c r="R3" s="62">
        <f t="shared" ref="R3" si="4">IF(Q3="&lt; 0",0,
IF(Q3="&gt; 0",1,
IF(Q3="n/a","n/a",
IF(ISBLANK(Q3)," ",
IF(ISNUMBER(SEARCH("(+)",Q3)),0,
IF(ISNUMBER(SEARCH("(-)",Q3)),1,
IF(ISNUMBER(SEARCH("(&gt;)",Q3)),0,
IF(ISNUMBER(SEARCH("(&lt;)",Q3)),1,
IF(Q3&gt;0,1,
IF(Q3&lt;0,0,
IF(Q3=0,"n/a")))))))))))</f>
        <v>1</v>
      </c>
      <c r="S3" s="15"/>
      <c r="T3" s="62" t="str">
        <f t="shared" ref="T3" si="5">IF(S3="&lt; 0",0,
IF(S3="&gt; 0",1,
IF(S3="n/a","n/a",
IF(ISBLANK(S3)," ",
IF(ISNUMBER(SEARCH("(+)",S3)),0,
IF(ISNUMBER(SEARCH("(-)",S3)),1,
IF(ISNUMBER(SEARCH("(&gt;)",S3)),0,
IF(ISNUMBER(SEARCH("(&lt;)",S3)),1,
IF(S3&gt;0,1,
IF(S3&lt;0,0,
IF(S3=0,"n/a")))))))))))</f>
        <v xml:space="preserve"> </v>
      </c>
      <c r="U3" s="15"/>
      <c r="V3" s="62" t="str">
        <f t="shared" ref="V3" si="6">IF(U3="&lt; 0",0,
IF(U3="&gt; 0",1,
IF(U3="n/a","n/a",
IF(ISBLANK(U3)," ",
IF(ISNUMBER(SEARCH("(+)",U3)),0,
IF(ISNUMBER(SEARCH("(-)",U3)),1,
IF(ISNUMBER(SEARCH("(&gt;)",U3)),0,
IF(ISNUMBER(SEARCH("(&lt;)",U3)),1,
IF(U3&gt;0,1,
IF(U3&lt;0,0,
IF(U3=0,"n/a")))))))))))</f>
        <v xml:space="preserve"> </v>
      </c>
      <c r="W3" s="15"/>
      <c r="X3" s="62" t="str">
        <f t="shared" ref="X3" si="7">IF(W3="&lt; 0",0,
IF(W3="&gt; 0",1,
IF(W3="n/a","n/a",
IF(ISBLANK(W3)," ",
IF(ISNUMBER(SEARCH("(+)",W3)),0,
IF(ISNUMBER(SEARCH("(-)",W3)),1,
IF(ISNUMBER(SEARCH("(&gt;)",W3)),0,
IF(ISNUMBER(SEARCH("(&lt;)",W3)),1,
IF(W3&gt;0,1,
IF(W3&lt;0,0,
IF(W3=0,"n/a")))))))))))</f>
        <v xml:space="preserve"> </v>
      </c>
      <c r="Y3" s="15"/>
      <c r="Z3" s="62" t="str">
        <f t="shared" ref="Z3" si="8">IF(Y3="&lt; 0",0,
IF(Y3="&gt; 0",1,
IF(Y3="n/a","n/a",
IF(ISBLANK(Y3)," ",
IF(ISNUMBER(SEARCH("(+)",Y3)),0,
IF(ISNUMBER(SEARCH("(-)",Y3)),1,
IF(ISNUMBER(SEARCH("(&gt;)",Y3)),0,
IF(ISNUMBER(SEARCH("(&lt;)",Y3)),1,
IF(Y3&gt;0,1,
IF(Y3&lt;0,0,
IF(Y3=0,"n/a")))))))))))</f>
        <v xml:space="preserve"> </v>
      </c>
      <c r="AA3" s="15"/>
      <c r="AB3" s="62" t="str">
        <f t="shared" ref="AB3" si="9">IF(AA3="&lt; 0",0,
IF(AA3="&gt; 0",1,
IF(AA3="n/a","n/a",
IF(ISBLANK(AA3)," ",
IF(ISNUMBER(SEARCH("(+)",AA3)),0,
IF(ISNUMBER(SEARCH("(-)",AA3)),1,
IF(ISNUMBER(SEARCH("(&gt;)",AA3)),0,
IF(ISNUMBER(SEARCH("(&lt;)",AA3)),1,
IF(AA3&gt;0,1,
IF(AA3&lt;0,0,
IF(AA3=0,"n/a")))))))))))</f>
        <v xml:space="preserve"> </v>
      </c>
      <c r="AC3" s="15"/>
      <c r="AD3" s="62" t="str">
        <f t="shared" ref="AD3" si="10">IF(AC3="&lt; 0",0,
IF(AC3="&gt; 0",1,
IF(AC3="n/a","n/a",
IF(ISBLANK(AC3)," ",
IF(ISNUMBER(SEARCH("(+)",AC3)),0,
IF(ISNUMBER(SEARCH("(-)",AC3)),1,
IF(ISNUMBER(SEARCH("(&gt;)",AC3)),0,
IF(ISNUMBER(SEARCH("(&lt;)",AC3)),1,
IF(AC3&gt;0,1,
IF(AC3&lt;0,0,
IF(AC3=0,"n/a")))))))))))</f>
        <v xml:space="preserve"> </v>
      </c>
      <c r="AE3" s="15"/>
      <c r="AF3" s="62" t="str">
        <f t="shared" ref="AF3" si="11">IF(AE3="&lt; 0",0,
IF(AE3="&gt; 0",1,
IF(AE3="n/a","n/a",
IF(ISBLANK(AE3)," ",
IF(ISNUMBER(SEARCH("(+)",AE3)),0,
IF(ISNUMBER(SEARCH("(-)",AE3)),1,
IF(ISNUMBER(SEARCH("(&gt;)",AE3)),0,
IF(ISNUMBER(SEARCH("(&lt;)",AE3)),1,
IF(AE3&gt;0,1,
IF(AE3&lt;0,0,
IF(AE3=0,"n/a")))))))))))</f>
        <v xml:space="preserve"> </v>
      </c>
      <c r="AG3" s="15"/>
      <c r="AH3" s="62" t="str">
        <f t="shared" ref="AH3" si="12">IF(AG3="&lt; 0",0,
IF(AG3="&gt; 0",1,
IF(AG3="n/a","n/a",
IF(ISBLANK(AG3)," ",
IF(ISNUMBER(SEARCH("(+)",AG3)),0,
IF(ISNUMBER(SEARCH("(-)",AG3)),1,
IF(ISNUMBER(SEARCH("(&gt;)",AG3)),0,
IF(ISNUMBER(SEARCH("(&lt;)",AG3)),1,
IF(AG3&gt;0,1,
IF(AG3&lt;0,0,
IF(AG3=0,"n/a")))))))))))</f>
        <v xml:space="preserve"> </v>
      </c>
      <c r="AI3" s="15"/>
      <c r="AJ3" s="62" t="str">
        <f t="shared" ref="AJ3" si="13">IF(AI3="&lt; 0",0,
IF(AI3="&gt; 0",1,
IF(AI3="n/a","n/a",
IF(ISBLANK(AI3)," ",
IF(ISNUMBER(SEARCH("(+)",AI3)),0,
IF(ISNUMBER(SEARCH("(-)",AI3)),1,
IF(ISNUMBER(SEARCH("(&gt;)",AI3)),0,
IF(ISNUMBER(SEARCH("(&lt;)",AI3)),1,
IF(AI3&gt;0,1,
IF(AI3&lt;0,0,
IF(AI3=0,"n/a")))))))))))</f>
        <v xml:space="preserve"> </v>
      </c>
      <c r="AK3" s="15"/>
      <c r="AL3" s="62" t="str">
        <f t="shared" ref="AL3" si="14">IF(AK3="&lt; 0",0,
IF(AK3="&gt; 0",1,
IF(AK3="n/a","n/a",
IF(ISBLANK(AK3)," ",
IF(ISNUMBER(SEARCH("(+)",AK3)),0,
IF(ISNUMBER(SEARCH("(-)",AK3)),1,
IF(ISNUMBER(SEARCH("(&gt;)",AK3)),0,
IF(ISNUMBER(SEARCH("(&lt;)",AK3)),1,
IF(AK3&gt;0,1,
IF(AK3&lt;0,0,
IF(AK3=0,"n/a")))))))))))</f>
        <v xml:space="preserve"> </v>
      </c>
      <c r="AM3" s="15"/>
      <c r="AN3" s="62" t="str">
        <f t="shared" ref="AN3" si="15">IF(AM3="&lt; 0",0,
IF(AM3="&gt; 0",1,
IF(AM3="n/a","n/a",
IF(ISBLANK(AM3)," ",
IF(ISNUMBER(SEARCH("(+)",AM3)),0,
IF(ISNUMBER(SEARCH("(-)",AM3)),1,
IF(ISNUMBER(SEARCH("(&gt;)",AM3)),0,
IF(ISNUMBER(SEARCH("(&lt;)",AM3)),1,
IF(AM3&gt;0,1,
IF(AM3&lt;0,0,
IF(AM3=0,"n/a")))))))))))</f>
        <v xml:space="preserve"> </v>
      </c>
      <c r="AO3" s="15"/>
      <c r="AP3" s="62" t="str">
        <f t="shared" ref="AP3" si="16">IF(AO3="&lt; 0",0,
IF(AO3="&gt; 0",1,
IF(AO3="n/a","n/a",
IF(ISBLANK(AO3)," ",
IF(ISNUMBER(SEARCH("(+)",AO3)),0,
IF(ISNUMBER(SEARCH("(-)",AO3)),1,
IF(ISNUMBER(SEARCH("(&gt;)",AO3)),0,
IF(ISNUMBER(SEARCH("(&lt;)",AO3)),1,
IF(AO3&gt;0,1,
IF(AO3&lt;0,0,
IF(AO3=0,"n/a")))))))))))</f>
        <v xml:space="preserve"> </v>
      </c>
      <c r="AQ3" s="70" t="s">
        <v>27</v>
      </c>
    </row>
    <row r="4" spans="1:43" s="2" customFormat="1" x14ac:dyDescent="0.3">
      <c r="A4" s="20">
        <v>2</v>
      </c>
      <c r="B4" s="15"/>
      <c r="C4" s="10"/>
      <c r="D4" s="10" t="s">
        <v>111</v>
      </c>
      <c r="E4" s="31">
        <v>0.74</v>
      </c>
      <c r="F4" s="32">
        <v>0.68</v>
      </c>
      <c r="G4" s="8" t="s">
        <v>54</v>
      </c>
      <c r="H4" s="62">
        <f t="shared" si="0"/>
        <v>0</v>
      </c>
      <c r="I4" s="10"/>
      <c r="J4" s="62" t="str">
        <f t="shared" si="0"/>
        <v xml:space="preserve"> </v>
      </c>
      <c r="K4" s="8" t="s">
        <v>54</v>
      </c>
      <c r="L4" s="62">
        <f t="shared" ref="L4" si="17">IF(K4="&lt; 0",0,
IF(K4="&gt; 0",1,
IF(K4="n/a","n/a",
IF(ISBLANK(K4)," ",
IF(ISNUMBER(SEARCH("(+)",K4)),0,
IF(ISNUMBER(SEARCH("(-)",K4)),1,
IF(ISNUMBER(SEARCH("(&gt;)",K4)),0,
IF(ISNUMBER(SEARCH("(&lt;)",K4)),1,
IF(K4&gt;0,1,
IF(K4&lt;0,0,
IF(K4=0,"n/a")))))))))))</f>
        <v>0</v>
      </c>
      <c r="M4" s="10"/>
      <c r="N4" s="62" t="str">
        <f t="shared" ref="N4" si="18">IF(M4="&lt; 0",0,
IF(M4="&gt; 0",1,
IF(M4="n/a","n/a",
IF(ISBLANK(M4)," ",
IF(ISNUMBER(SEARCH("(+)",M4)),0,
IF(ISNUMBER(SEARCH("(-)",M4)),1,
IF(ISNUMBER(SEARCH("(&gt;)",M4)),0,
IF(ISNUMBER(SEARCH("(&lt;)",M4)),1,
IF(M4&gt;0,1,
IF(M4&lt;0,0,
IF(M4=0,"n/a")))))))))))</f>
        <v xml:space="preserve"> </v>
      </c>
      <c r="O4" s="10"/>
      <c r="P4" s="62" t="str">
        <f t="shared" ref="P4" si="19">IF(O4="&lt; 0",0,
IF(O4="&gt; 0",1,
IF(O4="n/a","n/a",
IF(ISBLANK(O4)," ",
IF(ISNUMBER(SEARCH("(+)",O4)),0,
IF(ISNUMBER(SEARCH("(-)",O4)),1,
IF(ISNUMBER(SEARCH("(&gt;)",O4)),0,
IF(ISNUMBER(SEARCH("(&lt;)",O4)),1,
IF(O4&gt;0,1,
IF(O4&lt;0,0,
IF(O4=0,"n/a")))))))))))</f>
        <v xml:space="preserve"> </v>
      </c>
      <c r="Q4" s="10"/>
      <c r="R4" s="62" t="str">
        <f t="shared" ref="R4" si="20">IF(Q4="&lt; 0",0,
IF(Q4="&gt; 0",1,
IF(Q4="n/a","n/a",
IF(ISBLANK(Q4)," ",
IF(ISNUMBER(SEARCH("(+)",Q4)),0,
IF(ISNUMBER(SEARCH("(-)",Q4)),1,
IF(ISNUMBER(SEARCH("(&gt;)",Q4)),0,
IF(ISNUMBER(SEARCH("(&lt;)",Q4)),1,
IF(Q4&gt;0,1,
IF(Q4&lt;0,0,
IF(Q4=0,"n/a")))))))))))</f>
        <v xml:space="preserve"> </v>
      </c>
      <c r="S4" s="8" t="s">
        <v>54</v>
      </c>
      <c r="T4" s="62">
        <f t="shared" ref="T4" si="21">IF(S4="&lt; 0",0,
IF(S4="&gt; 0",1,
IF(S4="n/a","n/a",
IF(ISBLANK(S4)," ",
IF(ISNUMBER(SEARCH("(+)",S4)),0,
IF(ISNUMBER(SEARCH("(-)",S4)),1,
IF(ISNUMBER(SEARCH("(&gt;)",S4)),0,
IF(ISNUMBER(SEARCH("(&lt;)",S4)),1,
IF(S4&gt;0,1,
IF(S4&lt;0,0,
IF(S4=0,"n/a")))))))))))</f>
        <v>0</v>
      </c>
      <c r="U4" s="8" t="s">
        <v>54</v>
      </c>
      <c r="V4" s="62">
        <f t="shared" ref="V4" si="22">IF(U4="&lt; 0",0,
IF(U4="&gt; 0",1,
IF(U4="n/a","n/a",
IF(ISBLANK(U4)," ",
IF(ISNUMBER(SEARCH("(+)",U4)),0,
IF(ISNUMBER(SEARCH("(-)",U4)),1,
IF(ISNUMBER(SEARCH("(&gt;)",U4)),0,
IF(ISNUMBER(SEARCH("(&lt;)",U4)),1,
IF(U4&gt;0,1,
IF(U4&lt;0,0,
IF(U4=0,"n/a")))))))))))</f>
        <v>0</v>
      </c>
      <c r="W4" s="15" t="s">
        <v>66</v>
      </c>
      <c r="X4" s="62">
        <f t="shared" ref="X4" si="23">IF(W4="&lt; 0",0,
IF(W4="&gt; 0",1,
IF(W4="n/a","n/a",
IF(ISBLANK(W4)," ",
IF(ISNUMBER(SEARCH("(+)",W4)),0,
IF(ISNUMBER(SEARCH("(-)",W4)),1,
IF(ISNUMBER(SEARCH("(&gt;)",W4)),0,
IF(ISNUMBER(SEARCH("(&lt;)",W4)),1,
IF(W4&gt;0,1,
IF(W4&lt;0,0,
IF(W4=0,"n/a")))))))))))</f>
        <v>1</v>
      </c>
      <c r="Y4" s="15"/>
      <c r="Z4" s="62" t="str">
        <f t="shared" ref="Z4" si="24">IF(Y4="&lt; 0",0,
IF(Y4="&gt; 0",1,
IF(Y4="n/a","n/a",
IF(ISBLANK(Y4)," ",
IF(ISNUMBER(SEARCH("(+)",Y4)),0,
IF(ISNUMBER(SEARCH("(-)",Y4)),1,
IF(ISNUMBER(SEARCH("(&gt;)",Y4)),0,
IF(ISNUMBER(SEARCH("(&lt;)",Y4)),1,
IF(Y4&gt;0,1,
IF(Y4&lt;0,0,
IF(Y4=0,"n/a")))))))))))</f>
        <v xml:space="preserve"> </v>
      </c>
      <c r="AA4" s="15"/>
      <c r="AB4" s="62" t="str">
        <f t="shared" ref="AB4" si="25">IF(AA4="&lt; 0",0,
IF(AA4="&gt; 0",1,
IF(AA4="n/a","n/a",
IF(ISBLANK(AA4)," ",
IF(ISNUMBER(SEARCH("(+)",AA4)),0,
IF(ISNUMBER(SEARCH("(-)",AA4)),1,
IF(ISNUMBER(SEARCH("(&gt;)",AA4)),0,
IF(ISNUMBER(SEARCH("(&lt;)",AA4)),1,
IF(AA4&gt;0,1,
IF(AA4&lt;0,0,
IF(AA4=0,"n/a")))))))))))</f>
        <v xml:space="preserve"> </v>
      </c>
      <c r="AC4" s="15"/>
      <c r="AD4" s="62" t="str">
        <f t="shared" ref="AD4" si="26">IF(AC4="&lt; 0",0,
IF(AC4="&gt; 0",1,
IF(AC4="n/a","n/a",
IF(ISBLANK(AC4)," ",
IF(ISNUMBER(SEARCH("(+)",AC4)),0,
IF(ISNUMBER(SEARCH("(-)",AC4)),1,
IF(ISNUMBER(SEARCH("(&gt;)",AC4)),0,
IF(ISNUMBER(SEARCH("(&lt;)",AC4)),1,
IF(AC4&gt;0,1,
IF(AC4&lt;0,0,
IF(AC4=0,"n/a")))))))))))</f>
        <v xml:space="preserve"> </v>
      </c>
      <c r="AE4" s="15"/>
      <c r="AF4" s="62" t="str">
        <f t="shared" ref="AF4" si="27">IF(AE4="&lt; 0",0,
IF(AE4="&gt; 0",1,
IF(AE4="n/a","n/a",
IF(ISBLANK(AE4)," ",
IF(ISNUMBER(SEARCH("(+)",AE4)),0,
IF(ISNUMBER(SEARCH("(-)",AE4)),1,
IF(ISNUMBER(SEARCH("(&gt;)",AE4)),0,
IF(ISNUMBER(SEARCH("(&lt;)",AE4)),1,
IF(AE4&gt;0,1,
IF(AE4&lt;0,0,
IF(AE4=0,"n/a")))))))))))</f>
        <v xml:space="preserve"> </v>
      </c>
      <c r="AG4" s="15"/>
      <c r="AH4" s="62" t="str">
        <f t="shared" ref="AH4" si="28">IF(AG4="&lt; 0",0,
IF(AG4="&gt; 0",1,
IF(AG4="n/a","n/a",
IF(ISBLANK(AG4)," ",
IF(ISNUMBER(SEARCH("(+)",AG4)),0,
IF(ISNUMBER(SEARCH("(-)",AG4)),1,
IF(ISNUMBER(SEARCH("(&gt;)",AG4)),0,
IF(ISNUMBER(SEARCH("(&lt;)",AG4)),1,
IF(AG4&gt;0,1,
IF(AG4&lt;0,0,
IF(AG4=0,"n/a")))))))))))</f>
        <v xml:space="preserve"> </v>
      </c>
      <c r="AI4" s="15"/>
      <c r="AJ4" s="62" t="str">
        <f t="shared" ref="AJ4" si="29">IF(AI4="&lt; 0",0,
IF(AI4="&gt; 0",1,
IF(AI4="n/a","n/a",
IF(ISBLANK(AI4)," ",
IF(ISNUMBER(SEARCH("(+)",AI4)),0,
IF(ISNUMBER(SEARCH("(-)",AI4)),1,
IF(ISNUMBER(SEARCH("(&gt;)",AI4)),0,
IF(ISNUMBER(SEARCH("(&lt;)",AI4)),1,
IF(AI4&gt;0,1,
IF(AI4&lt;0,0,
IF(AI4=0,"n/a")))))))))))</f>
        <v xml:space="preserve"> </v>
      </c>
      <c r="AK4" s="15"/>
      <c r="AL4" s="62" t="str">
        <f t="shared" ref="AL4" si="30">IF(AK4="&lt; 0",0,
IF(AK4="&gt; 0",1,
IF(AK4="n/a","n/a",
IF(ISBLANK(AK4)," ",
IF(ISNUMBER(SEARCH("(+)",AK4)),0,
IF(ISNUMBER(SEARCH("(-)",AK4)),1,
IF(ISNUMBER(SEARCH("(&gt;)",AK4)),0,
IF(ISNUMBER(SEARCH("(&lt;)",AK4)),1,
IF(AK4&gt;0,1,
IF(AK4&lt;0,0,
IF(AK4=0,"n/a")))))))))))</f>
        <v xml:space="preserve"> </v>
      </c>
      <c r="AM4" s="15"/>
      <c r="AN4" s="62" t="str">
        <f t="shared" ref="AN4" si="31">IF(AM4="&lt; 0",0,
IF(AM4="&gt; 0",1,
IF(AM4="n/a","n/a",
IF(ISBLANK(AM4)," ",
IF(ISNUMBER(SEARCH("(+)",AM4)),0,
IF(ISNUMBER(SEARCH("(-)",AM4)),1,
IF(ISNUMBER(SEARCH("(&gt;)",AM4)),0,
IF(ISNUMBER(SEARCH("(&lt;)",AM4)),1,
IF(AM4&gt;0,1,
IF(AM4&lt;0,0,
IF(AM4=0,"n/a")))))))))))</f>
        <v xml:space="preserve"> </v>
      </c>
      <c r="AO4" s="15"/>
      <c r="AP4" s="62" t="str">
        <f t="shared" ref="AP4" si="32">IF(AO4="&lt; 0",0,
IF(AO4="&gt; 0",1,
IF(AO4="n/a","n/a",
IF(ISBLANK(AO4)," ",
IF(ISNUMBER(SEARCH("(+)",AO4)),0,
IF(ISNUMBER(SEARCH("(-)",AO4)),1,
IF(ISNUMBER(SEARCH("(&gt;)",AO4)),0,
IF(ISNUMBER(SEARCH("(&lt;)",AO4)),1,
IF(AO4&gt;0,1,
IF(AO4&lt;0,0,
IF(AO4=0,"n/a")))))))))))</f>
        <v xml:space="preserve"> </v>
      </c>
      <c r="AQ4" s="70"/>
    </row>
    <row r="5" spans="1:43" s="2" customFormat="1" x14ac:dyDescent="0.3">
      <c r="A5" s="20">
        <v>3</v>
      </c>
      <c r="B5" s="15"/>
      <c r="C5" s="10"/>
      <c r="D5" s="10" t="s">
        <v>112</v>
      </c>
      <c r="E5" s="31">
        <v>3.53</v>
      </c>
      <c r="F5" s="32">
        <v>3</v>
      </c>
      <c r="G5" s="8" t="s">
        <v>55</v>
      </c>
      <c r="H5" s="62">
        <f t="shared" si="0"/>
        <v>0</v>
      </c>
      <c r="I5" s="10"/>
      <c r="J5" s="62" t="str">
        <f t="shared" si="0"/>
        <v xml:space="preserve"> </v>
      </c>
      <c r="K5" s="8" t="s">
        <v>55</v>
      </c>
      <c r="L5" s="62">
        <f t="shared" ref="L5" si="33">IF(K5="&lt; 0",0,
IF(K5="&gt; 0",1,
IF(K5="n/a","n/a",
IF(ISBLANK(K5)," ",
IF(ISNUMBER(SEARCH("(+)",K5)),0,
IF(ISNUMBER(SEARCH("(-)",K5)),1,
IF(ISNUMBER(SEARCH("(&gt;)",K5)),0,
IF(ISNUMBER(SEARCH("(&lt;)",K5)),1,
IF(K5&gt;0,1,
IF(K5&lt;0,0,
IF(K5=0,"n/a")))))))))))</f>
        <v>0</v>
      </c>
      <c r="M5" s="8" t="s">
        <v>55</v>
      </c>
      <c r="N5" s="62">
        <f t="shared" ref="N5" si="34">IF(M5="&lt; 0",0,
IF(M5="&gt; 0",1,
IF(M5="n/a","n/a",
IF(ISBLANK(M5)," ",
IF(ISNUMBER(SEARCH("(+)",M5)),0,
IF(ISNUMBER(SEARCH("(-)",M5)),1,
IF(ISNUMBER(SEARCH("(&gt;)",M5)),0,
IF(ISNUMBER(SEARCH("(&lt;)",M5)),1,
IF(M5&gt;0,1,
IF(M5&lt;0,0,
IF(M5=0,"n/a")))))))))))</f>
        <v>0</v>
      </c>
      <c r="O5" s="10"/>
      <c r="P5" s="62" t="str">
        <f t="shared" ref="P5" si="35">IF(O5="&lt; 0",0,
IF(O5="&gt; 0",1,
IF(O5="n/a","n/a",
IF(ISBLANK(O5)," ",
IF(ISNUMBER(SEARCH("(+)",O5)),0,
IF(ISNUMBER(SEARCH("(-)",O5)),1,
IF(ISNUMBER(SEARCH("(&gt;)",O5)),0,
IF(ISNUMBER(SEARCH("(&lt;)",O5)),1,
IF(O5&gt;0,1,
IF(O5&lt;0,0,
IF(O5=0,"n/a")))))))))))</f>
        <v xml:space="preserve"> </v>
      </c>
      <c r="Q5" s="8" t="s">
        <v>55</v>
      </c>
      <c r="R5" s="62">
        <f t="shared" ref="R5" si="36">IF(Q5="&lt; 0",0,
IF(Q5="&gt; 0",1,
IF(Q5="n/a","n/a",
IF(ISBLANK(Q5)," ",
IF(ISNUMBER(SEARCH("(+)",Q5)),0,
IF(ISNUMBER(SEARCH("(-)",Q5)),1,
IF(ISNUMBER(SEARCH("(&gt;)",Q5)),0,
IF(ISNUMBER(SEARCH("(&lt;)",Q5)),1,
IF(Q5&gt;0,1,
IF(Q5&lt;0,0,
IF(Q5=0,"n/a")))))))))))</f>
        <v>0</v>
      </c>
      <c r="S5" s="15"/>
      <c r="T5" s="62" t="str">
        <f t="shared" ref="T5" si="37">IF(S5="&lt; 0",0,
IF(S5="&gt; 0",1,
IF(S5="n/a","n/a",
IF(ISBLANK(S5)," ",
IF(ISNUMBER(SEARCH("(+)",S5)),0,
IF(ISNUMBER(SEARCH("(-)",S5)),1,
IF(ISNUMBER(SEARCH("(&gt;)",S5)),0,
IF(ISNUMBER(SEARCH("(&lt;)",S5)),1,
IF(S5&gt;0,1,
IF(S5&lt;0,0,
IF(S5=0,"n/a")))))))))))</f>
        <v xml:space="preserve"> </v>
      </c>
      <c r="U5" s="24"/>
      <c r="V5" s="62" t="str">
        <f t="shared" ref="V5" si="38">IF(U5="&lt; 0",0,
IF(U5="&gt; 0",1,
IF(U5="n/a","n/a",
IF(ISBLANK(U5)," ",
IF(ISNUMBER(SEARCH("(+)",U5)),0,
IF(ISNUMBER(SEARCH("(-)",U5)),1,
IF(ISNUMBER(SEARCH("(&gt;)",U5)),0,
IF(ISNUMBER(SEARCH("(&lt;)",U5)),1,
IF(U5&gt;0,1,
IF(U5&lt;0,0,
IF(U5=0,"n/a")))))))))))</f>
        <v xml:space="preserve"> </v>
      </c>
      <c r="W5" s="15"/>
      <c r="X5" s="62" t="str">
        <f t="shared" ref="X5" si="39">IF(W5="&lt; 0",0,
IF(W5="&gt; 0",1,
IF(W5="n/a","n/a",
IF(ISBLANK(W5)," ",
IF(ISNUMBER(SEARCH("(+)",W5)),0,
IF(ISNUMBER(SEARCH("(-)",W5)),1,
IF(ISNUMBER(SEARCH("(&gt;)",W5)),0,
IF(ISNUMBER(SEARCH("(&lt;)",W5)),1,
IF(W5&gt;0,1,
IF(W5&lt;0,0,
IF(W5=0,"n/a")))))))))))</f>
        <v xml:space="preserve"> </v>
      </c>
      <c r="Y5" s="15"/>
      <c r="Z5" s="62" t="str">
        <f t="shared" ref="Z5" si="40">IF(Y5="&lt; 0",0,
IF(Y5="&gt; 0",1,
IF(Y5="n/a","n/a",
IF(ISBLANK(Y5)," ",
IF(ISNUMBER(SEARCH("(+)",Y5)),0,
IF(ISNUMBER(SEARCH("(-)",Y5)),1,
IF(ISNUMBER(SEARCH("(&gt;)",Y5)),0,
IF(ISNUMBER(SEARCH("(&lt;)",Y5)),1,
IF(Y5&gt;0,1,
IF(Y5&lt;0,0,
IF(Y5=0,"n/a")))))))))))</f>
        <v xml:space="preserve"> </v>
      </c>
      <c r="AA5" s="15"/>
      <c r="AB5" s="62" t="str">
        <f t="shared" ref="AB5" si="41">IF(AA5="&lt; 0",0,
IF(AA5="&gt; 0",1,
IF(AA5="n/a","n/a",
IF(ISBLANK(AA5)," ",
IF(ISNUMBER(SEARCH("(+)",AA5)),0,
IF(ISNUMBER(SEARCH("(-)",AA5)),1,
IF(ISNUMBER(SEARCH("(&gt;)",AA5)),0,
IF(ISNUMBER(SEARCH("(&lt;)",AA5)),1,
IF(AA5&gt;0,1,
IF(AA5&lt;0,0,
IF(AA5=0,"n/a")))))))))))</f>
        <v xml:space="preserve"> </v>
      </c>
      <c r="AC5" s="15"/>
      <c r="AD5" s="62" t="str">
        <f t="shared" ref="AD5" si="42">IF(AC5="&lt; 0",0,
IF(AC5="&gt; 0",1,
IF(AC5="n/a","n/a",
IF(ISBLANK(AC5)," ",
IF(ISNUMBER(SEARCH("(+)",AC5)),0,
IF(ISNUMBER(SEARCH("(-)",AC5)),1,
IF(ISNUMBER(SEARCH("(&gt;)",AC5)),0,
IF(ISNUMBER(SEARCH("(&lt;)",AC5)),1,
IF(AC5&gt;0,1,
IF(AC5&lt;0,0,
IF(AC5=0,"n/a")))))))))))</f>
        <v xml:space="preserve"> </v>
      </c>
      <c r="AE5" s="15"/>
      <c r="AF5" s="62" t="str">
        <f t="shared" ref="AF5" si="43">IF(AE5="&lt; 0",0,
IF(AE5="&gt; 0",1,
IF(AE5="n/a","n/a",
IF(ISBLANK(AE5)," ",
IF(ISNUMBER(SEARCH("(+)",AE5)),0,
IF(ISNUMBER(SEARCH("(-)",AE5)),1,
IF(ISNUMBER(SEARCH("(&gt;)",AE5)),0,
IF(ISNUMBER(SEARCH("(&lt;)",AE5)),1,
IF(AE5&gt;0,1,
IF(AE5&lt;0,0,
IF(AE5=0,"n/a")))))))))))</f>
        <v xml:space="preserve"> </v>
      </c>
      <c r="AG5" s="15"/>
      <c r="AH5" s="62" t="str">
        <f t="shared" ref="AH5" si="44">IF(AG5="&lt; 0",0,
IF(AG5="&gt; 0",1,
IF(AG5="n/a","n/a",
IF(ISBLANK(AG5)," ",
IF(ISNUMBER(SEARCH("(+)",AG5)),0,
IF(ISNUMBER(SEARCH("(-)",AG5)),1,
IF(ISNUMBER(SEARCH("(&gt;)",AG5)),0,
IF(ISNUMBER(SEARCH("(&lt;)",AG5)),1,
IF(AG5&gt;0,1,
IF(AG5&lt;0,0,
IF(AG5=0,"n/a")))))))))))</f>
        <v xml:space="preserve"> </v>
      </c>
      <c r="AI5" s="15"/>
      <c r="AJ5" s="62" t="str">
        <f t="shared" ref="AJ5" si="45">IF(AI5="&lt; 0",0,
IF(AI5="&gt; 0",1,
IF(AI5="n/a","n/a",
IF(ISBLANK(AI5)," ",
IF(ISNUMBER(SEARCH("(+)",AI5)),0,
IF(ISNUMBER(SEARCH("(-)",AI5)),1,
IF(ISNUMBER(SEARCH("(&gt;)",AI5)),0,
IF(ISNUMBER(SEARCH("(&lt;)",AI5)),1,
IF(AI5&gt;0,1,
IF(AI5&lt;0,0,
IF(AI5=0,"n/a")))))))))))</f>
        <v xml:space="preserve"> </v>
      </c>
      <c r="AK5" s="15"/>
      <c r="AL5" s="62" t="str">
        <f t="shared" ref="AL5" si="46">IF(AK5="&lt; 0",0,
IF(AK5="&gt; 0",1,
IF(AK5="n/a","n/a",
IF(ISBLANK(AK5)," ",
IF(ISNUMBER(SEARCH("(+)",AK5)),0,
IF(ISNUMBER(SEARCH("(-)",AK5)),1,
IF(ISNUMBER(SEARCH("(&gt;)",AK5)),0,
IF(ISNUMBER(SEARCH("(&lt;)",AK5)),1,
IF(AK5&gt;0,1,
IF(AK5&lt;0,0,
IF(AK5=0,"n/a")))))))))))</f>
        <v xml:space="preserve"> </v>
      </c>
      <c r="AM5" s="15"/>
      <c r="AN5" s="62" t="str">
        <f t="shared" ref="AN5" si="47">IF(AM5="&lt; 0",0,
IF(AM5="&gt; 0",1,
IF(AM5="n/a","n/a",
IF(ISBLANK(AM5)," ",
IF(ISNUMBER(SEARCH("(+)",AM5)),0,
IF(ISNUMBER(SEARCH("(-)",AM5)),1,
IF(ISNUMBER(SEARCH("(&gt;)",AM5)),0,
IF(ISNUMBER(SEARCH("(&lt;)",AM5)),1,
IF(AM5&gt;0,1,
IF(AM5&lt;0,0,
IF(AM5=0,"n/a")))))))))))</f>
        <v xml:space="preserve"> </v>
      </c>
      <c r="AO5" s="15"/>
      <c r="AP5" s="62" t="str">
        <f t="shared" ref="AP5" si="48">IF(AO5="&lt; 0",0,
IF(AO5="&gt; 0",1,
IF(AO5="n/a","n/a",
IF(ISBLANK(AO5)," ",
IF(ISNUMBER(SEARCH("(+)",AO5)),0,
IF(ISNUMBER(SEARCH("(-)",AO5)),1,
IF(ISNUMBER(SEARCH("(&gt;)",AO5)),0,
IF(ISNUMBER(SEARCH("(&lt;)",AO5)),1,
IF(AO5&gt;0,1,
IF(AO5&lt;0,0,
IF(AO5=0,"n/a")))))))))))</f>
        <v xml:space="preserve"> </v>
      </c>
      <c r="AQ5" s="70" t="s">
        <v>26</v>
      </c>
    </row>
    <row r="6" spans="1:43" s="2" customFormat="1" x14ac:dyDescent="0.3">
      <c r="A6" s="20">
        <v>4</v>
      </c>
      <c r="B6" s="15"/>
      <c r="C6" s="10"/>
      <c r="D6" s="10" t="s">
        <v>113</v>
      </c>
      <c r="E6" s="31">
        <v>3.79</v>
      </c>
      <c r="F6" s="32">
        <v>3</v>
      </c>
      <c r="G6" s="8" t="s">
        <v>56</v>
      </c>
      <c r="H6" s="62">
        <f t="shared" si="0"/>
        <v>0</v>
      </c>
      <c r="I6" s="10"/>
      <c r="J6" s="62" t="str">
        <f t="shared" si="0"/>
        <v xml:space="preserve"> </v>
      </c>
      <c r="K6" s="8" t="s">
        <v>56</v>
      </c>
      <c r="L6" s="62">
        <f t="shared" ref="L6" si="49">IF(K6="&lt; 0",0,
IF(K6="&gt; 0",1,
IF(K6="n/a","n/a",
IF(ISBLANK(K6)," ",
IF(ISNUMBER(SEARCH("(+)",K6)),0,
IF(ISNUMBER(SEARCH("(-)",K6)),1,
IF(ISNUMBER(SEARCH("(&gt;)",K6)),0,
IF(ISNUMBER(SEARCH("(&lt;)",K6)),1,
IF(K6&gt;0,1,
IF(K6&lt;0,0,
IF(K6=0,"n/a")))))))))))</f>
        <v>0</v>
      </c>
      <c r="M6" s="10"/>
      <c r="N6" s="62" t="str">
        <f t="shared" ref="N6" si="50">IF(M6="&lt; 0",0,
IF(M6="&gt; 0",1,
IF(M6="n/a","n/a",
IF(ISBLANK(M6)," ",
IF(ISNUMBER(SEARCH("(+)",M6)),0,
IF(ISNUMBER(SEARCH("(-)",M6)),1,
IF(ISNUMBER(SEARCH("(&gt;)",M6)),0,
IF(ISNUMBER(SEARCH("(&lt;)",M6)),1,
IF(M6&gt;0,1,
IF(M6&lt;0,0,
IF(M6=0,"n/a")))))))))))</f>
        <v xml:space="preserve"> </v>
      </c>
      <c r="O6" s="10"/>
      <c r="P6" s="62" t="str">
        <f t="shared" ref="P6" si="51">IF(O6="&lt; 0",0,
IF(O6="&gt; 0",1,
IF(O6="n/a","n/a",
IF(ISBLANK(O6)," ",
IF(ISNUMBER(SEARCH("(+)",O6)),0,
IF(ISNUMBER(SEARCH("(-)",O6)),1,
IF(ISNUMBER(SEARCH("(&gt;)",O6)),0,
IF(ISNUMBER(SEARCH("(&lt;)",O6)),1,
IF(O6&gt;0,1,
IF(O6&lt;0,0,
IF(O6=0,"n/a")))))))))))</f>
        <v xml:space="preserve"> </v>
      </c>
      <c r="Q6" s="10"/>
      <c r="R6" s="62" t="str">
        <f t="shared" ref="R6" si="52">IF(Q6="&lt; 0",0,
IF(Q6="&gt; 0",1,
IF(Q6="n/a","n/a",
IF(ISBLANK(Q6)," ",
IF(ISNUMBER(SEARCH("(+)",Q6)),0,
IF(ISNUMBER(SEARCH("(-)",Q6)),1,
IF(ISNUMBER(SEARCH("(&gt;)",Q6)),0,
IF(ISNUMBER(SEARCH("(&lt;)",Q6)),1,
IF(Q6&gt;0,1,
IF(Q6&lt;0,0,
IF(Q6=0,"n/a")))))))))))</f>
        <v xml:space="preserve"> </v>
      </c>
      <c r="S6" s="8" t="s">
        <v>56</v>
      </c>
      <c r="T6" s="62">
        <f t="shared" ref="T6" si="53">IF(S6="&lt; 0",0,
IF(S6="&gt; 0",1,
IF(S6="n/a","n/a",
IF(ISBLANK(S6)," ",
IF(ISNUMBER(SEARCH("(+)",S6)),0,
IF(ISNUMBER(SEARCH("(-)",S6)),1,
IF(ISNUMBER(SEARCH("(&gt;)",S6)),0,
IF(ISNUMBER(SEARCH("(&lt;)",S6)),1,
IF(S6&gt;0,1,
IF(S6&lt;0,0,
IF(S6=0,"n/a")))))))))))</f>
        <v>0</v>
      </c>
      <c r="U6" s="8" t="s">
        <v>56</v>
      </c>
      <c r="V6" s="62">
        <f t="shared" ref="V6" si="54">IF(U6="&lt; 0",0,
IF(U6="&gt; 0",1,
IF(U6="n/a","n/a",
IF(ISBLANK(U6)," ",
IF(ISNUMBER(SEARCH("(+)",U6)),0,
IF(ISNUMBER(SEARCH("(-)",U6)),1,
IF(ISNUMBER(SEARCH("(&gt;)",U6)),0,
IF(ISNUMBER(SEARCH("(&lt;)",U6)),1,
IF(U6&gt;0,1,
IF(U6&lt;0,0,
IF(U6=0,"n/a")))))))))))</f>
        <v>0</v>
      </c>
      <c r="W6" s="15" t="s">
        <v>53</v>
      </c>
      <c r="X6" s="62">
        <f t="shared" ref="X6" si="55">IF(W6="&lt; 0",0,
IF(W6="&gt; 0",1,
IF(W6="n/a","n/a",
IF(ISBLANK(W6)," ",
IF(ISNUMBER(SEARCH("(+)",W6)),0,
IF(ISNUMBER(SEARCH("(-)",W6)),1,
IF(ISNUMBER(SEARCH("(&gt;)",W6)),0,
IF(ISNUMBER(SEARCH("(&lt;)",W6)),1,
IF(W6&gt;0,1,
IF(W6&lt;0,0,
IF(W6=0,"n/a")))))))))))</f>
        <v>1</v>
      </c>
      <c r="Y6" s="15"/>
      <c r="Z6" s="62" t="str">
        <f t="shared" ref="Z6" si="56">IF(Y6="&lt; 0",0,
IF(Y6="&gt; 0",1,
IF(Y6="n/a","n/a",
IF(ISBLANK(Y6)," ",
IF(ISNUMBER(SEARCH("(+)",Y6)),0,
IF(ISNUMBER(SEARCH("(-)",Y6)),1,
IF(ISNUMBER(SEARCH("(&gt;)",Y6)),0,
IF(ISNUMBER(SEARCH("(&lt;)",Y6)),1,
IF(Y6&gt;0,1,
IF(Y6&lt;0,0,
IF(Y6=0,"n/a")))))))))))</f>
        <v xml:space="preserve"> </v>
      </c>
      <c r="AA6" s="15"/>
      <c r="AB6" s="62" t="str">
        <f t="shared" ref="AB6" si="57">IF(AA6="&lt; 0",0,
IF(AA6="&gt; 0",1,
IF(AA6="n/a","n/a",
IF(ISBLANK(AA6)," ",
IF(ISNUMBER(SEARCH("(+)",AA6)),0,
IF(ISNUMBER(SEARCH("(-)",AA6)),1,
IF(ISNUMBER(SEARCH("(&gt;)",AA6)),0,
IF(ISNUMBER(SEARCH("(&lt;)",AA6)),1,
IF(AA6&gt;0,1,
IF(AA6&lt;0,0,
IF(AA6=0,"n/a")))))))))))</f>
        <v xml:space="preserve"> </v>
      </c>
      <c r="AC6" s="15"/>
      <c r="AD6" s="62" t="str">
        <f t="shared" ref="AD6" si="58">IF(AC6="&lt; 0",0,
IF(AC6="&gt; 0",1,
IF(AC6="n/a","n/a",
IF(ISBLANK(AC6)," ",
IF(ISNUMBER(SEARCH("(+)",AC6)),0,
IF(ISNUMBER(SEARCH("(-)",AC6)),1,
IF(ISNUMBER(SEARCH("(&gt;)",AC6)),0,
IF(ISNUMBER(SEARCH("(&lt;)",AC6)),1,
IF(AC6&gt;0,1,
IF(AC6&lt;0,0,
IF(AC6=0,"n/a")))))))))))</f>
        <v xml:space="preserve"> </v>
      </c>
      <c r="AE6" s="15"/>
      <c r="AF6" s="62" t="str">
        <f t="shared" ref="AF6" si="59">IF(AE6="&lt; 0",0,
IF(AE6="&gt; 0",1,
IF(AE6="n/a","n/a",
IF(ISBLANK(AE6)," ",
IF(ISNUMBER(SEARCH("(+)",AE6)),0,
IF(ISNUMBER(SEARCH("(-)",AE6)),1,
IF(ISNUMBER(SEARCH("(&gt;)",AE6)),0,
IF(ISNUMBER(SEARCH("(&lt;)",AE6)),1,
IF(AE6&gt;0,1,
IF(AE6&lt;0,0,
IF(AE6=0,"n/a")))))))))))</f>
        <v xml:space="preserve"> </v>
      </c>
      <c r="AG6" s="15"/>
      <c r="AH6" s="62" t="str">
        <f t="shared" ref="AH6" si="60">IF(AG6="&lt; 0",0,
IF(AG6="&gt; 0",1,
IF(AG6="n/a","n/a",
IF(ISBLANK(AG6)," ",
IF(ISNUMBER(SEARCH("(+)",AG6)),0,
IF(ISNUMBER(SEARCH("(-)",AG6)),1,
IF(ISNUMBER(SEARCH("(&gt;)",AG6)),0,
IF(ISNUMBER(SEARCH("(&lt;)",AG6)),1,
IF(AG6&gt;0,1,
IF(AG6&lt;0,0,
IF(AG6=0,"n/a")))))))))))</f>
        <v xml:space="preserve"> </v>
      </c>
      <c r="AI6" s="15"/>
      <c r="AJ6" s="62" t="str">
        <f t="shared" ref="AJ6" si="61">IF(AI6="&lt; 0",0,
IF(AI6="&gt; 0",1,
IF(AI6="n/a","n/a",
IF(ISBLANK(AI6)," ",
IF(ISNUMBER(SEARCH("(+)",AI6)),0,
IF(ISNUMBER(SEARCH("(-)",AI6)),1,
IF(ISNUMBER(SEARCH("(&gt;)",AI6)),0,
IF(ISNUMBER(SEARCH("(&lt;)",AI6)),1,
IF(AI6&gt;0,1,
IF(AI6&lt;0,0,
IF(AI6=0,"n/a")))))))))))</f>
        <v xml:space="preserve"> </v>
      </c>
      <c r="AK6" s="15"/>
      <c r="AL6" s="62" t="str">
        <f t="shared" ref="AL6" si="62">IF(AK6="&lt; 0",0,
IF(AK6="&gt; 0",1,
IF(AK6="n/a","n/a",
IF(ISBLANK(AK6)," ",
IF(ISNUMBER(SEARCH("(+)",AK6)),0,
IF(ISNUMBER(SEARCH("(-)",AK6)),1,
IF(ISNUMBER(SEARCH("(&gt;)",AK6)),0,
IF(ISNUMBER(SEARCH("(&lt;)",AK6)),1,
IF(AK6&gt;0,1,
IF(AK6&lt;0,0,
IF(AK6=0,"n/a")))))))))))</f>
        <v xml:space="preserve"> </v>
      </c>
      <c r="AM6" s="15"/>
      <c r="AN6" s="62" t="str">
        <f t="shared" ref="AN6" si="63">IF(AM6="&lt; 0",0,
IF(AM6="&gt; 0",1,
IF(AM6="n/a","n/a",
IF(ISBLANK(AM6)," ",
IF(ISNUMBER(SEARCH("(+)",AM6)),0,
IF(ISNUMBER(SEARCH("(-)",AM6)),1,
IF(ISNUMBER(SEARCH("(&gt;)",AM6)),0,
IF(ISNUMBER(SEARCH("(&lt;)",AM6)),1,
IF(AM6&gt;0,1,
IF(AM6&lt;0,0,
IF(AM6=0,"n/a")))))))))))</f>
        <v xml:space="preserve"> </v>
      </c>
      <c r="AO6" s="15"/>
      <c r="AP6" s="62" t="str">
        <f t="shared" ref="AP6" si="64">IF(AO6="&lt; 0",0,
IF(AO6="&gt; 0",1,
IF(AO6="n/a","n/a",
IF(ISBLANK(AO6)," ",
IF(ISNUMBER(SEARCH("(+)",AO6)),0,
IF(ISNUMBER(SEARCH("(-)",AO6)),1,
IF(ISNUMBER(SEARCH("(&gt;)",AO6)),0,
IF(ISNUMBER(SEARCH("(&lt;)",AO6)),1,
IF(AO6&gt;0,1,
IF(AO6&lt;0,0,
IF(AO6=0,"n/a")))))))))))</f>
        <v xml:space="preserve"> </v>
      </c>
      <c r="AQ6" s="70"/>
    </row>
    <row r="7" spans="1:43" x14ac:dyDescent="0.3">
      <c r="A7" s="20">
        <v>5</v>
      </c>
      <c r="B7" s="15" t="s">
        <v>12</v>
      </c>
      <c r="C7" s="6" t="s">
        <v>5</v>
      </c>
      <c r="D7" s="42" t="s">
        <v>114</v>
      </c>
      <c r="E7" s="31">
        <v>0.44</v>
      </c>
      <c r="F7" s="32">
        <v>2.2999999999999998</v>
      </c>
      <c r="G7" s="10" t="s">
        <v>57</v>
      </c>
      <c r="H7" s="62">
        <f t="shared" si="0"/>
        <v>1</v>
      </c>
      <c r="I7" s="6"/>
      <c r="J7" s="62" t="str">
        <f t="shared" si="0"/>
        <v xml:space="preserve"> </v>
      </c>
      <c r="K7" s="10" t="s">
        <v>57</v>
      </c>
      <c r="L7" s="62">
        <f t="shared" ref="L7" si="65">IF(K7="&lt; 0",0,
IF(K7="&gt; 0",1,
IF(K7="n/a","n/a",
IF(ISBLANK(K7)," ",
IF(ISNUMBER(SEARCH("(+)",K7)),0,
IF(ISNUMBER(SEARCH("(-)",K7)),1,
IF(ISNUMBER(SEARCH("(&gt;)",K7)),0,
IF(ISNUMBER(SEARCH("(&lt;)",K7)),1,
IF(K7&gt;0,1,
IF(K7&lt;0,0,
IF(K7=0,"n/a")))))))))))</f>
        <v>1</v>
      </c>
      <c r="M7" s="6"/>
      <c r="N7" s="62" t="str">
        <f t="shared" ref="N7" si="66">IF(M7="&lt; 0",0,
IF(M7="&gt; 0",1,
IF(M7="n/a","n/a",
IF(ISBLANK(M7)," ",
IF(ISNUMBER(SEARCH("(+)",M7)),0,
IF(ISNUMBER(SEARCH("(-)",M7)),1,
IF(ISNUMBER(SEARCH("(&gt;)",M7)),0,
IF(ISNUMBER(SEARCH("(&lt;)",M7)),1,
IF(M7&gt;0,1,
IF(M7&lt;0,0,
IF(M7=0,"n/a")))))))))))</f>
        <v xml:space="preserve"> </v>
      </c>
      <c r="O7" s="6"/>
      <c r="P7" s="62" t="str">
        <f t="shared" ref="P7" si="67">IF(O7="&lt; 0",0,
IF(O7="&gt; 0",1,
IF(O7="n/a","n/a",
IF(ISBLANK(O7)," ",
IF(ISNUMBER(SEARCH("(+)",O7)),0,
IF(ISNUMBER(SEARCH("(-)",O7)),1,
IF(ISNUMBER(SEARCH("(&gt;)",O7)),0,
IF(ISNUMBER(SEARCH("(&lt;)",O7)),1,
IF(O7&gt;0,1,
IF(O7&lt;0,0,
IF(O7=0,"n/a")))))))))))</f>
        <v xml:space="preserve"> </v>
      </c>
      <c r="Q7" s="6"/>
      <c r="R7" s="62" t="str">
        <f t="shared" ref="R7" si="68">IF(Q7="&lt; 0",0,
IF(Q7="&gt; 0",1,
IF(Q7="n/a","n/a",
IF(ISBLANK(Q7)," ",
IF(ISNUMBER(SEARCH("(+)",Q7)),0,
IF(ISNUMBER(SEARCH("(-)",Q7)),1,
IF(ISNUMBER(SEARCH("(&gt;)",Q7)),0,
IF(ISNUMBER(SEARCH("(&lt;)",Q7)),1,
IF(Q7&gt;0,1,
IF(Q7&lt;0,0,
IF(Q7=0,"n/a")))))))))))</f>
        <v xml:space="preserve"> </v>
      </c>
      <c r="S7" s="6"/>
      <c r="T7" s="62" t="str">
        <f t="shared" ref="T7" si="69">IF(S7="&lt; 0",0,
IF(S7="&gt; 0",1,
IF(S7="n/a","n/a",
IF(ISBLANK(S7)," ",
IF(ISNUMBER(SEARCH("(+)",S7)),0,
IF(ISNUMBER(SEARCH("(-)",S7)),1,
IF(ISNUMBER(SEARCH("(&gt;)",S7)),0,
IF(ISNUMBER(SEARCH("(&lt;)",S7)),1,
IF(S7&gt;0,1,
IF(S7&lt;0,0,
IF(S7=0,"n/a")))))))))))</f>
        <v xml:space="preserve"> </v>
      </c>
      <c r="U7" s="6"/>
      <c r="V7" s="62" t="str">
        <f t="shared" ref="V7" si="70">IF(U7="&lt; 0",0,
IF(U7="&gt; 0",1,
IF(U7="n/a","n/a",
IF(ISBLANK(U7)," ",
IF(ISNUMBER(SEARCH("(+)",U7)),0,
IF(ISNUMBER(SEARCH("(-)",U7)),1,
IF(ISNUMBER(SEARCH("(&gt;)",U7)),0,
IF(ISNUMBER(SEARCH("(&lt;)",U7)),1,
IF(U7&gt;0,1,
IF(U7&lt;0,0,
IF(U7=0,"n/a")))))))))))</f>
        <v xml:space="preserve"> </v>
      </c>
      <c r="W7" s="6"/>
      <c r="X7" s="62" t="str">
        <f t="shared" ref="X7" si="71">IF(W7="&lt; 0",0,
IF(W7="&gt; 0",1,
IF(W7="n/a","n/a",
IF(ISBLANK(W7)," ",
IF(ISNUMBER(SEARCH("(+)",W7)),0,
IF(ISNUMBER(SEARCH("(-)",W7)),1,
IF(ISNUMBER(SEARCH("(&gt;)",W7)),0,
IF(ISNUMBER(SEARCH("(&lt;)",W7)),1,
IF(W7&gt;0,1,
IF(W7&lt;0,0,
IF(W7=0,"n/a")))))))))))</f>
        <v xml:space="preserve"> </v>
      </c>
      <c r="Y7" s="6"/>
      <c r="Z7" s="62" t="str">
        <f t="shared" ref="Z7" si="72">IF(Y7="&lt; 0",0,
IF(Y7="&gt; 0",1,
IF(Y7="n/a","n/a",
IF(ISBLANK(Y7)," ",
IF(ISNUMBER(SEARCH("(+)",Y7)),0,
IF(ISNUMBER(SEARCH("(-)",Y7)),1,
IF(ISNUMBER(SEARCH("(&gt;)",Y7)),0,
IF(ISNUMBER(SEARCH("(&lt;)",Y7)),1,
IF(Y7&gt;0,1,
IF(Y7&lt;0,0,
IF(Y7=0,"n/a")))))))))))</f>
        <v xml:space="preserve"> </v>
      </c>
      <c r="AA7" s="6"/>
      <c r="AB7" s="62" t="str">
        <f t="shared" ref="AB7" si="73">IF(AA7="&lt; 0",0,
IF(AA7="&gt; 0",1,
IF(AA7="n/a","n/a",
IF(ISBLANK(AA7)," ",
IF(ISNUMBER(SEARCH("(+)",AA7)),0,
IF(ISNUMBER(SEARCH("(-)",AA7)),1,
IF(ISNUMBER(SEARCH("(&gt;)",AA7)),0,
IF(ISNUMBER(SEARCH("(&lt;)",AA7)),1,
IF(AA7&gt;0,1,
IF(AA7&lt;0,0,
IF(AA7=0,"n/a")))))))))))</f>
        <v xml:space="preserve"> </v>
      </c>
      <c r="AC7" s="6"/>
      <c r="AD7" s="62" t="str">
        <f t="shared" ref="AD7" si="74">IF(AC7="&lt; 0",0,
IF(AC7="&gt; 0",1,
IF(AC7="n/a","n/a",
IF(ISBLANK(AC7)," ",
IF(ISNUMBER(SEARCH("(+)",AC7)),0,
IF(ISNUMBER(SEARCH("(-)",AC7)),1,
IF(ISNUMBER(SEARCH("(&gt;)",AC7)),0,
IF(ISNUMBER(SEARCH("(&lt;)",AC7)),1,
IF(AC7&gt;0,1,
IF(AC7&lt;0,0,
IF(AC7=0,"n/a")))))))))))</f>
        <v xml:space="preserve"> </v>
      </c>
      <c r="AE7" s="6"/>
      <c r="AF7" s="62" t="str">
        <f t="shared" ref="AF7" si="75">IF(AE7="&lt; 0",0,
IF(AE7="&gt; 0",1,
IF(AE7="n/a","n/a",
IF(ISBLANK(AE7)," ",
IF(ISNUMBER(SEARCH("(+)",AE7)),0,
IF(ISNUMBER(SEARCH("(-)",AE7)),1,
IF(ISNUMBER(SEARCH("(&gt;)",AE7)),0,
IF(ISNUMBER(SEARCH("(&lt;)",AE7)),1,
IF(AE7&gt;0,1,
IF(AE7&lt;0,0,
IF(AE7=0,"n/a")))))))))))</f>
        <v xml:space="preserve"> </v>
      </c>
      <c r="AG7" s="6"/>
      <c r="AH7" s="62" t="str">
        <f t="shared" ref="AH7" si="76">IF(AG7="&lt; 0",0,
IF(AG7="&gt; 0",1,
IF(AG7="n/a","n/a",
IF(ISBLANK(AG7)," ",
IF(ISNUMBER(SEARCH("(+)",AG7)),0,
IF(ISNUMBER(SEARCH("(-)",AG7)),1,
IF(ISNUMBER(SEARCH("(&gt;)",AG7)),0,
IF(ISNUMBER(SEARCH("(&lt;)",AG7)),1,
IF(AG7&gt;0,1,
IF(AG7&lt;0,0,
IF(AG7=0,"n/a")))))))))))</f>
        <v xml:space="preserve"> </v>
      </c>
      <c r="AI7" s="6"/>
      <c r="AJ7" s="62" t="str">
        <f t="shared" ref="AJ7" si="77">IF(AI7="&lt; 0",0,
IF(AI7="&gt; 0",1,
IF(AI7="n/a","n/a",
IF(ISBLANK(AI7)," ",
IF(ISNUMBER(SEARCH("(+)",AI7)),0,
IF(ISNUMBER(SEARCH("(-)",AI7)),1,
IF(ISNUMBER(SEARCH("(&gt;)",AI7)),0,
IF(ISNUMBER(SEARCH("(&lt;)",AI7)),1,
IF(AI7&gt;0,1,
IF(AI7&lt;0,0,
IF(AI7=0,"n/a")))))))))))</f>
        <v xml:space="preserve"> </v>
      </c>
      <c r="AK7" s="6"/>
      <c r="AL7" s="62" t="str">
        <f t="shared" ref="AL7" si="78">IF(AK7="&lt; 0",0,
IF(AK7="&gt; 0",1,
IF(AK7="n/a","n/a",
IF(ISBLANK(AK7)," ",
IF(ISNUMBER(SEARCH("(+)",AK7)),0,
IF(ISNUMBER(SEARCH("(-)",AK7)),1,
IF(ISNUMBER(SEARCH("(&gt;)",AK7)),0,
IF(ISNUMBER(SEARCH("(&lt;)",AK7)),1,
IF(AK7&gt;0,1,
IF(AK7&lt;0,0,
IF(AK7=0,"n/a")))))))))))</f>
        <v xml:space="preserve"> </v>
      </c>
      <c r="AM7" s="6"/>
      <c r="AN7" s="62" t="str">
        <f t="shared" ref="AN7" si="79">IF(AM7="&lt; 0",0,
IF(AM7="&gt; 0",1,
IF(AM7="n/a","n/a",
IF(ISBLANK(AM7)," ",
IF(ISNUMBER(SEARCH("(+)",AM7)),0,
IF(ISNUMBER(SEARCH("(-)",AM7)),1,
IF(ISNUMBER(SEARCH("(&gt;)",AM7)),0,
IF(ISNUMBER(SEARCH("(&lt;)",AM7)),1,
IF(AM7&gt;0,1,
IF(AM7&lt;0,0,
IF(AM7=0,"n/a")))))))))))</f>
        <v xml:space="preserve"> </v>
      </c>
      <c r="AO7" s="6"/>
      <c r="AP7" s="62" t="str">
        <f t="shared" ref="AP7" si="80">IF(AO7="&lt; 0",0,
IF(AO7="&gt; 0",1,
IF(AO7="n/a","n/a",
IF(ISBLANK(AO7)," ",
IF(ISNUMBER(SEARCH("(+)",AO7)),0,
IF(ISNUMBER(SEARCH("(-)",AO7)),1,
IF(ISNUMBER(SEARCH("(&gt;)",AO7)),0,
IF(ISNUMBER(SEARCH("(&lt;)",AO7)),1,
IF(AO7&gt;0,1,
IF(AO7&lt;0,0,
IF(AO7=0,"n/a")))))))))))</f>
        <v xml:space="preserve"> </v>
      </c>
      <c r="AQ7" s="68" t="s">
        <v>25</v>
      </c>
    </row>
    <row r="8" spans="1:43" x14ac:dyDescent="0.3">
      <c r="A8" s="20">
        <v>6</v>
      </c>
      <c r="B8" s="6"/>
      <c r="C8" s="6"/>
      <c r="D8" s="42" t="s">
        <v>115</v>
      </c>
      <c r="E8" s="31">
        <v>0.66</v>
      </c>
      <c r="F8" s="32">
        <v>3.56</v>
      </c>
      <c r="G8" s="10" t="s">
        <v>58</v>
      </c>
      <c r="H8" s="62">
        <f t="shared" si="0"/>
        <v>1</v>
      </c>
      <c r="I8" s="6"/>
      <c r="J8" s="62" t="str">
        <f t="shared" si="0"/>
        <v xml:space="preserve"> </v>
      </c>
      <c r="K8" s="10" t="s">
        <v>58</v>
      </c>
      <c r="L8" s="62">
        <f t="shared" ref="L8" si="81">IF(K8="&lt; 0",0,
IF(K8="&gt; 0",1,
IF(K8="n/a","n/a",
IF(ISBLANK(K8)," ",
IF(ISNUMBER(SEARCH("(+)",K8)),0,
IF(ISNUMBER(SEARCH("(-)",K8)),1,
IF(ISNUMBER(SEARCH("(&gt;)",K8)),0,
IF(ISNUMBER(SEARCH("(&lt;)",K8)),1,
IF(K8&gt;0,1,
IF(K8&lt;0,0,
IF(K8=0,"n/a")))))))))))</f>
        <v>1</v>
      </c>
      <c r="M8" s="6"/>
      <c r="N8" s="62" t="str">
        <f t="shared" ref="N8" si="82">IF(M8="&lt; 0",0,
IF(M8="&gt; 0",1,
IF(M8="n/a","n/a",
IF(ISBLANK(M8)," ",
IF(ISNUMBER(SEARCH("(+)",M8)),0,
IF(ISNUMBER(SEARCH("(-)",M8)),1,
IF(ISNUMBER(SEARCH("(&gt;)",M8)),0,
IF(ISNUMBER(SEARCH("(&lt;)",M8)),1,
IF(M8&gt;0,1,
IF(M8&lt;0,0,
IF(M8=0,"n/a")))))))))))</f>
        <v xml:space="preserve"> </v>
      </c>
      <c r="O8" s="6"/>
      <c r="P8" s="62" t="str">
        <f t="shared" ref="P8" si="83">IF(O8="&lt; 0",0,
IF(O8="&gt; 0",1,
IF(O8="n/a","n/a",
IF(ISBLANK(O8)," ",
IF(ISNUMBER(SEARCH("(+)",O8)),0,
IF(ISNUMBER(SEARCH("(-)",O8)),1,
IF(ISNUMBER(SEARCH("(&gt;)",O8)),0,
IF(ISNUMBER(SEARCH("(&lt;)",O8)),1,
IF(O8&gt;0,1,
IF(O8&lt;0,0,
IF(O8=0,"n/a")))))))))))</f>
        <v xml:space="preserve"> </v>
      </c>
      <c r="Q8" s="6"/>
      <c r="R8" s="62" t="str">
        <f t="shared" ref="R8" si="84">IF(Q8="&lt; 0",0,
IF(Q8="&gt; 0",1,
IF(Q8="n/a","n/a",
IF(ISBLANK(Q8)," ",
IF(ISNUMBER(SEARCH("(+)",Q8)),0,
IF(ISNUMBER(SEARCH("(-)",Q8)),1,
IF(ISNUMBER(SEARCH("(&gt;)",Q8)),0,
IF(ISNUMBER(SEARCH("(&lt;)",Q8)),1,
IF(Q8&gt;0,1,
IF(Q8&lt;0,0,
IF(Q8=0,"n/a")))))))))))</f>
        <v xml:space="preserve"> </v>
      </c>
      <c r="S8" s="6"/>
      <c r="T8" s="62" t="str">
        <f t="shared" ref="T8" si="85">IF(S8="&lt; 0",0,
IF(S8="&gt; 0",1,
IF(S8="n/a","n/a",
IF(ISBLANK(S8)," ",
IF(ISNUMBER(SEARCH("(+)",S8)),0,
IF(ISNUMBER(SEARCH("(-)",S8)),1,
IF(ISNUMBER(SEARCH("(&gt;)",S8)),0,
IF(ISNUMBER(SEARCH("(&lt;)",S8)),1,
IF(S8&gt;0,1,
IF(S8&lt;0,0,
IF(S8=0,"n/a")))))))))))</f>
        <v xml:space="preserve"> </v>
      </c>
      <c r="U8" s="6"/>
      <c r="V8" s="62" t="str">
        <f t="shared" ref="V8" si="86">IF(U8="&lt; 0",0,
IF(U8="&gt; 0",1,
IF(U8="n/a","n/a",
IF(ISBLANK(U8)," ",
IF(ISNUMBER(SEARCH("(+)",U8)),0,
IF(ISNUMBER(SEARCH("(-)",U8)),1,
IF(ISNUMBER(SEARCH("(&gt;)",U8)),0,
IF(ISNUMBER(SEARCH("(&lt;)",U8)),1,
IF(U8&gt;0,1,
IF(U8&lt;0,0,
IF(U8=0,"n/a")))))))))))</f>
        <v xml:space="preserve"> </v>
      </c>
      <c r="W8" s="6"/>
      <c r="X8" s="62" t="str">
        <f t="shared" ref="X8" si="87">IF(W8="&lt; 0",0,
IF(W8="&gt; 0",1,
IF(W8="n/a","n/a",
IF(ISBLANK(W8)," ",
IF(ISNUMBER(SEARCH("(+)",W8)),0,
IF(ISNUMBER(SEARCH("(-)",W8)),1,
IF(ISNUMBER(SEARCH("(&gt;)",W8)),0,
IF(ISNUMBER(SEARCH("(&lt;)",W8)),1,
IF(W8&gt;0,1,
IF(W8&lt;0,0,
IF(W8=0,"n/a")))))))))))</f>
        <v xml:space="preserve"> </v>
      </c>
      <c r="Y8" s="6"/>
      <c r="Z8" s="62" t="str">
        <f t="shared" ref="Z8" si="88">IF(Y8="&lt; 0",0,
IF(Y8="&gt; 0",1,
IF(Y8="n/a","n/a",
IF(ISBLANK(Y8)," ",
IF(ISNUMBER(SEARCH("(+)",Y8)),0,
IF(ISNUMBER(SEARCH("(-)",Y8)),1,
IF(ISNUMBER(SEARCH("(&gt;)",Y8)),0,
IF(ISNUMBER(SEARCH("(&lt;)",Y8)),1,
IF(Y8&gt;0,1,
IF(Y8&lt;0,0,
IF(Y8=0,"n/a")))))))))))</f>
        <v xml:space="preserve"> </v>
      </c>
      <c r="AA8" s="6"/>
      <c r="AB8" s="62" t="str">
        <f t="shared" ref="AB8" si="89">IF(AA8="&lt; 0",0,
IF(AA8="&gt; 0",1,
IF(AA8="n/a","n/a",
IF(ISBLANK(AA8)," ",
IF(ISNUMBER(SEARCH("(+)",AA8)),0,
IF(ISNUMBER(SEARCH("(-)",AA8)),1,
IF(ISNUMBER(SEARCH("(&gt;)",AA8)),0,
IF(ISNUMBER(SEARCH("(&lt;)",AA8)),1,
IF(AA8&gt;0,1,
IF(AA8&lt;0,0,
IF(AA8=0,"n/a")))))))))))</f>
        <v xml:space="preserve"> </v>
      </c>
      <c r="AC8" s="6"/>
      <c r="AD8" s="62" t="str">
        <f t="shared" ref="AD8" si="90">IF(AC8="&lt; 0",0,
IF(AC8="&gt; 0",1,
IF(AC8="n/a","n/a",
IF(ISBLANK(AC8)," ",
IF(ISNUMBER(SEARCH("(+)",AC8)),0,
IF(ISNUMBER(SEARCH("(-)",AC8)),1,
IF(ISNUMBER(SEARCH("(&gt;)",AC8)),0,
IF(ISNUMBER(SEARCH("(&lt;)",AC8)),1,
IF(AC8&gt;0,1,
IF(AC8&lt;0,0,
IF(AC8=0,"n/a")))))))))))</f>
        <v xml:space="preserve"> </v>
      </c>
      <c r="AE8" s="6"/>
      <c r="AF8" s="62" t="str">
        <f t="shared" ref="AF8" si="91">IF(AE8="&lt; 0",0,
IF(AE8="&gt; 0",1,
IF(AE8="n/a","n/a",
IF(ISBLANK(AE8)," ",
IF(ISNUMBER(SEARCH("(+)",AE8)),0,
IF(ISNUMBER(SEARCH("(-)",AE8)),1,
IF(ISNUMBER(SEARCH("(&gt;)",AE8)),0,
IF(ISNUMBER(SEARCH("(&lt;)",AE8)),1,
IF(AE8&gt;0,1,
IF(AE8&lt;0,0,
IF(AE8=0,"n/a")))))))))))</f>
        <v xml:space="preserve"> </v>
      </c>
      <c r="AG8" s="6"/>
      <c r="AH8" s="62" t="str">
        <f t="shared" ref="AH8" si="92">IF(AG8="&lt; 0",0,
IF(AG8="&gt; 0",1,
IF(AG8="n/a","n/a",
IF(ISBLANK(AG8)," ",
IF(ISNUMBER(SEARCH("(+)",AG8)),0,
IF(ISNUMBER(SEARCH("(-)",AG8)),1,
IF(ISNUMBER(SEARCH("(&gt;)",AG8)),0,
IF(ISNUMBER(SEARCH("(&lt;)",AG8)),1,
IF(AG8&gt;0,1,
IF(AG8&lt;0,0,
IF(AG8=0,"n/a")))))))))))</f>
        <v xml:space="preserve"> </v>
      </c>
      <c r="AI8" s="6"/>
      <c r="AJ8" s="62" t="str">
        <f t="shared" ref="AJ8" si="93">IF(AI8="&lt; 0",0,
IF(AI8="&gt; 0",1,
IF(AI8="n/a","n/a",
IF(ISBLANK(AI8)," ",
IF(ISNUMBER(SEARCH("(+)",AI8)),0,
IF(ISNUMBER(SEARCH("(-)",AI8)),1,
IF(ISNUMBER(SEARCH("(&gt;)",AI8)),0,
IF(ISNUMBER(SEARCH("(&lt;)",AI8)),1,
IF(AI8&gt;0,1,
IF(AI8&lt;0,0,
IF(AI8=0,"n/a")))))))))))</f>
        <v xml:space="preserve"> </v>
      </c>
      <c r="AK8" s="6"/>
      <c r="AL8" s="62" t="str">
        <f t="shared" ref="AL8" si="94">IF(AK8="&lt; 0",0,
IF(AK8="&gt; 0",1,
IF(AK8="n/a","n/a",
IF(ISBLANK(AK8)," ",
IF(ISNUMBER(SEARCH("(+)",AK8)),0,
IF(ISNUMBER(SEARCH("(-)",AK8)),1,
IF(ISNUMBER(SEARCH("(&gt;)",AK8)),0,
IF(ISNUMBER(SEARCH("(&lt;)",AK8)),1,
IF(AK8&gt;0,1,
IF(AK8&lt;0,0,
IF(AK8=0,"n/a")))))))))))</f>
        <v xml:space="preserve"> </v>
      </c>
      <c r="AM8" s="6"/>
      <c r="AN8" s="62" t="str">
        <f t="shared" ref="AN8" si="95">IF(AM8="&lt; 0",0,
IF(AM8="&gt; 0",1,
IF(AM8="n/a","n/a",
IF(ISBLANK(AM8)," ",
IF(ISNUMBER(SEARCH("(+)",AM8)),0,
IF(ISNUMBER(SEARCH("(-)",AM8)),1,
IF(ISNUMBER(SEARCH("(&gt;)",AM8)),0,
IF(ISNUMBER(SEARCH("(&lt;)",AM8)),1,
IF(AM8&gt;0,1,
IF(AM8&lt;0,0,
IF(AM8=0,"n/a")))))))))))</f>
        <v xml:space="preserve"> </v>
      </c>
      <c r="AO8" s="6"/>
      <c r="AP8" s="62" t="str">
        <f t="shared" ref="AP8" si="96">IF(AO8="&lt; 0",0,
IF(AO8="&gt; 0",1,
IF(AO8="n/a","n/a",
IF(ISBLANK(AO8)," ",
IF(ISNUMBER(SEARCH("(+)",AO8)),0,
IF(ISNUMBER(SEARCH("(-)",AO8)),1,
IF(ISNUMBER(SEARCH("(&gt;)",AO8)),0,
IF(ISNUMBER(SEARCH("(&lt;)",AO8)),1,
IF(AO8&gt;0,1,
IF(AO8&lt;0,0,
IF(AO8=0,"n/a")))))))))))</f>
        <v xml:space="preserve"> </v>
      </c>
      <c r="AQ8" s="68"/>
    </row>
    <row r="9" spans="1:43" x14ac:dyDescent="0.3">
      <c r="A9" s="20">
        <v>7</v>
      </c>
      <c r="B9" s="6"/>
      <c r="C9" s="6"/>
      <c r="D9" s="42" t="s">
        <v>116</v>
      </c>
      <c r="E9" s="33" t="s">
        <v>23</v>
      </c>
      <c r="F9" s="33" t="s">
        <v>23</v>
      </c>
      <c r="G9" s="10" t="s">
        <v>59</v>
      </c>
      <c r="H9" s="62">
        <f t="shared" si="0"/>
        <v>1</v>
      </c>
      <c r="I9" s="6"/>
      <c r="J9" s="62" t="str">
        <f t="shared" si="0"/>
        <v xml:space="preserve"> </v>
      </c>
      <c r="K9" s="10" t="s">
        <v>59</v>
      </c>
      <c r="L9" s="62">
        <f t="shared" ref="L9" si="97">IF(K9="&lt; 0",0,
IF(K9="&gt; 0",1,
IF(K9="n/a","n/a",
IF(ISBLANK(K9)," ",
IF(ISNUMBER(SEARCH("(+)",K9)),0,
IF(ISNUMBER(SEARCH("(-)",K9)),1,
IF(ISNUMBER(SEARCH("(&gt;)",K9)),0,
IF(ISNUMBER(SEARCH("(&lt;)",K9)),1,
IF(K9&gt;0,1,
IF(K9&lt;0,0,
IF(K9=0,"n/a")))))))))))</f>
        <v>1</v>
      </c>
      <c r="M9" s="6"/>
      <c r="N9" s="62" t="str">
        <f t="shared" ref="N9" si="98">IF(M9="&lt; 0",0,
IF(M9="&gt; 0",1,
IF(M9="n/a","n/a",
IF(ISBLANK(M9)," ",
IF(ISNUMBER(SEARCH("(+)",M9)),0,
IF(ISNUMBER(SEARCH("(-)",M9)),1,
IF(ISNUMBER(SEARCH("(&gt;)",M9)),0,
IF(ISNUMBER(SEARCH("(&lt;)",M9)),1,
IF(M9&gt;0,1,
IF(M9&lt;0,0,
IF(M9=0,"n/a")))))))))))</f>
        <v xml:space="preserve"> </v>
      </c>
      <c r="O9" s="6"/>
      <c r="P9" s="62" t="str">
        <f t="shared" ref="P9" si="99">IF(O9="&lt; 0",0,
IF(O9="&gt; 0",1,
IF(O9="n/a","n/a",
IF(ISBLANK(O9)," ",
IF(ISNUMBER(SEARCH("(+)",O9)),0,
IF(ISNUMBER(SEARCH("(-)",O9)),1,
IF(ISNUMBER(SEARCH("(&gt;)",O9)),0,
IF(ISNUMBER(SEARCH("(&lt;)",O9)),1,
IF(O9&gt;0,1,
IF(O9&lt;0,0,
IF(O9=0,"n/a")))))))))))</f>
        <v xml:space="preserve"> </v>
      </c>
      <c r="Q9" s="6"/>
      <c r="R9" s="62" t="str">
        <f t="shared" ref="R9" si="100">IF(Q9="&lt; 0",0,
IF(Q9="&gt; 0",1,
IF(Q9="n/a","n/a",
IF(ISBLANK(Q9)," ",
IF(ISNUMBER(SEARCH("(+)",Q9)),0,
IF(ISNUMBER(SEARCH("(-)",Q9)),1,
IF(ISNUMBER(SEARCH("(&gt;)",Q9)),0,
IF(ISNUMBER(SEARCH("(&lt;)",Q9)),1,
IF(Q9&gt;0,1,
IF(Q9&lt;0,0,
IF(Q9=0,"n/a")))))))))))</f>
        <v xml:space="preserve"> </v>
      </c>
      <c r="S9" s="6"/>
      <c r="T9" s="62" t="str">
        <f t="shared" ref="T9" si="101">IF(S9="&lt; 0",0,
IF(S9="&gt; 0",1,
IF(S9="n/a","n/a",
IF(ISBLANK(S9)," ",
IF(ISNUMBER(SEARCH("(+)",S9)),0,
IF(ISNUMBER(SEARCH("(-)",S9)),1,
IF(ISNUMBER(SEARCH("(&gt;)",S9)),0,
IF(ISNUMBER(SEARCH("(&lt;)",S9)),1,
IF(S9&gt;0,1,
IF(S9&lt;0,0,
IF(S9=0,"n/a")))))))))))</f>
        <v xml:space="preserve"> </v>
      </c>
      <c r="U9" s="6"/>
      <c r="V9" s="62" t="str">
        <f t="shared" ref="V9" si="102">IF(U9="&lt; 0",0,
IF(U9="&gt; 0",1,
IF(U9="n/a","n/a",
IF(ISBLANK(U9)," ",
IF(ISNUMBER(SEARCH("(+)",U9)),0,
IF(ISNUMBER(SEARCH("(-)",U9)),1,
IF(ISNUMBER(SEARCH("(&gt;)",U9)),0,
IF(ISNUMBER(SEARCH("(&lt;)",U9)),1,
IF(U9&gt;0,1,
IF(U9&lt;0,0,
IF(U9=0,"n/a")))))))))))</f>
        <v xml:space="preserve"> </v>
      </c>
      <c r="W9" s="6"/>
      <c r="X9" s="62" t="str">
        <f t="shared" ref="X9" si="103">IF(W9="&lt; 0",0,
IF(W9="&gt; 0",1,
IF(W9="n/a","n/a",
IF(ISBLANK(W9)," ",
IF(ISNUMBER(SEARCH("(+)",W9)),0,
IF(ISNUMBER(SEARCH("(-)",W9)),1,
IF(ISNUMBER(SEARCH("(&gt;)",W9)),0,
IF(ISNUMBER(SEARCH("(&lt;)",W9)),1,
IF(W9&gt;0,1,
IF(W9&lt;0,0,
IF(W9=0,"n/a")))))))))))</f>
        <v xml:space="preserve"> </v>
      </c>
      <c r="Y9" s="6"/>
      <c r="Z9" s="62" t="str">
        <f t="shared" ref="Z9" si="104">IF(Y9="&lt; 0",0,
IF(Y9="&gt; 0",1,
IF(Y9="n/a","n/a",
IF(ISBLANK(Y9)," ",
IF(ISNUMBER(SEARCH("(+)",Y9)),0,
IF(ISNUMBER(SEARCH("(-)",Y9)),1,
IF(ISNUMBER(SEARCH("(&gt;)",Y9)),0,
IF(ISNUMBER(SEARCH("(&lt;)",Y9)),1,
IF(Y9&gt;0,1,
IF(Y9&lt;0,0,
IF(Y9=0,"n/a")))))))))))</f>
        <v xml:space="preserve"> </v>
      </c>
      <c r="AA9" s="6"/>
      <c r="AB9" s="62" t="str">
        <f t="shared" ref="AB9" si="105">IF(AA9="&lt; 0",0,
IF(AA9="&gt; 0",1,
IF(AA9="n/a","n/a",
IF(ISBLANK(AA9)," ",
IF(ISNUMBER(SEARCH("(+)",AA9)),0,
IF(ISNUMBER(SEARCH("(-)",AA9)),1,
IF(ISNUMBER(SEARCH("(&gt;)",AA9)),0,
IF(ISNUMBER(SEARCH("(&lt;)",AA9)),1,
IF(AA9&gt;0,1,
IF(AA9&lt;0,0,
IF(AA9=0,"n/a")))))))))))</f>
        <v xml:space="preserve"> </v>
      </c>
      <c r="AC9" s="6"/>
      <c r="AD9" s="62" t="str">
        <f t="shared" ref="AD9" si="106">IF(AC9="&lt; 0",0,
IF(AC9="&gt; 0",1,
IF(AC9="n/a","n/a",
IF(ISBLANK(AC9)," ",
IF(ISNUMBER(SEARCH("(+)",AC9)),0,
IF(ISNUMBER(SEARCH("(-)",AC9)),1,
IF(ISNUMBER(SEARCH("(&gt;)",AC9)),0,
IF(ISNUMBER(SEARCH("(&lt;)",AC9)),1,
IF(AC9&gt;0,1,
IF(AC9&lt;0,0,
IF(AC9=0,"n/a")))))))))))</f>
        <v xml:space="preserve"> </v>
      </c>
      <c r="AE9" s="6"/>
      <c r="AF9" s="62" t="str">
        <f t="shared" ref="AF9" si="107">IF(AE9="&lt; 0",0,
IF(AE9="&gt; 0",1,
IF(AE9="n/a","n/a",
IF(ISBLANK(AE9)," ",
IF(ISNUMBER(SEARCH("(+)",AE9)),0,
IF(ISNUMBER(SEARCH("(-)",AE9)),1,
IF(ISNUMBER(SEARCH("(&gt;)",AE9)),0,
IF(ISNUMBER(SEARCH("(&lt;)",AE9)),1,
IF(AE9&gt;0,1,
IF(AE9&lt;0,0,
IF(AE9=0,"n/a")))))))))))</f>
        <v xml:space="preserve"> </v>
      </c>
      <c r="AG9" s="6"/>
      <c r="AH9" s="62" t="str">
        <f t="shared" ref="AH9" si="108">IF(AG9="&lt; 0",0,
IF(AG9="&gt; 0",1,
IF(AG9="n/a","n/a",
IF(ISBLANK(AG9)," ",
IF(ISNUMBER(SEARCH("(+)",AG9)),0,
IF(ISNUMBER(SEARCH("(-)",AG9)),1,
IF(ISNUMBER(SEARCH("(&gt;)",AG9)),0,
IF(ISNUMBER(SEARCH("(&lt;)",AG9)),1,
IF(AG9&gt;0,1,
IF(AG9&lt;0,0,
IF(AG9=0,"n/a")))))))))))</f>
        <v xml:space="preserve"> </v>
      </c>
      <c r="AI9" s="6"/>
      <c r="AJ9" s="62" t="str">
        <f t="shared" ref="AJ9" si="109">IF(AI9="&lt; 0",0,
IF(AI9="&gt; 0",1,
IF(AI9="n/a","n/a",
IF(ISBLANK(AI9)," ",
IF(ISNUMBER(SEARCH("(+)",AI9)),0,
IF(ISNUMBER(SEARCH("(-)",AI9)),1,
IF(ISNUMBER(SEARCH("(&gt;)",AI9)),0,
IF(ISNUMBER(SEARCH("(&lt;)",AI9)),1,
IF(AI9&gt;0,1,
IF(AI9&lt;0,0,
IF(AI9=0,"n/a")))))))))))</f>
        <v xml:space="preserve"> </v>
      </c>
      <c r="AK9" s="6"/>
      <c r="AL9" s="62" t="str">
        <f t="shared" ref="AL9" si="110">IF(AK9="&lt; 0",0,
IF(AK9="&gt; 0",1,
IF(AK9="n/a","n/a",
IF(ISBLANK(AK9)," ",
IF(ISNUMBER(SEARCH("(+)",AK9)),0,
IF(ISNUMBER(SEARCH("(-)",AK9)),1,
IF(ISNUMBER(SEARCH("(&gt;)",AK9)),0,
IF(ISNUMBER(SEARCH("(&lt;)",AK9)),1,
IF(AK9&gt;0,1,
IF(AK9&lt;0,0,
IF(AK9=0,"n/a")))))))))))</f>
        <v xml:space="preserve"> </v>
      </c>
      <c r="AM9" s="6"/>
      <c r="AN9" s="62" t="str">
        <f t="shared" ref="AN9" si="111">IF(AM9="&lt; 0",0,
IF(AM9="&gt; 0",1,
IF(AM9="n/a","n/a",
IF(ISBLANK(AM9)," ",
IF(ISNUMBER(SEARCH("(+)",AM9)),0,
IF(ISNUMBER(SEARCH("(-)",AM9)),1,
IF(ISNUMBER(SEARCH("(&gt;)",AM9)),0,
IF(ISNUMBER(SEARCH("(&lt;)",AM9)),1,
IF(AM9&gt;0,1,
IF(AM9&lt;0,0,
IF(AM9=0,"n/a")))))))))))</f>
        <v xml:space="preserve"> </v>
      </c>
      <c r="AO9" s="6"/>
      <c r="AP9" s="62" t="str">
        <f t="shared" ref="AP9" si="112">IF(AO9="&lt; 0",0,
IF(AO9="&gt; 0",1,
IF(AO9="n/a","n/a",
IF(ISBLANK(AO9)," ",
IF(ISNUMBER(SEARCH("(+)",AO9)),0,
IF(ISNUMBER(SEARCH("(-)",AO9)),1,
IF(ISNUMBER(SEARCH("(&gt;)",AO9)),0,
IF(ISNUMBER(SEARCH("(&lt;)",AO9)),1,
IF(AO9&gt;0,1,
IF(AO9&lt;0,0,
IF(AO9=0,"n/a")))))))))))</f>
        <v xml:space="preserve"> </v>
      </c>
      <c r="AQ9" s="68" t="s">
        <v>26</v>
      </c>
    </row>
    <row r="10" spans="1:43" x14ac:dyDescent="0.3">
      <c r="A10" s="20">
        <v>8</v>
      </c>
      <c r="B10" s="6"/>
      <c r="C10" s="6"/>
      <c r="D10" s="42" t="s">
        <v>117</v>
      </c>
      <c r="E10" s="33" t="s">
        <v>23</v>
      </c>
      <c r="F10" s="33" t="s">
        <v>23</v>
      </c>
      <c r="G10" s="10" t="s">
        <v>60</v>
      </c>
      <c r="H10" s="62">
        <f t="shared" si="0"/>
        <v>1</v>
      </c>
      <c r="I10" s="6"/>
      <c r="J10" s="62" t="str">
        <f t="shared" si="0"/>
        <v xml:space="preserve"> </v>
      </c>
      <c r="K10" s="10" t="s">
        <v>60</v>
      </c>
      <c r="L10" s="62">
        <f t="shared" ref="L10" si="113">IF(K10="&lt; 0",0,
IF(K10="&gt; 0",1,
IF(K10="n/a","n/a",
IF(ISBLANK(K10)," ",
IF(ISNUMBER(SEARCH("(+)",K10)),0,
IF(ISNUMBER(SEARCH("(-)",K10)),1,
IF(ISNUMBER(SEARCH("(&gt;)",K10)),0,
IF(ISNUMBER(SEARCH("(&lt;)",K10)),1,
IF(K10&gt;0,1,
IF(K10&lt;0,0,
IF(K10=0,"n/a")))))))))))</f>
        <v>1</v>
      </c>
      <c r="M10" s="6"/>
      <c r="N10" s="62" t="str">
        <f t="shared" ref="N10" si="114">IF(M10="&lt; 0",0,
IF(M10="&gt; 0",1,
IF(M10="n/a","n/a",
IF(ISBLANK(M10)," ",
IF(ISNUMBER(SEARCH("(+)",M10)),0,
IF(ISNUMBER(SEARCH("(-)",M10)),1,
IF(ISNUMBER(SEARCH("(&gt;)",M10)),0,
IF(ISNUMBER(SEARCH("(&lt;)",M10)),1,
IF(M10&gt;0,1,
IF(M10&lt;0,0,
IF(M10=0,"n/a")))))))))))</f>
        <v xml:space="preserve"> </v>
      </c>
      <c r="O10" s="6"/>
      <c r="P10" s="62" t="str">
        <f t="shared" ref="P10" si="115">IF(O10="&lt; 0",0,
IF(O10="&gt; 0",1,
IF(O10="n/a","n/a",
IF(ISBLANK(O10)," ",
IF(ISNUMBER(SEARCH("(+)",O10)),0,
IF(ISNUMBER(SEARCH("(-)",O10)),1,
IF(ISNUMBER(SEARCH("(&gt;)",O10)),0,
IF(ISNUMBER(SEARCH("(&lt;)",O10)),1,
IF(O10&gt;0,1,
IF(O10&lt;0,0,
IF(O10=0,"n/a")))))))))))</f>
        <v xml:space="preserve"> </v>
      </c>
      <c r="Q10" s="6"/>
      <c r="R10" s="62" t="str">
        <f t="shared" ref="R10" si="116">IF(Q10="&lt; 0",0,
IF(Q10="&gt; 0",1,
IF(Q10="n/a","n/a",
IF(ISBLANK(Q10)," ",
IF(ISNUMBER(SEARCH("(+)",Q10)),0,
IF(ISNUMBER(SEARCH("(-)",Q10)),1,
IF(ISNUMBER(SEARCH("(&gt;)",Q10)),0,
IF(ISNUMBER(SEARCH("(&lt;)",Q10)),1,
IF(Q10&gt;0,1,
IF(Q10&lt;0,0,
IF(Q10=0,"n/a")))))))))))</f>
        <v xml:space="preserve"> </v>
      </c>
      <c r="S10" s="6"/>
      <c r="T10" s="62" t="str">
        <f t="shared" ref="T10" si="117">IF(S10="&lt; 0",0,
IF(S10="&gt; 0",1,
IF(S10="n/a","n/a",
IF(ISBLANK(S10)," ",
IF(ISNUMBER(SEARCH("(+)",S10)),0,
IF(ISNUMBER(SEARCH("(-)",S10)),1,
IF(ISNUMBER(SEARCH("(&gt;)",S10)),0,
IF(ISNUMBER(SEARCH("(&lt;)",S10)),1,
IF(S10&gt;0,1,
IF(S10&lt;0,0,
IF(S10=0,"n/a")))))))))))</f>
        <v xml:space="preserve"> </v>
      </c>
      <c r="U10" s="6"/>
      <c r="V10" s="62" t="str">
        <f t="shared" ref="V10" si="118">IF(U10="&lt; 0",0,
IF(U10="&gt; 0",1,
IF(U10="n/a","n/a",
IF(ISBLANK(U10)," ",
IF(ISNUMBER(SEARCH("(+)",U10)),0,
IF(ISNUMBER(SEARCH("(-)",U10)),1,
IF(ISNUMBER(SEARCH("(&gt;)",U10)),0,
IF(ISNUMBER(SEARCH("(&lt;)",U10)),1,
IF(U10&gt;0,1,
IF(U10&lt;0,0,
IF(U10=0,"n/a")))))))))))</f>
        <v xml:space="preserve"> </v>
      </c>
      <c r="W10" s="6"/>
      <c r="X10" s="62" t="str">
        <f t="shared" ref="X10" si="119">IF(W10="&lt; 0",0,
IF(W10="&gt; 0",1,
IF(W10="n/a","n/a",
IF(ISBLANK(W10)," ",
IF(ISNUMBER(SEARCH("(+)",W10)),0,
IF(ISNUMBER(SEARCH("(-)",W10)),1,
IF(ISNUMBER(SEARCH("(&gt;)",W10)),0,
IF(ISNUMBER(SEARCH("(&lt;)",W10)),1,
IF(W10&gt;0,1,
IF(W10&lt;0,0,
IF(W10=0,"n/a")))))))))))</f>
        <v xml:space="preserve"> </v>
      </c>
      <c r="Y10" s="6"/>
      <c r="Z10" s="62" t="str">
        <f t="shared" ref="Z10" si="120">IF(Y10="&lt; 0",0,
IF(Y10="&gt; 0",1,
IF(Y10="n/a","n/a",
IF(ISBLANK(Y10)," ",
IF(ISNUMBER(SEARCH("(+)",Y10)),0,
IF(ISNUMBER(SEARCH("(-)",Y10)),1,
IF(ISNUMBER(SEARCH("(&gt;)",Y10)),0,
IF(ISNUMBER(SEARCH("(&lt;)",Y10)),1,
IF(Y10&gt;0,1,
IF(Y10&lt;0,0,
IF(Y10=0,"n/a")))))))))))</f>
        <v xml:space="preserve"> </v>
      </c>
      <c r="AA10" s="6"/>
      <c r="AB10" s="62" t="str">
        <f t="shared" ref="AB10" si="121">IF(AA10="&lt; 0",0,
IF(AA10="&gt; 0",1,
IF(AA10="n/a","n/a",
IF(ISBLANK(AA10)," ",
IF(ISNUMBER(SEARCH("(+)",AA10)),0,
IF(ISNUMBER(SEARCH("(-)",AA10)),1,
IF(ISNUMBER(SEARCH("(&gt;)",AA10)),0,
IF(ISNUMBER(SEARCH("(&lt;)",AA10)),1,
IF(AA10&gt;0,1,
IF(AA10&lt;0,0,
IF(AA10=0,"n/a")))))))))))</f>
        <v xml:space="preserve"> </v>
      </c>
      <c r="AC10" s="6"/>
      <c r="AD10" s="62" t="str">
        <f t="shared" ref="AD10" si="122">IF(AC10="&lt; 0",0,
IF(AC10="&gt; 0",1,
IF(AC10="n/a","n/a",
IF(ISBLANK(AC10)," ",
IF(ISNUMBER(SEARCH("(+)",AC10)),0,
IF(ISNUMBER(SEARCH("(-)",AC10)),1,
IF(ISNUMBER(SEARCH("(&gt;)",AC10)),0,
IF(ISNUMBER(SEARCH("(&lt;)",AC10)),1,
IF(AC10&gt;0,1,
IF(AC10&lt;0,0,
IF(AC10=0,"n/a")))))))))))</f>
        <v xml:space="preserve"> </v>
      </c>
      <c r="AE10" s="6"/>
      <c r="AF10" s="62" t="str">
        <f t="shared" ref="AF10" si="123">IF(AE10="&lt; 0",0,
IF(AE10="&gt; 0",1,
IF(AE10="n/a","n/a",
IF(ISBLANK(AE10)," ",
IF(ISNUMBER(SEARCH("(+)",AE10)),0,
IF(ISNUMBER(SEARCH("(-)",AE10)),1,
IF(ISNUMBER(SEARCH("(&gt;)",AE10)),0,
IF(ISNUMBER(SEARCH("(&lt;)",AE10)),1,
IF(AE10&gt;0,1,
IF(AE10&lt;0,0,
IF(AE10=0,"n/a")))))))))))</f>
        <v xml:space="preserve"> </v>
      </c>
      <c r="AG10" s="6"/>
      <c r="AH10" s="62" t="str">
        <f t="shared" ref="AH10" si="124">IF(AG10="&lt; 0",0,
IF(AG10="&gt; 0",1,
IF(AG10="n/a","n/a",
IF(ISBLANK(AG10)," ",
IF(ISNUMBER(SEARCH("(+)",AG10)),0,
IF(ISNUMBER(SEARCH("(-)",AG10)),1,
IF(ISNUMBER(SEARCH("(&gt;)",AG10)),0,
IF(ISNUMBER(SEARCH("(&lt;)",AG10)),1,
IF(AG10&gt;0,1,
IF(AG10&lt;0,0,
IF(AG10=0,"n/a")))))))))))</f>
        <v xml:space="preserve"> </v>
      </c>
      <c r="AI10" s="6"/>
      <c r="AJ10" s="62" t="str">
        <f t="shared" ref="AJ10" si="125">IF(AI10="&lt; 0",0,
IF(AI10="&gt; 0",1,
IF(AI10="n/a","n/a",
IF(ISBLANK(AI10)," ",
IF(ISNUMBER(SEARCH("(+)",AI10)),0,
IF(ISNUMBER(SEARCH("(-)",AI10)),1,
IF(ISNUMBER(SEARCH("(&gt;)",AI10)),0,
IF(ISNUMBER(SEARCH("(&lt;)",AI10)),1,
IF(AI10&gt;0,1,
IF(AI10&lt;0,0,
IF(AI10=0,"n/a")))))))))))</f>
        <v xml:space="preserve"> </v>
      </c>
      <c r="AK10" s="6"/>
      <c r="AL10" s="62" t="str">
        <f t="shared" ref="AL10" si="126">IF(AK10="&lt; 0",0,
IF(AK10="&gt; 0",1,
IF(AK10="n/a","n/a",
IF(ISBLANK(AK10)," ",
IF(ISNUMBER(SEARCH("(+)",AK10)),0,
IF(ISNUMBER(SEARCH("(-)",AK10)),1,
IF(ISNUMBER(SEARCH("(&gt;)",AK10)),0,
IF(ISNUMBER(SEARCH("(&lt;)",AK10)),1,
IF(AK10&gt;0,1,
IF(AK10&lt;0,0,
IF(AK10=0,"n/a")))))))))))</f>
        <v xml:space="preserve"> </v>
      </c>
      <c r="AM10" s="6"/>
      <c r="AN10" s="62" t="str">
        <f t="shared" ref="AN10" si="127">IF(AM10="&lt; 0",0,
IF(AM10="&gt; 0",1,
IF(AM10="n/a","n/a",
IF(ISBLANK(AM10)," ",
IF(ISNUMBER(SEARCH("(+)",AM10)),0,
IF(ISNUMBER(SEARCH("(-)",AM10)),1,
IF(ISNUMBER(SEARCH("(&gt;)",AM10)),0,
IF(ISNUMBER(SEARCH("(&lt;)",AM10)),1,
IF(AM10&gt;0,1,
IF(AM10&lt;0,0,
IF(AM10=0,"n/a")))))))))))</f>
        <v xml:space="preserve"> </v>
      </c>
      <c r="AO10" s="6"/>
      <c r="AP10" s="62" t="str">
        <f t="shared" ref="AP10" si="128">IF(AO10="&lt; 0",0,
IF(AO10="&gt; 0",1,
IF(AO10="n/a","n/a",
IF(ISBLANK(AO10)," ",
IF(ISNUMBER(SEARCH("(+)",AO10)),0,
IF(ISNUMBER(SEARCH("(-)",AO10)),1,
IF(ISNUMBER(SEARCH("(&gt;)",AO10)),0,
IF(ISNUMBER(SEARCH("(&lt;)",AO10)),1,
IF(AO10&gt;0,1,
IF(AO10&lt;0,0,
IF(AO10=0,"n/a")))))))))))</f>
        <v xml:space="preserve"> </v>
      </c>
      <c r="AQ10" s="68"/>
    </row>
    <row r="11" spans="1:43" x14ac:dyDescent="0.3">
      <c r="A11" s="20">
        <v>9</v>
      </c>
      <c r="B11" s="15" t="s">
        <v>13</v>
      </c>
      <c r="C11" s="6" t="s">
        <v>6</v>
      </c>
      <c r="D11" s="42" t="s">
        <v>135</v>
      </c>
      <c r="E11" s="31">
        <v>1.17</v>
      </c>
      <c r="F11" s="33" t="s">
        <v>23</v>
      </c>
      <c r="G11" s="9" t="s">
        <v>28</v>
      </c>
      <c r="H11" s="62" t="str">
        <f t="shared" si="0"/>
        <v>n/a</v>
      </c>
      <c r="I11" s="6"/>
      <c r="J11" s="62" t="str">
        <f t="shared" si="0"/>
        <v xml:space="preserve"> </v>
      </c>
      <c r="K11" s="6"/>
      <c r="L11" s="62" t="str">
        <f t="shared" ref="L11" si="129">IF(K11="&lt; 0",0,
IF(K11="&gt; 0",1,
IF(K11="n/a","n/a",
IF(ISBLANK(K11)," ",
IF(ISNUMBER(SEARCH("(+)",K11)),0,
IF(ISNUMBER(SEARCH("(-)",K11)),1,
IF(ISNUMBER(SEARCH("(&gt;)",K11)),0,
IF(ISNUMBER(SEARCH("(&lt;)",K11)),1,
IF(K11&gt;0,1,
IF(K11&lt;0,0,
IF(K11=0,"n/a")))))))))))</f>
        <v xml:space="preserve"> </v>
      </c>
      <c r="M11" s="6"/>
      <c r="N11" s="62" t="str">
        <f t="shared" ref="N11" si="130">IF(M11="&lt; 0",0,
IF(M11="&gt; 0",1,
IF(M11="n/a","n/a",
IF(ISBLANK(M11)," ",
IF(ISNUMBER(SEARCH("(+)",M11)),0,
IF(ISNUMBER(SEARCH("(-)",M11)),1,
IF(ISNUMBER(SEARCH("(&gt;)",M11)),0,
IF(ISNUMBER(SEARCH("(&lt;)",M11)),1,
IF(M11&gt;0,1,
IF(M11&lt;0,0,
IF(M11=0,"n/a")))))))))))</f>
        <v xml:space="preserve"> </v>
      </c>
      <c r="O11" s="6"/>
      <c r="P11" s="62" t="str">
        <f t="shared" ref="P11" si="131">IF(O11="&lt; 0",0,
IF(O11="&gt; 0",1,
IF(O11="n/a","n/a",
IF(ISBLANK(O11)," ",
IF(ISNUMBER(SEARCH("(+)",O11)),0,
IF(ISNUMBER(SEARCH("(-)",O11)),1,
IF(ISNUMBER(SEARCH("(&gt;)",O11)),0,
IF(ISNUMBER(SEARCH("(&lt;)",O11)),1,
IF(O11&gt;0,1,
IF(O11&lt;0,0,
IF(O11=0,"n/a")))))))))))</f>
        <v xml:space="preserve"> </v>
      </c>
      <c r="Q11" s="6"/>
      <c r="R11" s="62" t="str">
        <f t="shared" ref="R11" si="132">IF(Q11="&lt; 0",0,
IF(Q11="&gt; 0",1,
IF(Q11="n/a","n/a",
IF(ISBLANK(Q11)," ",
IF(ISNUMBER(SEARCH("(+)",Q11)),0,
IF(ISNUMBER(SEARCH("(-)",Q11)),1,
IF(ISNUMBER(SEARCH("(&gt;)",Q11)),0,
IF(ISNUMBER(SEARCH("(&lt;)",Q11)),1,
IF(Q11&gt;0,1,
IF(Q11&lt;0,0,
IF(Q11=0,"n/a")))))))))))</f>
        <v xml:space="preserve"> </v>
      </c>
      <c r="S11" s="9" t="s">
        <v>28</v>
      </c>
      <c r="T11" s="62" t="str">
        <f t="shared" ref="T11" si="133">IF(S11="&lt; 0",0,
IF(S11="&gt; 0",1,
IF(S11="n/a","n/a",
IF(ISBLANK(S11)," ",
IF(ISNUMBER(SEARCH("(+)",S11)),0,
IF(ISNUMBER(SEARCH("(-)",S11)),1,
IF(ISNUMBER(SEARCH("(&gt;)",S11)),0,
IF(ISNUMBER(SEARCH("(&lt;)",S11)),1,
IF(S11&gt;0,1,
IF(S11&lt;0,0,
IF(S11=0,"n/a")))))))))))</f>
        <v>n/a</v>
      </c>
      <c r="U11" s="9" t="s">
        <v>28</v>
      </c>
      <c r="V11" s="62" t="str">
        <f t="shared" ref="V11" si="134">IF(U11="&lt; 0",0,
IF(U11="&gt; 0",1,
IF(U11="n/a","n/a",
IF(ISBLANK(U11)," ",
IF(ISNUMBER(SEARCH("(+)",U11)),0,
IF(ISNUMBER(SEARCH("(-)",U11)),1,
IF(ISNUMBER(SEARCH("(&gt;)",U11)),0,
IF(ISNUMBER(SEARCH("(&lt;)",U11)),1,
IF(U11&gt;0,1,
IF(U11&lt;0,0,
IF(U11=0,"n/a")))))))))))</f>
        <v>n/a</v>
      </c>
      <c r="W11" s="6"/>
      <c r="X11" s="62" t="str">
        <f t="shared" ref="X11" si="135">IF(W11="&lt; 0",0,
IF(W11="&gt; 0",1,
IF(W11="n/a","n/a",
IF(ISBLANK(W11)," ",
IF(ISNUMBER(SEARCH("(+)",W11)),0,
IF(ISNUMBER(SEARCH("(-)",W11)),1,
IF(ISNUMBER(SEARCH("(&gt;)",W11)),0,
IF(ISNUMBER(SEARCH("(&lt;)",W11)),1,
IF(W11&gt;0,1,
IF(W11&lt;0,0,
IF(W11=0,"n/a")))))))))))</f>
        <v xml:space="preserve"> </v>
      </c>
      <c r="Y11" s="6"/>
      <c r="Z11" s="62" t="str">
        <f t="shared" ref="Z11" si="136">IF(Y11="&lt; 0",0,
IF(Y11="&gt; 0",1,
IF(Y11="n/a","n/a",
IF(ISBLANK(Y11)," ",
IF(ISNUMBER(SEARCH("(+)",Y11)),0,
IF(ISNUMBER(SEARCH("(-)",Y11)),1,
IF(ISNUMBER(SEARCH("(&gt;)",Y11)),0,
IF(ISNUMBER(SEARCH("(&lt;)",Y11)),1,
IF(Y11&gt;0,1,
IF(Y11&lt;0,0,
IF(Y11=0,"n/a")))))))))))</f>
        <v xml:space="preserve"> </v>
      </c>
      <c r="AA11" s="6"/>
      <c r="AB11" s="62" t="str">
        <f t="shared" ref="AB11" si="137">IF(AA11="&lt; 0",0,
IF(AA11="&gt; 0",1,
IF(AA11="n/a","n/a",
IF(ISBLANK(AA11)," ",
IF(ISNUMBER(SEARCH("(+)",AA11)),0,
IF(ISNUMBER(SEARCH("(-)",AA11)),1,
IF(ISNUMBER(SEARCH("(&gt;)",AA11)),0,
IF(ISNUMBER(SEARCH("(&lt;)",AA11)),1,
IF(AA11&gt;0,1,
IF(AA11&lt;0,0,
IF(AA11=0,"n/a")))))))))))</f>
        <v xml:space="preserve"> </v>
      </c>
      <c r="AC11" s="6"/>
      <c r="AD11" s="62" t="str">
        <f t="shared" ref="AD11" si="138">IF(AC11="&lt; 0",0,
IF(AC11="&gt; 0",1,
IF(AC11="n/a","n/a",
IF(ISBLANK(AC11)," ",
IF(ISNUMBER(SEARCH("(+)",AC11)),0,
IF(ISNUMBER(SEARCH("(-)",AC11)),1,
IF(ISNUMBER(SEARCH("(&gt;)",AC11)),0,
IF(ISNUMBER(SEARCH("(&lt;)",AC11)),1,
IF(AC11&gt;0,1,
IF(AC11&lt;0,0,
IF(AC11=0,"n/a")))))))))))</f>
        <v xml:space="preserve"> </v>
      </c>
      <c r="AE11" s="6"/>
      <c r="AF11" s="62" t="str">
        <f t="shared" ref="AF11" si="139">IF(AE11="&lt; 0",0,
IF(AE11="&gt; 0",1,
IF(AE11="n/a","n/a",
IF(ISBLANK(AE11)," ",
IF(ISNUMBER(SEARCH("(+)",AE11)),0,
IF(ISNUMBER(SEARCH("(-)",AE11)),1,
IF(ISNUMBER(SEARCH("(&gt;)",AE11)),0,
IF(ISNUMBER(SEARCH("(&lt;)",AE11)),1,
IF(AE11&gt;0,1,
IF(AE11&lt;0,0,
IF(AE11=0,"n/a")))))))))))</f>
        <v xml:space="preserve"> </v>
      </c>
      <c r="AG11" s="6"/>
      <c r="AH11" s="62" t="str">
        <f t="shared" ref="AH11" si="140">IF(AG11="&lt; 0",0,
IF(AG11="&gt; 0",1,
IF(AG11="n/a","n/a",
IF(ISBLANK(AG11)," ",
IF(ISNUMBER(SEARCH("(+)",AG11)),0,
IF(ISNUMBER(SEARCH("(-)",AG11)),1,
IF(ISNUMBER(SEARCH("(&gt;)",AG11)),0,
IF(ISNUMBER(SEARCH("(&lt;)",AG11)),1,
IF(AG11&gt;0,1,
IF(AG11&lt;0,0,
IF(AG11=0,"n/a")))))))))))</f>
        <v xml:space="preserve"> </v>
      </c>
      <c r="AI11" s="6"/>
      <c r="AJ11" s="62" t="str">
        <f t="shared" ref="AJ11" si="141">IF(AI11="&lt; 0",0,
IF(AI11="&gt; 0",1,
IF(AI11="n/a","n/a",
IF(ISBLANK(AI11)," ",
IF(ISNUMBER(SEARCH("(+)",AI11)),0,
IF(ISNUMBER(SEARCH("(-)",AI11)),1,
IF(ISNUMBER(SEARCH("(&gt;)",AI11)),0,
IF(ISNUMBER(SEARCH("(&lt;)",AI11)),1,
IF(AI11&gt;0,1,
IF(AI11&lt;0,0,
IF(AI11=0,"n/a")))))))))))</f>
        <v xml:space="preserve"> </v>
      </c>
      <c r="AK11" s="6"/>
      <c r="AL11" s="62" t="str">
        <f t="shared" ref="AL11" si="142">IF(AK11="&lt; 0",0,
IF(AK11="&gt; 0",1,
IF(AK11="n/a","n/a",
IF(ISBLANK(AK11)," ",
IF(ISNUMBER(SEARCH("(+)",AK11)),0,
IF(ISNUMBER(SEARCH("(-)",AK11)),1,
IF(ISNUMBER(SEARCH("(&gt;)",AK11)),0,
IF(ISNUMBER(SEARCH("(&lt;)",AK11)),1,
IF(AK11&gt;0,1,
IF(AK11&lt;0,0,
IF(AK11=0,"n/a")))))))))))</f>
        <v xml:space="preserve"> </v>
      </c>
      <c r="AM11" s="6"/>
      <c r="AN11" s="62" t="str">
        <f t="shared" ref="AN11" si="143">IF(AM11="&lt; 0",0,
IF(AM11="&gt; 0",1,
IF(AM11="n/a","n/a",
IF(ISBLANK(AM11)," ",
IF(ISNUMBER(SEARCH("(+)",AM11)),0,
IF(ISNUMBER(SEARCH("(-)",AM11)),1,
IF(ISNUMBER(SEARCH("(&gt;)",AM11)),0,
IF(ISNUMBER(SEARCH("(&lt;)",AM11)),1,
IF(AM11&gt;0,1,
IF(AM11&lt;0,0,
IF(AM11=0,"n/a")))))))))))</f>
        <v xml:space="preserve"> </v>
      </c>
      <c r="AO11" s="6"/>
      <c r="AP11" s="62" t="str">
        <f t="shared" ref="AP11" si="144">IF(AO11="&lt; 0",0,
IF(AO11="&gt; 0",1,
IF(AO11="n/a","n/a",
IF(ISBLANK(AO11)," ",
IF(ISNUMBER(SEARCH("(+)",AO11)),0,
IF(ISNUMBER(SEARCH("(-)",AO11)),1,
IF(ISNUMBER(SEARCH("(&gt;)",AO11)),0,
IF(ISNUMBER(SEARCH("(&lt;)",AO11)),1,
IF(AO11&gt;0,1,
IF(AO11&lt;0,0,
IF(AO11=0,"n/a")))))))))))</f>
        <v xml:space="preserve"> </v>
      </c>
      <c r="AQ11" s="71" t="s">
        <v>31</v>
      </c>
    </row>
    <row r="12" spans="1:43" x14ac:dyDescent="0.3">
      <c r="A12" s="20">
        <v>10</v>
      </c>
      <c r="B12" s="6"/>
      <c r="C12" s="6"/>
      <c r="D12" s="42" t="s">
        <v>136</v>
      </c>
      <c r="E12" s="31">
        <v>12.59</v>
      </c>
      <c r="F12" s="33" t="s">
        <v>23</v>
      </c>
      <c r="G12" s="10" t="s">
        <v>162</v>
      </c>
      <c r="H12" s="62">
        <f t="shared" si="0"/>
        <v>0</v>
      </c>
      <c r="I12" s="6"/>
      <c r="J12" s="62" t="str">
        <f t="shared" si="0"/>
        <v xml:space="preserve"> </v>
      </c>
      <c r="K12" s="6"/>
      <c r="L12" s="62" t="str">
        <f t="shared" ref="L12" si="145">IF(K12="&lt; 0",0,
IF(K12="&gt; 0",1,
IF(K12="n/a","n/a",
IF(ISBLANK(K12)," ",
IF(ISNUMBER(SEARCH("(+)",K12)),0,
IF(ISNUMBER(SEARCH("(-)",K12)),1,
IF(ISNUMBER(SEARCH("(&gt;)",K12)),0,
IF(ISNUMBER(SEARCH("(&lt;)",K12)),1,
IF(K12&gt;0,1,
IF(K12&lt;0,0,
IF(K12=0,"n/a")))))))))))</f>
        <v xml:space="preserve"> </v>
      </c>
      <c r="M12" s="6"/>
      <c r="N12" s="62" t="str">
        <f t="shared" ref="N12" si="146">IF(M12="&lt; 0",0,
IF(M12="&gt; 0",1,
IF(M12="n/a","n/a",
IF(ISBLANK(M12)," ",
IF(ISNUMBER(SEARCH("(+)",M12)),0,
IF(ISNUMBER(SEARCH("(-)",M12)),1,
IF(ISNUMBER(SEARCH("(&gt;)",M12)),0,
IF(ISNUMBER(SEARCH("(&lt;)",M12)),1,
IF(M12&gt;0,1,
IF(M12&lt;0,0,
IF(M12=0,"n/a")))))))))))</f>
        <v xml:space="preserve"> </v>
      </c>
      <c r="O12" s="10" t="s">
        <v>162</v>
      </c>
      <c r="P12" s="62">
        <f t="shared" ref="P12" si="147">IF(O12="&lt; 0",0,
IF(O12="&gt; 0",1,
IF(O12="n/a","n/a",
IF(ISBLANK(O12)," ",
IF(ISNUMBER(SEARCH("(+)",O12)),0,
IF(ISNUMBER(SEARCH("(-)",O12)),1,
IF(ISNUMBER(SEARCH("(&gt;)",O12)),0,
IF(ISNUMBER(SEARCH("(&lt;)",O12)),1,
IF(O12&gt;0,1,
IF(O12&lt;0,0,
IF(O12=0,"n/a")))))))))))</f>
        <v>0</v>
      </c>
      <c r="Q12" s="10" t="s">
        <v>162</v>
      </c>
      <c r="R12" s="62">
        <f t="shared" ref="R12" si="148">IF(Q12="&lt; 0",0,
IF(Q12="&gt; 0",1,
IF(Q12="n/a","n/a",
IF(ISBLANK(Q12)," ",
IF(ISNUMBER(SEARCH("(+)",Q12)),0,
IF(ISNUMBER(SEARCH("(-)",Q12)),1,
IF(ISNUMBER(SEARCH("(&gt;)",Q12)),0,
IF(ISNUMBER(SEARCH("(&lt;)",Q12)),1,
IF(Q12&gt;0,1,
IF(Q12&lt;0,0,
IF(Q12=0,"n/a")))))))))))</f>
        <v>0</v>
      </c>
      <c r="S12" s="6"/>
      <c r="T12" s="62" t="str">
        <f t="shared" ref="T12" si="149">IF(S12="&lt; 0",0,
IF(S12="&gt; 0",1,
IF(S12="n/a","n/a",
IF(ISBLANK(S12)," ",
IF(ISNUMBER(SEARCH("(+)",S12)),0,
IF(ISNUMBER(SEARCH("(-)",S12)),1,
IF(ISNUMBER(SEARCH("(&gt;)",S12)),0,
IF(ISNUMBER(SEARCH("(&lt;)",S12)),1,
IF(S12&gt;0,1,
IF(S12&lt;0,0,
IF(S12=0,"n/a")))))))))))</f>
        <v xml:space="preserve"> </v>
      </c>
      <c r="U12" s="6"/>
      <c r="V12" s="62" t="str">
        <f t="shared" ref="V12" si="150">IF(U12="&lt; 0",0,
IF(U12="&gt; 0",1,
IF(U12="n/a","n/a",
IF(ISBLANK(U12)," ",
IF(ISNUMBER(SEARCH("(+)",U12)),0,
IF(ISNUMBER(SEARCH("(-)",U12)),1,
IF(ISNUMBER(SEARCH("(&gt;)",U12)),0,
IF(ISNUMBER(SEARCH("(&lt;)",U12)),1,
IF(U12&gt;0,1,
IF(U12&lt;0,0,
IF(U12=0,"n/a")))))))))))</f>
        <v xml:space="preserve"> </v>
      </c>
      <c r="W12" s="11" t="s">
        <v>65</v>
      </c>
      <c r="X12" s="62">
        <f t="shared" ref="X12" si="151">IF(W12="&lt; 0",0,
IF(W12="&gt; 0",1,
IF(W12="n/a","n/a",
IF(ISBLANK(W12)," ",
IF(ISNUMBER(SEARCH("(+)",W12)),0,
IF(ISNUMBER(SEARCH("(-)",W12)),1,
IF(ISNUMBER(SEARCH("(&gt;)",W12)),0,
IF(ISNUMBER(SEARCH("(&lt;)",W12)),1,
IF(W12&gt;0,1,
IF(W12&lt;0,0,
IF(W12=0,"n/a")))))))))))</f>
        <v>0</v>
      </c>
      <c r="Y12" s="7"/>
      <c r="Z12" s="62" t="str">
        <f t="shared" ref="Z12" si="152">IF(Y12="&lt; 0",0,
IF(Y12="&gt; 0",1,
IF(Y12="n/a","n/a",
IF(ISBLANK(Y12)," ",
IF(ISNUMBER(SEARCH("(+)",Y12)),0,
IF(ISNUMBER(SEARCH("(-)",Y12)),1,
IF(ISNUMBER(SEARCH("(&gt;)",Y12)),0,
IF(ISNUMBER(SEARCH("(&lt;)",Y12)),1,
IF(Y12&gt;0,1,
IF(Y12&lt;0,0,
IF(Y12=0,"n/a")))))))))))</f>
        <v xml:space="preserve"> </v>
      </c>
      <c r="AA12" s="7"/>
      <c r="AB12" s="62" t="str">
        <f t="shared" ref="AB12" si="153">IF(AA12="&lt; 0",0,
IF(AA12="&gt; 0",1,
IF(AA12="n/a","n/a",
IF(ISBLANK(AA12)," ",
IF(ISNUMBER(SEARCH("(+)",AA12)),0,
IF(ISNUMBER(SEARCH("(-)",AA12)),1,
IF(ISNUMBER(SEARCH("(&gt;)",AA12)),0,
IF(ISNUMBER(SEARCH("(&lt;)",AA12)),1,
IF(AA12&gt;0,1,
IF(AA12&lt;0,0,
IF(AA12=0,"n/a")))))))))))</f>
        <v xml:space="preserve"> </v>
      </c>
      <c r="AC12" s="7"/>
      <c r="AD12" s="62" t="str">
        <f t="shared" ref="AD12" si="154">IF(AC12="&lt; 0",0,
IF(AC12="&gt; 0",1,
IF(AC12="n/a","n/a",
IF(ISBLANK(AC12)," ",
IF(ISNUMBER(SEARCH("(+)",AC12)),0,
IF(ISNUMBER(SEARCH("(-)",AC12)),1,
IF(ISNUMBER(SEARCH("(&gt;)",AC12)),0,
IF(ISNUMBER(SEARCH("(&lt;)",AC12)),1,
IF(AC12&gt;0,1,
IF(AC12&lt;0,0,
IF(AC12=0,"n/a")))))))))))</f>
        <v xml:space="preserve"> </v>
      </c>
      <c r="AE12" s="7"/>
      <c r="AF12" s="62" t="str">
        <f t="shared" ref="AF12" si="155">IF(AE12="&lt; 0",0,
IF(AE12="&gt; 0",1,
IF(AE12="n/a","n/a",
IF(ISBLANK(AE12)," ",
IF(ISNUMBER(SEARCH("(+)",AE12)),0,
IF(ISNUMBER(SEARCH("(-)",AE12)),1,
IF(ISNUMBER(SEARCH("(&gt;)",AE12)),0,
IF(ISNUMBER(SEARCH("(&lt;)",AE12)),1,
IF(AE12&gt;0,1,
IF(AE12&lt;0,0,
IF(AE12=0,"n/a")))))))))))</f>
        <v xml:space="preserve"> </v>
      </c>
      <c r="AG12" s="7"/>
      <c r="AH12" s="62" t="str">
        <f t="shared" ref="AH12" si="156">IF(AG12="&lt; 0",0,
IF(AG12="&gt; 0",1,
IF(AG12="n/a","n/a",
IF(ISBLANK(AG12)," ",
IF(ISNUMBER(SEARCH("(+)",AG12)),0,
IF(ISNUMBER(SEARCH("(-)",AG12)),1,
IF(ISNUMBER(SEARCH("(&gt;)",AG12)),0,
IF(ISNUMBER(SEARCH("(&lt;)",AG12)),1,
IF(AG12&gt;0,1,
IF(AG12&lt;0,0,
IF(AG12=0,"n/a")))))))))))</f>
        <v xml:space="preserve"> </v>
      </c>
      <c r="AI12" s="7"/>
      <c r="AJ12" s="62" t="str">
        <f t="shared" ref="AJ12" si="157">IF(AI12="&lt; 0",0,
IF(AI12="&gt; 0",1,
IF(AI12="n/a","n/a",
IF(ISBLANK(AI12)," ",
IF(ISNUMBER(SEARCH("(+)",AI12)),0,
IF(ISNUMBER(SEARCH("(-)",AI12)),1,
IF(ISNUMBER(SEARCH("(&gt;)",AI12)),0,
IF(ISNUMBER(SEARCH("(&lt;)",AI12)),1,
IF(AI12&gt;0,1,
IF(AI12&lt;0,0,
IF(AI12=0,"n/a")))))))))))</f>
        <v xml:space="preserve"> </v>
      </c>
      <c r="AK12" s="7"/>
      <c r="AL12" s="62" t="str">
        <f t="shared" ref="AL12" si="158">IF(AK12="&lt; 0",0,
IF(AK12="&gt; 0",1,
IF(AK12="n/a","n/a",
IF(ISBLANK(AK12)," ",
IF(ISNUMBER(SEARCH("(+)",AK12)),0,
IF(ISNUMBER(SEARCH("(-)",AK12)),1,
IF(ISNUMBER(SEARCH("(&gt;)",AK12)),0,
IF(ISNUMBER(SEARCH("(&lt;)",AK12)),1,
IF(AK12&gt;0,1,
IF(AK12&lt;0,0,
IF(AK12=0,"n/a")))))))))))</f>
        <v xml:space="preserve"> </v>
      </c>
      <c r="AM12" s="7"/>
      <c r="AN12" s="62" t="str">
        <f t="shared" ref="AN12" si="159">IF(AM12="&lt; 0",0,
IF(AM12="&gt; 0",1,
IF(AM12="n/a","n/a",
IF(ISBLANK(AM12)," ",
IF(ISNUMBER(SEARCH("(+)",AM12)),0,
IF(ISNUMBER(SEARCH("(-)",AM12)),1,
IF(ISNUMBER(SEARCH("(&gt;)",AM12)),0,
IF(ISNUMBER(SEARCH("(&lt;)",AM12)),1,
IF(AM12&gt;0,1,
IF(AM12&lt;0,0,
IF(AM12=0,"n/a")))))))))))</f>
        <v xml:space="preserve"> </v>
      </c>
      <c r="AO12" s="7"/>
      <c r="AP12" s="62" t="str">
        <f t="shared" ref="AP12" si="160">IF(AO12="&lt; 0",0,
IF(AO12="&gt; 0",1,
IF(AO12="n/a","n/a",
IF(ISBLANK(AO12)," ",
IF(ISNUMBER(SEARCH("(+)",AO12)),0,
IF(ISNUMBER(SEARCH("(-)",AO12)),1,
IF(ISNUMBER(SEARCH("(&gt;)",AO12)),0,
IF(ISNUMBER(SEARCH("(&lt;)",AO12)),1,
IF(AO12&gt;0,1,
IF(AO12&lt;0,0,
IF(AO12=0,"n/a")))))))))))</f>
        <v xml:space="preserve"> </v>
      </c>
      <c r="AQ12" s="68"/>
    </row>
    <row r="13" spans="1:43" ht="21" customHeight="1" x14ac:dyDescent="0.3">
      <c r="A13" s="20">
        <v>11</v>
      </c>
      <c r="B13" s="6"/>
      <c r="C13" s="6"/>
      <c r="D13" s="43" t="s">
        <v>137</v>
      </c>
      <c r="E13" s="34" t="s">
        <v>23</v>
      </c>
      <c r="F13" s="34" t="s">
        <v>23</v>
      </c>
      <c r="G13" s="7" t="s">
        <v>28</v>
      </c>
      <c r="H13" s="62" t="str">
        <f t="shared" si="0"/>
        <v>n/a</v>
      </c>
      <c r="I13" s="16"/>
      <c r="J13" s="62" t="str">
        <f t="shared" si="0"/>
        <v xml:space="preserve"> </v>
      </c>
      <c r="K13" s="16"/>
      <c r="L13" s="62" t="str">
        <f t="shared" ref="L13" si="161">IF(K13="&lt; 0",0,
IF(K13="&gt; 0",1,
IF(K13="n/a","n/a",
IF(ISBLANK(K13)," ",
IF(ISNUMBER(SEARCH("(+)",K13)),0,
IF(ISNUMBER(SEARCH("(-)",K13)),1,
IF(ISNUMBER(SEARCH("(&gt;)",K13)),0,
IF(ISNUMBER(SEARCH("(&lt;)",K13)),1,
IF(K13&gt;0,1,
IF(K13&lt;0,0,
IF(K13=0,"n/a")))))))))))</f>
        <v xml:space="preserve"> </v>
      </c>
      <c r="M13" s="16"/>
      <c r="N13" s="62" t="str">
        <f t="shared" ref="N13" si="162">IF(M13="&lt; 0",0,
IF(M13="&gt; 0",1,
IF(M13="n/a","n/a",
IF(ISBLANK(M13)," ",
IF(ISNUMBER(SEARCH("(+)",M13)),0,
IF(ISNUMBER(SEARCH("(-)",M13)),1,
IF(ISNUMBER(SEARCH("(&gt;)",M13)),0,
IF(ISNUMBER(SEARCH("(&lt;)",M13)),1,
IF(M13&gt;0,1,
IF(M13&lt;0,0,
IF(M13=0,"n/a")))))))))))</f>
        <v xml:space="preserve"> </v>
      </c>
      <c r="O13" s="16"/>
      <c r="P13" s="62" t="str">
        <f t="shared" ref="P13" si="163">IF(O13="&lt; 0",0,
IF(O13="&gt; 0",1,
IF(O13="n/a","n/a",
IF(ISBLANK(O13)," ",
IF(ISNUMBER(SEARCH("(+)",O13)),0,
IF(ISNUMBER(SEARCH("(-)",O13)),1,
IF(ISNUMBER(SEARCH("(&gt;)",O13)),0,
IF(ISNUMBER(SEARCH("(&lt;)",O13)),1,
IF(O13&gt;0,1,
IF(O13&lt;0,0,
IF(O13=0,"n/a")))))))))))</f>
        <v xml:space="preserve"> </v>
      </c>
      <c r="Q13" s="16"/>
      <c r="R13" s="62" t="str">
        <f t="shared" ref="R13" si="164">IF(Q13="&lt; 0",0,
IF(Q13="&gt; 0",1,
IF(Q13="n/a","n/a",
IF(ISBLANK(Q13)," ",
IF(ISNUMBER(SEARCH("(+)",Q13)),0,
IF(ISNUMBER(SEARCH("(-)",Q13)),1,
IF(ISNUMBER(SEARCH("(&gt;)",Q13)),0,
IF(ISNUMBER(SEARCH("(&lt;)",Q13)),1,
IF(Q13&gt;0,1,
IF(Q13&lt;0,0,
IF(Q13=0,"n/a")))))))))))</f>
        <v xml:space="preserve"> </v>
      </c>
      <c r="S13" s="7" t="s">
        <v>28</v>
      </c>
      <c r="T13" s="62" t="str">
        <f t="shared" ref="T13" si="165">IF(S13="&lt; 0",0,
IF(S13="&gt; 0",1,
IF(S13="n/a","n/a",
IF(ISBLANK(S13)," ",
IF(ISNUMBER(SEARCH("(+)",S13)),0,
IF(ISNUMBER(SEARCH("(-)",S13)),1,
IF(ISNUMBER(SEARCH("(&gt;)",S13)),0,
IF(ISNUMBER(SEARCH("(&lt;)",S13)),1,
IF(S13&gt;0,1,
IF(S13&lt;0,0,
IF(S13=0,"n/a")))))))))))</f>
        <v>n/a</v>
      </c>
      <c r="U13" s="7" t="s">
        <v>28</v>
      </c>
      <c r="V13" s="62" t="str">
        <f t="shared" ref="V13" si="166">IF(U13="&lt; 0",0,
IF(U13="&gt; 0",1,
IF(U13="n/a","n/a",
IF(ISBLANK(U13)," ",
IF(ISNUMBER(SEARCH("(+)",U13)),0,
IF(ISNUMBER(SEARCH("(-)",U13)),1,
IF(ISNUMBER(SEARCH("(&gt;)",U13)),0,
IF(ISNUMBER(SEARCH("(&lt;)",U13)),1,
IF(U13&gt;0,1,
IF(U13&lt;0,0,
IF(U13=0,"n/a")))))))))))</f>
        <v>n/a</v>
      </c>
      <c r="W13" s="16"/>
      <c r="X13" s="62" t="str">
        <f t="shared" ref="X13" si="167">IF(W13="&lt; 0",0,
IF(W13="&gt; 0",1,
IF(W13="n/a","n/a",
IF(ISBLANK(W13)," ",
IF(ISNUMBER(SEARCH("(+)",W13)),0,
IF(ISNUMBER(SEARCH("(-)",W13)),1,
IF(ISNUMBER(SEARCH("(&gt;)",W13)),0,
IF(ISNUMBER(SEARCH("(&lt;)",W13)),1,
IF(W13&gt;0,1,
IF(W13&lt;0,0,
IF(W13=0,"n/a")))))))))))</f>
        <v xml:space="preserve"> </v>
      </c>
      <c r="Y13" s="7"/>
      <c r="Z13" s="62" t="str">
        <f t="shared" ref="Z13" si="168">IF(Y13="&lt; 0",0,
IF(Y13="&gt; 0",1,
IF(Y13="n/a","n/a",
IF(ISBLANK(Y13)," ",
IF(ISNUMBER(SEARCH("(+)",Y13)),0,
IF(ISNUMBER(SEARCH("(-)",Y13)),1,
IF(ISNUMBER(SEARCH("(&gt;)",Y13)),0,
IF(ISNUMBER(SEARCH("(&lt;)",Y13)),1,
IF(Y13&gt;0,1,
IF(Y13&lt;0,0,
IF(Y13=0,"n/a")))))))))))</f>
        <v xml:space="preserve"> </v>
      </c>
      <c r="AA13" s="7"/>
      <c r="AB13" s="62" t="str">
        <f t="shared" ref="AB13" si="169">IF(AA13="&lt; 0",0,
IF(AA13="&gt; 0",1,
IF(AA13="n/a","n/a",
IF(ISBLANK(AA13)," ",
IF(ISNUMBER(SEARCH("(+)",AA13)),0,
IF(ISNUMBER(SEARCH("(-)",AA13)),1,
IF(ISNUMBER(SEARCH("(&gt;)",AA13)),0,
IF(ISNUMBER(SEARCH("(&lt;)",AA13)),1,
IF(AA13&gt;0,1,
IF(AA13&lt;0,0,
IF(AA13=0,"n/a")))))))))))</f>
        <v xml:space="preserve"> </v>
      </c>
      <c r="AC13" s="7"/>
      <c r="AD13" s="62" t="str">
        <f t="shared" ref="AD13" si="170">IF(AC13="&lt; 0",0,
IF(AC13="&gt; 0",1,
IF(AC13="n/a","n/a",
IF(ISBLANK(AC13)," ",
IF(ISNUMBER(SEARCH("(+)",AC13)),0,
IF(ISNUMBER(SEARCH("(-)",AC13)),1,
IF(ISNUMBER(SEARCH("(&gt;)",AC13)),0,
IF(ISNUMBER(SEARCH("(&lt;)",AC13)),1,
IF(AC13&gt;0,1,
IF(AC13&lt;0,0,
IF(AC13=0,"n/a")))))))))))</f>
        <v xml:space="preserve"> </v>
      </c>
      <c r="AE13" s="7"/>
      <c r="AF13" s="62" t="str">
        <f t="shared" ref="AF13" si="171">IF(AE13="&lt; 0",0,
IF(AE13="&gt; 0",1,
IF(AE13="n/a","n/a",
IF(ISBLANK(AE13)," ",
IF(ISNUMBER(SEARCH("(+)",AE13)),0,
IF(ISNUMBER(SEARCH("(-)",AE13)),1,
IF(ISNUMBER(SEARCH("(&gt;)",AE13)),0,
IF(ISNUMBER(SEARCH("(&lt;)",AE13)),1,
IF(AE13&gt;0,1,
IF(AE13&lt;0,0,
IF(AE13=0,"n/a")))))))))))</f>
        <v xml:space="preserve"> </v>
      </c>
      <c r="AG13" s="7"/>
      <c r="AH13" s="62" t="str">
        <f t="shared" ref="AH13" si="172">IF(AG13="&lt; 0",0,
IF(AG13="&gt; 0",1,
IF(AG13="n/a","n/a",
IF(ISBLANK(AG13)," ",
IF(ISNUMBER(SEARCH("(+)",AG13)),0,
IF(ISNUMBER(SEARCH("(-)",AG13)),1,
IF(ISNUMBER(SEARCH("(&gt;)",AG13)),0,
IF(ISNUMBER(SEARCH("(&lt;)",AG13)),1,
IF(AG13&gt;0,1,
IF(AG13&lt;0,0,
IF(AG13=0,"n/a")))))))))))</f>
        <v xml:space="preserve"> </v>
      </c>
      <c r="AI13" s="7"/>
      <c r="AJ13" s="62" t="str">
        <f t="shared" ref="AJ13" si="173">IF(AI13="&lt; 0",0,
IF(AI13="&gt; 0",1,
IF(AI13="n/a","n/a",
IF(ISBLANK(AI13)," ",
IF(ISNUMBER(SEARCH("(+)",AI13)),0,
IF(ISNUMBER(SEARCH("(-)",AI13)),1,
IF(ISNUMBER(SEARCH("(&gt;)",AI13)),0,
IF(ISNUMBER(SEARCH("(&lt;)",AI13)),1,
IF(AI13&gt;0,1,
IF(AI13&lt;0,0,
IF(AI13=0,"n/a")))))))))))</f>
        <v xml:space="preserve"> </v>
      </c>
      <c r="AK13" s="7"/>
      <c r="AL13" s="62" t="str">
        <f t="shared" ref="AL13" si="174">IF(AK13="&lt; 0",0,
IF(AK13="&gt; 0",1,
IF(AK13="n/a","n/a",
IF(ISBLANK(AK13)," ",
IF(ISNUMBER(SEARCH("(+)",AK13)),0,
IF(ISNUMBER(SEARCH("(-)",AK13)),1,
IF(ISNUMBER(SEARCH("(&gt;)",AK13)),0,
IF(ISNUMBER(SEARCH("(&lt;)",AK13)),1,
IF(AK13&gt;0,1,
IF(AK13&lt;0,0,
IF(AK13=0,"n/a")))))))))))</f>
        <v xml:space="preserve"> </v>
      </c>
      <c r="AM13" s="7"/>
      <c r="AN13" s="62" t="str">
        <f t="shared" ref="AN13" si="175">IF(AM13="&lt; 0",0,
IF(AM13="&gt; 0",1,
IF(AM13="n/a","n/a",
IF(ISBLANK(AM13)," ",
IF(ISNUMBER(SEARCH("(+)",AM13)),0,
IF(ISNUMBER(SEARCH("(-)",AM13)),1,
IF(ISNUMBER(SEARCH("(&gt;)",AM13)),0,
IF(ISNUMBER(SEARCH("(&lt;)",AM13)),1,
IF(AM13&gt;0,1,
IF(AM13&lt;0,0,
IF(AM13=0,"n/a")))))))))))</f>
        <v xml:space="preserve"> </v>
      </c>
      <c r="AO13" s="7"/>
      <c r="AP13" s="62" t="str">
        <f t="shared" ref="AP13" si="176">IF(AO13="&lt; 0",0,
IF(AO13="&gt; 0",1,
IF(AO13="n/a","n/a",
IF(ISBLANK(AO13)," ",
IF(ISNUMBER(SEARCH("(+)",AO13)),0,
IF(ISNUMBER(SEARCH("(-)",AO13)),1,
IF(ISNUMBER(SEARCH("(&gt;)",AO13)),0,
IF(ISNUMBER(SEARCH("(&lt;)",AO13)),1,
IF(AO13&gt;0,1,
IF(AO13&lt;0,0,
IF(AO13=0,"n/a")))))))))))</f>
        <v xml:space="preserve"> </v>
      </c>
      <c r="AQ13" s="71" t="s">
        <v>32</v>
      </c>
    </row>
    <row r="14" spans="1:43" ht="26.4" customHeight="1" x14ac:dyDescent="0.3">
      <c r="A14" s="20">
        <v>12</v>
      </c>
      <c r="B14" s="6"/>
      <c r="C14" s="6"/>
      <c r="D14" s="43" t="s">
        <v>138</v>
      </c>
      <c r="E14" s="34" t="s">
        <v>23</v>
      </c>
      <c r="F14" s="34" t="s">
        <v>23</v>
      </c>
      <c r="G14" s="10" t="s">
        <v>162</v>
      </c>
      <c r="H14" s="62">
        <f t="shared" si="0"/>
        <v>0</v>
      </c>
      <c r="I14" s="16"/>
      <c r="J14" s="62" t="str">
        <f t="shared" si="0"/>
        <v xml:space="preserve"> </v>
      </c>
      <c r="K14" s="16"/>
      <c r="L14" s="62" t="str">
        <f t="shared" ref="L14" si="177">IF(K14="&lt; 0",0,
IF(K14="&gt; 0",1,
IF(K14="n/a","n/a",
IF(ISBLANK(K14)," ",
IF(ISNUMBER(SEARCH("(+)",K14)),0,
IF(ISNUMBER(SEARCH("(-)",K14)),1,
IF(ISNUMBER(SEARCH("(&gt;)",K14)),0,
IF(ISNUMBER(SEARCH("(&lt;)",K14)),1,
IF(K14&gt;0,1,
IF(K14&lt;0,0,
IF(K14=0,"n/a")))))))))))</f>
        <v xml:space="preserve"> </v>
      </c>
      <c r="M14" s="16"/>
      <c r="N14" s="62" t="str">
        <f t="shared" ref="N14" si="178">IF(M14="&lt; 0",0,
IF(M14="&gt; 0",1,
IF(M14="n/a","n/a",
IF(ISBLANK(M14)," ",
IF(ISNUMBER(SEARCH("(+)",M14)),0,
IF(ISNUMBER(SEARCH("(-)",M14)),1,
IF(ISNUMBER(SEARCH("(&gt;)",M14)),0,
IF(ISNUMBER(SEARCH("(&lt;)",M14)),1,
IF(M14&gt;0,1,
IF(M14&lt;0,0,
IF(M14=0,"n/a")))))))))))</f>
        <v xml:space="preserve"> </v>
      </c>
      <c r="O14" s="10" t="s">
        <v>162</v>
      </c>
      <c r="P14" s="62">
        <f t="shared" ref="P14" si="179">IF(O14="&lt; 0",0,
IF(O14="&gt; 0",1,
IF(O14="n/a","n/a",
IF(ISBLANK(O14)," ",
IF(ISNUMBER(SEARCH("(+)",O14)),0,
IF(ISNUMBER(SEARCH("(-)",O14)),1,
IF(ISNUMBER(SEARCH("(&gt;)",O14)),0,
IF(ISNUMBER(SEARCH("(&lt;)",O14)),1,
IF(O14&gt;0,1,
IF(O14&lt;0,0,
IF(O14=0,"n/a")))))))))))</f>
        <v>0</v>
      </c>
      <c r="Q14" s="10" t="s">
        <v>162</v>
      </c>
      <c r="R14" s="62">
        <f t="shared" ref="R14" si="180">IF(Q14="&lt; 0",0,
IF(Q14="&gt; 0",1,
IF(Q14="n/a","n/a",
IF(ISBLANK(Q14)," ",
IF(ISNUMBER(SEARCH("(+)",Q14)),0,
IF(ISNUMBER(SEARCH("(-)",Q14)),1,
IF(ISNUMBER(SEARCH("(&gt;)",Q14)),0,
IF(ISNUMBER(SEARCH("(&lt;)",Q14)),1,
IF(Q14&gt;0,1,
IF(Q14&lt;0,0,
IF(Q14=0,"n/a")))))))))))</f>
        <v>0</v>
      </c>
      <c r="S14" s="16"/>
      <c r="T14" s="62" t="str">
        <f t="shared" ref="T14" si="181">IF(S14="&lt; 0",0,
IF(S14="&gt; 0",1,
IF(S14="n/a","n/a",
IF(ISBLANK(S14)," ",
IF(ISNUMBER(SEARCH("(+)",S14)),0,
IF(ISNUMBER(SEARCH("(-)",S14)),1,
IF(ISNUMBER(SEARCH("(&gt;)",S14)),0,
IF(ISNUMBER(SEARCH("(&lt;)",S14)),1,
IF(S14&gt;0,1,
IF(S14&lt;0,0,
IF(S14=0,"n/a")))))))))))</f>
        <v xml:space="preserve"> </v>
      </c>
      <c r="U14" s="16"/>
      <c r="V14" s="62" t="str">
        <f t="shared" ref="V14" si="182">IF(U14="&lt; 0",0,
IF(U14="&gt; 0",1,
IF(U14="n/a","n/a",
IF(ISBLANK(U14)," ",
IF(ISNUMBER(SEARCH("(+)",U14)),0,
IF(ISNUMBER(SEARCH("(-)",U14)),1,
IF(ISNUMBER(SEARCH("(&gt;)",U14)),0,
IF(ISNUMBER(SEARCH("(&lt;)",U14)),1,
IF(U14&gt;0,1,
IF(U14&lt;0,0,
IF(U14=0,"n/a")))))))))))</f>
        <v xml:space="preserve"> </v>
      </c>
      <c r="W14" s="16" t="s">
        <v>162</v>
      </c>
      <c r="X14" s="62">
        <f t="shared" ref="X14" si="183">IF(W14="&lt; 0",0,
IF(W14="&gt; 0",1,
IF(W14="n/a","n/a",
IF(ISBLANK(W14)," ",
IF(ISNUMBER(SEARCH("(+)",W14)),0,
IF(ISNUMBER(SEARCH("(-)",W14)),1,
IF(ISNUMBER(SEARCH("(&gt;)",W14)),0,
IF(ISNUMBER(SEARCH("(&lt;)",W14)),1,
IF(W14&gt;0,1,
IF(W14&lt;0,0,
IF(W14=0,"n/a")))))))))))</f>
        <v>0</v>
      </c>
      <c r="Y14" s="7"/>
      <c r="Z14" s="62" t="str">
        <f t="shared" ref="Z14" si="184">IF(Y14="&lt; 0",0,
IF(Y14="&gt; 0",1,
IF(Y14="n/a","n/a",
IF(ISBLANK(Y14)," ",
IF(ISNUMBER(SEARCH("(+)",Y14)),0,
IF(ISNUMBER(SEARCH("(-)",Y14)),1,
IF(ISNUMBER(SEARCH("(&gt;)",Y14)),0,
IF(ISNUMBER(SEARCH("(&lt;)",Y14)),1,
IF(Y14&gt;0,1,
IF(Y14&lt;0,0,
IF(Y14=0,"n/a")))))))))))</f>
        <v xml:space="preserve"> </v>
      </c>
      <c r="AA14" s="7"/>
      <c r="AB14" s="62" t="str">
        <f t="shared" ref="AB14" si="185">IF(AA14="&lt; 0",0,
IF(AA14="&gt; 0",1,
IF(AA14="n/a","n/a",
IF(ISBLANK(AA14)," ",
IF(ISNUMBER(SEARCH("(+)",AA14)),0,
IF(ISNUMBER(SEARCH("(-)",AA14)),1,
IF(ISNUMBER(SEARCH("(&gt;)",AA14)),0,
IF(ISNUMBER(SEARCH("(&lt;)",AA14)),1,
IF(AA14&gt;0,1,
IF(AA14&lt;0,0,
IF(AA14=0,"n/a")))))))))))</f>
        <v xml:space="preserve"> </v>
      </c>
      <c r="AC14" s="7"/>
      <c r="AD14" s="62" t="str">
        <f t="shared" ref="AD14" si="186">IF(AC14="&lt; 0",0,
IF(AC14="&gt; 0",1,
IF(AC14="n/a","n/a",
IF(ISBLANK(AC14)," ",
IF(ISNUMBER(SEARCH("(+)",AC14)),0,
IF(ISNUMBER(SEARCH("(-)",AC14)),1,
IF(ISNUMBER(SEARCH("(&gt;)",AC14)),0,
IF(ISNUMBER(SEARCH("(&lt;)",AC14)),1,
IF(AC14&gt;0,1,
IF(AC14&lt;0,0,
IF(AC14=0,"n/a")))))))))))</f>
        <v xml:space="preserve"> </v>
      </c>
      <c r="AE14" s="7"/>
      <c r="AF14" s="62" t="str">
        <f t="shared" ref="AF14" si="187">IF(AE14="&lt; 0",0,
IF(AE14="&gt; 0",1,
IF(AE14="n/a","n/a",
IF(ISBLANK(AE14)," ",
IF(ISNUMBER(SEARCH("(+)",AE14)),0,
IF(ISNUMBER(SEARCH("(-)",AE14)),1,
IF(ISNUMBER(SEARCH("(&gt;)",AE14)),0,
IF(ISNUMBER(SEARCH("(&lt;)",AE14)),1,
IF(AE14&gt;0,1,
IF(AE14&lt;0,0,
IF(AE14=0,"n/a")))))))))))</f>
        <v xml:space="preserve"> </v>
      </c>
      <c r="AG14" s="7"/>
      <c r="AH14" s="62" t="str">
        <f t="shared" ref="AH14" si="188">IF(AG14="&lt; 0",0,
IF(AG14="&gt; 0",1,
IF(AG14="n/a","n/a",
IF(ISBLANK(AG14)," ",
IF(ISNUMBER(SEARCH("(+)",AG14)),0,
IF(ISNUMBER(SEARCH("(-)",AG14)),1,
IF(ISNUMBER(SEARCH("(&gt;)",AG14)),0,
IF(ISNUMBER(SEARCH("(&lt;)",AG14)),1,
IF(AG14&gt;0,1,
IF(AG14&lt;0,0,
IF(AG14=0,"n/a")))))))))))</f>
        <v xml:space="preserve"> </v>
      </c>
      <c r="AI14" s="7"/>
      <c r="AJ14" s="62" t="str">
        <f t="shared" ref="AJ14" si="189">IF(AI14="&lt; 0",0,
IF(AI14="&gt; 0",1,
IF(AI14="n/a","n/a",
IF(ISBLANK(AI14)," ",
IF(ISNUMBER(SEARCH("(+)",AI14)),0,
IF(ISNUMBER(SEARCH("(-)",AI14)),1,
IF(ISNUMBER(SEARCH("(&gt;)",AI14)),0,
IF(ISNUMBER(SEARCH("(&lt;)",AI14)),1,
IF(AI14&gt;0,1,
IF(AI14&lt;0,0,
IF(AI14=0,"n/a")))))))))))</f>
        <v xml:space="preserve"> </v>
      </c>
      <c r="AK14" s="7"/>
      <c r="AL14" s="62" t="str">
        <f t="shared" ref="AL14" si="190">IF(AK14="&lt; 0",0,
IF(AK14="&gt; 0",1,
IF(AK14="n/a","n/a",
IF(ISBLANK(AK14)," ",
IF(ISNUMBER(SEARCH("(+)",AK14)),0,
IF(ISNUMBER(SEARCH("(-)",AK14)),1,
IF(ISNUMBER(SEARCH("(&gt;)",AK14)),0,
IF(ISNUMBER(SEARCH("(&lt;)",AK14)),1,
IF(AK14&gt;0,1,
IF(AK14&lt;0,0,
IF(AK14=0,"n/a")))))))))))</f>
        <v xml:space="preserve"> </v>
      </c>
      <c r="AM14" s="7"/>
      <c r="AN14" s="62" t="str">
        <f t="shared" ref="AN14" si="191">IF(AM14="&lt; 0",0,
IF(AM14="&gt; 0",1,
IF(AM14="n/a","n/a",
IF(ISBLANK(AM14)," ",
IF(ISNUMBER(SEARCH("(+)",AM14)),0,
IF(ISNUMBER(SEARCH("(-)",AM14)),1,
IF(ISNUMBER(SEARCH("(&gt;)",AM14)),0,
IF(ISNUMBER(SEARCH("(&lt;)",AM14)),1,
IF(AM14&gt;0,1,
IF(AM14&lt;0,0,
IF(AM14=0,"n/a")))))))))))</f>
        <v xml:space="preserve"> </v>
      </c>
      <c r="AO14" s="7"/>
      <c r="AP14" s="62" t="str">
        <f t="shared" ref="AP14" si="192">IF(AO14="&lt; 0",0,
IF(AO14="&gt; 0",1,
IF(AO14="n/a","n/a",
IF(ISBLANK(AO14)," ",
IF(ISNUMBER(SEARCH("(+)",AO14)),0,
IF(ISNUMBER(SEARCH("(-)",AO14)),1,
IF(ISNUMBER(SEARCH("(&gt;)",AO14)),0,
IF(ISNUMBER(SEARCH("(&lt;)",AO14)),1,
IF(AO14&gt;0,1,
IF(AO14&lt;0,0,
IF(AO14=0,"n/a")))))))))))</f>
        <v xml:space="preserve"> </v>
      </c>
      <c r="AQ14" s="68"/>
    </row>
    <row r="15" spans="1:43" x14ac:dyDescent="0.3">
      <c r="A15" s="20">
        <v>13</v>
      </c>
      <c r="B15" s="15" t="s">
        <v>14</v>
      </c>
      <c r="C15" s="6" t="s">
        <v>9</v>
      </c>
      <c r="D15" s="42" t="s">
        <v>118</v>
      </c>
      <c r="E15" s="34" t="s">
        <v>23</v>
      </c>
      <c r="F15" s="34" t="s">
        <v>23</v>
      </c>
      <c r="G15" s="10" t="s">
        <v>35</v>
      </c>
      <c r="H15" s="62">
        <f t="shared" si="0"/>
        <v>0</v>
      </c>
      <c r="I15" s="10" t="s">
        <v>35</v>
      </c>
      <c r="J15" s="62">
        <f t="shared" si="0"/>
        <v>0</v>
      </c>
      <c r="K15" s="6"/>
      <c r="L15" s="62" t="str">
        <f t="shared" ref="L15" si="193">IF(K15="&lt; 0",0,
IF(K15="&gt; 0",1,
IF(K15="n/a","n/a",
IF(ISBLANK(K15)," ",
IF(ISNUMBER(SEARCH("(+)",K15)),0,
IF(ISNUMBER(SEARCH("(-)",K15)),1,
IF(ISNUMBER(SEARCH("(&gt;)",K15)),0,
IF(ISNUMBER(SEARCH("(&lt;)",K15)),1,
IF(K15&gt;0,1,
IF(K15&lt;0,0,
IF(K15=0,"n/a")))))))))))</f>
        <v xml:space="preserve"> </v>
      </c>
      <c r="M15" s="6"/>
      <c r="N15" s="62" t="str">
        <f t="shared" ref="N15" si="194">IF(M15="&lt; 0",0,
IF(M15="&gt; 0",1,
IF(M15="n/a","n/a",
IF(ISBLANK(M15)," ",
IF(ISNUMBER(SEARCH("(+)",M15)),0,
IF(ISNUMBER(SEARCH("(-)",M15)),1,
IF(ISNUMBER(SEARCH("(&gt;)",M15)),0,
IF(ISNUMBER(SEARCH("(&lt;)",M15)),1,
IF(M15&gt;0,1,
IF(M15&lt;0,0,
IF(M15=0,"n/a")))))))))))</f>
        <v xml:space="preserve"> </v>
      </c>
      <c r="O15" s="6"/>
      <c r="P15" s="62" t="str">
        <f t="shared" ref="P15" si="195">IF(O15="&lt; 0",0,
IF(O15="&gt; 0",1,
IF(O15="n/a","n/a",
IF(ISBLANK(O15)," ",
IF(ISNUMBER(SEARCH("(+)",O15)),0,
IF(ISNUMBER(SEARCH("(-)",O15)),1,
IF(ISNUMBER(SEARCH("(&gt;)",O15)),0,
IF(ISNUMBER(SEARCH("(&lt;)",O15)),1,
IF(O15&gt;0,1,
IF(O15&lt;0,0,
IF(O15=0,"n/a")))))))))))</f>
        <v xml:space="preserve"> </v>
      </c>
      <c r="Q15" s="6"/>
      <c r="R15" s="62" t="str">
        <f t="shared" ref="R15" si="196">IF(Q15="&lt; 0",0,
IF(Q15="&gt; 0",1,
IF(Q15="n/a","n/a",
IF(ISBLANK(Q15)," ",
IF(ISNUMBER(SEARCH("(+)",Q15)),0,
IF(ISNUMBER(SEARCH("(-)",Q15)),1,
IF(ISNUMBER(SEARCH("(&gt;)",Q15)),0,
IF(ISNUMBER(SEARCH("(&lt;)",Q15)),1,
IF(Q15&gt;0,1,
IF(Q15&lt;0,0,
IF(Q15=0,"n/a")))))))))))</f>
        <v xml:space="preserve"> </v>
      </c>
      <c r="S15" s="6"/>
      <c r="T15" s="62" t="str">
        <f t="shared" ref="T15" si="197">IF(S15="&lt; 0",0,
IF(S15="&gt; 0",1,
IF(S15="n/a","n/a",
IF(ISBLANK(S15)," ",
IF(ISNUMBER(SEARCH("(+)",S15)),0,
IF(ISNUMBER(SEARCH("(-)",S15)),1,
IF(ISNUMBER(SEARCH("(&gt;)",S15)),0,
IF(ISNUMBER(SEARCH("(&lt;)",S15)),1,
IF(S15&gt;0,1,
IF(S15&lt;0,0,
IF(S15=0,"n/a")))))))))))</f>
        <v xml:space="preserve"> </v>
      </c>
      <c r="U15" s="6"/>
      <c r="V15" s="62" t="str">
        <f t="shared" ref="V15" si="198">IF(U15="&lt; 0",0,
IF(U15="&gt; 0",1,
IF(U15="n/a","n/a",
IF(ISBLANK(U15)," ",
IF(ISNUMBER(SEARCH("(+)",U15)),0,
IF(ISNUMBER(SEARCH("(-)",U15)),1,
IF(ISNUMBER(SEARCH("(&gt;)",U15)),0,
IF(ISNUMBER(SEARCH("(&lt;)",U15)),1,
IF(U15&gt;0,1,
IF(U15&lt;0,0,
IF(U15=0,"n/a")))))))))))</f>
        <v xml:space="preserve"> </v>
      </c>
      <c r="W15" s="6"/>
      <c r="X15" s="62" t="str">
        <f t="shared" ref="X15" si="199">IF(W15="&lt; 0",0,
IF(W15="&gt; 0",1,
IF(W15="n/a","n/a",
IF(ISBLANK(W15)," ",
IF(ISNUMBER(SEARCH("(+)",W15)),0,
IF(ISNUMBER(SEARCH("(-)",W15)),1,
IF(ISNUMBER(SEARCH("(&gt;)",W15)),0,
IF(ISNUMBER(SEARCH("(&lt;)",W15)),1,
IF(W15&gt;0,1,
IF(W15&lt;0,0,
IF(W15=0,"n/a")))))))))))</f>
        <v xml:space="preserve"> </v>
      </c>
      <c r="Y15" s="6"/>
      <c r="Z15" s="62" t="str">
        <f t="shared" ref="Z15" si="200">IF(Y15="&lt; 0",0,
IF(Y15="&gt; 0",1,
IF(Y15="n/a","n/a",
IF(ISBLANK(Y15)," ",
IF(ISNUMBER(SEARCH("(+)",Y15)),0,
IF(ISNUMBER(SEARCH("(-)",Y15)),1,
IF(ISNUMBER(SEARCH("(&gt;)",Y15)),0,
IF(ISNUMBER(SEARCH("(&lt;)",Y15)),1,
IF(Y15&gt;0,1,
IF(Y15&lt;0,0,
IF(Y15=0,"n/a")))))))))))</f>
        <v xml:space="preserve"> </v>
      </c>
      <c r="AA15" s="6"/>
      <c r="AB15" s="62" t="str">
        <f t="shared" ref="AB15" si="201">IF(AA15="&lt; 0",0,
IF(AA15="&gt; 0",1,
IF(AA15="n/a","n/a",
IF(ISBLANK(AA15)," ",
IF(ISNUMBER(SEARCH("(+)",AA15)),0,
IF(ISNUMBER(SEARCH("(-)",AA15)),1,
IF(ISNUMBER(SEARCH("(&gt;)",AA15)),0,
IF(ISNUMBER(SEARCH("(&lt;)",AA15)),1,
IF(AA15&gt;0,1,
IF(AA15&lt;0,0,
IF(AA15=0,"n/a")))))))))))</f>
        <v xml:space="preserve"> </v>
      </c>
      <c r="AC15" s="6"/>
      <c r="AD15" s="62" t="str">
        <f t="shared" ref="AD15" si="202">IF(AC15="&lt; 0",0,
IF(AC15="&gt; 0",1,
IF(AC15="n/a","n/a",
IF(ISBLANK(AC15)," ",
IF(ISNUMBER(SEARCH("(+)",AC15)),0,
IF(ISNUMBER(SEARCH("(-)",AC15)),1,
IF(ISNUMBER(SEARCH("(&gt;)",AC15)),0,
IF(ISNUMBER(SEARCH("(&lt;)",AC15)),1,
IF(AC15&gt;0,1,
IF(AC15&lt;0,0,
IF(AC15=0,"n/a")))))))))))</f>
        <v xml:space="preserve"> </v>
      </c>
      <c r="AE15" s="6"/>
      <c r="AF15" s="62" t="str">
        <f t="shared" ref="AF15" si="203">IF(AE15="&lt; 0",0,
IF(AE15="&gt; 0",1,
IF(AE15="n/a","n/a",
IF(ISBLANK(AE15)," ",
IF(ISNUMBER(SEARCH("(+)",AE15)),0,
IF(ISNUMBER(SEARCH("(-)",AE15)),1,
IF(ISNUMBER(SEARCH("(&gt;)",AE15)),0,
IF(ISNUMBER(SEARCH("(&lt;)",AE15)),1,
IF(AE15&gt;0,1,
IF(AE15&lt;0,0,
IF(AE15=0,"n/a")))))))))))</f>
        <v xml:space="preserve"> </v>
      </c>
      <c r="AG15" s="6"/>
      <c r="AH15" s="62" t="str">
        <f t="shared" ref="AH15" si="204">IF(AG15="&lt; 0",0,
IF(AG15="&gt; 0",1,
IF(AG15="n/a","n/a",
IF(ISBLANK(AG15)," ",
IF(ISNUMBER(SEARCH("(+)",AG15)),0,
IF(ISNUMBER(SEARCH("(-)",AG15)),1,
IF(ISNUMBER(SEARCH("(&gt;)",AG15)),0,
IF(ISNUMBER(SEARCH("(&lt;)",AG15)),1,
IF(AG15&gt;0,1,
IF(AG15&lt;0,0,
IF(AG15=0,"n/a")))))))))))</f>
        <v xml:space="preserve"> </v>
      </c>
      <c r="AI15" s="6"/>
      <c r="AJ15" s="62" t="str">
        <f t="shared" ref="AJ15" si="205">IF(AI15="&lt; 0",0,
IF(AI15="&gt; 0",1,
IF(AI15="n/a","n/a",
IF(ISBLANK(AI15)," ",
IF(ISNUMBER(SEARCH("(+)",AI15)),0,
IF(ISNUMBER(SEARCH("(-)",AI15)),1,
IF(ISNUMBER(SEARCH("(&gt;)",AI15)),0,
IF(ISNUMBER(SEARCH("(&lt;)",AI15)),1,
IF(AI15&gt;0,1,
IF(AI15&lt;0,0,
IF(AI15=0,"n/a")))))))))))</f>
        <v xml:space="preserve"> </v>
      </c>
      <c r="AK15" s="6"/>
      <c r="AL15" s="62" t="str">
        <f t="shared" ref="AL15" si="206">IF(AK15="&lt; 0",0,
IF(AK15="&gt; 0",1,
IF(AK15="n/a","n/a",
IF(ISBLANK(AK15)," ",
IF(ISNUMBER(SEARCH("(+)",AK15)),0,
IF(ISNUMBER(SEARCH("(-)",AK15)),1,
IF(ISNUMBER(SEARCH("(&gt;)",AK15)),0,
IF(ISNUMBER(SEARCH("(&lt;)",AK15)),1,
IF(AK15&gt;0,1,
IF(AK15&lt;0,0,
IF(AK15=0,"n/a")))))))))))</f>
        <v xml:space="preserve"> </v>
      </c>
      <c r="AM15" s="6"/>
      <c r="AN15" s="62" t="str">
        <f t="shared" ref="AN15" si="207">IF(AM15="&lt; 0",0,
IF(AM15="&gt; 0",1,
IF(AM15="n/a","n/a",
IF(ISBLANK(AM15)," ",
IF(ISNUMBER(SEARCH("(+)",AM15)),0,
IF(ISNUMBER(SEARCH("(-)",AM15)),1,
IF(ISNUMBER(SEARCH("(&gt;)",AM15)),0,
IF(ISNUMBER(SEARCH("(&lt;)",AM15)),1,
IF(AM15&gt;0,1,
IF(AM15&lt;0,0,
IF(AM15=0,"n/a")))))))))))</f>
        <v xml:space="preserve"> </v>
      </c>
      <c r="AO15" s="6"/>
      <c r="AP15" s="62" t="str">
        <f t="shared" ref="AP15" si="208">IF(AO15="&lt; 0",0,
IF(AO15="&gt; 0",1,
IF(AO15="n/a","n/a",
IF(ISBLANK(AO15)," ",
IF(ISNUMBER(SEARCH("(+)",AO15)),0,
IF(ISNUMBER(SEARCH("(-)",AO15)),1,
IF(ISNUMBER(SEARCH("(&gt;)",AO15)),0,
IF(ISNUMBER(SEARCH("(&lt;)",AO15)),1,
IF(AO15&gt;0,1,
IF(AO15&lt;0,0,
IF(AO15=0,"n/a")))))))))))</f>
        <v xml:space="preserve"> </v>
      </c>
      <c r="AQ15" s="68" t="s">
        <v>36</v>
      </c>
    </row>
    <row r="16" spans="1:43" x14ac:dyDescent="0.3">
      <c r="A16" s="20">
        <v>14</v>
      </c>
      <c r="B16" s="15"/>
      <c r="C16" s="6"/>
      <c r="D16" s="42" t="s">
        <v>119</v>
      </c>
      <c r="E16" s="34" t="s">
        <v>23</v>
      </c>
      <c r="F16" s="34" t="s">
        <v>23</v>
      </c>
      <c r="G16" s="10" t="s">
        <v>35</v>
      </c>
      <c r="H16" s="62">
        <f t="shared" si="0"/>
        <v>0</v>
      </c>
      <c r="I16" s="10" t="s">
        <v>35</v>
      </c>
      <c r="J16" s="62">
        <f t="shared" si="0"/>
        <v>0</v>
      </c>
      <c r="K16" s="6"/>
      <c r="L16" s="62" t="str">
        <f t="shared" ref="L16" si="209">IF(K16="&lt; 0",0,
IF(K16="&gt; 0",1,
IF(K16="n/a","n/a",
IF(ISBLANK(K16)," ",
IF(ISNUMBER(SEARCH("(+)",K16)),0,
IF(ISNUMBER(SEARCH("(-)",K16)),1,
IF(ISNUMBER(SEARCH("(&gt;)",K16)),0,
IF(ISNUMBER(SEARCH("(&lt;)",K16)),1,
IF(K16&gt;0,1,
IF(K16&lt;0,0,
IF(K16=0,"n/a")))))))))))</f>
        <v xml:space="preserve"> </v>
      </c>
      <c r="M16" s="6"/>
      <c r="N16" s="62" t="str">
        <f t="shared" ref="N16" si="210">IF(M16="&lt; 0",0,
IF(M16="&gt; 0",1,
IF(M16="n/a","n/a",
IF(ISBLANK(M16)," ",
IF(ISNUMBER(SEARCH("(+)",M16)),0,
IF(ISNUMBER(SEARCH("(-)",M16)),1,
IF(ISNUMBER(SEARCH("(&gt;)",M16)),0,
IF(ISNUMBER(SEARCH("(&lt;)",M16)),1,
IF(M16&gt;0,1,
IF(M16&lt;0,0,
IF(M16=0,"n/a")))))))))))</f>
        <v xml:space="preserve"> </v>
      </c>
      <c r="O16" s="6"/>
      <c r="P16" s="62" t="str">
        <f t="shared" ref="P16" si="211">IF(O16="&lt; 0",0,
IF(O16="&gt; 0",1,
IF(O16="n/a","n/a",
IF(ISBLANK(O16)," ",
IF(ISNUMBER(SEARCH("(+)",O16)),0,
IF(ISNUMBER(SEARCH("(-)",O16)),1,
IF(ISNUMBER(SEARCH("(&gt;)",O16)),0,
IF(ISNUMBER(SEARCH("(&lt;)",O16)),1,
IF(O16&gt;0,1,
IF(O16&lt;0,0,
IF(O16=0,"n/a")))))))))))</f>
        <v xml:space="preserve"> </v>
      </c>
      <c r="Q16" s="6"/>
      <c r="R16" s="62" t="str">
        <f t="shared" ref="R16" si="212">IF(Q16="&lt; 0",0,
IF(Q16="&gt; 0",1,
IF(Q16="n/a","n/a",
IF(ISBLANK(Q16)," ",
IF(ISNUMBER(SEARCH("(+)",Q16)),0,
IF(ISNUMBER(SEARCH("(-)",Q16)),1,
IF(ISNUMBER(SEARCH("(&gt;)",Q16)),0,
IF(ISNUMBER(SEARCH("(&lt;)",Q16)),1,
IF(Q16&gt;0,1,
IF(Q16&lt;0,0,
IF(Q16=0,"n/a")))))))))))</f>
        <v xml:space="preserve"> </v>
      </c>
      <c r="S16" s="6"/>
      <c r="T16" s="62" t="str">
        <f t="shared" ref="T16" si="213">IF(S16="&lt; 0",0,
IF(S16="&gt; 0",1,
IF(S16="n/a","n/a",
IF(ISBLANK(S16)," ",
IF(ISNUMBER(SEARCH("(+)",S16)),0,
IF(ISNUMBER(SEARCH("(-)",S16)),1,
IF(ISNUMBER(SEARCH("(&gt;)",S16)),0,
IF(ISNUMBER(SEARCH("(&lt;)",S16)),1,
IF(S16&gt;0,1,
IF(S16&lt;0,0,
IF(S16=0,"n/a")))))))))))</f>
        <v xml:space="preserve"> </v>
      </c>
      <c r="U16" s="6"/>
      <c r="V16" s="62" t="str">
        <f t="shared" ref="V16" si="214">IF(U16="&lt; 0",0,
IF(U16="&gt; 0",1,
IF(U16="n/a","n/a",
IF(ISBLANK(U16)," ",
IF(ISNUMBER(SEARCH("(+)",U16)),0,
IF(ISNUMBER(SEARCH("(-)",U16)),1,
IF(ISNUMBER(SEARCH("(&gt;)",U16)),0,
IF(ISNUMBER(SEARCH("(&lt;)",U16)),1,
IF(U16&gt;0,1,
IF(U16&lt;0,0,
IF(U16=0,"n/a")))))))))))</f>
        <v xml:space="preserve"> </v>
      </c>
      <c r="W16" s="6"/>
      <c r="X16" s="62" t="str">
        <f t="shared" ref="X16" si="215">IF(W16="&lt; 0",0,
IF(W16="&gt; 0",1,
IF(W16="n/a","n/a",
IF(ISBLANK(W16)," ",
IF(ISNUMBER(SEARCH("(+)",W16)),0,
IF(ISNUMBER(SEARCH("(-)",W16)),1,
IF(ISNUMBER(SEARCH("(&gt;)",W16)),0,
IF(ISNUMBER(SEARCH("(&lt;)",W16)),1,
IF(W16&gt;0,1,
IF(W16&lt;0,0,
IF(W16=0,"n/a")))))))))))</f>
        <v xml:space="preserve"> </v>
      </c>
      <c r="Y16" s="6"/>
      <c r="Z16" s="62" t="str">
        <f t="shared" ref="Z16" si="216">IF(Y16="&lt; 0",0,
IF(Y16="&gt; 0",1,
IF(Y16="n/a","n/a",
IF(ISBLANK(Y16)," ",
IF(ISNUMBER(SEARCH("(+)",Y16)),0,
IF(ISNUMBER(SEARCH("(-)",Y16)),1,
IF(ISNUMBER(SEARCH("(&gt;)",Y16)),0,
IF(ISNUMBER(SEARCH("(&lt;)",Y16)),1,
IF(Y16&gt;0,1,
IF(Y16&lt;0,0,
IF(Y16=0,"n/a")))))))))))</f>
        <v xml:space="preserve"> </v>
      </c>
      <c r="AA16" s="6"/>
      <c r="AB16" s="62" t="str">
        <f t="shared" ref="AB16" si="217">IF(AA16="&lt; 0",0,
IF(AA16="&gt; 0",1,
IF(AA16="n/a","n/a",
IF(ISBLANK(AA16)," ",
IF(ISNUMBER(SEARCH("(+)",AA16)),0,
IF(ISNUMBER(SEARCH("(-)",AA16)),1,
IF(ISNUMBER(SEARCH("(&gt;)",AA16)),0,
IF(ISNUMBER(SEARCH("(&lt;)",AA16)),1,
IF(AA16&gt;0,1,
IF(AA16&lt;0,0,
IF(AA16=0,"n/a")))))))))))</f>
        <v xml:space="preserve"> </v>
      </c>
      <c r="AC16" s="6"/>
      <c r="AD16" s="62" t="str">
        <f t="shared" ref="AD16" si="218">IF(AC16="&lt; 0",0,
IF(AC16="&gt; 0",1,
IF(AC16="n/a","n/a",
IF(ISBLANK(AC16)," ",
IF(ISNUMBER(SEARCH("(+)",AC16)),0,
IF(ISNUMBER(SEARCH("(-)",AC16)),1,
IF(ISNUMBER(SEARCH("(&gt;)",AC16)),0,
IF(ISNUMBER(SEARCH("(&lt;)",AC16)),1,
IF(AC16&gt;0,1,
IF(AC16&lt;0,0,
IF(AC16=0,"n/a")))))))))))</f>
        <v xml:space="preserve"> </v>
      </c>
      <c r="AE16" s="6"/>
      <c r="AF16" s="62" t="str">
        <f t="shared" ref="AF16" si="219">IF(AE16="&lt; 0",0,
IF(AE16="&gt; 0",1,
IF(AE16="n/a","n/a",
IF(ISBLANK(AE16)," ",
IF(ISNUMBER(SEARCH("(+)",AE16)),0,
IF(ISNUMBER(SEARCH("(-)",AE16)),1,
IF(ISNUMBER(SEARCH("(&gt;)",AE16)),0,
IF(ISNUMBER(SEARCH("(&lt;)",AE16)),1,
IF(AE16&gt;0,1,
IF(AE16&lt;0,0,
IF(AE16=0,"n/a")))))))))))</f>
        <v xml:space="preserve"> </v>
      </c>
      <c r="AG16" s="6"/>
      <c r="AH16" s="62" t="str">
        <f t="shared" ref="AH16" si="220">IF(AG16="&lt; 0",0,
IF(AG16="&gt; 0",1,
IF(AG16="n/a","n/a",
IF(ISBLANK(AG16)," ",
IF(ISNUMBER(SEARCH("(+)",AG16)),0,
IF(ISNUMBER(SEARCH("(-)",AG16)),1,
IF(ISNUMBER(SEARCH("(&gt;)",AG16)),0,
IF(ISNUMBER(SEARCH("(&lt;)",AG16)),1,
IF(AG16&gt;0,1,
IF(AG16&lt;0,0,
IF(AG16=0,"n/a")))))))))))</f>
        <v xml:space="preserve"> </v>
      </c>
      <c r="AI16" s="6"/>
      <c r="AJ16" s="62" t="str">
        <f t="shared" ref="AJ16" si="221">IF(AI16="&lt; 0",0,
IF(AI16="&gt; 0",1,
IF(AI16="n/a","n/a",
IF(ISBLANK(AI16)," ",
IF(ISNUMBER(SEARCH("(+)",AI16)),0,
IF(ISNUMBER(SEARCH("(-)",AI16)),1,
IF(ISNUMBER(SEARCH("(&gt;)",AI16)),0,
IF(ISNUMBER(SEARCH("(&lt;)",AI16)),1,
IF(AI16&gt;0,1,
IF(AI16&lt;0,0,
IF(AI16=0,"n/a")))))))))))</f>
        <v xml:space="preserve"> </v>
      </c>
      <c r="AK16" s="6"/>
      <c r="AL16" s="62" t="str">
        <f t="shared" ref="AL16" si="222">IF(AK16="&lt; 0",0,
IF(AK16="&gt; 0",1,
IF(AK16="n/a","n/a",
IF(ISBLANK(AK16)," ",
IF(ISNUMBER(SEARCH("(+)",AK16)),0,
IF(ISNUMBER(SEARCH("(-)",AK16)),1,
IF(ISNUMBER(SEARCH("(&gt;)",AK16)),0,
IF(ISNUMBER(SEARCH("(&lt;)",AK16)),1,
IF(AK16&gt;0,1,
IF(AK16&lt;0,0,
IF(AK16=0,"n/a")))))))))))</f>
        <v xml:space="preserve"> </v>
      </c>
      <c r="AM16" s="6"/>
      <c r="AN16" s="62" t="str">
        <f t="shared" ref="AN16" si="223">IF(AM16="&lt; 0",0,
IF(AM16="&gt; 0",1,
IF(AM16="n/a","n/a",
IF(ISBLANK(AM16)," ",
IF(ISNUMBER(SEARCH("(+)",AM16)),0,
IF(ISNUMBER(SEARCH("(-)",AM16)),1,
IF(ISNUMBER(SEARCH("(&gt;)",AM16)),0,
IF(ISNUMBER(SEARCH("(&lt;)",AM16)),1,
IF(AM16&gt;0,1,
IF(AM16&lt;0,0,
IF(AM16=0,"n/a")))))))))))</f>
        <v xml:space="preserve"> </v>
      </c>
      <c r="AO16" s="6"/>
      <c r="AP16" s="62" t="str">
        <f t="shared" ref="AP16" si="224">IF(AO16="&lt; 0",0,
IF(AO16="&gt; 0",1,
IF(AO16="n/a","n/a",
IF(ISBLANK(AO16)," ",
IF(ISNUMBER(SEARCH("(+)",AO16)),0,
IF(ISNUMBER(SEARCH("(-)",AO16)),1,
IF(ISNUMBER(SEARCH("(&gt;)",AO16)),0,
IF(ISNUMBER(SEARCH("(&lt;)",AO16)),1,
IF(AO16&gt;0,1,
IF(AO16&lt;0,0,
IF(AO16=0,"n/a")))))))))))</f>
        <v xml:space="preserve"> </v>
      </c>
      <c r="AQ16" s="68"/>
    </row>
    <row r="17" spans="1:43" s="3" customFormat="1" ht="24" customHeight="1" x14ac:dyDescent="0.3">
      <c r="A17" s="20">
        <v>15</v>
      </c>
      <c r="B17" s="15" t="s">
        <v>15</v>
      </c>
      <c r="C17" s="17" t="s">
        <v>7</v>
      </c>
      <c r="D17" s="43" t="s">
        <v>145</v>
      </c>
      <c r="E17" s="34" t="s">
        <v>23</v>
      </c>
      <c r="F17" s="34" t="s">
        <v>23</v>
      </c>
      <c r="G17" s="10" t="s">
        <v>35</v>
      </c>
      <c r="H17" s="62">
        <f t="shared" si="0"/>
        <v>0</v>
      </c>
      <c r="I17" s="10" t="s">
        <v>35</v>
      </c>
      <c r="J17" s="62">
        <f t="shared" si="0"/>
        <v>0</v>
      </c>
      <c r="K17" s="16"/>
      <c r="L17" s="62" t="str">
        <f t="shared" ref="L17" si="225">IF(K17="&lt; 0",0,
IF(K17="&gt; 0",1,
IF(K17="n/a","n/a",
IF(ISBLANK(K17)," ",
IF(ISNUMBER(SEARCH("(+)",K17)),0,
IF(ISNUMBER(SEARCH("(-)",K17)),1,
IF(ISNUMBER(SEARCH("(&gt;)",K17)),0,
IF(ISNUMBER(SEARCH("(&lt;)",K17)),1,
IF(K17&gt;0,1,
IF(K17&lt;0,0,
IF(K17=0,"n/a")))))))))))</f>
        <v xml:space="preserve"> </v>
      </c>
      <c r="M17" s="16"/>
      <c r="N17" s="62" t="str">
        <f t="shared" ref="N17" si="226">IF(M17="&lt; 0",0,
IF(M17="&gt; 0",1,
IF(M17="n/a","n/a",
IF(ISBLANK(M17)," ",
IF(ISNUMBER(SEARCH("(+)",M17)),0,
IF(ISNUMBER(SEARCH("(-)",M17)),1,
IF(ISNUMBER(SEARCH("(&gt;)",M17)),0,
IF(ISNUMBER(SEARCH("(&lt;)",M17)),1,
IF(M17&gt;0,1,
IF(M17&lt;0,0,
IF(M17=0,"n/a")))))))))))</f>
        <v xml:space="preserve"> </v>
      </c>
      <c r="O17" s="16"/>
      <c r="P17" s="62" t="str">
        <f t="shared" ref="P17" si="227">IF(O17="&lt; 0",0,
IF(O17="&gt; 0",1,
IF(O17="n/a","n/a",
IF(ISBLANK(O17)," ",
IF(ISNUMBER(SEARCH("(+)",O17)),0,
IF(ISNUMBER(SEARCH("(-)",O17)),1,
IF(ISNUMBER(SEARCH("(&gt;)",O17)),0,
IF(ISNUMBER(SEARCH("(&lt;)",O17)),1,
IF(O17&gt;0,1,
IF(O17&lt;0,0,
IF(O17=0,"n/a")))))))))))</f>
        <v xml:space="preserve"> </v>
      </c>
      <c r="Q17" s="16"/>
      <c r="R17" s="62" t="str">
        <f t="shared" ref="R17" si="228">IF(Q17="&lt; 0",0,
IF(Q17="&gt; 0",1,
IF(Q17="n/a","n/a",
IF(ISBLANK(Q17)," ",
IF(ISNUMBER(SEARCH("(+)",Q17)),0,
IF(ISNUMBER(SEARCH("(-)",Q17)),1,
IF(ISNUMBER(SEARCH("(&gt;)",Q17)),0,
IF(ISNUMBER(SEARCH("(&lt;)",Q17)),1,
IF(Q17&gt;0,1,
IF(Q17&lt;0,0,
IF(Q17=0,"n/a")))))))))))</f>
        <v xml:space="preserve"> </v>
      </c>
      <c r="S17" s="16"/>
      <c r="T17" s="62" t="str">
        <f t="shared" ref="T17" si="229">IF(S17="&lt; 0",0,
IF(S17="&gt; 0",1,
IF(S17="n/a","n/a",
IF(ISBLANK(S17)," ",
IF(ISNUMBER(SEARCH("(+)",S17)),0,
IF(ISNUMBER(SEARCH("(-)",S17)),1,
IF(ISNUMBER(SEARCH("(&gt;)",S17)),0,
IF(ISNUMBER(SEARCH("(&lt;)",S17)),1,
IF(S17&gt;0,1,
IF(S17&lt;0,0,
IF(S17=0,"n/a")))))))))))</f>
        <v xml:space="preserve"> </v>
      </c>
      <c r="U17" s="16"/>
      <c r="V17" s="62" t="str">
        <f t="shared" ref="V17" si="230">IF(U17="&lt; 0",0,
IF(U17="&gt; 0",1,
IF(U17="n/a","n/a",
IF(ISBLANK(U17)," ",
IF(ISNUMBER(SEARCH("(+)",U17)),0,
IF(ISNUMBER(SEARCH("(-)",U17)),1,
IF(ISNUMBER(SEARCH("(&gt;)",U17)),0,
IF(ISNUMBER(SEARCH("(&lt;)",U17)),1,
IF(U17&gt;0,1,
IF(U17&lt;0,0,
IF(U17=0,"n/a")))))))))))</f>
        <v xml:space="preserve"> </v>
      </c>
      <c r="W17" s="16"/>
      <c r="X17" s="62" t="str">
        <f t="shared" ref="X17" si="231">IF(W17="&lt; 0",0,
IF(W17="&gt; 0",1,
IF(W17="n/a","n/a",
IF(ISBLANK(W17)," ",
IF(ISNUMBER(SEARCH("(+)",W17)),0,
IF(ISNUMBER(SEARCH("(-)",W17)),1,
IF(ISNUMBER(SEARCH("(&gt;)",W17)),0,
IF(ISNUMBER(SEARCH("(&lt;)",W17)),1,
IF(W17&gt;0,1,
IF(W17&lt;0,0,
IF(W17=0,"n/a")))))))))))</f>
        <v xml:space="preserve"> </v>
      </c>
      <c r="Y17" s="10" t="s">
        <v>35</v>
      </c>
      <c r="Z17" s="62">
        <f t="shared" ref="Z17" si="232">IF(Y17="&lt; 0",0,
IF(Y17="&gt; 0",1,
IF(Y17="n/a","n/a",
IF(ISBLANK(Y17)," ",
IF(ISNUMBER(SEARCH("(+)",Y17)),0,
IF(ISNUMBER(SEARCH("(-)",Y17)),1,
IF(ISNUMBER(SEARCH("(&gt;)",Y17)),0,
IF(ISNUMBER(SEARCH("(&lt;)",Y17)),1,
IF(Y17&gt;0,1,
IF(Y17&lt;0,0,
IF(Y17=0,"n/a")))))))))))</f>
        <v>0</v>
      </c>
      <c r="AA17" s="10"/>
      <c r="AB17" s="62" t="str">
        <f t="shared" ref="AB17" si="233">IF(AA17="&lt; 0",0,
IF(AA17="&gt; 0",1,
IF(AA17="n/a","n/a",
IF(ISBLANK(AA17)," ",
IF(ISNUMBER(SEARCH("(+)",AA17)),0,
IF(ISNUMBER(SEARCH("(-)",AA17)),1,
IF(ISNUMBER(SEARCH("(&gt;)",AA17)),0,
IF(ISNUMBER(SEARCH("(&lt;)",AA17)),1,
IF(AA17&gt;0,1,
IF(AA17&lt;0,0,
IF(AA17=0,"n/a")))))))))))</f>
        <v xml:space="preserve"> </v>
      </c>
      <c r="AC17" s="16"/>
      <c r="AD17" s="62" t="str">
        <f t="shared" ref="AD17" si="234">IF(AC17="&lt; 0",0,
IF(AC17="&gt; 0",1,
IF(AC17="n/a","n/a",
IF(ISBLANK(AC17)," ",
IF(ISNUMBER(SEARCH("(+)",AC17)),0,
IF(ISNUMBER(SEARCH("(-)",AC17)),1,
IF(ISNUMBER(SEARCH("(&gt;)",AC17)),0,
IF(ISNUMBER(SEARCH("(&lt;)",AC17)),1,
IF(AC17&gt;0,1,
IF(AC17&lt;0,0,
IF(AC17=0,"n/a")))))))))))</f>
        <v xml:space="preserve"> </v>
      </c>
      <c r="AE17" s="16"/>
      <c r="AF17" s="62" t="str">
        <f t="shared" ref="AF17" si="235">IF(AE17="&lt; 0",0,
IF(AE17="&gt; 0",1,
IF(AE17="n/a","n/a",
IF(ISBLANK(AE17)," ",
IF(ISNUMBER(SEARCH("(+)",AE17)),0,
IF(ISNUMBER(SEARCH("(-)",AE17)),1,
IF(ISNUMBER(SEARCH("(&gt;)",AE17)),0,
IF(ISNUMBER(SEARCH("(&lt;)",AE17)),1,
IF(AE17&gt;0,1,
IF(AE17&lt;0,0,
IF(AE17=0,"n/a")))))))))))</f>
        <v xml:space="preserve"> </v>
      </c>
      <c r="AG17" s="16"/>
      <c r="AH17" s="62" t="str">
        <f t="shared" ref="AH17" si="236">IF(AG17="&lt; 0",0,
IF(AG17="&gt; 0",1,
IF(AG17="n/a","n/a",
IF(ISBLANK(AG17)," ",
IF(ISNUMBER(SEARCH("(+)",AG17)),0,
IF(ISNUMBER(SEARCH("(-)",AG17)),1,
IF(ISNUMBER(SEARCH("(&gt;)",AG17)),0,
IF(ISNUMBER(SEARCH("(&lt;)",AG17)),1,
IF(AG17&gt;0,1,
IF(AG17&lt;0,0,
IF(AG17=0,"n/a")))))))))))</f>
        <v xml:space="preserve"> </v>
      </c>
      <c r="AI17" s="16"/>
      <c r="AJ17" s="62" t="str">
        <f t="shared" ref="AJ17" si="237">IF(AI17="&lt; 0",0,
IF(AI17="&gt; 0",1,
IF(AI17="n/a","n/a",
IF(ISBLANK(AI17)," ",
IF(ISNUMBER(SEARCH("(+)",AI17)),0,
IF(ISNUMBER(SEARCH("(-)",AI17)),1,
IF(ISNUMBER(SEARCH("(&gt;)",AI17)),0,
IF(ISNUMBER(SEARCH("(&lt;)",AI17)),1,
IF(AI17&gt;0,1,
IF(AI17&lt;0,0,
IF(AI17=0,"n/a")))))))))))</f>
        <v xml:space="preserve"> </v>
      </c>
      <c r="AK17" s="16"/>
      <c r="AL17" s="62" t="str">
        <f t="shared" ref="AL17" si="238">IF(AK17="&lt; 0",0,
IF(AK17="&gt; 0",1,
IF(AK17="n/a","n/a",
IF(ISBLANK(AK17)," ",
IF(ISNUMBER(SEARCH("(+)",AK17)),0,
IF(ISNUMBER(SEARCH("(-)",AK17)),1,
IF(ISNUMBER(SEARCH("(&gt;)",AK17)),0,
IF(ISNUMBER(SEARCH("(&lt;)",AK17)),1,
IF(AK17&gt;0,1,
IF(AK17&lt;0,0,
IF(AK17=0,"n/a")))))))))))</f>
        <v xml:space="preserve"> </v>
      </c>
      <c r="AM17" s="16"/>
      <c r="AN17" s="62" t="str">
        <f t="shared" ref="AN17" si="239">IF(AM17="&lt; 0",0,
IF(AM17="&gt; 0",1,
IF(AM17="n/a","n/a",
IF(ISBLANK(AM17)," ",
IF(ISNUMBER(SEARCH("(+)",AM17)),0,
IF(ISNUMBER(SEARCH("(-)",AM17)),1,
IF(ISNUMBER(SEARCH("(&gt;)",AM17)),0,
IF(ISNUMBER(SEARCH("(&lt;)",AM17)),1,
IF(AM17&gt;0,1,
IF(AM17&lt;0,0,
IF(AM17=0,"n/a")))))))))))</f>
        <v xml:space="preserve"> </v>
      </c>
      <c r="AO17" s="16"/>
      <c r="AP17" s="62" t="str">
        <f t="shared" ref="AP17" si="240">IF(AO17="&lt; 0",0,
IF(AO17="&gt; 0",1,
IF(AO17="n/a","n/a",
IF(ISBLANK(AO17)," ",
IF(ISNUMBER(SEARCH("(+)",AO17)),0,
IF(ISNUMBER(SEARCH("(-)",AO17)),1,
IF(ISNUMBER(SEARCH("(&gt;)",AO17)),0,
IF(ISNUMBER(SEARCH("(&lt;)",AO17)),1,
IF(AO17&gt;0,1,
IF(AO17&lt;0,0,
IF(AO17=0,"n/a")))))))))))</f>
        <v xml:space="preserve"> </v>
      </c>
      <c r="AQ17" s="72" t="s">
        <v>144</v>
      </c>
    </row>
    <row r="18" spans="1:43" s="3" customFormat="1" ht="24.6" customHeight="1" x14ac:dyDescent="0.3">
      <c r="A18" s="20">
        <v>16</v>
      </c>
      <c r="B18" s="16"/>
      <c r="C18" s="17"/>
      <c r="D18" s="43" t="s">
        <v>147</v>
      </c>
      <c r="E18" s="34" t="s">
        <v>23</v>
      </c>
      <c r="F18" s="34" t="s">
        <v>23</v>
      </c>
      <c r="G18" s="10" t="s">
        <v>152</v>
      </c>
      <c r="H18" s="62">
        <f t="shared" si="0"/>
        <v>1</v>
      </c>
      <c r="I18" s="10" t="s">
        <v>152</v>
      </c>
      <c r="J18" s="62">
        <f t="shared" si="0"/>
        <v>1</v>
      </c>
      <c r="K18" s="16"/>
      <c r="L18" s="62" t="str">
        <f t="shared" ref="L18" si="241">IF(K18="&lt; 0",0,
IF(K18="&gt; 0",1,
IF(K18="n/a","n/a",
IF(ISBLANK(K18)," ",
IF(ISNUMBER(SEARCH("(+)",K18)),0,
IF(ISNUMBER(SEARCH("(-)",K18)),1,
IF(ISNUMBER(SEARCH("(&gt;)",K18)),0,
IF(ISNUMBER(SEARCH("(&lt;)",K18)),1,
IF(K18&gt;0,1,
IF(K18&lt;0,0,
IF(K18=0,"n/a")))))))))))</f>
        <v xml:space="preserve"> </v>
      </c>
      <c r="M18" s="16"/>
      <c r="N18" s="62" t="str">
        <f t="shared" ref="N18" si="242">IF(M18="&lt; 0",0,
IF(M18="&gt; 0",1,
IF(M18="n/a","n/a",
IF(ISBLANK(M18)," ",
IF(ISNUMBER(SEARCH("(+)",M18)),0,
IF(ISNUMBER(SEARCH("(-)",M18)),1,
IF(ISNUMBER(SEARCH("(&gt;)",M18)),0,
IF(ISNUMBER(SEARCH("(&lt;)",M18)),1,
IF(M18&gt;0,1,
IF(M18&lt;0,0,
IF(M18=0,"n/a")))))))))))</f>
        <v xml:space="preserve"> </v>
      </c>
      <c r="O18" s="16"/>
      <c r="P18" s="62" t="str">
        <f t="shared" ref="P18" si="243">IF(O18="&lt; 0",0,
IF(O18="&gt; 0",1,
IF(O18="n/a","n/a",
IF(ISBLANK(O18)," ",
IF(ISNUMBER(SEARCH("(+)",O18)),0,
IF(ISNUMBER(SEARCH("(-)",O18)),1,
IF(ISNUMBER(SEARCH("(&gt;)",O18)),0,
IF(ISNUMBER(SEARCH("(&lt;)",O18)),1,
IF(O18&gt;0,1,
IF(O18&lt;0,0,
IF(O18=0,"n/a")))))))))))</f>
        <v xml:space="preserve"> </v>
      </c>
      <c r="Q18" s="16"/>
      <c r="R18" s="62" t="str">
        <f t="shared" ref="R18" si="244">IF(Q18="&lt; 0",0,
IF(Q18="&gt; 0",1,
IF(Q18="n/a","n/a",
IF(ISBLANK(Q18)," ",
IF(ISNUMBER(SEARCH("(+)",Q18)),0,
IF(ISNUMBER(SEARCH("(-)",Q18)),1,
IF(ISNUMBER(SEARCH("(&gt;)",Q18)),0,
IF(ISNUMBER(SEARCH("(&lt;)",Q18)),1,
IF(Q18&gt;0,1,
IF(Q18&lt;0,0,
IF(Q18=0,"n/a")))))))))))</f>
        <v xml:space="preserve"> </v>
      </c>
      <c r="S18" s="16"/>
      <c r="T18" s="62" t="str">
        <f t="shared" ref="T18" si="245">IF(S18="&lt; 0",0,
IF(S18="&gt; 0",1,
IF(S18="n/a","n/a",
IF(ISBLANK(S18)," ",
IF(ISNUMBER(SEARCH("(+)",S18)),0,
IF(ISNUMBER(SEARCH("(-)",S18)),1,
IF(ISNUMBER(SEARCH("(&gt;)",S18)),0,
IF(ISNUMBER(SEARCH("(&lt;)",S18)),1,
IF(S18&gt;0,1,
IF(S18&lt;0,0,
IF(S18=0,"n/a")))))))))))</f>
        <v xml:space="preserve"> </v>
      </c>
      <c r="U18" s="16"/>
      <c r="V18" s="62" t="str">
        <f t="shared" ref="V18" si="246">IF(U18="&lt; 0",0,
IF(U18="&gt; 0",1,
IF(U18="n/a","n/a",
IF(ISBLANK(U18)," ",
IF(ISNUMBER(SEARCH("(+)",U18)),0,
IF(ISNUMBER(SEARCH("(-)",U18)),1,
IF(ISNUMBER(SEARCH("(&gt;)",U18)),0,
IF(ISNUMBER(SEARCH("(&lt;)",U18)),1,
IF(U18&gt;0,1,
IF(U18&lt;0,0,
IF(U18=0,"n/a")))))))))))</f>
        <v xml:space="preserve"> </v>
      </c>
      <c r="W18" s="16"/>
      <c r="X18" s="62" t="str">
        <f t="shared" ref="X18" si="247">IF(W18="&lt; 0",0,
IF(W18="&gt; 0",1,
IF(W18="n/a","n/a",
IF(ISBLANK(W18)," ",
IF(ISNUMBER(SEARCH("(+)",W18)),0,
IF(ISNUMBER(SEARCH("(-)",W18)),1,
IF(ISNUMBER(SEARCH("(&gt;)",W18)),0,
IF(ISNUMBER(SEARCH("(&lt;)",W18)),1,
IF(W18&gt;0,1,
IF(W18&lt;0,0,
IF(W18=0,"n/a")))))))))))</f>
        <v xml:space="preserve"> </v>
      </c>
      <c r="Y18" s="10"/>
      <c r="Z18" s="62" t="str">
        <f t="shared" ref="Z18" si="248">IF(Y18="&lt; 0",0,
IF(Y18="&gt; 0",1,
IF(Y18="n/a","n/a",
IF(ISBLANK(Y18)," ",
IF(ISNUMBER(SEARCH("(+)",Y18)),0,
IF(ISNUMBER(SEARCH("(-)",Y18)),1,
IF(ISNUMBER(SEARCH("(&gt;)",Y18)),0,
IF(ISNUMBER(SEARCH("(&lt;)",Y18)),1,
IF(Y18&gt;0,1,
IF(Y18&lt;0,0,
IF(Y18=0,"n/a")))))))))))</f>
        <v xml:space="preserve"> </v>
      </c>
      <c r="AA18" s="10" t="s">
        <v>152</v>
      </c>
      <c r="AB18" s="62">
        <f t="shared" ref="AB18" si="249">IF(AA18="&lt; 0",0,
IF(AA18="&gt; 0",1,
IF(AA18="n/a","n/a",
IF(ISBLANK(AA18)," ",
IF(ISNUMBER(SEARCH("(+)",AA18)),0,
IF(ISNUMBER(SEARCH("(-)",AA18)),1,
IF(ISNUMBER(SEARCH("(&gt;)",AA18)),0,
IF(ISNUMBER(SEARCH("(&lt;)",AA18)),1,
IF(AA18&gt;0,1,
IF(AA18&lt;0,0,
IF(AA18=0,"n/a")))))))))))</f>
        <v>1</v>
      </c>
      <c r="AC18" s="16" t="s">
        <v>35</v>
      </c>
      <c r="AD18" s="62">
        <f t="shared" ref="AD18" si="250">IF(AC18="&lt; 0",0,
IF(AC18="&gt; 0",1,
IF(AC18="n/a","n/a",
IF(ISBLANK(AC18)," ",
IF(ISNUMBER(SEARCH("(+)",AC18)),0,
IF(ISNUMBER(SEARCH("(-)",AC18)),1,
IF(ISNUMBER(SEARCH("(&gt;)",AC18)),0,
IF(ISNUMBER(SEARCH("(&lt;)",AC18)),1,
IF(AC18&gt;0,1,
IF(AC18&lt;0,0,
IF(AC18=0,"n/a")))))))))))</f>
        <v>0</v>
      </c>
      <c r="AE18" s="16"/>
      <c r="AF18" s="62" t="str">
        <f t="shared" ref="AF18" si="251">IF(AE18="&lt; 0",0,
IF(AE18="&gt; 0",1,
IF(AE18="n/a","n/a",
IF(ISBLANK(AE18)," ",
IF(ISNUMBER(SEARCH("(+)",AE18)),0,
IF(ISNUMBER(SEARCH("(-)",AE18)),1,
IF(ISNUMBER(SEARCH("(&gt;)",AE18)),0,
IF(ISNUMBER(SEARCH("(&lt;)",AE18)),1,
IF(AE18&gt;0,1,
IF(AE18&lt;0,0,
IF(AE18=0,"n/a")))))))))))</f>
        <v xml:space="preserve"> </v>
      </c>
      <c r="AG18" s="16"/>
      <c r="AH18" s="62" t="str">
        <f t="shared" ref="AH18" si="252">IF(AG18="&lt; 0",0,
IF(AG18="&gt; 0",1,
IF(AG18="n/a","n/a",
IF(ISBLANK(AG18)," ",
IF(ISNUMBER(SEARCH("(+)",AG18)),0,
IF(ISNUMBER(SEARCH("(-)",AG18)),1,
IF(ISNUMBER(SEARCH("(&gt;)",AG18)),0,
IF(ISNUMBER(SEARCH("(&lt;)",AG18)),1,
IF(AG18&gt;0,1,
IF(AG18&lt;0,0,
IF(AG18=0,"n/a")))))))))))</f>
        <v xml:space="preserve"> </v>
      </c>
      <c r="AI18" s="16"/>
      <c r="AJ18" s="62" t="str">
        <f t="shared" ref="AJ18" si="253">IF(AI18="&lt; 0",0,
IF(AI18="&gt; 0",1,
IF(AI18="n/a","n/a",
IF(ISBLANK(AI18)," ",
IF(ISNUMBER(SEARCH("(+)",AI18)),0,
IF(ISNUMBER(SEARCH("(-)",AI18)),1,
IF(ISNUMBER(SEARCH("(&gt;)",AI18)),0,
IF(ISNUMBER(SEARCH("(&lt;)",AI18)),1,
IF(AI18&gt;0,1,
IF(AI18&lt;0,0,
IF(AI18=0,"n/a")))))))))))</f>
        <v xml:space="preserve"> </v>
      </c>
      <c r="AK18" s="16"/>
      <c r="AL18" s="62" t="str">
        <f t="shared" ref="AL18" si="254">IF(AK18="&lt; 0",0,
IF(AK18="&gt; 0",1,
IF(AK18="n/a","n/a",
IF(ISBLANK(AK18)," ",
IF(ISNUMBER(SEARCH("(+)",AK18)),0,
IF(ISNUMBER(SEARCH("(-)",AK18)),1,
IF(ISNUMBER(SEARCH("(&gt;)",AK18)),0,
IF(ISNUMBER(SEARCH("(&lt;)",AK18)),1,
IF(AK18&gt;0,1,
IF(AK18&lt;0,0,
IF(AK18=0,"n/a")))))))))))</f>
        <v xml:space="preserve"> </v>
      </c>
      <c r="AM18" s="16"/>
      <c r="AN18" s="62" t="str">
        <f t="shared" ref="AN18" si="255">IF(AM18="&lt; 0",0,
IF(AM18="&gt; 0",1,
IF(AM18="n/a","n/a",
IF(ISBLANK(AM18)," ",
IF(ISNUMBER(SEARCH("(+)",AM18)),0,
IF(ISNUMBER(SEARCH("(-)",AM18)),1,
IF(ISNUMBER(SEARCH("(&gt;)",AM18)),0,
IF(ISNUMBER(SEARCH("(&lt;)",AM18)),1,
IF(AM18&gt;0,1,
IF(AM18&lt;0,0,
IF(AM18=0,"n/a")))))))))))</f>
        <v xml:space="preserve"> </v>
      </c>
      <c r="AO18" s="16"/>
      <c r="AP18" s="62" t="str">
        <f t="shared" ref="AP18" si="256">IF(AO18="&lt; 0",0,
IF(AO18="&gt; 0",1,
IF(AO18="n/a","n/a",
IF(ISBLANK(AO18)," ",
IF(ISNUMBER(SEARCH("(+)",AO18)),0,
IF(ISNUMBER(SEARCH("(-)",AO18)),1,
IF(ISNUMBER(SEARCH("(&gt;)",AO18)),0,
IF(ISNUMBER(SEARCH("(&lt;)",AO18)),1,
IF(AO18&gt;0,1,
IF(AO18&lt;0,0,
IF(AO18=0,"n/a")))))))))))</f>
        <v xml:space="preserve"> </v>
      </c>
      <c r="AQ18" s="73"/>
    </row>
    <row r="19" spans="1:43" s="3" customFormat="1" ht="24.6" customHeight="1" x14ac:dyDescent="0.3">
      <c r="A19" s="20"/>
      <c r="B19" s="16"/>
      <c r="C19" s="17"/>
      <c r="D19" s="43" t="s">
        <v>146</v>
      </c>
      <c r="E19" s="34" t="s">
        <v>23</v>
      </c>
      <c r="F19" s="34" t="s">
        <v>23</v>
      </c>
      <c r="G19" s="10" t="s">
        <v>152</v>
      </c>
      <c r="H19" s="62">
        <f t="shared" si="0"/>
        <v>1</v>
      </c>
      <c r="I19" s="10" t="s">
        <v>152</v>
      </c>
      <c r="J19" s="62">
        <f t="shared" si="0"/>
        <v>1</v>
      </c>
      <c r="K19" s="16"/>
      <c r="L19" s="62" t="str">
        <f t="shared" ref="L19" si="257">IF(K19="&lt; 0",0,
IF(K19="&gt; 0",1,
IF(K19="n/a","n/a",
IF(ISBLANK(K19)," ",
IF(ISNUMBER(SEARCH("(+)",K19)),0,
IF(ISNUMBER(SEARCH("(-)",K19)),1,
IF(ISNUMBER(SEARCH("(&gt;)",K19)),0,
IF(ISNUMBER(SEARCH("(&lt;)",K19)),1,
IF(K19&gt;0,1,
IF(K19&lt;0,0,
IF(K19=0,"n/a")))))))))))</f>
        <v xml:space="preserve"> </v>
      </c>
      <c r="M19" s="16"/>
      <c r="N19" s="62" t="str">
        <f t="shared" ref="N19" si="258">IF(M19="&lt; 0",0,
IF(M19="&gt; 0",1,
IF(M19="n/a","n/a",
IF(ISBLANK(M19)," ",
IF(ISNUMBER(SEARCH("(+)",M19)),0,
IF(ISNUMBER(SEARCH("(-)",M19)),1,
IF(ISNUMBER(SEARCH("(&gt;)",M19)),0,
IF(ISNUMBER(SEARCH("(&lt;)",M19)),1,
IF(M19&gt;0,1,
IF(M19&lt;0,0,
IF(M19=0,"n/a")))))))))))</f>
        <v xml:space="preserve"> </v>
      </c>
      <c r="O19" s="16"/>
      <c r="P19" s="62" t="str">
        <f t="shared" ref="P19" si="259">IF(O19="&lt; 0",0,
IF(O19="&gt; 0",1,
IF(O19="n/a","n/a",
IF(ISBLANK(O19)," ",
IF(ISNUMBER(SEARCH("(+)",O19)),0,
IF(ISNUMBER(SEARCH("(-)",O19)),1,
IF(ISNUMBER(SEARCH("(&gt;)",O19)),0,
IF(ISNUMBER(SEARCH("(&lt;)",O19)),1,
IF(O19&gt;0,1,
IF(O19&lt;0,0,
IF(O19=0,"n/a")))))))))))</f>
        <v xml:space="preserve"> </v>
      </c>
      <c r="Q19" s="16"/>
      <c r="R19" s="62" t="str">
        <f t="shared" ref="R19" si="260">IF(Q19="&lt; 0",0,
IF(Q19="&gt; 0",1,
IF(Q19="n/a","n/a",
IF(ISBLANK(Q19)," ",
IF(ISNUMBER(SEARCH("(+)",Q19)),0,
IF(ISNUMBER(SEARCH("(-)",Q19)),1,
IF(ISNUMBER(SEARCH("(&gt;)",Q19)),0,
IF(ISNUMBER(SEARCH("(&lt;)",Q19)),1,
IF(Q19&gt;0,1,
IF(Q19&lt;0,0,
IF(Q19=0,"n/a")))))))))))</f>
        <v xml:space="preserve"> </v>
      </c>
      <c r="S19" s="16"/>
      <c r="T19" s="62" t="str">
        <f t="shared" ref="T19" si="261">IF(S19="&lt; 0",0,
IF(S19="&gt; 0",1,
IF(S19="n/a","n/a",
IF(ISBLANK(S19)," ",
IF(ISNUMBER(SEARCH("(+)",S19)),0,
IF(ISNUMBER(SEARCH("(-)",S19)),1,
IF(ISNUMBER(SEARCH("(&gt;)",S19)),0,
IF(ISNUMBER(SEARCH("(&lt;)",S19)),1,
IF(S19&gt;0,1,
IF(S19&lt;0,0,
IF(S19=0,"n/a")))))))))))</f>
        <v xml:space="preserve"> </v>
      </c>
      <c r="U19" s="16"/>
      <c r="V19" s="62" t="str">
        <f t="shared" ref="V19" si="262">IF(U19="&lt; 0",0,
IF(U19="&gt; 0",1,
IF(U19="n/a","n/a",
IF(ISBLANK(U19)," ",
IF(ISNUMBER(SEARCH("(+)",U19)),0,
IF(ISNUMBER(SEARCH("(-)",U19)),1,
IF(ISNUMBER(SEARCH("(&gt;)",U19)),0,
IF(ISNUMBER(SEARCH("(&lt;)",U19)),1,
IF(U19&gt;0,1,
IF(U19&lt;0,0,
IF(U19=0,"n/a")))))))))))</f>
        <v xml:space="preserve"> </v>
      </c>
      <c r="W19" s="16"/>
      <c r="X19" s="62" t="str">
        <f t="shared" ref="X19" si="263">IF(W19="&lt; 0",0,
IF(W19="&gt; 0",1,
IF(W19="n/a","n/a",
IF(ISBLANK(W19)," ",
IF(ISNUMBER(SEARCH("(+)",W19)),0,
IF(ISNUMBER(SEARCH("(-)",W19)),1,
IF(ISNUMBER(SEARCH("(&gt;)",W19)),0,
IF(ISNUMBER(SEARCH("(&lt;)",W19)),1,
IF(W19&gt;0,1,
IF(W19&lt;0,0,
IF(W19=0,"n/a")))))))))))</f>
        <v xml:space="preserve"> </v>
      </c>
      <c r="Y19" s="10" t="s">
        <v>152</v>
      </c>
      <c r="Z19" s="62">
        <f t="shared" ref="Z19" si="264">IF(Y19="&lt; 0",0,
IF(Y19="&gt; 0",1,
IF(Y19="n/a","n/a",
IF(ISBLANK(Y19)," ",
IF(ISNUMBER(SEARCH("(+)",Y19)),0,
IF(ISNUMBER(SEARCH("(-)",Y19)),1,
IF(ISNUMBER(SEARCH("(&gt;)",Y19)),0,
IF(ISNUMBER(SEARCH("(&lt;)",Y19)),1,
IF(Y19&gt;0,1,
IF(Y19&lt;0,0,
IF(Y19=0,"n/a")))))))))))</f>
        <v>1</v>
      </c>
      <c r="AA19" s="10"/>
      <c r="AB19" s="62" t="str">
        <f t="shared" ref="AB19" si="265">IF(AA19="&lt; 0",0,
IF(AA19="&gt; 0",1,
IF(AA19="n/a","n/a",
IF(ISBLANK(AA19)," ",
IF(ISNUMBER(SEARCH("(+)",AA19)),0,
IF(ISNUMBER(SEARCH("(-)",AA19)),1,
IF(ISNUMBER(SEARCH("(&gt;)",AA19)),0,
IF(ISNUMBER(SEARCH("(&lt;)",AA19)),1,
IF(AA19&gt;0,1,
IF(AA19&lt;0,0,
IF(AA19=0,"n/a")))))))))))</f>
        <v xml:space="preserve"> </v>
      </c>
      <c r="AC19" s="16"/>
      <c r="AD19" s="62" t="str">
        <f t="shared" ref="AD19" si="266">IF(AC19="&lt; 0",0,
IF(AC19="&gt; 0",1,
IF(AC19="n/a","n/a",
IF(ISBLANK(AC19)," ",
IF(ISNUMBER(SEARCH("(+)",AC19)),0,
IF(ISNUMBER(SEARCH("(-)",AC19)),1,
IF(ISNUMBER(SEARCH("(&gt;)",AC19)),0,
IF(ISNUMBER(SEARCH("(&lt;)",AC19)),1,
IF(AC19&gt;0,1,
IF(AC19&lt;0,0,
IF(AC19=0,"n/a")))))))))))</f>
        <v xml:space="preserve"> </v>
      </c>
      <c r="AE19" s="16"/>
      <c r="AF19" s="62" t="str">
        <f t="shared" ref="AF19" si="267">IF(AE19="&lt; 0",0,
IF(AE19="&gt; 0",1,
IF(AE19="n/a","n/a",
IF(ISBLANK(AE19)," ",
IF(ISNUMBER(SEARCH("(+)",AE19)),0,
IF(ISNUMBER(SEARCH("(-)",AE19)),1,
IF(ISNUMBER(SEARCH("(&gt;)",AE19)),0,
IF(ISNUMBER(SEARCH("(&lt;)",AE19)),1,
IF(AE19&gt;0,1,
IF(AE19&lt;0,0,
IF(AE19=0,"n/a")))))))))))</f>
        <v xml:space="preserve"> </v>
      </c>
      <c r="AG19" s="16"/>
      <c r="AH19" s="62" t="str">
        <f t="shared" ref="AH19" si="268">IF(AG19="&lt; 0",0,
IF(AG19="&gt; 0",1,
IF(AG19="n/a","n/a",
IF(ISBLANK(AG19)," ",
IF(ISNUMBER(SEARCH("(+)",AG19)),0,
IF(ISNUMBER(SEARCH("(-)",AG19)),1,
IF(ISNUMBER(SEARCH("(&gt;)",AG19)),0,
IF(ISNUMBER(SEARCH("(&lt;)",AG19)),1,
IF(AG19&gt;0,1,
IF(AG19&lt;0,0,
IF(AG19=0,"n/a")))))))))))</f>
        <v xml:space="preserve"> </v>
      </c>
      <c r="AI19" s="16"/>
      <c r="AJ19" s="62" t="str">
        <f t="shared" ref="AJ19" si="269">IF(AI19="&lt; 0",0,
IF(AI19="&gt; 0",1,
IF(AI19="n/a","n/a",
IF(ISBLANK(AI19)," ",
IF(ISNUMBER(SEARCH("(+)",AI19)),0,
IF(ISNUMBER(SEARCH("(-)",AI19)),1,
IF(ISNUMBER(SEARCH("(&gt;)",AI19)),0,
IF(ISNUMBER(SEARCH("(&lt;)",AI19)),1,
IF(AI19&gt;0,1,
IF(AI19&lt;0,0,
IF(AI19=0,"n/a")))))))))))</f>
        <v xml:space="preserve"> </v>
      </c>
      <c r="AK19" s="16"/>
      <c r="AL19" s="62" t="str">
        <f t="shared" ref="AL19" si="270">IF(AK19="&lt; 0",0,
IF(AK19="&gt; 0",1,
IF(AK19="n/a","n/a",
IF(ISBLANK(AK19)," ",
IF(ISNUMBER(SEARCH("(+)",AK19)),0,
IF(ISNUMBER(SEARCH("(-)",AK19)),1,
IF(ISNUMBER(SEARCH("(&gt;)",AK19)),0,
IF(ISNUMBER(SEARCH("(&lt;)",AK19)),1,
IF(AK19&gt;0,1,
IF(AK19&lt;0,0,
IF(AK19=0,"n/a")))))))))))</f>
        <v xml:space="preserve"> </v>
      </c>
      <c r="AM19" s="16"/>
      <c r="AN19" s="62" t="str">
        <f t="shared" ref="AN19" si="271">IF(AM19="&lt; 0",0,
IF(AM19="&gt; 0",1,
IF(AM19="n/a","n/a",
IF(ISBLANK(AM19)," ",
IF(ISNUMBER(SEARCH("(+)",AM19)),0,
IF(ISNUMBER(SEARCH("(-)",AM19)),1,
IF(ISNUMBER(SEARCH("(&gt;)",AM19)),0,
IF(ISNUMBER(SEARCH("(&lt;)",AM19)),1,
IF(AM19&gt;0,1,
IF(AM19&lt;0,0,
IF(AM19=0,"n/a")))))))))))</f>
        <v xml:space="preserve"> </v>
      </c>
      <c r="AO19" s="16"/>
      <c r="AP19" s="62" t="str">
        <f t="shared" ref="AP19" si="272">IF(AO19="&lt; 0",0,
IF(AO19="&gt; 0",1,
IF(AO19="n/a","n/a",
IF(ISBLANK(AO19)," ",
IF(ISNUMBER(SEARCH("(+)",AO19)),0,
IF(ISNUMBER(SEARCH("(-)",AO19)),1,
IF(ISNUMBER(SEARCH("(&gt;)",AO19)),0,
IF(ISNUMBER(SEARCH("(&lt;)",AO19)),1,
IF(AO19&gt;0,1,
IF(AO19&lt;0,0,
IF(AO19=0,"n/a")))))))))))</f>
        <v xml:space="preserve"> </v>
      </c>
      <c r="AQ19" s="73"/>
    </row>
    <row r="20" spans="1:43" s="3" customFormat="1" ht="24.6" customHeight="1" x14ac:dyDescent="0.3">
      <c r="A20" s="20"/>
      <c r="B20" s="16"/>
      <c r="C20" s="17"/>
      <c r="D20" s="43" t="s">
        <v>148</v>
      </c>
      <c r="E20" s="34" t="s">
        <v>23</v>
      </c>
      <c r="F20" s="34" t="s">
        <v>23</v>
      </c>
      <c r="G20" s="10" t="s">
        <v>152</v>
      </c>
      <c r="H20" s="62">
        <f t="shared" si="0"/>
        <v>1</v>
      </c>
      <c r="I20" s="10" t="s">
        <v>152</v>
      </c>
      <c r="J20" s="62">
        <f t="shared" si="0"/>
        <v>1</v>
      </c>
      <c r="K20" s="16"/>
      <c r="L20" s="62" t="str">
        <f t="shared" ref="L20" si="273">IF(K20="&lt; 0",0,
IF(K20="&gt; 0",1,
IF(K20="n/a","n/a",
IF(ISBLANK(K20)," ",
IF(ISNUMBER(SEARCH("(+)",K20)),0,
IF(ISNUMBER(SEARCH("(-)",K20)),1,
IF(ISNUMBER(SEARCH("(&gt;)",K20)),0,
IF(ISNUMBER(SEARCH("(&lt;)",K20)),1,
IF(K20&gt;0,1,
IF(K20&lt;0,0,
IF(K20=0,"n/a")))))))))))</f>
        <v xml:space="preserve"> </v>
      </c>
      <c r="M20" s="16"/>
      <c r="N20" s="62" t="str">
        <f t="shared" ref="N20" si="274">IF(M20="&lt; 0",0,
IF(M20="&gt; 0",1,
IF(M20="n/a","n/a",
IF(ISBLANK(M20)," ",
IF(ISNUMBER(SEARCH("(+)",M20)),0,
IF(ISNUMBER(SEARCH("(-)",M20)),1,
IF(ISNUMBER(SEARCH("(&gt;)",M20)),0,
IF(ISNUMBER(SEARCH("(&lt;)",M20)),1,
IF(M20&gt;0,1,
IF(M20&lt;0,0,
IF(M20=0,"n/a")))))))))))</f>
        <v xml:space="preserve"> </v>
      </c>
      <c r="O20" s="16"/>
      <c r="P20" s="62" t="str">
        <f t="shared" ref="P20" si="275">IF(O20="&lt; 0",0,
IF(O20="&gt; 0",1,
IF(O20="n/a","n/a",
IF(ISBLANK(O20)," ",
IF(ISNUMBER(SEARCH("(+)",O20)),0,
IF(ISNUMBER(SEARCH("(-)",O20)),1,
IF(ISNUMBER(SEARCH("(&gt;)",O20)),0,
IF(ISNUMBER(SEARCH("(&lt;)",O20)),1,
IF(O20&gt;0,1,
IF(O20&lt;0,0,
IF(O20=0,"n/a")))))))))))</f>
        <v xml:space="preserve"> </v>
      </c>
      <c r="Q20" s="16"/>
      <c r="R20" s="62" t="str">
        <f t="shared" ref="R20" si="276">IF(Q20="&lt; 0",0,
IF(Q20="&gt; 0",1,
IF(Q20="n/a","n/a",
IF(ISBLANK(Q20)," ",
IF(ISNUMBER(SEARCH("(+)",Q20)),0,
IF(ISNUMBER(SEARCH("(-)",Q20)),1,
IF(ISNUMBER(SEARCH("(&gt;)",Q20)),0,
IF(ISNUMBER(SEARCH("(&lt;)",Q20)),1,
IF(Q20&gt;0,1,
IF(Q20&lt;0,0,
IF(Q20=0,"n/a")))))))))))</f>
        <v xml:space="preserve"> </v>
      </c>
      <c r="S20" s="16"/>
      <c r="T20" s="62" t="str">
        <f t="shared" ref="T20" si="277">IF(S20="&lt; 0",0,
IF(S20="&gt; 0",1,
IF(S20="n/a","n/a",
IF(ISBLANK(S20)," ",
IF(ISNUMBER(SEARCH("(+)",S20)),0,
IF(ISNUMBER(SEARCH("(-)",S20)),1,
IF(ISNUMBER(SEARCH("(&gt;)",S20)),0,
IF(ISNUMBER(SEARCH("(&lt;)",S20)),1,
IF(S20&gt;0,1,
IF(S20&lt;0,0,
IF(S20=0,"n/a")))))))))))</f>
        <v xml:space="preserve"> </v>
      </c>
      <c r="U20" s="16"/>
      <c r="V20" s="62" t="str">
        <f t="shared" ref="V20" si="278">IF(U20="&lt; 0",0,
IF(U20="&gt; 0",1,
IF(U20="n/a","n/a",
IF(ISBLANK(U20)," ",
IF(ISNUMBER(SEARCH("(+)",U20)),0,
IF(ISNUMBER(SEARCH("(-)",U20)),1,
IF(ISNUMBER(SEARCH("(&gt;)",U20)),0,
IF(ISNUMBER(SEARCH("(&lt;)",U20)),1,
IF(U20&gt;0,1,
IF(U20&lt;0,0,
IF(U20=0,"n/a")))))))))))</f>
        <v xml:space="preserve"> </v>
      </c>
      <c r="W20" s="16"/>
      <c r="X20" s="62" t="str">
        <f t="shared" ref="X20" si="279">IF(W20="&lt; 0",0,
IF(W20="&gt; 0",1,
IF(W20="n/a","n/a",
IF(ISBLANK(W20)," ",
IF(ISNUMBER(SEARCH("(+)",W20)),0,
IF(ISNUMBER(SEARCH("(-)",W20)),1,
IF(ISNUMBER(SEARCH("(&gt;)",W20)),0,
IF(ISNUMBER(SEARCH("(&lt;)",W20)),1,
IF(W20&gt;0,1,
IF(W20&lt;0,0,
IF(W20=0,"n/a")))))))))))</f>
        <v xml:space="preserve"> </v>
      </c>
      <c r="Y20" s="10"/>
      <c r="Z20" s="62" t="str">
        <f t="shared" ref="Z20" si="280">IF(Y20="&lt; 0",0,
IF(Y20="&gt; 0",1,
IF(Y20="n/a","n/a",
IF(ISBLANK(Y20)," ",
IF(ISNUMBER(SEARCH("(+)",Y20)),0,
IF(ISNUMBER(SEARCH("(-)",Y20)),1,
IF(ISNUMBER(SEARCH("(&gt;)",Y20)),0,
IF(ISNUMBER(SEARCH("(&lt;)",Y20)),1,
IF(Y20&gt;0,1,
IF(Y20&lt;0,0,
IF(Y20=0,"n/a")))))))))))</f>
        <v xml:space="preserve"> </v>
      </c>
      <c r="AA20" s="10" t="s">
        <v>152</v>
      </c>
      <c r="AB20" s="62">
        <f t="shared" ref="AB20" si="281">IF(AA20="&lt; 0",0,
IF(AA20="&gt; 0",1,
IF(AA20="n/a","n/a",
IF(ISBLANK(AA20)," ",
IF(ISNUMBER(SEARCH("(+)",AA20)),0,
IF(ISNUMBER(SEARCH("(-)",AA20)),1,
IF(ISNUMBER(SEARCH("(&gt;)",AA20)),0,
IF(ISNUMBER(SEARCH("(&lt;)",AA20)),1,
IF(AA20&gt;0,1,
IF(AA20&lt;0,0,
IF(AA20=0,"n/a")))))))))))</f>
        <v>1</v>
      </c>
      <c r="AC20" s="16" t="s">
        <v>35</v>
      </c>
      <c r="AD20" s="62">
        <f t="shared" ref="AD20" si="282">IF(AC20="&lt; 0",0,
IF(AC20="&gt; 0",1,
IF(AC20="n/a","n/a",
IF(ISBLANK(AC20)," ",
IF(ISNUMBER(SEARCH("(+)",AC20)),0,
IF(ISNUMBER(SEARCH("(-)",AC20)),1,
IF(ISNUMBER(SEARCH("(&gt;)",AC20)),0,
IF(ISNUMBER(SEARCH("(&lt;)",AC20)),1,
IF(AC20&gt;0,1,
IF(AC20&lt;0,0,
IF(AC20=0,"n/a")))))))))))</f>
        <v>0</v>
      </c>
      <c r="AE20" s="16"/>
      <c r="AF20" s="62" t="str">
        <f t="shared" ref="AF20" si="283">IF(AE20="&lt; 0",0,
IF(AE20="&gt; 0",1,
IF(AE20="n/a","n/a",
IF(ISBLANK(AE20)," ",
IF(ISNUMBER(SEARCH("(+)",AE20)),0,
IF(ISNUMBER(SEARCH("(-)",AE20)),1,
IF(ISNUMBER(SEARCH("(&gt;)",AE20)),0,
IF(ISNUMBER(SEARCH("(&lt;)",AE20)),1,
IF(AE20&gt;0,1,
IF(AE20&lt;0,0,
IF(AE20=0,"n/a")))))))))))</f>
        <v xml:space="preserve"> </v>
      </c>
      <c r="AG20" s="16"/>
      <c r="AH20" s="62" t="str">
        <f t="shared" ref="AH20" si="284">IF(AG20="&lt; 0",0,
IF(AG20="&gt; 0",1,
IF(AG20="n/a","n/a",
IF(ISBLANK(AG20)," ",
IF(ISNUMBER(SEARCH("(+)",AG20)),0,
IF(ISNUMBER(SEARCH("(-)",AG20)),1,
IF(ISNUMBER(SEARCH("(&gt;)",AG20)),0,
IF(ISNUMBER(SEARCH("(&lt;)",AG20)),1,
IF(AG20&gt;0,1,
IF(AG20&lt;0,0,
IF(AG20=0,"n/a")))))))))))</f>
        <v xml:space="preserve"> </v>
      </c>
      <c r="AI20" s="16"/>
      <c r="AJ20" s="62" t="str">
        <f t="shared" ref="AJ20" si="285">IF(AI20="&lt; 0",0,
IF(AI20="&gt; 0",1,
IF(AI20="n/a","n/a",
IF(ISBLANK(AI20)," ",
IF(ISNUMBER(SEARCH("(+)",AI20)),0,
IF(ISNUMBER(SEARCH("(-)",AI20)),1,
IF(ISNUMBER(SEARCH("(&gt;)",AI20)),0,
IF(ISNUMBER(SEARCH("(&lt;)",AI20)),1,
IF(AI20&gt;0,1,
IF(AI20&lt;0,0,
IF(AI20=0,"n/a")))))))))))</f>
        <v xml:space="preserve"> </v>
      </c>
      <c r="AK20" s="16"/>
      <c r="AL20" s="62" t="str">
        <f t="shared" ref="AL20" si="286">IF(AK20="&lt; 0",0,
IF(AK20="&gt; 0",1,
IF(AK20="n/a","n/a",
IF(ISBLANK(AK20)," ",
IF(ISNUMBER(SEARCH("(+)",AK20)),0,
IF(ISNUMBER(SEARCH("(-)",AK20)),1,
IF(ISNUMBER(SEARCH("(&gt;)",AK20)),0,
IF(ISNUMBER(SEARCH("(&lt;)",AK20)),1,
IF(AK20&gt;0,1,
IF(AK20&lt;0,0,
IF(AK20=0,"n/a")))))))))))</f>
        <v xml:space="preserve"> </v>
      </c>
      <c r="AM20" s="16"/>
      <c r="AN20" s="62" t="str">
        <f t="shared" ref="AN20" si="287">IF(AM20="&lt; 0",0,
IF(AM20="&gt; 0",1,
IF(AM20="n/a","n/a",
IF(ISBLANK(AM20)," ",
IF(ISNUMBER(SEARCH("(+)",AM20)),0,
IF(ISNUMBER(SEARCH("(-)",AM20)),1,
IF(ISNUMBER(SEARCH("(&gt;)",AM20)),0,
IF(ISNUMBER(SEARCH("(&lt;)",AM20)),1,
IF(AM20&gt;0,1,
IF(AM20&lt;0,0,
IF(AM20=0,"n/a")))))))))))</f>
        <v xml:space="preserve"> </v>
      </c>
      <c r="AO20" s="16"/>
      <c r="AP20" s="62" t="str">
        <f t="shared" ref="AP20" si="288">IF(AO20="&lt; 0",0,
IF(AO20="&gt; 0",1,
IF(AO20="n/a","n/a",
IF(ISBLANK(AO20)," ",
IF(ISNUMBER(SEARCH("(+)",AO20)),0,
IF(ISNUMBER(SEARCH("(-)",AO20)),1,
IF(ISNUMBER(SEARCH("(&gt;)",AO20)),0,
IF(ISNUMBER(SEARCH("(&lt;)",AO20)),1,
IF(AO20&gt;0,1,
IF(AO20&lt;0,0,
IF(AO20=0,"n/a")))))))))))</f>
        <v xml:space="preserve"> </v>
      </c>
      <c r="AQ20" s="74"/>
    </row>
    <row r="21" spans="1:43" x14ac:dyDescent="0.3">
      <c r="A21" s="20">
        <v>17</v>
      </c>
      <c r="B21" s="15" t="s">
        <v>16</v>
      </c>
      <c r="C21" s="6" t="s">
        <v>8</v>
      </c>
      <c r="D21" s="42" t="s">
        <v>120</v>
      </c>
      <c r="E21" s="35">
        <v>96.35</v>
      </c>
      <c r="F21" s="35">
        <v>96.28</v>
      </c>
      <c r="G21" s="10">
        <f t="shared" ref="G21:G25" si="289">E21-F21</f>
        <v>6.9999999999993179E-2</v>
      </c>
      <c r="H21" s="62">
        <f t="shared" si="0"/>
        <v>1</v>
      </c>
      <c r="I21" s="6"/>
      <c r="J21" s="62" t="str">
        <f t="shared" si="0"/>
        <v xml:space="preserve"> </v>
      </c>
      <c r="K21" s="10">
        <f>E21-F21</f>
        <v>6.9999999999993179E-2</v>
      </c>
      <c r="L21" s="62">
        <f t="shared" ref="L21" si="290">IF(K21="&lt; 0",0,
IF(K21="&gt; 0",1,
IF(K21="n/a","n/a",
IF(ISBLANK(K21)," ",
IF(ISNUMBER(SEARCH("(+)",K21)),0,
IF(ISNUMBER(SEARCH("(-)",K21)),1,
IF(ISNUMBER(SEARCH("(&gt;)",K21)),0,
IF(ISNUMBER(SEARCH("(&lt;)",K21)),1,
IF(K21&gt;0,1,
IF(K21&lt;0,0,
IF(K21=0,"n/a")))))))))))</f>
        <v>1</v>
      </c>
      <c r="M21" s="6"/>
      <c r="N21" s="62" t="str">
        <f t="shared" ref="N21" si="291">IF(M21="&lt; 0",0,
IF(M21="&gt; 0",1,
IF(M21="n/a","n/a",
IF(ISBLANK(M21)," ",
IF(ISNUMBER(SEARCH("(+)",M21)),0,
IF(ISNUMBER(SEARCH("(-)",M21)),1,
IF(ISNUMBER(SEARCH("(&gt;)",M21)),0,
IF(ISNUMBER(SEARCH("(&lt;)",M21)),1,
IF(M21&gt;0,1,
IF(M21&lt;0,0,
IF(M21=0,"n/a")))))))))))</f>
        <v xml:space="preserve"> </v>
      </c>
      <c r="O21" s="6"/>
      <c r="P21" s="62" t="str">
        <f t="shared" ref="P21" si="292">IF(O21="&lt; 0",0,
IF(O21="&gt; 0",1,
IF(O21="n/a","n/a",
IF(ISBLANK(O21)," ",
IF(ISNUMBER(SEARCH("(+)",O21)),0,
IF(ISNUMBER(SEARCH("(-)",O21)),1,
IF(ISNUMBER(SEARCH("(&gt;)",O21)),0,
IF(ISNUMBER(SEARCH("(&lt;)",O21)),1,
IF(O21&gt;0,1,
IF(O21&lt;0,0,
IF(O21=0,"n/a")))))))))))</f>
        <v xml:space="preserve"> </v>
      </c>
      <c r="Q21" s="6"/>
      <c r="R21" s="62" t="str">
        <f t="shared" ref="R21" si="293">IF(Q21="&lt; 0",0,
IF(Q21="&gt; 0",1,
IF(Q21="n/a","n/a",
IF(ISBLANK(Q21)," ",
IF(ISNUMBER(SEARCH("(+)",Q21)),0,
IF(ISNUMBER(SEARCH("(-)",Q21)),1,
IF(ISNUMBER(SEARCH("(&gt;)",Q21)),0,
IF(ISNUMBER(SEARCH("(&lt;)",Q21)),1,
IF(Q21&gt;0,1,
IF(Q21&lt;0,0,
IF(Q21=0,"n/a")))))))))))</f>
        <v xml:space="preserve"> </v>
      </c>
      <c r="S21" s="6"/>
      <c r="T21" s="62" t="str">
        <f t="shared" ref="T21" si="294">IF(S21="&lt; 0",0,
IF(S21="&gt; 0",1,
IF(S21="n/a","n/a",
IF(ISBLANK(S21)," ",
IF(ISNUMBER(SEARCH("(+)",S21)),0,
IF(ISNUMBER(SEARCH("(-)",S21)),1,
IF(ISNUMBER(SEARCH("(&gt;)",S21)),0,
IF(ISNUMBER(SEARCH("(&lt;)",S21)),1,
IF(S21&gt;0,1,
IF(S21&lt;0,0,
IF(S21=0,"n/a")))))))))))</f>
        <v xml:space="preserve"> </v>
      </c>
      <c r="U21" s="6"/>
      <c r="V21" s="62" t="str">
        <f t="shared" ref="V21" si="295">IF(U21="&lt; 0",0,
IF(U21="&gt; 0",1,
IF(U21="n/a","n/a",
IF(ISBLANK(U21)," ",
IF(ISNUMBER(SEARCH("(+)",U21)),0,
IF(ISNUMBER(SEARCH("(-)",U21)),1,
IF(ISNUMBER(SEARCH("(&gt;)",U21)),0,
IF(ISNUMBER(SEARCH("(&lt;)",U21)),1,
IF(U21&gt;0,1,
IF(U21&lt;0,0,
IF(U21=0,"n/a")))))))))))</f>
        <v xml:space="preserve"> </v>
      </c>
      <c r="W21" s="6"/>
      <c r="X21" s="62" t="str">
        <f t="shared" ref="X21" si="296">IF(W21="&lt; 0",0,
IF(W21="&gt; 0",1,
IF(W21="n/a","n/a",
IF(ISBLANK(W21)," ",
IF(ISNUMBER(SEARCH("(+)",W21)),0,
IF(ISNUMBER(SEARCH("(-)",W21)),1,
IF(ISNUMBER(SEARCH("(&gt;)",W21)),0,
IF(ISNUMBER(SEARCH("(&lt;)",W21)),1,
IF(W21&gt;0,1,
IF(W21&lt;0,0,
IF(W21=0,"n/a")))))))))))</f>
        <v xml:space="preserve"> </v>
      </c>
      <c r="Y21" s="6"/>
      <c r="Z21" s="62" t="str">
        <f t="shared" ref="Z21" si="297">IF(Y21="&lt; 0",0,
IF(Y21="&gt; 0",1,
IF(Y21="n/a","n/a",
IF(ISBLANK(Y21)," ",
IF(ISNUMBER(SEARCH("(+)",Y21)),0,
IF(ISNUMBER(SEARCH("(-)",Y21)),1,
IF(ISNUMBER(SEARCH("(&gt;)",Y21)),0,
IF(ISNUMBER(SEARCH("(&lt;)",Y21)),1,
IF(Y21&gt;0,1,
IF(Y21&lt;0,0,
IF(Y21=0,"n/a")))))))))))</f>
        <v xml:space="preserve"> </v>
      </c>
      <c r="AA21" s="10">
        <f>E21-F21</f>
        <v>6.9999999999993179E-2</v>
      </c>
      <c r="AB21" s="62">
        <f t="shared" ref="AB21" si="298">IF(AA21="&lt; 0",0,
IF(AA21="&gt; 0",1,
IF(AA21="n/a","n/a",
IF(ISBLANK(AA21)," ",
IF(ISNUMBER(SEARCH("(+)",AA21)),0,
IF(ISNUMBER(SEARCH("(-)",AA21)),1,
IF(ISNUMBER(SEARCH("(&gt;)",AA21)),0,
IF(ISNUMBER(SEARCH("(&lt;)",AA21)),1,
IF(AA21&gt;0,1,
IF(AA21&lt;0,0,
IF(AA21=0,"n/a")))))))))))</f>
        <v>1</v>
      </c>
      <c r="AC21" s="6"/>
      <c r="AD21" s="62" t="str">
        <f t="shared" ref="AD21" si="299">IF(AC21="&lt; 0",0,
IF(AC21="&gt; 0",1,
IF(AC21="n/a","n/a",
IF(ISBLANK(AC21)," ",
IF(ISNUMBER(SEARCH("(+)",AC21)),0,
IF(ISNUMBER(SEARCH("(-)",AC21)),1,
IF(ISNUMBER(SEARCH("(&gt;)",AC21)),0,
IF(ISNUMBER(SEARCH("(&lt;)",AC21)),1,
IF(AC21&gt;0,1,
IF(AC21&lt;0,0,
IF(AC21=0,"n/a")))))))))))</f>
        <v xml:space="preserve"> </v>
      </c>
      <c r="AE21" s="6"/>
      <c r="AF21" s="62" t="str">
        <f t="shared" ref="AF21" si="300">IF(AE21="&lt; 0",0,
IF(AE21="&gt; 0",1,
IF(AE21="n/a","n/a",
IF(ISBLANK(AE21)," ",
IF(ISNUMBER(SEARCH("(+)",AE21)),0,
IF(ISNUMBER(SEARCH("(-)",AE21)),1,
IF(ISNUMBER(SEARCH("(&gt;)",AE21)),0,
IF(ISNUMBER(SEARCH("(&lt;)",AE21)),1,
IF(AE21&gt;0,1,
IF(AE21&lt;0,0,
IF(AE21=0,"n/a")))))))))))</f>
        <v xml:space="preserve"> </v>
      </c>
      <c r="AG21" s="6"/>
      <c r="AH21" s="62" t="str">
        <f t="shared" ref="AH21" si="301">IF(AG21="&lt; 0",0,
IF(AG21="&gt; 0",1,
IF(AG21="n/a","n/a",
IF(ISBLANK(AG21)," ",
IF(ISNUMBER(SEARCH("(+)",AG21)),0,
IF(ISNUMBER(SEARCH("(-)",AG21)),1,
IF(ISNUMBER(SEARCH("(&gt;)",AG21)),0,
IF(ISNUMBER(SEARCH("(&lt;)",AG21)),1,
IF(AG21&gt;0,1,
IF(AG21&lt;0,0,
IF(AG21=0,"n/a")))))))))))</f>
        <v xml:space="preserve"> </v>
      </c>
      <c r="AI21" s="6"/>
      <c r="AJ21" s="62" t="str">
        <f t="shared" ref="AJ21" si="302">IF(AI21="&lt; 0",0,
IF(AI21="&gt; 0",1,
IF(AI21="n/a","n/a",
IF(ISBLANK(AI21)," ",
IF(ISNUMBER(SEARCH("(+)",AI21)),0,
IF(ISNUMBER(SEARCH("(-)",AI21)),1,
IF(ISNUMBER(SEARCH("(&gt;)",AI21)),0,
IF(ISNUMBER(SEARCH("(&lt;)",AI21)),1,
IF(AI21&gt;0,1,
IF(AI21&lt;0,0,
IF(AI21=0,"n/a")))))))))))</f>
        <v xml:space="preserve"> </v>
      </c>
      <c r="AK21" s="6"/>
      <c r="AL21" s="62" t="str">
        <f t="shared" ref="AL21" si="303">IF(AK21="&lt; 0",0,
IF(AK21="&gt; 0",1,
IF(AK21="n/a","n/a",
IF(ISBLANK(AK21)," ",
IF(ISNUMBER(SEARCH("(+)",AK21)),0,
IF(ISNUMBER(SEARCH("(-)",AK21)),1,
IF(ISNUMBER(SEARCH("(&gt;)",AK21)),0,
IF(ISNUMBER(SEARCH("(&lt;)",AK21)),1,
IF(AK21&gt;0,1,
IF(AK21&lt;0,0,
IF(AK21=0,"n/a")))))))))))</f>
        <v xml:space="preserve"> </v>
      </c>
      <c r="AM21" s="6"/>
      <c r="AN21" s="62" t="str">
        <f t="shared" ref="AN21" si="304">IF(AM21="&lt; 0",0,
IF(AM21="&gt; 0",1,
IF(AM21="n/a","n/a",
IF(ISBLANK(AM21)," ",
IF(ISNUMBER(SEARCH("(+)",AM21)),0,
IF(ISNUMBER(SEARCH("(-)",AM21)),1,
IF(ISNUMBER(SEARCH("(&gt;)",AM21)),0,
IF(ISNUMBER(SEARCH("(&lt;)",AM21)),1,
IF(AM21&gt;0,1,
IF(AM21&lt;0,0,
IF(AM21=0,"n/a")))))))))))</f>
        <v xml:space="preserve"> </v>
      </c>
      <c r="AO21" s="6"/>
      <c r="AP21" s="62" t="str">
        <f t="shared" ref="AP21" si="305">IF(AO21="&lt; 0",0,
IF(AO21="&gt; 0",1,
IF(AO21="n/a","n/a",
IF(ISBLANK(AO21)," ",
IF(ISNUMBER(SEARCH("(+)",AO21)),0,
IF(ISNUMBER(SEARCH("(-)",AO21)),1,
IF(ISNUMBER(SEARCH("(&gt;)",AO21)),0,
IF(ISNUMBER(SEARCH("(&lt;)",AO21)),1,
IF(AO21&gt;0,1,
IF(AO21&lt;0,0,
IF(AO21=0,"n/a")))))))))))</f>
        <v xml:space="preserve"> </v>
      </c>
      <c r="AQ21" s="78"/>
    </row>
    <row r="22" spans="1:43" x14ac:dyDescent="0.3">
      <c r="A22" s="20">
        <v>18</v>
      </c>
      <c r="B22" s="6"/>
      <c r="C22" s="6"/>
      <c r="D22" s="42" t="s">
        <v>121</v>
      </c>
      <c r="E22" s="35">
        <v>95.32</v>
      </c>
      <c r="F22" s="35">
        <v>96.28</v>
      </c>
      <c r="G22" s="10">
        <f t="shared" si="289"/>
        <v>-0.96000000000000796</v>
      </c>
      <c r="H22" s="62">
        <f t="shared" si="0"/>
        <v>0</v>
      </c>
      <c r="I22" s="6"/>
      <c r="J22" s="62" t="str">
        <f t="shared" si="0"/>
        <v xml:space="preserve"> </v>
      </c>
      <c r="K22" s="10">
        <f t="shared" ref="K22:K26" si="306">E22-F22</f>
        <v>-0.96000000000000796</v>
      </c>
      <c r="L22" s="62">
        <f t="shared" ref="L22" si="307">IF(K22="&lt; 0",0,
IF(K22="&gt; 0",1,
IF(K22="n/a","n/a",
IF(ISBLANK(K22)," ",
IF(ISNUMBER(SEARCH("(+)",K22)),0,
IF(ISNUMBER(SEARCH("(-)",K22)),1,
IF(ISNUMBER(SEARCH("(&gt;)",K22)),0,
IF(ISNUMBER(SEARCH("(&lt;)",K22)),1,
IF(K22&gt;0,1,
IF(K22&lt;0,0,
IF(K22=0,"n/a")))))))))))</f>
        <v>0</v>
      </c>
      <c r="M22" s="6"/>
      <c r="N22" s="62" t="str">
        <f t="shared" ref="N22" si="308">IF(M22="&lt; 0",0,
IF(M22="&gt; 0",1,
IF(M22="n/a","n/a",
IF(ISBLANK(M22)," ",
IF(ISNUMBER(SEARCH("(+)",M22)),0,
IF(ISNUMBER(SEARCH("(-)",M22)),1,
IF(ISNUMBER(SEARCH("(&gt;)",M22)),0,
IF(ISNUMBER(SEARCH("(&lt;)",M22)),1,
IF(M22&gt;0,1,
IF(M22&lt;0,0,
IF(M22=0,"n/a")))))))))))</f>
        <v xml:space="preserve"> </v>
      </c>
      <c r="O22" s="6"/>
      <c r="P22" s="62" t="str">
        <f t="shared" ref="P22" si="309">IF(O22="&lt; 0",0,
IF(O22="&gt; 0",1,
IF(O22="n/a","n/a",
IF(ISBLANK(O22)," ",
IF(ISNUMBER(SEARCH("(+)",O22)),0,
IF(ISNUMBER(SEARCH("(-)",O22)),1,
IF(ISNUMBER(SEARCH("(&gt;)",O22)),0,
IF(ISNUMBER(SEARCH("(&lt;)",O22)),1,
IF(O22&gt;0,1,
IF(O22&lt;0,0,
IF(O22=0,"n/a")))))))))))</f>
        <v xml:space="preserve"> </v>
      </c>
      <c r="Q22" s="6"/>
      <c r="R22" s="62" t="str">
        <f t="shared" ref="R22" si="310">IF(Q22="&lt; 0",0,
IF(Q22="&gt; 0",1,
IF(Q22="n/a","n/a",
IF(ISBLANK(Q22)," ",
IF(ISNUMBER(SEARCH("(+)",Q22)),0,
IF(ISNUMBER(SEARCH("(-)",Q22)),1,
IF(ISNUMBER(SEARCH("(&gt;)",Q22)),0,
IF(ISNUMBER(SEARCH("(&lt;)",Q22)),1,
IF(Q22&gt;0,1,
IF(Q22&lt;0,0,
IF(Q22=0,"n/a")))))))))))</f>
        <v xml:space="preserve"> </v>
      </c>
      <c r="S22" s="6"/>
      <c r="T22" s="62" t="str">
        <f t="shared" ref="T22" si="311">IF(S22="&lt; 0",0,
IF(S22="&gt; 0",1,
IF(S22="n/a","n/a",
IF(ISBLANK(S22)," ",
IF(ISNUMBER(SEARCH("(+)",S22)),0,
IF(ISNUMBER(SEARCH("(-)",S22)),1,
IF(ISNUMBER(SEARCH("(&gt;)",S22)),0,
IF(ISNUMBER(SEARCH("(&lt;)",S22)),1,
IF(S22&gt;0,1,
IF(S22&lt;0,0,
IF(S22=0,"n/a")))))))))))</f>
        <v xml:space="preserve"> </v>
      </c>
      <c r="U22" s="6"/>
      <c r="V22" s="62" t="str">
        <f t="shared" ref="V22" si="312">IF(U22="&lt; 0",0,
IF(U22="&gt; 0",1,
IF(U22="n/a","n/a",
IF(ISBLANK(U22)," ",
IF(ISNUMBER(SEARCH("(+)",U22)),0,
IF(ISNUMBER(SEARCH("(-)",U22)),1,
IF(ISNUMBER(SEARCH("(&gt;)",U22)),0,
IF(ISNUMBER(SEARCH("(&lt;)",U22)),1,
IF(U22&gt;0,1,
IF(U22&lt;0,0,
IF(U22=0,"n/a")))))))))))</f>
        <v xml:space="preserve"> </v>
      </c>
      <c r="W22" s="6"/>
      <c r="X22" s="62" t="str">
        <f t="shared" ref="X22" si="313">IF(W22="&lt; 0",0,
IF(W22="&gt; 0",1,
IF(W22="n/a","n/a",
IF(ISBLANK(W22)," ",
IF(ISNUMBER(SEARCH("(+)",W22)),0,
IF(ISNUMBER(SEARCH("(-)",W22)),1,
IF(ISNUMBER(SEARCH("(&gt;)",W22)),0,
IF(ISNUMBER(SEARCH("(&lt;)",W22)),1,
IF(W22&gt;0,1,
IF(W22&lt;0,0,
IF(W22=0,"n/a")))))))))))</f>
        <v xml:space="preserve"> </v>
      </c>
      <c r="Y22" s="6"/>
      <c r="Z22" s="62" t="str">
        <f t="shared" ref="Z22" si="314">IF(Y22="&lt; 0",0,
IF(Y22="&gt; 0",1,
IF(Y22="n/a","n/a",
IF(ISBLANK(Y22)," ",
IF(ISNUMBER(SEARCH("(+)",Y22)),0,
IF(ISNUMBER(SEARCH("(-)",Y22)),1,
IF(ISNUMBER(SEARCH("(&gt;)",Y22)),0,
IF(ISNUMBER(SEARCH("(&lt;)",Y22)),1,
IF(Y22&gt;0,1,
IF(Y22&lt;0,0,
IF(Y22=0,"n/a")))))))))))</f>
        <v xml:space="preserve"> </v>
      </c>
      <c r="AA22" s="6"/>
      <c r="AB22" s="62" t="str">
        <f t="shared" ref="AB22" si="315">IF(AA22="&lt; 0",0,
IF(AA22="&gt; 0",1,
IF(AA22="n/a","n/a",
IF(ISBLANK(AA22)," ",
IF(ISNUMBER(SEARCH("(+)",AA22)),0,
IF(ISNUMBER(SEARCH("(-)",AA22)),1,
IF(ISNUMBER(SEARCH("(&gt;)",AA22)),0,
IF(ISNUMBER(SEARCH("(&lt;)",AA22)),1,
IF(AA22&gt;0,1,
IF(AA22&lt;0,0,
IF(AA22=0,"n/a")))))))))))</f>
        <v xml:space="preserve"> </v>
      </c>
      <c r="AC22" s="6"/>
      <c r="AD22" s="62" t="str">
        <f t="shared" ref="AD22" si="316">IF(AC22="&lt; 0",0,
IF(AC22="&gt; 0",1,
IF(AC22="n/a","n/a",
IF(ISBLANK(AC22)," ",
IF(ISNUMBER(SEARCH("(+)",AC22)),0,
IF(ISNUMBER(SEARCH("(-)",AC22)),1,
IF(ISNUMBER(SEARCH("(&gt;)",AC22)),0,
IF(ISNUMBER(SEARCH("(&lt;)",AC22)),1,
IF(AC22&gt;0,1,
IF(AC22&lt;0,0,
IF(AC22=0,"n/a")))))))))))</f>
        <v xml:space="preserve"> </v>
      </c>
      <c r="AE22" s="6"/>
      <c r="AF22" s="62" t="str">
        <f t="shared" ref="AF22" si="317">IF(AE22="&lt; 0",0,
IF(AE22="&gt; 0",1,
IF(AE22="n/a","n/a",
IF(ISBLANK(AE22)," ",
IF(ISNUMBER(SEARCH("(+)",AE22)),0,
IF(ISNUMBER(SEARCH("(-)",AE22)),1,
IF(ISNUMBER(SEARCH("(&gt;)",AE22)),0,
IF(ISNUMBER(SEARCH("(&lt;)",AE22)),1,
IF(AE22&gt;0,1,
IF(AE22&lt;0,0,
IF(AE22=0,"n/a")))))))))))</f>
        <v xml:space="preserve"> </v>
      </c>
      <c r="AG22" s="6"/>
      <c r="AH22" s="62" t="str">
        <f t="shared" ref="AH22" si="318">IF(AG22="&lt; 0",0,
IF(AG22="&gt; 0",1,
IF(AG22="n/a","n/a",
IF(ISBLANK(AG22)," ",
IF(ISNUMBER(SEARCH("(+)",AG22)),0,
IF(ISNUMBER(SEARCH("(-)",AG22)),1,
IF(ISNUMBER(SEARCH("(&gt;)",AG22)),0,
IF(ISNUMBER(SEARCH("(&lt;)",AG22)),1,
IF(AG22&gt;0,1,
IF(AG22&lt;0,0,
IF(AG22=0,"n/a")))))))))))</f>
        <v xml:space="preserve"> </v>
      </c>
      <c r="AI22" s="6"/>
      <c r="AJ22" s="62" t="str">
        <f t="shared" ref="AJ22" si="319">IF(AI22="&lt; 0",0,
IF(AI22="&gt; 0",1,
IF(AI22="n/a","n/a",
IF(ISBLANK(AI22)," ",
IF(ISNUMBER(SEARCH("(+)",AI22)),0,
IF(ISNUMBER(SEARCH("(-)",AI22)),1,
IF(ISNUMBER(SEARCH("(&gt;)",AI22)),0,
IF(ISNUMBER(SEARCH("(&lt;)",AI22)),1,
IF(AI22&gt;0,1,
IF(AI22&lt;0,0,
IF(AI22=0,"n/a")))))))))))</f>
        <v xml:space="preserve"> </v>
      </c>
      <c r="AK22" s="6"/>
      <c r="AL22" s="62" t="str">
        <f t="shared" ref="AL22" si="320">IF(AK22="&lt; 0",0,
IF(AK22="&gt; 0",1,
IF(AK22="n/a","n/a",
IF(ISBLANK(AK22)," ",
IF(ISNUMBER(SEARCH("(+)",AK22)),0,
IF(ISNUMBER(SEARCH("(-)",AK22)),1,
IF(ISNUMBER(SEARCH("(&gt;)",AK22)),0,
IF(ISNUMBER(SEARCH("(&lt;)",AK22)),1,
IF(AK22&gt;0,1,
IF(AK22&lt;0,0,
IF(AK22=0,"n/a")))))))))))</f>
        <v xml:space="preserve"> </v>
      </c>
      <c r="AM22" s="6"/>
      <c r="AN22" s="62" t="str">
        <f t="shared" ref="AN22" si="321">IF(AM22="&lt; 0",0,
IF(AM22="&gt; 0",1,
IF(AM22="n/a","n/a",
IF(ISBLANK(AM22)," ",
IF(ISNUMBER(SEARCH("(+)",AM22)),0,
IF(ISNUMBER(SEARCH("(-)",AM22)),1,
IF(ISNUMBER(SEARCH("(&gt;)",AM22)),0,
IF(ISNUMBER(SEARCH("(&lt;)",AM22)),1,
IF(AM22&gt;0,1,
IF(AM22&lt;0,0,
IF(AM22=0,"n/a")))))))))))</f>
        <v xml:space="preserve"> </v>
      </c>
      <c r="AO22" s="6"/>
      <c r="AP22" s="62" t="str">
        <f t="shared" ref="AP22" si="322">IF(AO22="&lt; 0",0,
IF(AO22="&gt; 0",1,
IF(AO22="n/a","n/a",
IF(ISBLANK(AO22)," ",
IF(ISNUMBER(SEARCH("(+)",AO22)),0,
IF(ISNUMBER(SEARCH("(-)",AO22)),1,
IF(ISNUMBER(SEARCH("(&gt;)",AO22)),0,
IF(ISNUMBER(SEARCH("(&lt;)",AO22)),1,
IF(AO22&gt;0,1,
IF(AO22&lt;0,0,
IF(AO22=0,"n/a")))))))))))</f>
        <v xml:space="preserve"> </v>
      </c>
      <c r="AQ22" s="79"/>
    </row>
    <row r="23" spans="1:43" x14ac:dyDescent="0.3">
      <c r="A23" s="20">
        <v>19</v>
      </c>
      <c r="B23" s="6"/>
      <c r="C23" s="6"/>
      <c r="D23" s="42" t="s">
        <v>122</v>
      </c>
      <c r="E23" s="35">
        <v>93.78</v>
      </c>
      <c r="F23" s="35">
        <v>96.28</v>
      </c>
      <c r="G23" s="10">
        <f t="shared" si="289"/>
        <v>-2.5</v>
      </c>
      <c r="H23" s="62">
        <f t="shared" si="0"/>
        <v>0</v>
      </c>
      <c r="I23" s="6"/>
      <c r="J23" s="62" t="str">
        <f t="shared" si="0"/>
        <v xml:space="preserve"> </v>
      </c>
      <c r="K23" s="10">
        <f t="shared" si="306"/>
        <v>-2.5</v>
      </c>
      <c r="L23" s="62">
        <f t="shared" ref="L23" si="323">IF(K23="&lt; 0",0,
IF(K23="&gt; 0",1,
IF(K23="n/a","n/a",
IF(ISBLANK(K23)," ",
IF(ISNUMBER(SEARCH("(+)",K23)),0,
IF(ISNUMBER(SEARCH("(-)",K23)),1,
IF(ISNUMBER(SEARCH("(&gt;)",K23)),0,
IF(ISNUMBER(SEARCH("(&lt;)",K23)),1,
IF(K23&gt;0,1,
IF(K23&lt;0,0,
IF(K23=0,"n/a")))))))))))</f>
        <v>0</v>
      </c>
      <c r="M23" s="6"/>
      <c r="N23" s="62" t="str">
        <f t="shared" ref="N23" si="324">IF(M23="&lt; 0",0,
IF(M23="&gt; 0",1,
IF(M23="n/a","n/a",
IF(ISBLANK(M23)," ",
IF(ISNUMBER(SEARCH("(+)",M23)),0,
IF(ISNUMBER(SEARCH("(-)",M23)),1,
IF(ISNUMBER(SEARCH("(&gt;)",M23)),0,
IF(ISNUMBER(SEARCH("(&lt;)",M23)),1,
IF(M23&gt;0,1,
IF(M23&lt;0,0,
IF(M23=0,"n/a")))))))))))</f>
        <v xml:space="preserve"> </v>
      </c>
      <c r="O23" s="6"/>
      <c r="P23" s="62" t="str">
        <f t="shared" ref="P23" si="325">IF(O23="&lt; 0",0,
IF(O23="&gt; 0",1,
IF(O23="n/a","n/a",
IF(ISBLANK(O23)," ",
IF(ISNUMBER(SEARCH("(+)",O23)),0,
IF(ISNUMBER(SEARCH("(-)",O23)),1,
IF(ISNUMBER(SEARCH("(&gt;)",O23)),0,
IF(ISNUMBER(SEARCH("(&lt;)",O23)),1,
IF(O23&gt;0,1,
IF(O23&lt;0,0,
IF(O23=0,"n/a")))))))))))</f>
        <v xml:space="preserve"> </v>
      </c>
      <c r="Q23" s="6"/>
      <c r="R23" s="62" t="str">
        <f t="shared" ref="R23" si="326">IF(Q23="&lt; 0",0,
IF(Q23="&gt; 0",1,
IF(Q23="n/a","n/a",
IF(ISBLANK(Q23)," ",
IF(ISNUMBER(SEARCH("(+)",Q23)),0,
IF(ISNUMBER(SEARCH("(-)",Q23)),1,
IF(ISNUMBER(SEARCH("(&gt;)",Q23)),0,
IF(ISNUMBER(SEARCH("(&lt;)",Q23)),1,
IF(Q23&gt;0,1,
IF(Q23&lt;0,0,
IF(Q23=0,"n/a")))))))))))</f>
        <v xml:space="preserve"> </v>
      </c>
      <c r="S23" s="6"/>
      <c r="T23" s="62" t="str">
        <f t="shared" ref="T23" si="327">IF(S23="&lt; 0",0,
IF(S23="&gt; 0",1,
IF(S23="n/a","n/a",
IF(ISBLANK(S23)," ",
IF(ISNUMBER(SEARCH("(+)",S23)),0,
IF(ISNUMBER(SEARCH("(-)",S23)),1,
IF(ISNUMBER(SEARCH("(&gt;)",S23)),0,
IF(ISNUMBER(SEARCH("(&lt;)",S23)),1,
IF(S23&gt;0,1,
IF(S23&lt;0,0,
IF(S23=0,"n/a")))))))))))</f>
        <v xml:space="preserve"> </v>
      </c>
      <c r="U23" s="6"/>
      <c r="V23" s="62" t="str">
        <f t="shared" ref="V23" si="328">IF(U23="&lt; 0",0,
IF(U23="&gt; 0",1,
IF(U23="n/a","n/a",
IF(ISBLANK(U23)," ",
IF(ISNUMBER(SEARCH("(+)",U23)),0,
IF(ISNUMBER(SEARCH("(-)",U23)),1,
IF(ISNUMBER(SEARCH("(&gt;)",U23)),0,
IF(ISNUMBER(SEARCH("(&lt;)",U23)),1,
IF(U23&gt;0,1,
IF(U23&lt;0,0,
IF(U23=0,"n/a")))))))))))</f>
        <v xml:space="preserve"> </v>
      </c>
      <c r="W23" s="6"/>
      <c r="X23" s="62" t="str">
        <f t="shared" ref="X23" si="329">IF(W23="&lt; 0",0,
IF(W23="&gt; 0",1,
IF(W23="n/a","n/a",
IF(ISBLANK(W23)," ",
IF(ISNUMBER(SEARCH("(+)",W23)),0,
IF(ISNUMBER(SEARCH("(-)",W23)),1,
IF(ISNUMBER(SEARCH("(&gt;)",W23)),0,
IF(ISNUMBER(SEARCH("(&lt;)",W23)),1,
IF(W23&gt;0,1,
IF(W23&lt;0,0,
IF(W23=0,"n/a")))))))))))</f>
        <v xml:space="preserve"> </v>
      </c>
      <c r="Y23" s="10">
        <f>E23-F23</f>
        <v>-2.5</v>
      </c>
      <c r="Z23" s="62">
        <f t="shared" ref="Z23" si="330">IF(Y23="&lt; 0",0,
IF(Y23="&gt; 0",1,
IF(Y23="n/a","n/a",
IF(ISBLANK(Y23)," ",
IF(ISNUMBER(SEARCH("(+)",Y23)),0,
IF(ISNUMBER(SEARCH("(-)",Y23)),1,
IF(ISNUMBER(SEARCH("(&gt;)",Y23)),0,
IF(ISNUMBER(SEARCH("(&lt;)",Y23)),1,
IF(Y23&gt;0,1,
IF(Y23&lt;0,0,
IF(Y23=0,"n/a")))))))))))</f>
        <v>0</v>
      </c>
      <c r="AA23" s="6"/>
      <c r="AB23" s="62" t="str">
        <f t="shared" ref="AB23" si="331">IF(AA23="&lt; 0",0,
IF(AA23="&gt; 0",1,
IF(AA23="n/a","n/a",
IF(ISBLANK(AA23)," ",
IF(ISNUMBER(SEARCH("(+)",AA23)),0,
IF(ISNUMBER(SEARCH("(-)",AA23)),1,
IF(ISNUMBER(SEARCH("(&gt;)",AA23)),0,
IF(ISNUMBER(SEARCH("(&lt;)",AA23)),1,
IF(AA23&gt;0,1,
IF(AA23&lt;0,0,
IF(AA23=0,"n/a")))))))))))</f>
        <v xml:space="preserve"> </v>
      </c>
      <c r="AC23" s="7">
        <f>E23-E21</f>
        <v>-2.5699999999999932</v>
      </c>
      <c r="AD23" s="62">
        <f t="shared" ref="AD23" si="332">IF(AC23="&lt; 0",0,
IF(AC23="&gt; 0",1,
IF(AC23="n/a","n/a",
IF(ISBLANK(AC23)," ",
IF(ISNUMBER(SEARCH("(+)",AC23)),0,
IF(ISNUMBER(SEARCH("(-)",AC23)),1,
IF(ISNUMBER(SEARCH("(&gt;)",AC23)),0,
IF(ISNUMBER(SEARCH("(&lt;)",AC23)),1,
IF(AC23&gt;0,1,
IF(AC23&lt;0,0,
IF(AC23=0,"n/a")))))))))))</f>
        <v>0</v>
      </c>
      <c r="AE23" s="7"/>
      <c r="AF23" s="62" t="str">
        <f t="shared" ref="AF23" si="333">IF(AE23="&lt; 0",0,
IF(AE23="&gt; 0",1,
IF(AE23="n/a","n/a",
IF(ISBLANK(AE23)," ",
IF(ISNUMBER(SEARCH("(+)",AE23)),0,
IF(ISNUMBER(SEARCH("(-)",AE23)),1,
IF(ISNUMBER(SEARCH("(&gt;)",AE23)),0,
IF(ISNUMBER(SEARCH("(&lt;)",AE23)),1,
IF(AE23&gt;0,1,
IF(AE23&lt;0,0,
IF(AE23=0,"n/a")))))))))))</f>
        <v xml:space="preserve"> </v>
      </c>
      <c r="AG23" s="7"/>
      <c r="AH23" s="62" t="str">
        <f t="shared" ref="AH23" si="334">IF(AG23="&lt; 0",0,
IF(AG23="&gt; 0",1,
IF(AG23="n/a","n/a",
IF(ISBLANK(AG23)," ",
IF(ISNUMBER(SEARCH("(+)",AG23)),0,
IF(ISNUMBER(SEARCH("(-)",AG23)),1,
IF(ISNUMBER(SEARCH("(&gt;)",AG23)),0,
IF(ISNUMBER(SEARCH("(&lt;)",AG23)),1,
IF(AG23&gt;0,1,
IF(AG23&lt;0,0,
IF(AG23=0,"n/a")))))))))))</f>
        <v xml:space="preserve"> </v>
      </c>
      <c r="AI23" s="7"/>
      <c r="AJ23" s="62" t="str">
        <f t="shared" ref="AJ23" si="335">IF(AI23="&lt; 0",0,
IF(AI23="&gt; 0",1,
IF(AI23="n/a","n/a",
IF(ISBLANK(AI23)," ",
IF(ISNUMBER(SEARCH("(+)",AI23)),0,
IF(ISNUMBER(SEARCH("(-)",AI23)),1,
IF(ISNUMBER(SEARCH("(&gt;)",AI23)),0,
IF(ISNUMBER(SEARCH("(&lt;)",AI23)),1,
IF(AI23&gt;0,1,
IF(AI23&lt;0,0,
IF(AI23=0,"n/a")))))))))))</f>
        <v xml:space="preserve"> </v>
      </c>
      <c r="AK23" s="7"/>
      <c r="AL23" s="62" t="str">
        <f t="shared" ref="AL23" si="336">IF(AK23="&lt; 0",0,
IF(AK23="&gt; 0",1,
IF(AK23="n/a","n/a",
IF(ISBLANK(AK23)," ",
IF(ISNUMBER(SEARCH("(+)",AK23)),0,
IF(ISNUMBER(SEARCH("(-)",AK23)),1,
IF(ISNUMBER(SEARCH("(&gt;)",AK23)),0,
IF(ISNUMBER(SEARCH("(&lt;)",AK23)),1,
IF(AK23&gt;0,1,
IF(AK23&lt;0,0,
IF(AK23=0,"n/a")))))))))))</f>
        <v xml:space="preserve"> </v>
      </c>
      <c r="AM23" s="7"/>
      <c r="AN23" s="62" t="str">
        <f t="shared" ref="AN23" si="337">IF(AM23="&lt; 0",0,
IF(AM23="&gt; 0",1,
IF(AM23="n/a","n/a",
IF(ISBLANK(AM23)," ",
IF(ISNUMBER(SEARCH("(+)",AM23)),0,
IF(ISNUMBER(SEARCH("(-)",AM23)),1,
IF(ISNUMBER(SEARCH("(&gt;)",AM23)),0,
IF(ISNUMBER(SEARCH("(&lt;)",AM23)),1,
IF(AM23&gt;0,1,
IF(AM23&lt;0,0,
IF(AM23=0,"n/a")))))))))))</f>
        <v xml:space="preserve"> </v>
      </c>
      <c r="AO23" s="7"/>
      <c r="AP23" s="62" t="str">
        <f t="shared" ref="AP23" si="338">IF(AO23="&lt; 0",0,
IF(AO23="&gt; 0",1,
IF(AO23="n/a","n/a",
IF(ISBLANK(AO23)," ",
IF(ISNUMBER(SEARCH("(+)",AO23)),0,
IF(ISNUMBER(SEARCH("(-)",AO23)),1,
IF(ISNUMBER(SEARCH("(&gt;)",AO23)),0,
IF(ISNUMBER(SEARCH("(&lt;)",AO23)),1,
IF(AO23&gt;0,1,
IF(AO23&lt;0,0,
IF(AO23=0,"n/a")))))))))))</f>
        <v xml:space="preserve"> </v>
      </c>
      <c r="AQ23" s="79"/>
    </row>
    <row r="24" spans="1:43" x14ac:dyDescent="0.3">
      <c r="A24" s="20">
        <v>20</v>
      </c>
      <c r="B24" s="6"/>
      <c r="C24" s="6"/>
      <c r="D24" s="42" t="s">
        <v>123</v>
      </c>
      <c r="E24" s="35">
        <v>95.23</v>
      </c>
      <c r="F24" s="35">
        <v>99.25</v>
      </c>
      <c r="G24" s="10">
        <f t="shared" si="289"/>
        <v>-4.019999999999996</v>
      </c>
      <c r="H24" s="62">
        <f t="shared" si="0"/>
        <v>0</v>
      </c>
      <c r="I24" s="6"/>
      <c r="J24" s="62" t="str">
        <f t="shared" si="0"/>
        <v xml:space="preserve"> </v>
      </c>
      <c r="K24" s="10">
        <f t="shared" si="306"/>
        <v>-4.019999999999996</v>
      </c>
      <c r="L24" s="62">
        <f t="shared" ref="L24" si="339">IF(K24="&lt; 0",0,
IF(K24="&gt; 0",1,
IF(K24="n/a","n/a",
IF(ISBLANK(K24)," ",
IF(ISNUMBER(SEARCH("(+)",K24)),0,
IF(ISNUMBER(SEARCH("(-)",K24)),1,
IF(ISNUMBER(SEARCH("(&gt;)",K24)),0,
IF(ISNUMBER(SEARCH("(&lt;)",K24)),1,
IF(K24&gt;0,1,
IF(K24&lt;0,0,
IF(K24=0,"n/a")))))))))))</f>
        <v>0</v>
      </c>
      <c r="M24" s="6"/>
      <c r="N24" s="62" t="str">
        <f t="shared" ref="N24" si="340">IF(M24="&lt; 0",0,
IF(M24="&gt; 0",1,
IF(M24="n/a","n/a",
IF(ISBLANK(M24)," ",
IF(ISNUMBER(SEARCH("(+)",M24)),0,
IF(ISNUMBER(SEARCH("(-)",M24)),1,
IF(ISNUMBER(SEARCH("(&gt;)",M24)),0,
IF(ISNUMBER(SEARCH("(&lt;)",M24)),1,
IF(M24&gt;0,1,
IF(M24&lt;0,0,
IF(M24=0,"n/a")))))))))))</f>
        <v xml:space="preserve"> </v>
      </c>
      <c r="O24" s="6"/>
      <c r="P24" s="62" t="str">
        <f t="shared" ref="P24" si="341">IF(O24="&lt; 0",0,
IF(O24="&gt; 0",1,
IF(O24="n/a","n/a",
IF(ISBLANK(O24)," ",
IF(ISNUMBER(SEARCH("(+)",O24)),0,
IF(ISNUMBER(SEARCH("(-)",O24)),1,
IF(ISNUMBER(SEARCH("(&gt;)",O24)),0,
IF(ISNUMBER(SEARCH("(&lt;)",O24)),1,
IF(O24&gt;0,1,
IF(O24&lt;0,0,
IF(O24=0,"n/a")))))))))))</f>
        <v xml:space="preserve"> </v>
      </c>
      <c r="Q24" s="6"/>
      <c r="R24" s="62" t="str">
        <f t="shared" ref="R24" si="342">IF(Q24="&lt; 0",0,
IF(Q24="&gt; 0",1,
IF(Q24="n/a","n/a",
IF(ISBLANK(Q24)," ",
IF(ISNUMBER(SEARCH("(+)",Q24)),0,
IF(ISNUMBER(SEARCH("(-)",Q24)),1,
IF(ISNUMBER(SEARCH("(&gt;)",Q24)),0,
IF(ISNUMBER(SEARCH("(&lt;)",Q24)),1,
IF(Q24&gt;0,1,
IF(Q24&lt;0,0,
IF(Q24=0,"n/a")))))))))))</f>
        <v xml:space="preserve"> </v>
      </c>
      <c r="S24" s="6"/>
      <c r="T24" s="62" t="str">
        <f t="shared" ref="T24" si="343">IF(S24="&lt; 0",0,
IF(S24="&gt; 0",1,
IF(S24="n/a","n/a",
IF(ISBLANK(S24)," ",
IF(ISNUMBER(SEARCH("(+)",S24)),0,
IF(ISNUMBER(SEARCH("(-)",S24)),1,
IF(ISNUMBER(SEARCH("(&gt;)",S24)),0,
IF(ISNUMBER(SEARCH("(&lt;)",S24)),1,
IF(S24&gt;0,1,
IF(S24&lt;0,0,
IF(S24=0,"n/a")))))))))))</f>
        <v xml:space="preserve"> </v>
      </c>
      <c r="U24" s="6"/>
      <c r="V24" s="62" t="str">
        <f t="shared" ref="V24" si="344">IF(U24="&lt; 0",0,
IF(U24="&gt; 0",1,
IF(U24="n/a","n/a",
IF(ISBLANK(U24)," ",
IF(ISNUMBER(SEARCH("(+)",U24)),0,
IF(ISNUMBER(SEARCH("(-)",U24)),1,
IF(ISNUMBER(SEARCH("(&gt;)",U24)),0,
IF(ISNUMBER(SEARCH("(&lt;)",U24)),1,
IF(U24&gt;0,1,
IF(U24&lt;0,0,
IF(U24=0,"n/a")))))))))))</f>
        <v xml:space="preserve"> </v>
      </c>
      <c r="W24" s="6"/>
      <c r="X24" s="62" t="str">
        <f t="shared" ref="X24" si="345">IF(W24="&lt; 0",0,
IF(W24="&gt; 0",1,
IF(W24="n/a","n/a",
IF(ISBLANK(W24)," ",
IF(ISNUMBER(SEARCH("(+)",W24)),0,
IF(ISNUMBER(SEARCH("(-)",W24)),1,
IF(ISNUMBER(SEARCH("(&gt;)",W24)),0,
IF(ISNUMBER(SEARCH("(&lt;)",W24)),1,
IF(W24&gt;0,1,
IF(W24&lt;0,0,
IF(W24=0,"n/a")))))))))))</f>
        <v xml:space="preserve"> </v>
      </c>
      <c r="Y24" s="6"/>
      <c r="Z24" s="62" t="str">
        <f t="shared" ref="Z24" si="346">IF(Y24="&lt; 0",0,
IF(Y24="&gt; 0",1,
IF(Y24="n/a","n/a",
IF(ISBLANK(Y24)," ",
IF(ISNUMBER(SEARCH("(+)",Y24)),0,
IF(ISNUMBER(SEARCH("(-)",Y24)),1,
IF(ISNUMBER(SEARCH("(&gt;)",Y24)),0,
IF(ISNUMBER(SEARCH("(&lt;)",Y24)),1,
IF(Y24&gt;0,1,
IF(Y24&lt;0,0,
IF(Y24=0,"n/a")))))))))))</f>
        <v xml:space="preserve"> </v>
      </c>
      <c r="AA24" s="10">
        <f>E24-F24</f>
        <v>-4.019999999999996</v>
      </c>
      <c r="AB24" s="62">
        <f t="shared" ref="AB24" si="347">IF(AA24="&lt; 0",0,
IF(AA24="&gt; 0",1,
IF(AA24="n/a","n/a",
IF(ISBLANK(AA24)," ",
IF(ISNUMBER(SEARCH("(+)",AA24)),0,
IF(ISNUMBER(SEARCH("(-)",AA24)),1,
IF(ISNUMBER(SEARCH("(&gt;)",AA24)),0,
IF(ISNUMBER(SEARCH("(&lt;)",AA24)),1,
IF(AA24&gt;0,1,
IF(AA24&lt;0,0,
IF(AA24=0,"n/a")))))))))))</f>
        <v>0</v>
      </c>
      <c r="AC24" s="7"/>
      <c r="AD24" s="62" t="str">
        <f t="shared" ref="AD24" si="348">IF(AC24="&lt; 0",0,
IF(AC24="&gt; 0",1,
IF(AC24="n/a","n/a",
IF(ISBLANK(AC24)," ",
IF(ISNUMBER(SEARCH("(+)",AC24)),0,
IF(ISNUMBER(SEARCH("(-)",AC24)),1,
IF(ISNUMBER(SEARCH("(&gt;)",AC24)),0,
IF(ISNUMBER(SEARCH("(&lt;)",AC24)),1,
IF(AC24&gt;0,1,
IF(AC24&lt;0,0,
IF(AC24=0,"n/a")))))))))))</f>
        <v xml:space="preserve"> </v>
      </c>
      <c r="AE24" s="7"/>
      <c r="AF24" s="62" t="str">
        <f t="shared" ref="AF24" si="349">IF(AE24="&lt; 0",0,
IF(AE24="&gt; 0",1,
IF(AE24="n/a","n/a",
IF(ISBLANK(AE24)," ",
IF(ISNUMBER(SEARCH("(+)",AE24)),0,
IF(ISNUMBER(SEARCH("(-)",AE24)),1,
IF(ISNUMBER(SEARCH("(&gt;)",AE24)),0,
IF(ISNUMBER(SEARCH("(&lt;)",AE24)),1,
IF(AE24&gt;0,1,
IF(AE24&lt;0,0,
IF(AE24=0,"n/a")))))))))))</f>
        <v xml:space="preserve"> </v>
      </c>
      <c r="AG24" s="7"/>
      <c r="AH24" s="62" t="str">
        <f t="shared" ref="AH24" si="350">IF(AG24="&lt; 0",0,
IF(AG24="&gt; 0",1,
IF(AG24="n/a","n/a",
IF(ISBLANK(AG24)," ",
IF(ISNUMBER(SEARCH("(+)",AG24)),0,
IF(ISNUMBER(SEARCH("(-)",AG24)),1,
IF(ISNUMBER(SEARCH("(&gt;)",AG24)),0,
IF(ISNUMBER(SEARCH("(&lt;)",AG24)),1,
IF(AG24&gt;0,1,
IF(AG24&lt;0,0,
IF(AG24=0,"n/a")))))))))))</f>
        <v xml:space="preserve"> </v>
      </c>
      <c r="AI24" s="7"/>
      <c r="AJ24" s="62" t="str">
        <f t="shared" ref="AJ24" si="351">IF(AI24="&lt; 0",0,
IF(AI24="&gt; 0",1,
IF(AI24="n/a","n/a",
IF(ISBLANK(AI24)," ",
IF(ISNUMBER(SEARCH("(+)",AI24)),0,
IF(ISNUMBER(SEARCH("(-)",AI24)),1,
IF(ISNUMBER(SEARCH("(&gt;)",AI24)),0,
IF(ISNUMBER(SEARCH("(&lt;)",AI24)),1,
IF(AI24&gt;0,1,
IF(AI24&lt;0,0,
IF(AI24=0,"n/a")))))))))))</f>
        <v xml:space="preserve"> </v>
      </c>
      <c r="AK24" s="7"/>
      <c r="AL24" s="62" t="str">
        <f t="shared" ref="AL24" si="352">IF(AK24="&lt; 0",0,
IF(AK24="&gt; 0",1,
IF(AK24="n/a","n/a",
IF(ISBLANK(AK24)," ",
IF(ISNUMBER(SEARCH("(+)",AK24)),0,
IF(ISNUMBER(SEARCH("(-)",AK24)),1,
IF(ISNUMBER(SEARCH("(&gt;)",AK24)),0,
IF(ISNUMBER(SEARCH("(&lt;)",AK24)),1,
IF(AK24&gt;0,1,
IF(AK24&lt;0,0,
IF(AK24=0,"n/a")))))))))))</f>
        <v xml:space="preserve"> </v>
      </c>
      <c r="AM24" s="7"/>
      <c r="AN24" s="62" t="str">
        <f t="shared" ref="AN24" si="353">IF(AM24="&lt; 0",0,
IF(AM24="&gt; 0",1,
IF(AM24="n/a","n/a",
IF(ISBLANK(AM24)," ",
IF(ISNUMBER(SEARCH("(+)",AM24)),0,
IF(ISNUMBER(SEARCH("(-)",AM24)),1,
IF(ISNUMBER(SEARCH("(&gt;)",AM24)),0,
IF(ISNUMBER(SEARCH("(&lt;)",AM24)),1,
IF(AM24&gt;0,1,
IF(AM24&lt;0,0,
IF(AM24=0,"n/a")))))))))))</f>
        <v xml:space="preserve"> </v>
      </c>
      <c r="AO24" s="7"/>
      <c r="AP24" s="62" t="str">
        <f t="shared" ref="AP24" si="354">IF(AO24="&lt; 0",0,
IF(AO24="&gt; 0",1,
IF(AO24="n/a","n/a",
IF(ISBLANK(AO24)," ",
IF(ISNUMBER(SEARCH("(+)",AO24)),0,
IF(ISNUMBER(SEARCH("(-)",AO24)),1,
IF(ISNUMBER(SEARCH("(&gt;)",AO24)),0,
IF(ISNUMBER(SEARCH("(&lt;)",AO24)),1,
IF(AO24&gt;0,1,
IF(AO24&lt;0,0,
IF(AO24=0,"n/a")))))))))))</f>
        <v xml:space="preserve"> </v>
      </c>
      <c r="AQ24" s="79"/>
    </row>
    <row r="25" spans="1:43" x14ac:dyDescent="0.3">
      <c r="A25" s="20">
        <v>21</v>
      </c>
      <c r="B25" s="6"/>
      <c r="C25" s="6"/>
      <c r="D25" s="42" t="s">
        <v>124</v>
      </c>
      <c r="E25" s="35">
        <v>95.86</v>
      </c>
      <c r="F25" s="35">
        <v>99.25</v>
      </c>
      <c r="G25" s="10">
        <f t="shared" si="289"/>
        <v>-3.3900000000000006</v>
      </c>
      <c r="H25" s="62">
        <f t="shared" si="0"/>
        <v>0</v>
      </c>
      <c r="I25" s="6"/>
      <c r="J25" s="62" t="str">
        <f t="shared" si="0"/>
        <v xml:space="preserve"> </v>
      </c>
      <c r="K25" s="10">
        <f t="shared" si="306"/>
        <v>-3.3900000000000006</v>
      </c>
      <c r="L25" s="62">
        <f t="shared" ref="L25" si="355">IF(K25="&lt; 0",0,
IF(K25="&gt; 0",1,
IF(K25="n/a","n/a",
IF(ISBLANK(K25)," ",
IF(ISNUMBER(SEARCH("(+)",K25)),0,
IF(ISNUMBER(SEARCH("(-)",K25)),1,
IF(ISNUMBER(SEARCH("(&gt;)",K25)),0,
IF(ISNUMBER(SEARCH("(&lt;)",K25)),1,
IF(K25&gt;0,1,
IF(K25&lt;0,0,
IF(K25=0,"n/a")))))))))))</f>
        <v>0</v>
      </c>
      <c r="M25" s="6"/>
      <c r="N25" s="62" t="str">
        <f t="shared" ref="N25" si="356">IF(M25="&lt; 0",0,
IF(M25="&gt; 0",1,
IF(M25="n/a","n/a",
IF(ISBLANK(M25)," ",
IF(ISNUMBER(SEARCH("(+)",M25)),0,
IF(ISNUMBER(SEARCH("(-)",M25)),1,
IF(ISNUMBER(SEARCH("(&gt;)",M25)),0,
IF(ISNUMBER(SEARCH("(&lt;)",M25)),1,
IF(M25&gt;0,1,
IF(M25&lt;0,0,
IF(M25=0,"n/a")))))))))))</f>
        <v xml:space="preserve"> </v>
      </c>
      <c r="O25" s="6"/>
      <c r="P25" s="62" t="str">
        <f t="shared" ref="P25" si="357">IF(O25="&lt; 0",0,
IF(O25="&gt; 0",1,
IF(O25="n/a","n/a",
IF(ISBLANK(O25)," ",
IF(ISNUMBER(SEARCH("(+)",O25)),0,
IF(ISNUMBER(SEARCH("(-)",O25)),1,
IF(ISNUMBER(SEARCH("(&gt;)",O25)),0,
IF(ISNUMBER(SEARCH("(&lt;)",O25)),1,
IF(O25&gt;0,1,
IF(O25&lt;0,0,
IF(O25=0,"n/a")))))))))))</f>
        <v xml:space="preserve"> </v>
      </c>
      <c r="Q25" s="6"/>
      <c r="R25" s="62" t="str">
        <f t="shared" ref="R25" si="358">IF(Q25="&lt; 0",0,
IF(Q25="&gt; 0",1,
IF(Q25="n/a","n/a",
IF(ISBLANK(Q25)," ",
IF(ISNUMBER(SEARCH("(+)",Q25)),0,
IF(ISNUMBER(SEARCH("(-)",Q25)),1,
IF(ISNUMBER(SEARCH("(&gt;)",Q25)),0,
IF(ISNUMBER(SEARCH("(&lt;)",Q25)),1,
IF(Q25&gt;0,1,
IF(Q25&lt;0,0,
IF(Q25=0,"n/a")))))))))))</f>
        <v xml:space="preserve"> </v>
      </c>
      <c r="S25" s="6"/>
      <c r="T25" s="62" t="str">
        <f t="shared" ref="T25" si="359">IF(S25="&lt; 0",0,
IF(S25="&gt; 0",1,
IF(S25="n/a","n/a",
IF(ISBLANK(S25)," ",
IF(ISNUMBER(SEARCH("(+)",S25)),0,
IF(ISNUMBER(SEARCH("(-)",S25)),1,
IF(ISNUMBER(SEARCH("(&gt;)",S25)),0,
IF(ISNUMBER(SEARCH("(&lt;)",S25)),1,
IF(S25&gt;0,1,
IF(S25&lt;0,0,
IF(S25=0,"n/a")))))))))))</f>
        <v xml:space="preserve"> </v>
      </c>
      <c r="U25" s="6"/>
      <c r="V25" s="62" t="str">
        <f t="shared" ref="V25" si="360">IF(U25="&lt; 0",0,
IF(U25="&gt; 0",1,
IF(U25="n/a","n/a",
IF(ISBLANK(U25)," ",
IF(ISNUMBER(SEARCH("(+)",U25)),0,
IF(ISNUMBER(SEARCH("(-)",U25)),1,
IF(ISNUMBER(SEARCH("(&gt;)",U25)),0,
IF(ISNUMBER(SEARCH("(&lt;)",U25)),1,
IF(U25&gt;0,1,
IF(U25&lt;0,0,
IF(U25=0,"n/a")))))))))))</f>
        <v xml:space="preserve"> </v>
      </c>
      <c r="W25" s="6"/>
      <c r="X25" s="62" t="str">
        <f t="shared" ref="X25" si="361">IF(W25="&lt; 0",0,
IF(W25="&gt; 0",1,
IF(W25="n/a","n/a",
IF(ISBLANK(W25)," ",
IF(ISNUMBER(SEARCH("(+)",W25)),0,
IF(ISNUMBER(SEARCH("(-)",W25)),1,
IF(ISNUMBER(SEARCH("(&gt;)",W25)),0,
IF(ISNUMBER(SEARCH("(&lt;)",W25)),1,
IF(W25&gt;0,1,
IF(W25&lt;0,0,
IF(W25=0,"n/a")))))))))))</f>
        <v xml:space="preserve"> </v>
      </c>
      <c r="Y25" s="6"/>
      <c r="Z25" s="62" t="str">
        <f t="shared" ref="Z25" si="362">IF(Y25="&lt; 0",0,
IF(Y25="&gt; 0",1,
IF(Y25="n/a","n/a",
IF(ISBLANK(Y25)," ",
IF(ISNUMBER(SEARCH("(+)",Y25)),0,
IF(ISNUMBER(SEARCH("(-)",Y25)),1,
IF(ISNUMBER(SEARCH("(&gt;)",Y25)),0,
IF(ISNUMBER(SEARCH("(&lt;)",Y25)),1,
IF(Y25&gt;0,1,
IF(Y25&lt;0,0,
IF(Y25=0,"n/a")))))))))))</f>
        <v xml:space="preserve"> </v>
      </c>
      <c r="AA25" s="6"/>
      <c r="AB25" s="62" t="str">
        <f t="shared" ref="AB25" si="363">IF(AA25="&lt; 0",0,
IF(AA25="&gt; 0",1,
IF(AA25="n/a","n/a",
IF(ISBLANK(AA25)," ",
IF(ISNUMBER(SEARCH("(+)",AA25)),0,
IF(ISNUMBER(SEARCH("(-)",AA25)),1,
IF(ISNUMBER(SEARCH("(&gt;)",AA25)),0,
IF(ISNUMBER(SEARCH("(&lt;)",AA25)),1,
IF(AA25&gt;0,1,
IF(AA25&lt;0,0,
IF(AA25=0,"n/a")))))))))))</f>
        <v xml:space="preserve"> </v>
      </c>
      <c r="AC25" s="7"/>
      <c r="AD25" s="62" t="str">
        <f t="shared" ref="AD25" si="364">IF(AC25="&lt; 0",0,
IF(AC25="&gt; 0",1,
IF(AC25="n/a","n/a",
IF(ISBLANK(AC25)," ",
IF(ISNUMBER(SEARCH("(+)",AC25)),0,
IF(ISNUMBER(SEARCH("(-)",AC25)),1,
IF(ISNUMBER(SEARCH("(&gt;)",AC25)),0,
IF(ISNUMBER(SEARCH("(&lt;)",AC25)),1,
IF(AC25&gt;0,1,
IF(AC25&lt;0,0,
IF(AC25=0,"n/a")))))))))))</f>
        <v xml:space="preserve"> </v>
      </c>
      <c r="AE25" s="7"/>
      <c r="AF25" s="62" t="str">
        <f t="shared" ref="AF25" si="365">IF(AE25="&lt; 0",0,
IF(AE25="&gt; 0",1,
IF(AE25="n/a","n/a",
IF(ISBLANK(AE25)," ",
IF(ISNUMBER(SEARCH("(+)",AE25)),0,
IF(ISNUMBER(SEARCH("(-)",AE25)),1,
IF(ISNUMBER(SEARCH("(&gt;)",AE25)),0,
IF(ISNUMBER(SEARCH("(&lt;)",AE25)),1,
IF(AE25&gt;0,1,
IF(AE25&lt;0,0,
IF(AE25=0,"n/a")))))))))))</f>
        <v xml:space="preserve"> </v>
      </c>
      <c r="AG25" s="7"/>
      <c r="AH25" s="62" t="str">
        <f t="shared" ref="AH25" si="366">IF(AG25="&lt; 0",0,
IF(AG25="&gt; 0",1,
IF(AG25="n/a","n/a",
IF(ISBLANK(AG25)," ",
IF(ISNUMBER(SEARCH("(+)",AG25)),0,
IF(ISNUMBER(SEARCH("(-)",AG25)),1,
IF(ISNUMBER(SEARCH("(&gt;)",AG25)),0,
IF(ISNUMBER(SEARCH("(&lt;)",AG25)),1,
IF(AG25&gt;0,1,
IF(AG25&lt;0,0,
IF(AG25=0,"n/a")))))))))))</f>
        <v xml:space="preserve"> </v>
      </c>
      <c r="AI25" s="7"/>
      <c r="AJ25" s="62" t="str">
        <f t="shared" ref="AJ25" si="367">IF(AI25="&lt; 0",0,
IF(AI25="&gt; 0",1,
IF(AI25="n/a","n/a",
IF(ISBLANK(AI25)," ",
IF(ISNUMBER(SEARCH("(+)",AI25)),0,
IF(ISNUMBER(SEARCH("(-)",AI25)),1,
IF(ISNUMBER(SEARCH("(&gt;)",AI25)),0,
IF(ISNUMBER(SEARCH("(&lt;)",AI25)),1,
IF(AI25&gt;0,1,
IF(AI25&lt;0,0,
IF(AI25=0,"n/a")))))))))))</f>
        <v xml:space="preserve"> </v>
      </c>
      <c r="AK25" s="7"/>
      <c r="AL25" s="62" t="str">
        <f t="shared" ref="AL25" si="368">IF(AK25="&lt; 0",0,
IF(AK25="&gt; 0",1,
IF(AK25="n/a","n/a",
IF(ISBLANK(AK25)," ",
IF(ISNUMBER(SEARCH("(+)",AK25)),0,
IF(ISNUMBER(SEARCH("(-)",AK25)),1,
IF(ISNUMBER(SEARCH("(&gt;)",AK25)),0,
IF(ISNUMBER(SEARCH("(&lt;)",AK25)),1,
IF(AK25&gt;0,1,
IF(AK25&lt;0,0,
IF(AK25=0,"n/a")))))))))))</f>
        <v xml:space="preserve"> </v>
      </c>
      <c r="AM25" s="7"/>
      <c r="AN25" s="62" t="str">
        <f t="shared" ref="AN25" si="369">IF(AM25="&lt; 0",0,
IF(AM25="&gt; 0",1,
IF(AM25="n/a","n/a",
IF(ISBLANK(AM25)," ",
IF(ISNUMBER(SEARCH("(+)",AM25)),0,
IF(ISNUMBER(SEARCH("(-)",AM25)),1,
IF(ISNUMBER(SEARCH("(&gt;)",AM25)),0,
IF(ISNUMBER(SEARCH("(&lt;)",AM25)),1,
IF(AM25&gt;0,1,
IF(AM25&lt;0,0,
IF(AM25=0,"n/a")))))))))))</f>
        <v xml:space="preserve"> </v>
      </c>
      <c r="AO25" s="7"/>
      <c r="AP25" s="62" t="str">
        <f t="shared" ref="AP25" si="370">IF(AO25="&lt; 0",0,
IF(AO25="&gt; 0",1,
IF(AO25="n/a","n/a",
IF(ISBLANK(AO25)," ",
IF(ISNUMBER(SEARCH("(+)",AO25)),0,
IF(ISNUMBER(SEARCH("(-)",AO25)),1,
IF(ISNUMBER(SEARCH("(&gt;)",AO25)),0,
IF(ISNUMBER(SEARCH("(&lt;)",AO25)),1,
IF(AO25&gt;0,1,
IF(AO25&lt;0,0,
IF(AO25=0,"n/a")))))))))))</f>
        <v xml:space="preserve"> </v>
      </c>
      <c r="AQ25" s="79"/>
    </row>
    <row r="26" spans="1:43" x14ac:dyDescent="0.3">
      <c r="A26" s="20">
        <v>22</v>
      </c>
      <c r="B26" s="6"/>
      <c r="C26" s="6"/>
      <c r="D26" s="42" t="s">
        <v>125</v>
      </c>
      <c r="E26" s="35">
        <v>94.64</v>
      </c>
      <c r="F26" s="35">
        <v>99.25</v>
      </c>
      <c r="G26" s="10">
        <f>E26-F26</f>
        <v>-4.6099999999999994</v>
      </c>
      <c r="H26" s="62">
        <f t="shared" si="0"/>
        <v>0</v>
      </c>
      <c r="I26" s="6"/>
      <c r="J26" s="62" t="str">
        <f t="shared" si="0"/>
        <v xml:space="preserve"> </v>
      </c>
      <c r="K26" s="10">
        <f t="shared" si="306"/>
        <v>-4.6099999999999994</v>
      </c>
      <c r="L26" s="62">
        <f t="shared" ref="L26" si="371">IF(K26="&lt; 0",0,
IF(K26="&gt; 0",1,
IF(K26="n/a","n/a",
IF(ISBLANK(K26)," ",
IF(ISNUMBER(SEARCH("(+)",K26)),0,
IF(ISNUMBER(SEARCH("(-)",K26)),1,
IF(ISNUMBER(SEARCH("(&gt;)",K26)),0,
IF(ISNUMBER(SEARCH("(&lt;)",K26)),1,
IF(K26&gt;0,1,
IF(K26&lt;0,0,
IF(K26=0,"n/a")))))))))))</f>
        <v>0</v>
      </c>
      <c r="M26" s="6"/>
      <c r="N26" s="62" t="str">
        <f t="shared" ref="N26" si="372">IF(M26="&lt; 0",0,
IF(M26="&gt; 0",1,
IF(M26="n/a","n/a",
IF(ISBLANK(M26)," ",
IF(ISNUMBER(SEARCH("(+)",M26)),0,
IF(ISNUMBER(SEARCH("(-)",M26)),1,
IF(ISNUMBER(SEARCH("(&gt;)",M26)),0,
IF(ISNUMBER(SEARCH("(&lt;)",M26)),1,
IF(M26&gt;0,1,
IF(M26&lt;0,0,
IF(M26=0,"n/a")))))))))))</f>
        <v xml:space="preserve"> </v>
      </c>
      <c r="O26" s="6"/>
      <c r="P26" s="62" t="str">
        <f t="shared" ref="P26" si="373">IF(O26="&lt; 0",0,
IF(O26="&gt; 0",1,
IF(O26="n/a","n/a",
IF(ISBLANK(O26)," ",
IF(ISNUMBER(SEARCH("(+)",O26)),0,
IF(ISNUMBER(SEARCH("(-)",O26)),1,
IF(ISNUMBER(SEARCH("(&gt;)",O26)),0,
IF(ISNUMBER(SEARCH("(&lt;)",O26)),1,
IF(O26&gt;0,1,
IF(O26&lt;0,0,
IF(O26=0,"n/a")))))))))))</f>
        <v xml:space="preserve"> </v>
      </c>
      <c r="Q26" s="6"/>
      <c r="R26" s="62" t="str">
        <f t="shared" ref="R26" si="374">IF(Q26="&lt; 0",0,
IF(Q26="&gt; 0",1,
IF(Q26="n/a","n/a",
IF(ISBLANK(Q26)," ",
IF(ISNUMBER(SEARCH("(+)",Q26)),0,
IF(ISNUMBER(SEARCH("(-)",Q26)),1,
IF(ISNUMBER(SEARCH("(&gt;)",Q26)),0,
IF(ISNUMBER(SEARCH("(&lt;)",Q26)),1,
IF(Q26&gt;0,1,
IF(Q26&lt;0,0,
IF(Q26=0,"n/a")))))))))))</f>
        <v xml:space="preserve"> </v>
      </c>
      <c r="S26" s="6"/>
      <c r="T26" s="62" t="str">
        <f t="shared" ref="T26" si="375">IF(S26="&lt; 0",0,
IF(S26="&gt; 0",1,
IF(S26="n/a","n/a",
IF(ISBLANK(S26)," ",
IF(ISNUMBER(SEARCH("(+)",S26)),0,
IF(ISNUMBER(SEARCH("(-)",S26)),1,
IF(ISNUMBER(SEARCH("(&gt;)",S26)),0,
IF(ISNUMBER(SEARCH("(&lt;)",S26)),1,
IF(S26&gt;0,1,
IF(S26&lt;0,0,
IF(S26=0,"n/a")))))))))))</f>
        <v xml:space="preserve"> </v>
      </c>
      <c r="U26" s="6"/>
      <c r="V26" s="62" t="str">
        <f t="shared" ref="V26" si="376">IF(U26="&lt; 0",0,
IF(U26="&gt; 0",1,
IF(U26="n/a","n/a",
IF(ISBLANK(U26)," ",
IF(ISNUMBER(SEARCH("(+)",U26)),0,
IF(ISNUMBER(SEARCH("(-)",U26)),1,
IF(ISNUMBER(SEARCH("(&gt;)",U26)),0,
IF(ISNUMBER(SEARCH("(&lt;)",U26)),1,
IF(U26&gt;0,1,
IF(U26&lt;0,0,
IF(U26=0,"n/a")))))))))))</f>
        <v xml:space="preserve"> </v>
      </c>
      <c r="W26" s="6"/>
      <c r="X26" s="62" t="str">
        <f t="shared" ref="X26" si="377">IF(W26="&lt; 0",0,
IF(W26="&gt; 0",1,
IF(W26="n/a","n/a",
IF(ISBLANK(W26)," ",
IF(ISNUMBER(SEARCH("(+)",W26)),0,
IF(ISNUMBER(SEARCH("(-)",W26)),1,
IF(ISNUMBER(SEARCH("(&gt;)",W26)),0,
IF(ISNUMBER(SEARCH("(&lt;)",W26)),1,
IF(W26&gt;0,1,
IF(W26&lt;0,0,
IF(W26=0,"n/a")))))))))))</f>
        <v xml:space="preserve"> </v>
      </c>
      <c r="Y26" s="10">
        <f>E26-F26</f>
        <v>-4.6099999999999994</v>
      </c>
      <c r="Z26" s="62">
        <f t="shared" ref="Z26" si="378">IF(Y26="&lt; 0",0,
IF(Y26="&gt; 0",1,
IF(Y26="n/a","n/a",
IF(ISBLANK(Y26)," ",
IF(ISNUMBER(SEARCH("(+)",Y26)),0,
IF(ISNUMBER(SEARCH("(-)",Y26)),1,
IF(ISNUMBER(SEARCH("(&gt;)",Y26)),0,
IF(ISNUMBER(SEARCH("(&lt;)",Y26)),1,
IF(Y26&gt;0,1,
IF(Y26&lt;0,0,
IF(Y26=0,"n/a")))))))))))</f>
        <v>0</v>
      </c>
      <c r="AA26" s="6"/>
      <c r="AB26" s="62" t="str">
        <f t="shared" ref="AB26" si="379">IF(AA26="&lt; 0",0,
IF(AA26="&gt; 0",1,
IF(AA26="n/a","n/a",
IF(ISBLANK(AA26)," ",
IF(ISNUMBER(SEARCH("(+)",AA26)),0,
IF(ISNUMBER(SEARCH("(-)",AA26)),1,
IF(ISNUMBER(SEARCH("(&gt;)",AA26)),0,
IF(ISNUMBER(SEARCH("(&lt;)",AA26)),1,
IF(AA26&gt;0,1,
IF(AA26&lt;0,0,
IF(AA26=0,"n/a")))))))))))</f>
        <v xml:space="preserve"> </v>
      </c>
      <c r="AC26" s="7">
        <f>E26-E24</f>
        <v>-0.59000000000000341</v>
      </c>
      <c r="AD26" s="62">
        <f t="shared" ref="AD26" si="380">IF(AC26="&lt; 0",0,
IF(AC26="&gt; 0",1,
IF(AC26="n/a","n/a",
IF(ISBLANK(AC26)," ",
IF(ISNUMBER(SEARCH("(+)",AC26)),0,
IF(ISNUMBER(SEARCH("(-)",AC26)),1,
IF(ISNUMBER(SEARCH("(&gt;)",AC26)),0,
IF(ISNUMBER(SEARCH("(&lt;)",AC26)),1,
IF(AC26&gt;0,1,
IF(AC26&lt;0,0,
IF(AC26=0,"n/a")))))))))))</f>
        <v>0</v>
      </c>
      <c r="AE26" s="7"/>
      <c r="AF26" s="62" t="str">
        <f t="shared" ref="AF26" si="381">IF(AE26="&lt; 0",0,
IF(AE26="&gt; 0",1,
IF(AE26="n/a","n/a",
IF(ISBLANK(AE26)," ",
IF(ISNUMBER(SEARCH("(+)",AE26)),0,
IF(ISNUMBER(SEARCH("(-)",AE26)),1,
IF(ISNUMBER(SEARCH("(&gt;)",AE26)),0,
IF(ISNUMBER(SEARCH("(&lt;)",AE26)),1,
IF(AE26&gt;0,1,
IF(AE26&lt;0,0,
IF(AE26=0,"n/a")))))))))))</f>
        <v xml:space="preserve"> </v>
      </c>
      <c r="AG26" s="7"/>
      <c r="AH26" s="62" t="str">
        <f t="shared" ref="AH26" si="382">IF(AG26="&lt; 0",0,
IF(AG26="&gt; 0",1,
IF(AG26="n/a","n/a",
IF(ISBLANK(AG26)," ",
IF(ISNUMBER(SEARCH("(+)",AG26)),0,
IF(ISNUMBER(SEARCH("(-)",AG26)),1,
IF(ISNUMBER(SEARCH("(&gt;)",AG26)),0,
IF(ISNUMBER(SEARCH("(&lt;)",AG26)),1,
IF(AG26&gt;0,1,
IF(AG26&lt;0,0,
IF(AG26=0,"n/a")))))))))))</f>
        <v xml:space="preserve"> </v>
      </c>
      <c r="AI26" s="7"/>
      <c r="AJ26" s="62" t="str">
        <f t="shared" ref="AJ26" si="383">IF(AI26="&lt; 0",0,
IF(AI26="&gt; 0",1,
IF(AI26="n/a","n/a",
IF(ISBLANK(AI26)," ",
IF(ISNUMBER(SEARCH("(+)",AI26)),0,
IF(ISNUMBER(SEARCH("(-)",AI26)),1,
IF(ISNUMBER(SEARCH("(&gt;)",AI26)),0,
IF(ISNUMBER(SEARCH("(&lt;)",AI26)),1,
IF(AI26&gt;0,1,
IF(AI26&lt;0,0,
IF(AI26=0,"n/a")))))))))))</f>
        <v xml:space="preserve"> </v>
      </c>
      <c r="AK26" s="7"/>
      <c r="AL26" s="62" t="str">
        <f t="shared" ref="AL26" si="384">IF(AK26="&lt; 0",0,
IF(AK26="&gt; 0",1,
IF(AK26="n/a","n/a",
IF(ISBLANK(AK26)," ",
IF(ISNUMBER(SEARCH("(+)",AK26)),0,
IF(ISNUMBER(SEARCH("(-)",AK26)),1,
IF(ISNUMBER(SEARCH("(&gt;)",AK26)),0,
IF(ISNUMBER(SEARCH("(&lt;)",AK26)),1,
IF(AK26&gt;0,1,
IF(AK26&lt;0,0,
IF(AK26=0,"n/a")))))))))))</f>
        <v xml:space="preserve"> </v>
      </c>
      <c r="AM26" s="7"/>
      <c r="AN26" s="62" t="str">
        <f t="shared" ref="AN26" si="385">IF(AM26="&lt; 0",0,
IF(AM26="&gt; 0",1,
IF(AM26="n/a","n/a",
IF(ISBLANK(AM26)," ",
IF(ISNUMBER(SEARCH("(+)",AM26)),0,
IF(ISNUMBER(SEARCH("(-)",AM26)),1,
IF(ISNUMBER(SEARCH("(&gt;)",AM26)),0,
IF(ISNUMBER(SEARCH("(&lt;)",AM26)),1,
IF(AM26&gt;0,1,
IF(AM26&lt;0,0,
IF(AM26=0,"n/a")))))))))))</f>
        <v xml:space="preserve"> </v>
      </c>
      <c r="AO26" s="7"/>
      <c r="AP26" s="62" t="str">
        <f t="shared" ref="AP26" si="386">IF(AO26="&lt; 0",0,
IF(AO26="&gt; 0",1,
IF(AO26="n/a","n/a",
IF(ISBLANK(AO26)," ",
IF(ISNUMBER(SEARCH("(+)",AO26)),0,
IF(ISNUMBER(SEARCH("(-)",AO26)),1,
IF(ISNUMBER(SEARCH("(&gt;)",AO26)),0,
IF(ISNUMBER(SEARCH("(&lt;)",AO26)),1,
IF(AO26&gt;0,1,
IF(AO26&lt;0,0,
IF(AO26=0,"n/a")))))))))))</f>
        <v xml:space="preserve"> </v>
      </c>
      <c r="AQ26" s="80"/>
    </row>
    <row r="27" spans="1:43" x14ac:dyDescent="0.3">
      <c r="A27" s="20">
        <v>23</v>
      </c>
      <c r="B27" s="6" t="s">
        <v>40</v>
      </c>
      <c r="C27" s="6" t="s">
        <v>18</v>
      </c>
      <c r="D27" s="42" t="s">
        <v>126</v>
      </c>
      <c r="E27" s="35">
        <v>0.7</v>
      </c>
      <c r="F27" s="35">
        <v>0.25</v>
      </c>
      <c r="G27" s="8" t="s">
        <v>61</v>
      </c>
      <c r="H27" s="62">
        <f t="shared" si="0"/>
        <v>0</v>
      </c>
      <c r="I27" s="8" t="s">
        <v>61</v>
      </c>
      <c r="J27" s="62">
        <f t="shared" si="0"/>
        <v>0</v>
      </c>
      <c r="K27" s="10"/>
      <c r="L27" s="62" t="str">
        <f t="shared" ref="L27" si="387">IF(K27="&lt; 0",0,
IF(K27="&gt; 0",1,
IF(K27="n/a","n/a",
IF(ISBLANK(K27)," ",
IF(ISNUMBER(SEARCH("(+)",K27)),0,
IF(ISNUMBER(SEARCH("(-)",K27)),1,
IF(ISNUMBER(SEARCH("(&gt;)",K27)),0,
IF(ISNUMBER(SEARCH("(&lt;)",K27)),1,
IF(K27&gt;0,1,
IF(K27&lt;0,0,
IF(K27=0,"n/a")))))))))))</f>
        <v xml:space="preserve"> </v>
      </c>
      <c r="M27" s="6"/>
      <c r="N27" s="62" t="str">
        <f t="shared" ref="N27" si="388">IF(M27="&lt; 0",0,
IF(M27="&gt; 0",1,
IF(M27="n/a","n/a",
IF(ISBLANK(M27)," ",
IF(ISNUMBER(SEARCH("(+)",M27)),0,
IF(ISNUMBER(SEARCH("(-)",M27)),1,
IF(ISNUMBER(SEARCH("(&gt;)",M27)),0,
IF(ISNUMBER(SEARCH("(&lt;)",M27)),1,
IF(M27&gt;0,1,
IF(M27&lt;0,0,
IF(M27=0,"n/a")))))))))))</f>
        <v xml:space="preserve"> </v>
      </c>
      <c r="O27" s="8" t="s">
        <v>61</v>
      </c>
      <c r="P27" s="62">
        <f t="shared" ref="P27" si="389">IF(O27="&lt; 0",0,
IF(O27="&gt; 0",1,
IF(O27="n/a","n/a",
IF(ISBLANK(O27)," ",
IF(ISNUMBER(SEARCH("(+)",O27)),0,
IF(ISNUMBER(SEARCH("(-)",O27)),1,
IF(ISNUMBER(SEARCH("(&gt;)",O27)),0,
IF(ISNUMBER(SEARCH("(&lt;)",O27)),1,
IF(O27&gt;0,1,
IF(O27&lt;0,0,
IF(O27=0,"n/a")))))))))))</f>
        <v>0</v>
      </c>
      <c r="Q27" s="8" t="s">
        <v>61</v>
      </c>
      <c r="R27" s="62">
        <f t="shared" ref="R27" si="390">IF(Q27="&lt; 0",0,
IF(Q27="&gt; 0",1,
IF(Q27="n/a","n/a",
IF(ISBLANK(Q27)," ",
IF(ISNUMBER(SEARCH("(+)",Q27)),0,
IF(ISNUMBER(SEARCH("(-)",Q27)),1,
IF(ISNUMBER(SEARCH("(&gt;)",Q27)),0,
IF(ISNUMBER(SEARCH("(&lt;)",Q27)),1,
IF(Q27&gt;0,1,
IF(Q27&lt;0,0,
IF(Q27=0,"n/a")))))))))))</f>
        <v>0</v>
      </c>
      <c r="S27" s="6"/>
      <c r="T27" s="62" t="str">
        <f t="shared" ref="T27" si="391">IF(S27="&lt; 0",0,
IF(S27="&gt; 0",1,
IF(S27="n/a","n/a",
IF(ISBLANK(S27)," ",
IF(ISNUMBER(SEARCH("(+)",S27)),0,
IF(ISNUMBER(SEARCH("(-)",S27)),1,
IF(ISNUMBER(SEARCH("(&gt;)",S27)),0,
IF(ISNUMBER(SEARCH("(&lt;)",S27)),1,
IF(S27&gt;0,1,
IF(S27&lt;0,0,
IF(S27=0,"n/a")))))))))))</f>
        <v xml:space="preserve"> </v>
      </c>
      <c r="U27" s="6"/>
      <c r="V27" s="62" t="str">
        <f t="shared" ref="V27" si="392">IF(U27="&lt; 0",0,
IF(U27="&gt; 0",1,
IF(U27="n/a","n/a",
IF(ISBLANK(U27)," ",
IF(ISNUMBER(SEARCH("(+)",U27)),0,
IF(ISNUMBER(SEARCH("(-)",U27)),1,
IF(ISNUMBER(SEARCH("(&gt;)",U27)),0,
IF(ISNUMBER(SEARCH("(&lt;)",U27)),1,
IF(U27&gt;0,1,
IF(U27&lt;0,0,
IF(U27=0,"n/a")))))))))))</f>
        <v xml:space="preserve"> </v>
      </c>
      <c r="W27" s="6"/>
      <c r="X27" s="62" t="str">
        <f t="shared" ref="X27" si="393">IF(W27="&lt; 0",0,
IF(W27="&gt; 0",1,
IF(W27="n/a","n/a",
IF(ISBLANK(W27)," ",
IF(ISNUMBER(SEARCH("(+)",W27)),0,
IF(ISNUMBER(SEARCH("(-)",W27)),1,
IF(ISNUMBER(SEARCH("(&gt;)",W27)),0,
IF(ISNUMBER(SEARCH("(&lt;)",W27)),1,
IF(W27&gt;0,1,
IF(W27&lt;0,0,
IF(W27=0,"n/a")))))))))))</f>
        <v xml:space="preserve"> </v>
      </c>
      <c r="Y27" s="6"/>
      <c r="Z27" s="62" t="str">
        <f t="shared" ref="Z27" si="394">IF(Y27="&lt; 0",0,
IF(Y27="&gt; 0",1,
IF(Y27="n/a","n/a",
IF(ISBLANK(Y27)," ",
IF(ISNUMBER(SEARCH("(+)",Y27)),0,
IF(ISNUMBER(SEARCH("(-)",Y27)),1,
IF(ISNUMBER(SEARCH("(&gt;)",Y27)),0,
IF(ISNUMBER(SEARCH("(&lt;)",Y27)),1,
IF(Y27&gt;0,1,
IF(Y27&lt;0,0,
IF(Y27=0,"n/a")))))))))))</f>
        <v xml:space="preserve"> </v>
      </c>
      <c r="AA27" s="6"/>
      <c r="AB27" s="62" t="str">
        <f t="shared" ref="AB27" si="395">IF(AA27="&lt; 0",0,
IF(AA27="&gt; 0",1,
IF(AA27="n/a","n/a",
IF(ISBLANK(AA27)," ",
IF(ISNUMBER(SEARCH("(+)",AA27)),0,
IF(ISNUMBER(SEARCH("(-)",AA27)),1,
IF(ISNUMBER(SEARCH("(&gt;)",AA27)),0,
IF(ISNUMBER(SEARCH("(&lt;)",AA27)),1,
IF(AA27&gt;0,1,
IF(AA27&lt;0,0,
IF(AA27=0,"n/a")))))))))))</f>
        <v xml:space="preserve"> </v>
      </c>
      <c r="AC27" s="6"/>
      <c r="AD27" s="62" t="str">
        <f t="shared" ref="AD27" si="396">IF(AC27="&lt; 0",0,
IF(AC27="&gt; 0",1,
IF(AC27="n/a","n/a",
IF(ISBLANK(AC27)," ",
IF(ISNUMBER(SEARCH("(+)",AC27)),0,
IF(ISNUMBER(SEARCH("(-)",AC27)),1,
IF(ISNUMBER(SEARCH("(&gt;)",AC27)),0,
IF(ISNUMBER(SEARCH("(&lt;)",AC27)),1,
IF(AC27&gt;0,1,
IF(AC27&lt;0,0,
IF(AC27=0,"n/a")))))))))))</f>
        <v xml:space="preserve"> </v>
      </c>
      <c r="AE27" s="6"/>
      <c r="AF27" s="62" t="str">
        <f t="shared" ref="AF27" si="397">IF(AE27="&lt; 0",0,
IF(AE27="&gt; 0",1,
IF(AE27="n/a","n/a",
IF(ISBLANK(AE27)," ",
IF(ISNUMBER(SEARCH("(+)",AE27)),0,
IF(ISNUMBER(SEARCH("(-)",AE27)),1,
IF(ISNUMBER(SEARCH("(&gt;)",AE27)),0,
IF(ISNUMBER(SEARCH("(&lt;)",AE27)),1,
IF(AE27&gt;0,1,
IF(AE27&lt;0,0,
IF(AE27=0,"n/a")))))))))))</f>
        <v xml:space="preserve"> </v>
      </c>
      <c r="AG27" s="6"/>
      <c r="AH27" s="62" t="str">
        <f t="shared" ref="AH27" si="398">IF(AG27="&lt; 0",0,
IF(AG27="&gt; 0",1,
IF(AG27="n/a","n/a",
IF(ISBLANK(AG27)," ",
IF(ISNUMBER(SEARCH("(+)",AG27)),0,
IF(ISNUMBER(SEARCH("(-)",AG27)),1,
IF(ISNUMBER(SEARCH("(&gt;)",AG27)),0,
IF(ISNUMBER(SEARCH("(&lt;)",AG27)),1,
IF(AG27&gt;0,1,
IF(AG27&lt;0,0,
IF(AG27=0,"n/a")))))))))))</f>
        <v xml:space="preserve"> </v>
      </c>
      <c r="AI27" s="6"/>
      <c r="AJ27" s="62" t="str">
        <f t="shared" ref="AJ27" si="399">IF(AI27="&lt; 0",0,
IF(AI27="&gt; 0",1,
IF(AI27="n/a","n/a",
IF(ISBLANK(AI27)," ",
IF(ISNUMBER(SEARCH("(+)",AI27)),0,
IF(ISNUMBER(SEARCH("(-)",AI27)),1,
IF(ISNUMBER(SEARCH("(&gt;)",AI27)),0,
IF(ISNUMBER(SEARCH("(&lt;)",AI27)),1,
IF(AI27&gt;0,1,
IF(AI27&lt;0,0,
IF(AI27=0,"n/a")))))))))))</f>
        <v xml:space="preserve"> </v>
      </c>
      <c r="AK27" s="6"/>
      <c r="AL27" s="62" t="str">
        <f t="shared" ref="AL27" si="400">IF(AK27="&lt; 0",0,
IF(AK27="&gt; 0",1,
IF(AK27="n/a","n/a",
IF(ISBLANK(AK27)," ",
IF(ISNUMBER(SEARCH("(+)",AK27)),0,
IF(ISNUMBER(SEARCH("(-)",AK27)),1,
IF(ISNUMBER(SEARCH("(&gt;)",AK27)),0,
IF(ISNUMBER(SEARCH("(&lt;)",AK27)),1,
IF(AK27&gt;0,1,
IF(AK27&lt;0,0,
IF(AK27=0,"n/a")))))))))))</f>
        <v xml:space="preserve"> </v>
      </c>
      <c r="AM27" s="6"/>
      <c r="AN27" s="62" t="str">
        <f t="shared" ref="AN27" si="401">IF(AM27="&lt; 0",0,
IF(AM27="&gt; 0",1,
IF(AM27="n/a","n/a",
IF(ISBLANK(AM27)," ",
IF(ISNUMBER(SEARCH("(+)",AM27)),0,
IF(ISNUMBER(SEARCH("(-)",AM27)),1,
IF(ISNUMBER(SEARCH("(&gt;)",AM27)),0,
IF(ISNUMBER(SEARCH("(&lt;)",AM27)),1,
IF(AM27&gt;0,1,
IF(AM27&lt;0,0,
IF(AM27=0,"n/a")))))))))))</f>
        <v xml:space="preserve"> </v>
      </c>
      <c r="AO27" s="6"/>
      <c r="AP27" s="62" t="str">
        <f t="shared" ref="AP27" si="402">IF(AO27="&lt; 0",0,
IF(AO27="&gt; 0",1,
IF(AO27="n/a","n/a",
IF(ISBLANK(AO27)," ",
IF(ISNUMBER(SEARCH("(+)",AO27)),0,
IF(ISNUMBER(SEARCH("(-)",AO27)),1,
IF(ISNUMBER(SEARCH("(&gt;)",AO27)),0,
IF(ISNUMBER(SEARCH("(&lt;)",AO27)),1,
IF(AO27&gt;0,1,
IF(AO27&lt;0,0,
IF(AO27=0,"n/a")))))))))))</f>
        <v xml:space="preserve"> </v>
      </c>
      <c r="AQ27" s="68" t="s">
        <v>52</v>
      </c>
    </row>
    <row r="28" spans="1:43" x14ac:dyDescent="0.3">
      <c r="A28" s="20">
        <v>24</v>
      </c>
      <c r="B28" s="6"/>
      <c r="C28" s="6"/>
      <c r="D28" s="42" t="s">
        <v>127</v>
      </c>
      <c r="E28" s="35">
        <v>0.52</v>
      </c>
      <c r="F28" s="35">
        <v>0.21</v>
      </c>
      <c r="G28" s="8" t="s">
        <v>62</v>
      </c>
      <c r="H28" s="62">
        <f t="shared" si="0"/>
        <v>0</v>
      </c>
      <c r="I28" s="8" t="s">
        <v>62</v>
      </c>
      <c r="J28" s="62">
        <f t="shared" si="0"/>
        <v>0</v>
      </c>
      <c r="K28" s="10"/>
      <c r="L28" s="62" t="str">
        <f t="shared" ref="L28" si="403">IF(K28="&lt; 0",0,
IF(K28="&gt; 0",1,
IF(K28="n/a","n/a",
IF(ISBLANK(K28)," ",
IF(ISNUMBER(SEARCH("(+)",K28)),0,
IF(ISNUMBER(SEARCH("(-)",K28)),1,
IF(ISNUMBER(SEARCH("(&gt;)",K28)),0,
IF(ISNUMBER(SEARCH("(&lt;)",K28)),1,
IF(K28&gt;0,1,
IF(K28&lt;0,0,
IF(K28=0,"n/a")))))))))))</f>
        <v xml:space="preserve"> </v>
      </c>
      <c r="M28" s="6"/>
      <c r="N28" s="62" t="str">
        <f t="shared" ref="N28" si="404">IF(M28="&lt; 0",0,
IF(M28="&gt; 0",1,
IF(M28="n/a","n/a",
IF(ISBLANK(M28)," ",
IF(ISNUMBER(SEARCH("(+)",M28)),0,
IF(ISNUMBER(SEARCH("(-)",M28)),1,
IF(ISNUMBER(SEARCH("(&gt;)",M28)),0,
IF(ISNUMBER(SEARCH("(&lt;)",M28)),1,
IF(M28&gt;0,1,
IF(M28&lt;0,0,
IF(M28=0,"n/a")))))))))))</f>
        <v xml:space="preserve"> </v>
      </c>
      <c r="O28" s="8" t="s">
        <v>62</v>
      </c>
      <c r="P28" s="62">
        <f t="shared" ref="P28" si="405">IF(O28="&lt; 0",0,
IF(O28="&gt; 0",1,
IF(O28="n/a","n/a",
IF(ISBLANK(O28)," ",
IF(ISNUMBER(SEARCH("(+)",O28)),0,
IF(ISNUMBER(SEARCH("(-)",O28)),1,
IF(ISNUMBER(SEARCH("(&gt;)",O28)),0,
IF(ISNUMBER(SEARCH("(&lt;)",O28)),1,
IF(O28&gt;0,1,
IF(O28&lt;0,0,
IF(O28=0,"n/a")))))))))))</f>
        <v>0</v>
      </c>
      <c r="Q28" s="8" t="s">
        <v>62</v>
      </c>
      <c r="R28" s="62">
        <f t="shared" ref="R28" si="406">IF(Q28="&lt; 0",0,
IF(Q28="&gt; 0",1,
IF(Q28="n/a","n/a",
IF(ISBLANK(Q28)," ",
IF(ISNUMBER(SEARCH("(+)",Q28)),0,
IF(ISNUMBER(SEARCH("(-)",Q28)),1,
IF(ISNUMBER(SEARCH("(&gt;)",Q28)),0,
IF(ISNUMBER(SEARCH("(&lt;)",Q28)),1,
IF(Q28&gt;0,1,
IF(Q28&lt;0,0,
IF(Q28=0,"n/a")))))))))))</f>
        <v>0</v>
      </c>
      <c r="S28" s="6"/>
      <c r="T28" s="62" t="str">
        <f t="shared" ref="T28" si="407">IF(S28="&lt; 0",0,
IF(S28="&gt; 0",1,
IF(S28="n/a","n/a",
IF(ISBLANK(S28)," ",
IF(ISNUMBER(SEARCH("(+)",S28)),0,
IF(ISNUMBER(SEARCH("(-)",S28)),1,
IF(ISNUMBER(SEARCH("(&gt;)",S28)),0,
IF(ISNUMBER(SEARCH("(&lt;)",S28)),1,
IF(S28&gt;0,1,
IF(S28&lt;0,0,
IF(S28=0,"n/a")))))))))))</f>
        <v xml:space="preserve"> </v>
      </c>
      <c r="U28" s="6"/>
      <c r="V28" s="62" t="str">
        <f t="shared" ref="V28" si="408">IF(U28="&lt; 0",0,
IF(U28="&gt; 0",1,
IF(U28="n/a","n/a",
IF(ISBLANK(U28)," ",
IF(ISNUMBER(SEARCH("(+)",U28)),0,
IF(ISNUMBER(SEARCH("(-)",U28)),1,
IF(ISNUMBER(SEARCH("(&gt;)",U28)),0,
IF(ISNUMBER(SEARCH("(&lt;)",U28)),1,
IF(U28&gt;0,1,
IF(U28&lt;0,0,
IF(U28=0,"n/a")))))))))))</f>
        <v xml:space="preserve"> </v>
      </c>
      <c r="W28" s="6"/>
      <c r="X28" s="62" t="str">
        <f t="shared" ref="X28" si="409">IF(W28="&lt; 0",0,
IF(W28="&gt; 0",1,
IF(W28="n/a","n/a",
IF(ISBLANK(W28)," ",
IF(ISNUMBER(SEARCH("(+)",W28)),0,
IF(ISNUMBER(SEARCH("(-)",W28)),1,
IF(ISNUMBER(SEARCH("(&gt;)",W28)),0,
IF(ISNUMBER(SEARCH("(&lt;)",W28)),1,
IF(W28&gt;0,1,
IF(W28&lt;0,0,
IF(W28=0,"n/a")))))))))))</f>
        <v xml:space="preserve"> </v>
      </c>
      <c r="Y28" s="6"/>
      <c r="Z28" s="62" t="str">
        <f t="shared" ref="Z28" si="410">IF(Y28="&lt; 0",0,
IF(Y28="&gt; 0",1,
IF(Y28="n/a","n/a",
IF(ISBLANK(Y28)," ",
IF(ISNUMBER(SEARCH("(+)",Y28)),0,
IF(ISNUMBER(SEARCH("(-)",Y28)),1,
IF(ISNUMBER(SEARCH("(&gt;)",Y28)),0,
IF(ISNUMBER(SEARCH("(&lt;)",Y28)),1,
IF(Y28&gt;0,1,
IF(Y28&lt;0,0,
IF(Y28=0,"n/a")))))))))))</f>
        <v xml:space="preserve"> </v>
      </c>
      <c r="AA28" s="6"/>
      <c r="AB28" s="62" t="str">
        <f t="shared" ref="AB28" si="411">IF(AA28="&lt; 0",0,
IF(AA28="&gt; 0",1,
IF(AA28="n/a","n/a",
IF(ISBLANK(AA28)," ",
IF(ISNUMBER(SEARCH("(+)",AA28)),0,
IF(ISNUMBER(SEARCH("(-)",AA28)),1,
IF(ISNUMBER(SEARCH("(&gt;)",AA28)),0,
IF(ISNUMBER(SEARCH("(&lt;)",AA28)),1,
IF(AA28&gt;0,1,
IF(AA28&lt;0,0,
IF(AA28=0,"n/a")))))))))))</f>
        <v xml:space="preserve"> </v>
      </c>
      <c r="AC28" s="6"/>
      <c r="AD28" s="62" t="str">
        <f t="shared" ref="AD28" si="412">IF(AC28="&lt; 0",0,
IF(AC28="&gt; 0",1,
IF(AC28="n/a","n/a",
IF(ISBLANK(AC28)," ",
IF(ISNUMBER(SEARCH("(+)",AC28)),0,
IF(ISNUMBER(SEARCH("(-)",AC28)),1,
IF(ISNUMBER(SEARCH("(&gt;)",AC28)),0,
IF(ISNUMBER(SEARCH("(&lt;)",AC28)),1,
IF(AC28&gt;0,1,
IF(AC28&lt;0,0,
IF(AC28=0,"n/a")))))))))))</f>
        <v xml:space="preserve"> </v>
      </c>
      <c r="AE28" s="6"/>
      <c r="AF28" s="62" t="str">
        <f t="shared" ref="AF28" si="413">IF(AE28="&lt; 0",0,
IF(AE28="&gt; 0",1,
IF(AE28="n/a","n/a",
IF(ISBLANK(AE28)," ",
IF(ISNUMBER(SEARCH("(+)",AE28)),0,
IF(ISNUMBER(SEARCH("(-)",AE28)),1,
IF(ISNUMBER(SEARCH("(&gt;)",AE28)),0,
IF(ISNUMBER(SEARCH("(&lt;)",AE28)),1,
IF(AE28&gt;0,1,
IF(AE28&lt;0,0,
IF(AE28=0,"n/a")))))))))))</f>
        <v xml:space="preserve"> </v>
      </c>
      <c r="AG28" s="6"/>
      <c r="AH28" s="62" t="str">
        <f t="shared" ref="AH28" si="414">IF(AG28="&lt; 0",0,
IF(AG28="&gt; 0",1,
IF(AG28="n/a","n/a",
IF(ISBLANK(AG28)," ",
IF(ISNUMBER(SEARCH("(+)",AG28)),0,
IF(ISNUMBER(SEARCH("(-)",AG28)),1,
IF(ISNUMBER(SEARCH("(&gt;)",AG28)),0,
IF(ISNUMBER(SEARCH("(&lt;)",AG28)),1,
IF(AG28&gt;0,1,
IF(AG28&lt;0,0,
IF(AG28=0,"n/a")))))))))))</f>
        <v xml:space="preserve"> </v>
      </c>
      <c r="AI28" s="6"/>
      <c r="AJ28" s="62" t="str">
        <f t="shared" ref="AJ28" si="415">IF(AI28="&lt; 0",0,
IF(AI28="&gt; 0",1,
IF(AI28="n/a","n/a",
IF(ISBLANK(AI28)," ",
IF(ISNUMBER(SEARCH("(+)",AI28)),0,
IF(ISNUMBER(SEARCH("(-)",AI28)),1,
IF(ISNUMBER(SEARCH("(&gt;)",AI28)),0,
IF(ISNUMBER(SEARCH("(&lt;)",AI28)),1,
IF(AI28&gt;0,1,
IF(AI28&lt;0,0,
IF(AI28=0,"n/a")))))))))))</f>
        <v xml:space="preserve"> </v>
      </c>
      <c r="AK28" s="6"/>
      <c r="AL28" s="62" t="str">
        <f t="shared" ref="AL28" si="416">IF(AK28="&lt; 0",0,
IF(AK28="&gt; 0",1,
IF(AK28="n/a","n/a",
IF(ISBLANK(AK28)," ",
IF(ISNUMBER(SEARCH("(+)",AK28)),0,
IF(ISNUMBER(SEARCH("(-)",AK28)),1,
IF(ISNUMBER(SEARCH("(&gt;)",AK28)),0,
IF(ISNUMBER(SEARCH("(&lt;)",AK28)),1,
IF(AK28&gt;0,1,
IF(AK28&lt;0,0,
IF(AK28=0,"n/a")))))))))))</f>
        <v xml:space="preserve"> </v>
      </c>
      <c r="AM28" s="6"/>
      <c r="AN28" s="62" t="str">
        <f t="shared" ref="AN28" si="417">IF(AM28="&lt; 0",0,
IF(AM28="&gt; 0",1,
IF(AM28="n/a","n/a",
IF(ISBLANK(AM28)," ",
IF(ISNUMBER(SEARCH("(+)",AM28)),0,
IF(ISNUMBER(SEARCH("(-)",AM28)),1,
IF(ISNUMBER(SEARCH("(&gt;)",AM28)),0,
IF(ISNUMBER(SEARCH("(&lt;)",AM28)),1,
IF(AM28&gt;0,1,
IF(AM28&lt;0,0,
IF(AM28=0,"n/a")))))))))))</f>
        <v xml:space="preserve"> </v>
      </c>
      <c r="AO28" s="6"/>
      <c r="AP28" s="62" t="str">
        <f t="shared" ref="AP28" si="418">IF(AO28="&lt; 0",0,
IF(AO28="&gt; 0",1,
IF(AO28="n/a","n/a",
IF(ISBLANK(AO28)," ",
IF(ISNUMBER(SEARCH("(+)",AO28)),0,
IF(ISNUMBER(SEARCH("(-)",AO28)),1,
IF(ISNUMBER(SEARCH("(&gt;)",AO28)),0,
IF(ISNUMBER(SEARCH("(&lt;)",AO28)),1,
IF(AO28&gt;0,1,
IF(AO28&lt;0,0,
IF(AO28=0,"n/a")))))))))))</f>
        <v xml:space="preserve"> </v>
      </c>
      <c r="AQ28" s="68"/>
    </row>
    <row r="29" spans="1:43" x14ac:dyDescent="0.3">
      <c r="A29" s="20">
        <v>25</v>
      </c>
      <c r="B29" s="6"/>
      <c r="C29" s="6"/>
      <c r="D29" s="42" t="s">
        <v>128</v>
      </c>
      <c r="E29" s="35">
        <v>0.21</v>
      </c>
      <c r="F29" s="35">
        <v>0.25</v>
      </c>
      <c r="G29" s="10" t="s">
        <v>63</v>
      </c>
      <c r="H29" s="62">
        <f t="shared" si="0"/>
        <v>1</v>
      </c>
      <c r="I29" s="10" t="s">
        <v>63</v>
      </c>
      <c r="J29" s="62">
        <f t="shared" si="0"/>
        <v>1</v>
      </c>
      <c r="K29" s="6"/>
      <c r="L29" s="62" t="str">
        <f t="shared" ref="L29" si="419">IF(K29="&lt; 0",0,
IF(K29="&gt; 0",1,
IF(K29="n/a","n/a",
IF(ISBLANK(K29)," ",
IF(ISNUMBER(SEARCH("(+)",K29)),0,
IF(ISNUMBER(SEARCH("(-)",K29)),1,
IF(ISNUMBER(SEARCH("(&gt;)",K29)),0,
IF(ISNUMBER(SEARCH("(&lt;)",K29)),1,
IF(K29&gt;0,1,
IF(K29&lt;0,0,
IF(K29=0,"n/a")))))))))))</f>
        <v xml:space="preserve"> </v>
      </c>
      <c r="M29" s="6"/>
      <c r="N29" s="62" t="str">
        <f t="shared" ref="N29" si="420">IF(M29="&lt; 0",0,
IF(M29="&gt; 0",1,
IF(M29="n/a","n/a",
IF(ISBLANK(M29)," ",
IF(ISNUMBER(SEARCH("(+)",M29)),0,
IF(ISNUMBER(SEARCH("(-)",M29)),1,
IF(ISNUMBER(SEARCH("(&gt;)",M29)),0,
IF(ISNUMBER(SEARCH("(&lt;)",M29)),1,
IF(M29&gt;0,1,
IF(M29&lt;0,0,
IF(M29=0,"n/a")))))))))))</f>
        <v xml:space="preserve"> </v>
      </c>
      <c r="O29" s="6"/>
      <c r="P29" s="62" t="str">
        <f t="shared" ref="P29" si="421">IF(O29="&lt; 0",0,
IF(O29="&gt; 0",1,
IF(O29="n/a","n/a",
IF(ISBLANK(O29)," ",
IF(ISNUMBER(SEARCH("(+)",O29)),0,
IF(ISNUMBER(SEARCH("(-)",O29)),1,
IF(ISNUMBER(SEARCH("(&gt;)",O29)),0,
IF(ISNUMBER(SEARCH("(&lt;)",O29)),1,
IF(O29&gt;0,1,
IF(O29&lt;0,0,
IF(O29=0,"n/a")))))))))))</f>
        <v xml:space="preserve"> </v>
      </c>
      <c r="Q29" s="6"/>
      <c r="R29" s="62" t="str">
        <f t="shared" ref="R29" si="422">IF(Q29="&lt; 0",0,
IF(Q29="&gt; 0",1,
IF(Q29="n/a","n/a",
IF(ISBLANK(Q29)," ",
IF(ISNUMBER(SEARCH("(+)",Q29)),0,
IF(ISNUMBER(SEARCH("(-)",Q29)),1,
IF(ISNUMBER(SEARCH("(&gt;)",Q29)),0,
IF(ISNUMBER(SEARCH("(&lt;)",Q29)),1,
IF(Q29&gt;0,1,
IF(Q29&lt;0,0,
IF(Q29=0,"n/a")))))))))))</f>
        <v xml:space="preserve"> </v>
      </c>
      <c r="S29" s="10" t="s">
        <v>63</v>
      </c>
      <c r="T29" s="62">
        <f t="shared" ref="T29" si="423">IF(S29="&lt; 0",0,
IF(S29="&gt; 0",1,
IF(S29="n/a","n/a",
IF(ISBLANK(S29)," ",
IF(ISNUMBER(SEARCH("(+)",S29)),0,
IF(ISNUMBER(SEARCH("(-)",S29)),1,
IF(ISNUMBER(SEARCH("(&gt;)",S29)),0,
IF(ISNUMBER(SEARCH("(&lt;)",S29)),1,
IF(S29&gt;0,1,
IF(S29&lt;0,0,
IF(S29=0,"n/a")))))))))))</f>
        <v>1</v>
      </c>
      <c r="U29" s="10" t="s">
        <v>63</v>
      </c>
      <c r="V29" s="62">
        <f t="shared" ref="V29" si="424">IF(U29="&lt; 0",0,
IF(U29="&gt; 0",1,
IF(U29="n/a","n/a",
IF(ISBLANK(U29)," ",
IF(ISNUMBER(SEARCH("(+)",U29)),0,
IF(ISNUMBER(SEARCH("(-)",U29)),1,
IF(ISNUMBER(SEARCH("(&gt;)",U29)),0,
IF(ISNUMBER(SEARCH("(&lt;)",U29)),1,
IF(U29&gt;0,1,
IF(U29&lt;0,0,
IF(U29=0,"n/a")))))))))))</f>
        <v>1</v>
      </c>
      <c r="W29" s="11" t="s">
        <v>64</v>
      </c>
      <c r="X29" s="62">
        <f t="shared" ref="X29" si="425">IF(W29="&lt; 0",0,
IF(W29="&gt; 0",1,
IF(W29="n/a","n/a",
IF(ISBLANK(W29)," ",
IF(ISNUMBER(SEARCH("(+)",W29)),0,
IF(ISNUMBER(SEARCH("(-)",W29)),1,
IF(ISNUMBER(SEARCH("(&gt;)",W29)),0,
IF(ISNUMBER(SEARCH("(&lt;)",W29)),1,
IF(W29&gt;0,1,
IF(W29&lt;0,0,
IF(W29=0,"n/a")))))))))))</f>
        <v>0</v>
      </c>
      <c r="Y29" s="6"/>
      <c r="Z29" s="62" t="str">
        <f t="shared" ref="Z29" si="426">IF(Y29="&lt; 0",0,
IF(Y29="&gt; 0",1,
IF(Y29="n/a","n/a",
IF(ISBLANK(Y29)," ",
IF(ISNUMBER(SEARCH("(+)",Y29)),0,
IF(ISNUMBER(SEARCH("(-)",Y29)),1,
IF(ISNUMBER(SEARCH("(&gt;)",Y29)),0,
IF(ISNUMBER(SEARCH("(&lt;)",Y29)),1,
IF(Y29&gt;0,1,
IF(Y29&lt;0,0,
IF(Y29=0,"n/a")))))))))))</f>
        <v xml:space="preserve"> </v>
      </c>
      <c r="AA29" s="6"/>
      <c r="AB29" s="62" t="str">
        <f t="shared" ref="AB29" si="427">IF(AA29="&lt; 0",0,
IF(AA29="&gt; 0",1,
IF(AA29="n/a","n/a",
IF(ISBLANK(AA29)," ",
IF(ISNUMBER(SEARCH("(+)",AA29)),0,
IF(ISNUMBER(SEARCH("(-)",AA29)),1,
IF(ISNUMBER(SEARCH("(&gt;)",AA29)),0,
IF(ISNUMBER(SEARCH("(&lt;)",AA29)),1,
IF(AA29&gt;0,1,
IF(AA29&lt;0,0,
IF(AA29=0,"n/a")))))))))))</f>
        <v xml:space="preserve"> </v>
      </c>
      <c r="AC29" s="6"/>
      <c r="AD29" s="62" t="str">
        <f t="shared" ref="AD29" si="428">IF(AC29="&lt; 0",0,
IF(AC29="&gt; 0",1,
IF(AC29="n/a","n/a",
IF(ISBLANK(AC29)," ",
IF(ISNUMBER(SEARCH("(+)",AC29)),0,
IF(ISNUMBER(SEARCH("(-)",AC29)),1,
IF(ISNUMBER(SEARCH("(&gt;)",AC29)),0,
IF(ISNUMBER(SEARCH("(&lt;)",AC29)),1,
IF(AC29&gt;0,1,
IF(AC29&lt;0,0,
IF(AC29=0,"n/a")))))))))))</f>
        <v xml:space="preserve"> </v>
      </c>
      <c r="AE29" s="6"/>
      <c r="AF29" s="62" t="str">
        <f t="shared" ref="AF29" si="429">IF(AE29="&lt; 0",0,
IF(AE29="&gt; 0",1,
IF(AE29="n/a","n/a",
IF(ISBLANK(AE29)," ",
IF(ISNUMBER(SEARCH("(+)",AE29)),0,
IF(ISNUMBER(SEARCH("(-)",AE29)),1,
IF(ISNUMBER(SEARCH("(&gt;)",AE29)),0,
IF(ISNUMBER(SEARCH("(&lt;)",AE29)),1,
IF(AE29&gt;0,1,
IF(AE29&lt;0,0,
IF(AE29=0,"n/a")))))))))))</f>
        <v xml:space="preserve"> </v>
      </c>
      <c r="AG29" s="6"/>
      <c r="AH29" s="62" t="str">
        <f t="shared" ref="AH29" si="430">IF(AG29="&lt; 0",0,
IF(AG29="&gt; 0",1,
IF(AG29="n/a","n/a",
IF(ISBLANK(AG29)," ",
IF(ISNUMBER(SEARCH("(+)",AG29)),0,
IF(ISNUMBER(SEARCH("(-)",AG29)),1,
IF(ISNUMBER(SEARCH("(&gt;)",AG29)),0,
IF(ISNUMBER(SEARCH("(&lt;)",AG29)),1,
IF(AG29&gt;0,1,
IF(AG29&lt;0,0,
IF(AG29=0,"n/a")))))))))))</f>
        <v xml:space="preserve"> </v>
      </c>
      <c r="AI29" s="6"/>
      <c r="AJ29" s="62" t="str">
        <f t="shared" ref="AJ29" si="431">IF(AI29="&lt; 0",0,
IF(AI29="&gt; 0",1,
IF(AI29="n/a","n/a",
IF(ISBLANK(AI29)," ",
IF(ISNUMBER(SEARCH("(+)",AI29)),0,
IF(ISNUMBER(SEARCH("(-)",AI29)),1,
IF(ISNUMBER(SEARCH("(&gt;)",AI29)),0,
IF(ISNUMBER(SEARCH("(&lt;)",AI29)),1,
IF(AI29&gt;0,1,
IF(AI29&lt;0,0,
IF(AI29=0,"n/a")))))))))))</f>
        <v xml:space="preserve"> </v>
      </c>
      <c r="AK29" s="6"/>
      <c r="AL29" s="62" t="str">
        <f t="shared" ref="AL29" si="432">IF(AK29="&lt; 0",0,
IF(AK29="&gt; 0",1,
IF(AK29="n/a","n/a",
IF(ISBLANK(AK29)," ",
IF(ISNUMBER(SEARCH("(+)",AK29)),0,
IF(ISNUMBER(SEARCH("(-)",AK29)),1,
IF(ISNUMBER(SEARCH("(&gt;)",AK29)),0,
IF(ISNUMBER(SEARCH("(&lt;)",AK29)),1,
IF(AK29&gt;0,1,
IF(AK29&lt;0,0,
IF(AK29=0,"n/a")))))))))))</f>
        <v xml:space="preserve"> </v>
      </c>
      <c r="AM29" s="6"/>
      <c r="AN29" s="62" t="str">
        <f t="shared" ref="AN29" si="433">IF(AM29="&lt; 0",0,
IF(AM29="&gt; 0",1,
IF(AM29="n/a","n/a",
IF(ISBLANK(AM29)," ",
IF(ISNUMBER(SEARCH("(+)",AM29)),0,
IF(ISNUMBER(SEARCH("(-)",AM29)),1,
IF(ISNUMBER(SEARCH("(&gt;)",AM29)),0,
IF(ISNUMBER(SEARCH("(&lt;)",AM29)),1,
IF(AM29&gt;0,1,
IF(AM29&lt;0,0,
IF(AM29=0,"n/a")))))))))))</f>
        <v xml:space="preserve"> </v>
      </c>
      <c r="AO29" s="6"/>
      <c r="AP29" s="62" t="str">
        <f t="shared" ref="AP29" si="434">IF(AO29="&lt; 0",0,
IF(AO29="&gt; 0",1,
IF(AO29="n/a","n/a",
IF(ISBLANK(AO29)," ",
IF(ISNUMBER(SEARCH("(+)",AO29)),0,
IF(ISNUMBER(SEARCH("(-)",AO29)),1,
IF(ISNUMBER(SEARCH("(&gt;)",AO29)),0,
IF(ISNUMBER(SEARCH("(&lt;)",AO29)),1,
IF(AO29&gt;0,1,
IF(AO29&lt;0,0,
IF(AO29=0,"n/a")))))))))))</f>
        <v xml:space="preserve"> </v>
      </c>
      <c r="AQ29" s="68"/>
    </row>
    <row r="30" spans="1:43" x14ac:dyDescent="0.3">
      <c r="A30" s="20">
        <v>26</v>
      </c>
      <c r="B30" s="6"/>
      <c r="C30" s="6"/>
      <c r="D30" s="42" t="s">
        <v>129</v>
      </c>
      <c r="E30" s="35">
        <v>0.21</v>
      </c>
      <c r="F30" s="35">
        <v>0.21</v>
      </c>
      <c r="G30" s="10">
        <f>E30-F30</f>
        <v>0</v>
      </c>
      <c r="H30" s="62" t="str">
        <f t="shared" si="0"/>
        <v>n/a</v>
      </c>
      <c r="I30" s="10">
        <f>E30-F30</f>
        <v>0</v>
      </c>
      <c r="J30" s="62" t="str">
        <f t="shared" si="0"/>
        <v>n/a</v>
      </c>
      <c r="K30" s="6"/>
      <c r="L30" s="62" t="str">
        <f t="shared" ref="L30" si="435">IF(K30="&lt; 0",0,
IF(K30="&gt; 0",1,
IF(K30="n/a","n/a",
IF(ISBLANK(K30)," ",
IF(ISNUMBER(SEARCH("(+)",K30)),0,
IF(ISNUMBER(SEARCH("(-)",K30)),1,
IF(ISNUMBER(SEARCH("(&gt;)",K30)),0,
IF(ISNUMBER(SEARCH("(&lt;)",K30)),1,
IF(K30&gt;0,1,
IF(K30&lt;0,0,
IF(K30=0,"n/a")))))))))))</f>
        <v xml:space="preserve"> </v>
      </c>
      <c r="M30" s="6"/>
      <c r="N30" s="62" t="str">
        <f t="shared" ref="N30" si="436">IF(M30="&lt; 0",0,
IF(M30="&gt; 0",1,
IF(M30="n/a","n/a",
IF(ISBLANK(M30)," ",
IF(ISNUMBER(SEARCH("(+)",M30)),0,
IF(ISNUMBER(SEARCH("(-)",M30)),1,
IF(ISNUMBER(SEARCH("(&gt;)",M30)),0,
IF(ISNUMBER(SEARCH("(&lt;)",M30)),1,
IF(M30&gt;0,1,
IF(M30&lt;0,0,
IF(M30=0,"n/a")))))))))))</f>
        <v xml:space="preserve"> </v>
      </c>
      <c r="O30" s="6"/>
      <c r="P30" s="62" t="str">
        <f t="shared" ref="P30" si="437">IF(O30="&lt; 0",0,
IF(O30="&gt; 0",1,
IF(O30="n/a","n/a",
IF(ISBLANK(O30)," ",
IF(ISNUMBER(SEARCH("(+)",O30)),0,
IF(ISNUMBER(SEARCH("(-)",O30)),1,
IF(ISNUMBER(SEARCH("(&gt;)",O30)),0,
IF(ISNUMBER(SEARCH("(&lt;)",O30)),1,
IF(O30&gt;0,1,
IF(O30&lt;0,0,
IF(O30=0,"n/a")))))))))))</f>
        <v xml:space="preserve"> </v>
      </c>
      <c r="Q30" s="6"/>
      <c r="R30" s="62" t="str">
        <f t="shared" ref="R30" si="438">IF(Q30="&lt; 0",0,
IF(Q30="&gt; 0",1,
IF(Q30="n/a","n/a",
IF(ISBLANK(Q30)," ",
IF(ISNUMBER(SEARCH("(+)",Q30)),0,
IF(ISNUMBER(SEARCH("(-)",Q30)),1,
IF(ISNUMBER(SEARCH("(&gt;)",Q30)),0,
IF(ISNUMBER(SEARCH("(&lt;)",Q30)),1,
IF(Q30&gt;0,1,
IF(Q30&lt;0,0,
IF(Q30=0,"n/a")))))))))))</f>
        <v xml:space="preserve"> </v>
      </c>
      <c r="S30" s="10">
        <f>E30-F30</f>
        <v>0</v>
      </c>
      <c r="T30" s="62" t="str">
        <f t="shared" ref="T30" si="439">IF(S30="&lt; 0",0,
IF(S30="&gt; 0",1,
IF(S30="n/a","n/a",
IF(ISBLANK(S30)," ",
IF(ISNUMBER(SEARCH("(+)",S30)),0,
IF(ISNUMBER(SEARCH("(-)",S30)),1,
IF(ISNUMBER(SEARCH("(&gt;)",S30)),0,
IF(ISNUMBER(SEARCH("(&lt;)",S30)),1,
IF(S30&gt;0,1,
IF(S30&lt;0,0,
IF(S30=0,"n/a")))))))))))</f>
        <v>n/a</v>
      </c>
      <c r="U30" s="10">
        <f>E30-F30</f>
        <v>0</v>
      </c>
      <c r="V30" s="62" t="str">
        <f t="shared" ref="V30" si="440">IF(U30="&lt; 0",0,
IF(U30="&gt; 0",1,
IF(U30="n/a","n/a",
IF(ISBLANK(U30)," ",
IF(ISNUMBER(SEARCH("(+)",U30)),0,
IF(ISNUMBER(SEARCH("(-)",U30)),1,
IF(ISNUMBER(SEARCH("(&gt;)",U30)),0,
IF(ISNUMBER(SEARCH("(&lt;)",U30)),1,
IF(U30&gt;0,1,
IF(U30&lt;0,0,
IF(U30=0,"n/a")))))))))))</f>
        <v>n/a</v>
      </c>
      <c r="W30" s="11" t="s">
        <v>62</v>
      </c>
      <c r="X30" s="62">
        <f t="shared" ref="X30" si="441">IF(W30="&lt; 0",0,
IF(W30="&gt; 0",1,
IF(W30="n/a","n/a",
IF(ISBLANK(W30)," ",
IF(ISNUMBER(SEARCH("(+)",W30)),0,
IF(ISNUMBER(SEARCH("(-)",W30)),1,
IF(ISNUMBER(SEARCH("(&gt;)",W30)),0,
IF(ISNUMBER(SEARCH("(&lt;)",W30)),1,
IF(W30&gt;0,1,
IF(W30&lt;0,0,
IF(W30=0,"n/a")))))))))))</f>
        <v>0</v>
      </c>
      <c r="Y30" s="6"/>
      <c r="Z30" s="62" t="str">
        <f t="shared" ref="Z30" si="442">IF(Y30="&lt; 0",0,
IF(Y30="&gt; 0",1,
IF(Y30="n/a","n/a",
IF(ISBLANK(Y30)," ",
IF(ISNUMBER(SEARCH("(+)",Y30)),0,
IF(ISNUMBER(SEARCH("(-)",Y30)),1,
IF(ISNUMBER(SEARCH("(&gt;)",Y30)),0,
IF(ISNUMBER(SEARCH("(&lt;)",Y30)),1,
IF(Y30&gt;0,1,
IF(Y30&lt;0,0,
IF(Y30=0,"n/a")))))))))))</f>
        <v xml:space="preserve"> </v>
      </c>
      <c r="AA30" s="6"/>
      <c r="AB30" s="62" t="str">
        <f t="shared" ref="AB30" si="443">IF(AA30="&lt; 0",0,
IF(AA30="&gt; 0",1,
IF(AA30="n/a","n/a",
IF(ISBLANK(AA30)," ",
IF(ISNUMBER(SEARCH("(+)",AA30)),0,
IF(ISNUMBER(SEARCH("(-)",AA30)),1,
IF(ISNUMBER(SEARCH("(&gt;)",AA30)),0,
IF(ISNUMBER(SEARCH("(&lt;)",AA30)),1,
IF(AA30&gt;0,1,
IF(AA30&lt;0,0,
IF(AA30=0,"n/a")))))))))))</f>
        <v xml:space="preserve"> </v>
      </c>
      <c r="AC30" s="6"/>
      <c r="AD30" s="62" t="str">
        <f t="shared" ref="AD30" si="444">IF(AC30="&lt; 0",0,
IF(AC30="&gt; 0",1,
IF(AC30="n/a","n/a",
IF(ISBLANK(AC30)," ",
IF(ISNUMBER(SEARCH("(+)",AC30)),0,
IF(ISNUMBER(SEARCH("(-)",AC30)),1,
IF(ISNUMBER(SEARCH("(&gt;)",AC30)),0,
IF(ISNUMBER(SEARCH("(&lt;)",AC30)),1,
IF(AC30&gt;0,1,
IF(AC30&lt;0,0,
IF(AC30=0,"n/a")))))))))))</f>
        <v xml:space="preserve"> </v>
      </c>
      <c r="AE30" s="6"/>
      <c r="AF30" s="62" t="str">
        <f t="shared" ref="AF30" si="445">IF(AE30="&lt; 0",0,
IF(AE30="&gt; 0",1,
IF(AE30="n/a","n/a",
IF(ISBLANK(AE30)," ",
IF(ISNUMBER(SEARCH("(+)",AE30)),0,
IF(ISNUMBER(SEARCH("(-)",AE30)),1,
IF(ISNUMBER(SEARCH("(&gt;)",AE30)),0,
IF(ISNUMBER(SEARCH("(&lt;)",AE30)),1,
IF(AE30&gt;0,1,
IF(AE30&lt;0,0,
IF(AE30=0,"n/a")))))))))))</f>
        <v xml:space="preserve"> </v>
      </c>
      <c r="AG30" s="6"/>
      <c r="AH30" s="62" t="str">
        <f t="shared" ref="AH30" si="446">IF(AG30="&lt; 0",0,
IF(AG30="&gt; 0",1,
IF(AG30="n/a","n/a",
IF(ISBLANK(AG30)," ",
IF(ISNUMBER(SEARCH("(+)",AG30)),0,
IF(ISNUMBER(SEARCH("(-)",AG30)),1,
IF(ISNUMBER(SEARCH("(&gt;)",AG30)),0,
IF(ISNUMBER(SEARCH("(&lt;)",AG30)),1,
IF(AG30&gt;0,1,
IF(AG30&lt;0,0,
IF(AG30=0,"n/a")))))))))))</f>
        <v xml:space="preserve"> </v>
      </c>
      <c r="AI30" s="6"/>
      <c r="AJ30" s="62" t="str">
        <f t="shared" ref="AJ30" si="447">IF(AI30="&lt; 0",0,
IF(AI30="&gt; 0",1,
IF(AI30="n/a","n/a",
IF(ISBLANK(AI30)," ",
IF(ISNUMBER(SEARCH("(+)",AI30)),0,
IF(ISNUMBER(SEARCH("(-)",AI30)),1,
IF(ISNUMBER(SEARCH("(&gt;)",AI30)),0,
IF(ISNUMBER(SEARCH("(&lt;)",AI30)),1,
IF(AI30&gt;0,1,
IF(AI30&lt;0,0,
IF(AI30=0,"n/a")))))))))))</f>
        <v xml:space="preserve"> </v>
      </c>
      <c r="AK30" s="6"/>
      <c r="AL30" s="62" t="str">
        <f t="shared" ref="AL30" si="448">IF(AK30="&lt; 0",0,
IF(AK30="&gt; 0",1,
IF(AK30="n/a","n/a",
IF(ISBLANK(AK30)," ",
IF(ISNUMBER(SEARCH("(+)",AK30)),0,
IF(ISNUMBER(SEARCH("(-)",AK30)),1,
IF(ISNUMBER(SEARCH("(&gt;)",AK30)),0,
IF(ISNUMBER(SEARCH("(&lt;)",AK30)),1,
IF(AK30&gt;0,1,
IF(AK30&lt;0,0,
IF(AK30=0,"n/a")))))))))))</f>
        <v xml:space="preserve"> </v>
      </c>
      <c r="AM30" s="6"/>
      <c r="AN30" s="62" t="str">
        <f t="shared" ref="AN30" si="449">IF(AM30="&lt; 0",0,
IF(AM30="&gt; 0",1,
IF(AM30="n/a","n/a",
IF(ISBLANK(AM30)," ",
IF(ISNUMBER(SEARCH("(+)",AM30)),0,
IF(ISNUMBER(SEARCH("(-)",AM30)),1,
IF(ISNUMBER(SEARCH("(&gt;)",AM30)),0,
IF(ISNUMBER(SEARCH("(&lt;)",AM30)),1,
IF(AM30&gt;0,1,
IF(AM30&lt;0,0,
IF(AM30=0,"n/a")))))))))))</f>
        <v xml:space="preserve"> </v>
      </c>
      <c r="AO30" s="6"/>
      <c r="AP30" s="62" t="str">
        <f t="shared" ref="AP30" si="450">IF(AO30="&lt; 0",0,
IF(AO30="&gt; 0",1,
IF(AO30="n/a","n/a",
IF(ISBLANK(AO30)," ",
IF(ISNUMBER(SEARCH("(+)",AO30)),0,
IF(ISNUMBER(SEARCH("(-)",AO30)),1,
IF(ISNUMBER(SEARCH("(&gt;)",AO30)),0,
IF(ISNUMBER(SEARCH("(&lt;)",AO30)),1,
IF(AO30&gt;0,1,
IF(AO30&lt;0,0,
IF(AO30=0,"n/a")))))))))))</f>
        <v xml:space="preserve"> </v>
      </c>
      <c r="AQ30" s="68"/>
    </row>
    <row r="31" spans="1:43" x14ac:dyDescent="0.3">
      <c r="A31" s="20">
        <v>27</v>
      </c>
      <c r="B31" s="6" t="s">
        <v>43</v>
      </c>
      <c r="C31" s="6" t="s">
        <v>19</v>
      </c>
      <c r="D31" s="42" t="s">
        <v>130</v>
      </c>
      <c r="E31" s="33" t="s">
        <v>23</v>
      </c>
      <c r="F31" s="33" t="s">
        <v>23</v>
      </c>
      <c r="G31" s="6" t="s">
        <v>161</v>
      </c>
      <c r="H31" s="62">
        <f t="shared" si="0"/>
        <v>1</v>
      </c>
      <c r="I31" s="6"/>
      <c r="J31" s="62" t="str">
        <f t="shared" si="0"/>
        <v xml:space="preserve"> </v>
      </c>
      <c r="K31" s="6" t="s">
        <v>161</v>
      </c>
      <c r="L31" s="62">
        <f t="shared" ref="L31" si="451">IF(K31="&lt; 0",0,
IF(K31="&gt; 0",1,
IF(K31="n/a","n/a",
IF(ISBLANK(K31)," ",
IF(ISNUMBER(SEARCH("(+)",K31)),0,
IF(ISNUMBER(SEARCH("(-)",K31)),1,
IF(ISNUMBER(SEARCH("(&gt;)",K31)),0,
IF(ISNUMBER(SEARCH("(&lt;)",K31)),1,
IF(K31&gt;0,1,
IF(K31&lt;0,0,
IF(K31=0,"n/a")))))))))))</f>
        <v>1</v>
      </c>
      <c r="M31" s="6"/>
      <c r="N31" s="62" t="str">
        <f t="shared" ref="N31" si="452">IF(M31="&lt; 0",0,
IF(M31="&gt; 0",1,
IF(M31="n/a","n/a",
IF(ISBLANK(M31)," ",
IF(ISNUMBER(SEARCH("(+)",M31)),0,
IF(ISNUMBER(SEARCH("(-)",M31)),1,
IF(ISNUMBER(SEARCH("(&gt;)",M31)),0,
IF(ISNUMBER(SEARCH("(&lt;)",M31)),1,
IF(M31&gt;0,1,
IF(M31&lt;0,0,
IF(M31=0,"n/a")))))))))))</f>
        <v xml:space="preserve"> </v>
      </c>
      <c r="O31" s="6"/>
      <c r="P31" s="62" t="str">
        <f t="shared" ref="P31" si="453">IF(O31="&lt; 0",0,
IF(O31="&gt; 0",1,
IF(O31="n/a","n/a",
IF(ISBLANK(O31)," ",
IF(ISNUMBER(SEARCH("(+)",O31)),0,
IF(ISNUMBER(SEARCH("(-)",O31)),1,
IF(ISNUMBER(SEARCH("(&gt;)",O31)),0,
IF(ISNUMBER(SEARCH("(&lt;)",O31)),1,
IF(O31&gt;0,1,
IF(O31&lt;0,0,
IF(O31=0,"n/a")))))))))))</f>
        <v xml:space="preserve"> </v>
      </c>
      <c r="Q31" s="6"/>
      <c r="R31" s="62" t="str">
        <f t="shared" ref="R31" si="454">IF(Q31="&lt; 0",0,
IF(Q31="&gt; 0",1,
IF(Q31="n/a","n/a",
IF(ISBLANK(Q31)," ",
IF(ISNUMBER(SEARCH("(+)",Q31)),0,
IF(ISNUMBER(SEARCH("(-)",Q31)),1,
IF(ISNUMBER(SEARCH("(&gt;)",Q31)),0,
IF(ISNUMBER(SEARCH("(&lt;)",Q31)),1,
IF(Q31&gt;0,1,
IF(Q31&lt;0,0,
IF(Q31=0,"n/a")))))))))))</f>
        <v xml:space="preserve"> </v>
      </c>
      <c r="S31" s="6"/>
      <c r="T31" s="62" t="str">
        <f t="shared" ref="T31" si="455">IF(S31="&lt; 0",0,
IF(S31="&gt; 0",1,
IF(S31="n/a","n/a",
IF(ISBLANK(S31)," ",
IF(ISNUMBER(SEARCH("(+)",S31)),0,
IF(ISNUMBER(SEARCH("(-)",S31)),1,
IF(ISNUMBER(SEARCH("(&gt;)",S31)),0,
IF(ISNUMBER(SEARCH("(&lt;)",S31)),1,
IF(S31&gt;0,1,
IF(S31&lt;0,0,
IF(S31=0,"n/a")))))))))))</f>
        <v xml:space="preserve"> </v>
      </c>
      <c r="U31" s="6"/>
      <c r="V31" s="62" t="str">
        <f t="shared" ref="V31" si="456">IF(U31="&lt; 0",0,
IF(U31="&gt; 0",1,
IF(U31="n/a","n/a",
IF(ISBLANK(U31)," ",
IF(ISNUMBER(SEARCH("(+)",U31)),0,
IF(ISNUMBER(SEARCH("(-)",U31)),1,
IF(ISNUMBER(SEARCH("(&gt;)",U31)),0,
IF(ISNUMBER(SEARCH("(&lt;)",U31)),1,
IF(U31&gt;0,1,
IF(U31&lt;0,0,
IF(U31=0,"n/a")))))))))))</f>
        <v xml:space="preserve"> </v>
      </c>
      <c r="W31" s="6"/>
      <c r="X31" s="62" t="str">
        <f t="shared" ref="X31" si="457">IF(W31="&lt; 0",0,
IF(W31="&gt; 0",1,
IF(W31="n/a","n/a",
IF(ISBLANK(W31)," ",
IF(ISNUMBER(SEARCH("(+)",W31)),0,
IF(ISNUMBER(SEARCH("(-)",W31)),1,
IF(ISNUMBER(SEARCH("(&gt;)",W31)),0,
IF(ISNUMBER(SEARCH("(&lt;)",W31)),1,
IF(W31&gt;0,1,
IF(W31&lt;0,0,
IF(W31=0,"n/a")))))))))))</f>
        <v xml:space="preserve"> </v>
      </c>
      <c r="Y31" s="6"/>
      <c r="Z31" s="62" t="str">
        <f t="shared" ref="Z31" si="458">IF(Y31="&lt; 0",0,
IF(Y31="&gt; 0",1,
IF(Y31="n/a","n/a",
IF(ISBLANK(Y31)," ",
IF(ISNUMBER(SEARCH("(+)",Y31)),0,
IF(ISNUMBER(SEARCH("(-)",Y31)),1,
IF(ISNUMBER(SEARCH("(&gt;)",Y31)),0,
IF(ISNUMBER(SEARCH("(&lt;)",Y31)),1,
IF(Y31&gt;0,1,
IF(Y31&lt;0,0,
IF(Y31=0,"n/a")))))))))))</f>
        <v xml:space="preserve"> </v>
      </c>
      <c r="AA31" s="6"/>
      <c r="AB31" s="62" t="str">
        <f t="shared" ref="AB31" si="459">IF(AA31="&lt; 0",0,
IF(AA31="&gt; 0",1,
IF(AA31="n/a","n/a",
IF(ISBLANK(AA31)," ",
IF(ISNUMBER(SEARCH("(+)",AA31)),0,
IF(ISNUMBER(SEARCH("(-)",AA31)),1,
IF(ISNUMBER(SEARCH("(&gt;)",AA31)),0,
IF(ISNUMBER(SEARCH("(&lt;)",AA31)),1,
IF(AA31&gt;0,1,
IF(AA31&lt;0,0,
IF(AA31=0,"n/a")))))))))))</f>
        <v xml:space="preserve"> </v>
      </c>
      <c r="AC31" s="6"/>
      <c r="AD31" s="62" t="str">
        <f t="shared" ref="AD31" si="460">IF(AC31="&lt; 0",0,
IF(AC31="&gt; 0",1,
IF(AC31="n/a","n/a",
IF(ISBLANK(AC31)," ",
IF(ISNUMBER(SEARCH("(+)",AC31)),0,
IF(ISNUMBER(SEARCH("(-)",AC31)),1,
IF(ISNUMBER(SEARCH("(&gt;)",AC31)),0,
IF(ISNUMBER(SEARCH("(&lt;)",AC31)),1,
IF(AC31&gt;0,1,
IF(AC31&lt;0,0,
IF(AC31=0,"n/a")))))))))))</f>
        <v xml:space="preserve"> </v>
      </c>
      <c r="AE31" s="6" t="s">
        <v>161</v>
      </c>
      <c r="AF31" s="62">
        <f t="shared" ref="AF31" si="461">IF(AE31="&lt; 0",0,
IF(AE31="&gt; 0",1,
IF(AE31="n/a","n/a",
IF(ISBLANK(AE31)," ",
IF(ISNUMBER(SEARCH("(+)",AE31)),0,
IF(ISNUMBER(SEARCH("(-)",AE31)),1,
IF(ISNUMBER(SEARCH("(&gt;)",AE31)),0,
IF(ISNUMBER(SEARCH("(&lt;)",AE31)),1,
IF(AE31&gt;0,1,
IF(AE31&lt;0,0,
IF(AE31=0,"n/a")))))))))))</f>
        <v>1</v>
      </c>
      <c r="AG31" s="6"/>
      <c r="AH31" s="62" t="str">
        <f t="shared" ref="AH31" si="462">IF(AG31="&lt; 0",0,
IF(AG31="&gt; 0",1,
IF(AG31="n/a","n/a",
IF(ISBLANK(AG31)," ",
IF(ISNUMBER(SEARCH("(+)",AG31)),0,
IF(ISNUMBER(SEARCH("(-)",AG31)),1,
IF(ISNUMBER(SEARCH("(&gt;)",AG31)),0,
IF(ISNUMBER(SEARCH("(&lt;)",AG31)),1,
IF(AG31&gt;0,1,
IF(AG31&lt;0,0,
IF(AG31=0,"n/a")))))))))))</f>
        <v xml:space="preserve"> </v>
      </c>
      <c r="AI31" s="6"/>
      <c r="AJ31" s="62" t="str">
        <f t="shared" ref="AJ31" si="463">IF(AI31="&lt; 0",0,
IF(AI31="&gt; 0",1,
IF(AI31="n/a","n/a",
IF(ISBLANK(AI31)," ",
IF(ISNUMBER(SEARCH("(+)",AI31)),0,
IF(ISNUMBER(SEARCH("(-)",AI31)),1,
IF(ISNUMBER(SEARCH("(&gt;)",AI31)),0,
IF(ISNUMBER(SEARCH("(&lt;)",AI31)),1,
IF(AI31&gt;0,1,
IF(AI31&lt;0,0,
IF(AI31=0,"n/a")))))))))))</f>
        <v xml:space="preserve"> </v>
      </c>
      <c r="AK31" s="6"/>
      <c r="AL31" s="62" t="str">
        <f t="shared" ref="AL31" si="464">IF(AK31="&lt; 0",0,
IF(AK31="&gt; 0",1,
IF(AK31="n/a","n/a",
IF(ISBLANK(AK31)," ",
IF(ISNUMBER(SEARCH("(+)",AK31)),0,
IF(ISNUMBER(SEARCH("(-)",AK31)),1,
IF(ISNUMBER(SEARCH("(&gt;)",AK31)),0,
IF(ISNUMBER(SEARCH("(&lt;)",AK31)),1,
IF(AK31&gt;0,1,
IF(AK31&lt;0,0,
IF(AK31=0,"n/a")))))))))))</f>
        <v xml:space="preserve"> </v>
      </c>
      <c r="AM31" s="6"/>
      <c r="AN31" s="62" t="str">
        <f t="shared" ref="AN31" si="465">IF(AM31="&lt; 0",0,
IF(AM31="&gt; 0",1,
IF(AM31="n/a","n/a",
IF(ISBLANK(AM31)," ",
IF(ISNUMBER(SEARCH("(+)",AM31)),0,
IF(ISNUMBER(SEARCH("(-)",AM31)),1,
IF(ISNUMBER(SEARCH("(&gt;)",AM31)),0,
IF(ISNUMBER(SEARCH("(&lt;)",AM31)),1,
IF(AM31&gt;0,1,
IF(AM31&lt;0,0,
IF(AM31=0,"n/a")))))))))))</f>
        <v xml:space="preserve"> </v>
      </c>
      <c r="AO31" s="6"/>
      <c r="AP31" s="62" t="str">
        <f t="shared" ref="AP31" si="466">IF(AO31="&lt; 0",0,
IF(AO31="&gt; 0",1,
IF(AO31="n/a","n/a",
IF(ISBLANK(AO31)," ",
IF(ISNUMBER(SEARCH("(+)",AO31)),0,
IF(ISNUMBER(SEARCH("(-)",AO31)),1,
IF(ISNUMBER(SEARCH("(&gt;)",AO31)),0,
IF(ISNUMBER(SEARCH("(&lt;)",AO31)),1,
IF(AO31&gt;0,1,
IF(AO31&lt;0,0,
IF(AO31=0,"n/a")))))))))))</f>
        <v xml:space="preserve"> </v>
      </c>
      <c r="AQ31" s="81" t="s">
        <v>45</v>
      </c>
    </row>
    <row r="32" spans="1:43" x14ac:dyDescent="0.3">
      <c r="A32" s="20">
        <v>28</v>
      </c>
      <c r="B32" s="6"/>
      <c r="C32" s="6"/>
      <c r="D32" s="42" t="s">
        <v>131</v>
      </c>
      <c r="E32" s="33" t="s">
        <v>23</v>
      </c>
      <c r="F32" s="33" t="s">
        <v>23</v>
      </c>
      <c r="G32" s="6" t="s">
        <v>162</v>
      </c>
      <c r="H32" s="62">
        <f t="shared" si="0"/>
        <v>0</v>
      </c>
      <c r="I32" s="6"/>
      <c r="J32" s="62" t="str">
        <f t="shared" si="0"/>
        <v xml:space="preserve"> </v>
      </c>
      <c r="K32" s="6" t="s">
        <v>162</v>
      </c>
      <c r="L32" s="62">
        <f t="shared" ref="L32" si="467">IF(K32="&lt; 0",0,
IF(K32="&gt; 0",1,
IF(K32="n/a","n/a",
IF(ISBLANK(K32)," ",
IF(ISNUMBER(SEARCH("(+)",K32)),0,
IF(ISNUMBER(SEARCH("(-)",K32)),1,
IF(ISNUMBER(SEARCH("(&gt;)",K32)),0,
IF(ISNUMBER(SEARCH("(&lt;)",K32)),1,
IF(K32&gt;0,1,
IF(K32&lt;0,0,
IF(K32=0,"n/a")))))))))))</f>
        <v>0</v>
      </c>
      <c r="M32" s="6"/>
      <c r="N32" s="62" t="str">
        <f t="shared" ref="N32" si="468">IF(M32="&lt; 0",0,
IF(M32="&gt; 0",1,
IF(M32="n/a","n/a",
IF(ISBLANK(M32)," ",
IF(ISNUMBER(SEARCH("(+)",M32)),0,
IF(ISNUMBER(SEARCH("(-)",M32)),1,
IF(ISNUMBER(SEARCH("(&gt;)",M32)),0,
IF(ISNUMBER(SEARCH("(&lt;)",M32)),1,
IF(M32&gt;0,1,
IF(M32&lt;0,0,
IF(M32=0,"n/a")))))))))))</f>
        <v xml:space="preserve"> </v>
      </c>
      <c r="O32" s="6"/>
      <c r="P32" s="62" t="str">
        <f t="shared" ref="P32" si="469">IF(O32="&lt; 0",0,
IF(O32="&gt; 0",1,
IF(O32="n/a","n/a",
IF(ISBLANK(O32)," ",
IF(ISNUMBER(SEARCH("(+)",O32)),0,
IF(ISNUMBER(SEARCH("(-)",O32)),1,
IF(ISNUMBER(SEARCH("(&gt;)",O32)),0,
IF(ISNUMBER(SEARCH("(&lt;)",O32)),1,
IF(O32&gt;0,1,
IF(O32&lt;0,0,
IF(O32=0,"n/a")))))))))))</f>
        <v xml:space="preserve"> </v>
      </c>
      <c r="Q32" s="6"/>
      <c r="R32" s="62" t="str">
        <f t="shared" ref="R32" si="470">IF(Q32="&lt; 0",0,
IF(Q32="&gt; 0",1,
IF(Q32="n/a","n/a",
IF(ISBLANK(Q32)," ",
IF(ISNUMBER(SEARCH("(+)",Q32)),0,
IF(ISNUMBER(SEARCH("(-)",Q32)),1,
IF(ISNUMBER(SEARCH("(&gt;)",Q32)),0,
IF(ISNUMBER(SEARCH("(&lt;)",Q32)),1,
IF(Q32&gt;0,1,
IF(Q32&lt;0,0,
IF(Q32=0,"n/a")))))))))))</f>
        <v xml:space="preserve"> </v>
      </c>
      <c r="S32" s="6"/>
      <c r="T32" s="62" t="str">
        <f t="shared" ref="T32" si="471">IF(S32="&lt; 0",0,
IF(S32="&gt; 0",1,
IF(S32="n/a","n/a",
IF(ISBLANK(S32)," ",
IF(ISNUMBER(SEARCH("(+)",S32)),0,
IF(ISNUMBER(SEARCH("(-)",S32)),1,
IF(ISNUMBER(SEARCH("(&gt;)",S32)),0,
IF(ISNUMBER(SEARCH("(&lt;)",S32)),1,
IF(S32&gt;0,1,
IF(S32&lt;0,0,
IF(S32=0,"n/a")))))))))))</f>
        <v xml:space="preserve"> </v>
      </c>
      <c r="U32" s="6"/>
      <c r="V32" s="62" t="str">
        <f t="shared" ref="V32" si="472">IF(U32="&lt; 0",0,
IF(U32="&gt; 0",1,
IF(U32="n/a","n/a",
IF(ISBLANK(U32)," ",
IF(ISNUMBER(SEARCH("(+)",U32)),0,
IF(ISNUMBER(SEARCH("(-)",U32)),1,
IF(ISNUMBER(SEARCH("(&gt;)",U32)),0,
IF(ISNUMBER(SEARCH("(&lt;)",U32)),1,
IF(U32&gt;0,1,
IF(U32&lt;0,0,
IF(U32=0,"n/a")))))))))))</f>
        <v xml:space="preserve"> </v>
      </c>
      <c r="W32" s="6"/>
      <c r="X32" s="62" t="str">
        <f t="shared" ref="X32" si="473">IF(W32="&lt; 0",0,
IF(W32="&gt; 0",1,
IF(W32="n/a","n/a",
IF(ISBLANK(W32)," ",
IF(ISNUMBER(SEARCH("(+)",W32)),0,
IF(ISNUMBER(SEARCH("(-)",W32)),1,
IF(ISNUMBER(SEARCH("(&gt;)",W32)),0,
IF(ISNUMBER(SEARCH("(&lt;)",W32)),1,
IF(W32&gt;0,1,
IF(W32&lt;0,0,
IF(W32=0,"n/a")))))))))))</f>
        <v xml:space="preserve"> </v>
      </c>
      <c r="Y32" s="6"/>
      <c r="Z32" s="62" t="str">
        <f t="shared" ref="Z32" si="474">IF(Y32="&lt; 0",0,
IF(Y32="&gt; 0",1,
IF(Y32="n/a","n/a",
IF(ISBLANK(Y32)," ",
IF(ISNUMBER(SEARCH("(+)",Y32)),0,
IF(ISNUMBER(SEARCH("(-)",Y32)),1,
IF(ISNUMBER(SEARCH("(&gt;)",Y32)),0,
IF(ISNUMBER(SEARCH("(&lt;)",Y32)),1,
IF(Y32&gt;0,1,
IF(Y32&lt;0,0,
IF(Y32=0,"n/a")))))))))))</f>
        <v xml:space="preserve"> </v>
      </c>
      <c r="AA32" s="6"/>
      <c r="AB32" s="62" t="str">
        <f t="shared" ref="AB32" si="475">IF(AA32="&lt; 0",0,
IF(AA32="&gt; 0",1,
IF(AA32="n/a","n/a",
IF(ISBLANK(AA32)," ",
IF(ISNUMBER(SEARCH("(+)",AA32)),0,
IF(ISNUMBER(SEARCH("(-)",AA32)),1,
IF(ISNUMBER(SEARCH("(&gt;)",AA32)),0,
IF(ISNUMBER(SEARCH("(&lt;)",AA32)),1,
IF(AA32&gt;0,1,
IF(AA32&lt;0,0,
IF(AA32=0,"n/a")))))))))))</f>
        <v xml:space="preserve"> </v>
      </c>
      <c r="AC32" s="6"/>
      <c r="AD32" s="62" t="str">
        <f t="shared" ref="AD32" si="476">IF(AC32="&lt; 0",0,
IF(AC32="&gt; 0",1,
IF(AC32="n/a","n/a",
IF(ISBLANK(AC32)," ",
IF(ISNUMBER(SEARCH("(+)",AC32)),0,
IF(ISNUMBER(SEARCH("(-)",AC32)),1,
IF(ISNUMBER(SEARCH("(&gt;)",AC32)),0,
IF(ISNUMBER(SEARCH("(&lt;)",AC32)),1,
IF(AC32&gt;0,1,
IF(AC32&lt;0,0,
IF(AC32=0,"n/a")))))))))))</f>
        <v xml:space="preserve"> </v>
      </c>
      <c r="AE32" s="6"/>
      <c r="AF32" s="62" t="str">
        <f t="shared" ref="AF32" si="477">IF(AE32="&lt; 0",0,
IF(AE32="&gt; 0",1,
IF(AE32="n/a","n/a",
IF(ISBLANK(AE32)," ",
IF(ISNUMBER(SEARCH("(+)",AE32)),0,
IF(ISNUMBER(SEARCH("(-)",AE32)),1,
IF(ISNUMBER(SEARCH("(&gt;)",AE32)),0,
IF(ISNUMBER(SEARCH("(&lt;)",AE32)),1,
IF(AE32&gt;0,1,
IF(AE32&lt;0,0,
IF(AE32=0,"n/a")))))))))))</f>
        <v xml:space="preserve"> </v>
      </c>
      <c r="AG32" s="6" t="s">
        <v>162</v>
      </c>
      <c r="AH32" s="62">
        <f t="shared" ref="AH32" si="478">IF(AG32="&lt; 0",0,
IF(AG32="&gt; 0",1,
IF(AG32="n/a","n/a",
IF(ISBLANK(AG32)," ",
IF(ISNUMBER(SEARCH("(+)",AG32)),0,
IF(ISNUMBER(SEARCH("(-)",AG32)),1,
IF(ISNUMBER(SEARCH("(&gt;)",AG32)),0,
IF(ISNUMBER(SEARCH("(&lt;)",AG32)),1,
IF(AG32&gt;0,1,
IF(AG32&lt;0,0,
IF(AG32=0,"n/a")))))))))))</f>
        <v>0</v>
      </c>
      <c r="AI32" s="6" t="s">
        <v>161</v>
      </c>
      <c r="AJ32" s="62">
        <f t="shared" ref="AJ32" si="479">IF(AI32="&lt; 0",0,
IF(AI32="&gt; 0",1,
IF(AI32="n/a","n/a",
IF(ISBLANK(AI32)," ",
IF(ISNUMBER(SEARCH("(+)",AI32)),0,
IF(ISNUMBER(SEARCH("(-)",AI32)),1,
IF(ISNUMBER(SEARCH("(&gt;)",AI32)),0,
IF(ISNUMBER(SEARCH("(&lt;)",AI32)),1,
IF(AI32&gt;0,1,
IF(AI32&lt;0,0,
IF(AI32=0,"n/a")))))))))))</f>
        <v>1</v>
      </c>
      <c r="AK32" s="7"/>
      <c r="AL32" s="62" t="str">
        <f t="shared" ref="AL32" si="480">IF(AK32="&lt; 0",0,
IF(AK32="&gt; 0",1,
IF(AK32="n/a","n/a",
IF(ISBLANK(AK32)," ",
IF(ISNUMBER(SEARCH("(+)",AK32)),0,
IF(ISNUMBER(SEARCH("(-)",AK32)),1,
IF(ISNUMBER(SEARCH("(&gt;)",AK32)),0,
IF(ISNUMBER(SEARCH("(&lt;)",AK32)),1,
IF(AK32&gt;0,1,
IF(AK32&lt;0,0,
IF(AK32=0,"n/a")))))))))))</f>
        <v xml:space="preserve"> </v>
      </c>
      <c r="AM32" s="7"/>
      <c r="AN32" s="62" t="str">
        <f t="shared" ref="AN32" si="481">IF(AM32="&lt; 0",0,
IF(AM32="&gt; 0",1,
IF(AM32="n/a","n/a",
IF(ISBLANK(AM32)," ",
IF(ISNUMBER(SEARCH("(+)",AM32)),0,
IF(ISNUMBER(SEARCH("(-)",AM32)),1,
IF(ISNUMBER(SEARCH("(&gt;)",AM32)),0,
IF(ISNUMBER(SEARCH("(&lt;)",AM32)),1,
IF(AM32&gt;0,1,
IF(AM32&lt;0,0,
IF(AM32=0,"n/a")))))))))))</f>
        <v xml:space="preserve"> </v>
      </c>
      <c r="AO32" s="7"/>
      <c r="AP32" s="62" t="str">
        <f t="shared" ref="AP32" si="482">IF(AO32="&lt; 0",0,
IF(AO32="&gt; 0",1,
IF(AO32="n/a","n/a",
IF(ISBLANK(AO32)," ",
IF(ISNUMBER(SEARCH("(+)",AO32)),0,
IF(ISNUMBER(SEARCH("(-)",AO32)),1,
IF(ISNUMBER(SEARCH("(&gt;)",AO32)),0,
IF(ISNUMBER(SEARCH("(&lt;)",AO32)),1,
IF(AO32&gt;0,1,
IF(AO32&lt;0,0,
IF(AO32=0,"n/a")))))))))))</f>
        <v xml:space="preserve"> </v>
      </c>
      <c r="AQ32" s="68"/>
    </row>
    <row r="33" spans="1:43" x14ac:dyDescent="0.3">
      <c r="A33" s="20">
        <v>29</v>
      </c>
      <c r="B33" s="6"/>
      <c r="C33" s="6"/>
      <c r="D33" s="42" t="s">
        <v>132</v>
      </c>
      <c r="E33" s="33" t="s">
        <v>23</v>
      </c>
      <c r="F33" s="33" t="s">
        <v>23</v>
      </c>
      <c r="G33" s="6" t="s">
        <v>162</v>
      </c>
      <c r="H33" s="62">
        <f t="shared" si="0"/>
        <v>0</v>
      </c>
      <c r="I33" s="6"/>
      <c r="J33" s="62" t="str">
        <f t="shared" si="0"/>
        <v xml:space="preserve"> </v>
      </c>
      <c r="K33" s="6" t="s">
        <v>162</v>
      </c>
      <c r="L33" s="62">
        <f t="shared" ref="L33" si="483">IF(K33="&lt; 0",0,
IF(K33="&gt; 0",1,
IF(K33="n/a","n/a",
IF(ISBLANK(K33)," ",
IF(ISNUMBER(SEARCH("(+)",K33)),0,
IF(ISNUMBER(SEARCH("(-)",K33)),1,
IF(ISNUMBER(SEARCH("(&gt;)",K33)),0,
IF(ISNUMBER(SEARCH("(&lt;)",K33)),1,
IF(K33&gt;0,1,
IF(K33&lt;0,0,
IF(K33=0,"n/a")))))))))))</f>
        <v>0</v>
      </c>
      <c r="M33" s="6"/>
      <c r="N33" s="62" t="str">
        <f t="shared" ref="N33" si="484">IF(M33="&lt; 0",0,
IF(M33="&gt; 0",1,
IF(M33="n/a","n/a",
IF(ISBLANK(M33)," ",
IF(ISNUMBER(SEARCH("(+)",M33)),0,
IF(ISNUMBER(SEARCH("(-)",M33)),1,
IF(ISNUMBER(SEARCH("(&gt;)",M33)),0,
IF(ISNUMBER(SEARCH("(&lt;)",M33)),1,
IF(M33&gt;0,1,
IF(M33&lt;0,0,
IF(M33=0,"n/a")))))))))))</f>
        <v xml:space="preserve"> </v>
      </c>
      <c r="O33" s="6"/>
      <c r="P33" s="62" t="str">
        <f t="shared" ref="P33" si="485">IF(O33="&lt; 0",0,
IF(O33="&gt; 0",1,
IF(O33="n/a","n/a",
IF(ISBLANK(O33)," ",
IF(ISNUMBER(SEARCH("(+)",O33)),0,
IF(ISNUMBER(SEARCH("(-)",O33)),1,
IF(ISNUMBER(SEARCH("(&gt;)",O33)),0,
IF(ISNUMBER(SEARCH("(&lt;)",O33)),1,
IF(O33&gt;0,1,
IF(O33&lt;0,0,
IF(O33=0,"n/a")))))))))))</f>
        <v xml:space="preserve"> </v>
      </c>
      <c r="Q33" s="6"/>
      <c r="R33" s="62" t="str">
        <f t="shared" ref="R33" si="486">IF(Q33="&lt; 0",0,
IF(Q33="&gt; 0",1,
IF(Q33="n/a","n/a",
IF(ISBLANK(Q33)," ",
IF(ISNUMBER(SEARCH("(+)",Q33)),0,
IF(ISNUMBER(SEARCH("(-)",Q33)),1,
IF(ISNUMBER(SEARCH("(&gt;)",Q33)),0,
IF(ISNUMBER(SEARCH("(&lt;)",Q33)),1,
IF(Q33&gt;0,1,
IF(Q33&lt;0,0,
IF(Q33=0,"n/a")))))))))))</f>
        <v xml:space="preserve"> </v>
      </c>
      <c r="S33" s="6"/>
      <c r="T33" s="62" t="str">
        <f t="shared" ref="T33" si="487">IF(S33="&lt; 0",0,
IF(S33="&gt; 0",1,
IF(S33="n/a","n/a",
IF(ISBLANK(S33)," ",
IF(ISNUMBER(SEARCH("(+)",S33)),0,
IF(ISNUMBER(SEARCH("(-)",S33)),1,
IF(ISNUMBER(SEARCH("(&gt;)",S33)),0,
IF(ISNUMBER(SEARCH("(&lt;)",S33)),1,
IF(S33&gt;0,1,
IF(S33&lt;0,0,
IF(S33=0,"n/a")))))))))))</f>
        <v xml:space="preserve"> </v>
      </c>
      <c r="U33" s="6"/>
      <c r="V33" s="62" t="str">
        <f t="shared" ref="V33" si="488">IF(U33="&lt; 0",0,
IF(U33="&gt; 0",1,
IF(U33="n/a","n/a",
IF(ISBLANK(U33)," ",
IF(ISNUMBER(SEARCH("(+)",U33)),0,
IF(ISNUMBER(SEARCH("(-)",U33)),1,
IF(ISNUMBER(SEARCH("(&gt;)",U33)),0,
IF(ISNUMBER(SEARCH("(&lt;)",U33)),1,
IF(U33&gt;0,1,
IF(U33&lt;0,0,
IF(U33=0,"n/a")))))))))))</f>
        <v xml:space="preserve"> </v>
      </c>
      <c r="W33" s="6"/>
      <c r="X33" s="62" t="str">
        <f t="shared" ref="X33" si="489">IF(W33="&lt; 0",0,
IF(W33="&gt; 0",1,
IF(W33="n/a","n/a",
IF(ISBLANK(W33)," ",
IF(ISNUMBER(SEARCH("(+)",W33)),0,
IF(ISNUMBER(SEARCH("(-)",W33)),1,
IF(ISNUMBER(SEARCH("(&gt;)",W33)),0,
IF(ISNUMBER(SEARCH("(&lt;)",W33)),1,
IF(W33&gt;0,1,
IF(W33&lt;0,0,
IF(W33=0,"n/a")))))))))))</f>
        <v xml:space="preserve"> </v>
      </c>
      <c r="Y33" s="6"/>
      <c r="Z33" s="62" t="str">
        <f t="shared" ref="Z33" si="490">IF(Y33="&lt; 0",0,
IF(Y33="&gt; 0",1,
IF(Y33="n/a","n/a",
IF(ISBLANK(Y33)," ",
IF(ISNUMBER(SEARCH("(+)",Y33)),0,
IF(ISNUMBER(SEARCH("(-)",Y33)),1,
IF(ISNUMBER(SEARCH("(&gt;)",Y33)),0,
IF(ISNUMBER(SEARCH("(&lt;)",Y33)),1,
IF(Y33&gt;0,1,
IF(Y33&lt;0,0,
IF(Y33=0,"n/a")))))))))))</f>
        <v xml:space="preserve"> </v>
      </c>
      <c r="AA33" s="6"/>
      <c r="AB33" s="62" t="str">
        <f t="shared" ref="AB33" si="491">IF(AA33="&lt; 0",0,
IF(AA33="&gt; 0",1,
IF(AA33="n/a","n/a",
IF(ISBLANK(AA33)," ",
IF(ISNUMBER(SEARCH("(+)",AA33)),0,
IF(ISNUMBER(SEARCH("(-)",AA33)),1,
IF(ISNUMBER(SEARCH("(&gt;)",AA33)),0,
IF(ISNUMBER(SEARCH("(&lt;)",AA33)),1,
IF(AA33&gt;0,1,
IF(AA33&lt;0,0,
IF(AA33=0,"n/a")))))))))))</f>
        <v xml:space="preserve"> </v>
      </c>
      <c r="AC33" s="6"/>
      <c r="AD33" s="62" t="str">
        <f t="shared" ref="AD33" si="492">IF(AC33="&lt; 0",0,
IF(AC33="&gt; 0",1,
IF(AC33="n/a","n/a",
IF(ISBLANK(AC33)," ",
IF(ISNUMBER(SEARCH("(+)",AC33)),0,
IF(ISNUMBER(SEARCH("(-)",AC33)),1,
IF(ISNUMBER(SEARCH("(&gt;)",AC33)),0,
IF(ISNUMBER(SEARCH("(&lt;)",AC33)),1,
IF(AC33&gt;0,1,
IF(AC33&lt;0,0,
IF(AC33=0,"n/a")))))))))))</f>
        <v xml:space="preserve"> </v>
      </c>
      <c r="AE33" s="6" t="s">
        <v>28</v>
      </c>
      <c r="AF33" s="62" t="str">
        <f t="shared" ref="AF33" si="493">IF(AE33="&lt; 0",0,
IF(AE33="&gt; 0",1,
IF(AE33="n/a","n/a",
IF(ISBLANK(AE33)," ",
IF(ISNUMBER(SEARCH("(+)",AE33)),0,
IF(ISNUMBER(SEARCH("(-)",AE33)),1,
IF(ISNUMBER(SEARCH("(&gt;)",AE33)),0,
IF(ISNUMBER(SEARCH("(&lt;)",AE33)),1,
IF(AE33&gt;0,1,
IF(AE33&lt;0,0,
IF(AE33=0,"n/a")))))))))))</f>
        <v>n/a</v>
      </c>
      <c r="AG33" s="6"/>
      <c r="AH33" s="62" t="str">
        <f t="shared" ref="AH33" si="494">IF(AG33="&lt; 0",0,
IF(AG33="&gt; 0",1,
IF(AG33="n/a","n/a",
IF(ISBLANK(AG33)," ",
IF(ISNUMBER(SEARCH("(+)",AG33)),0,
IF(ISNUMBER(SEARCH("(-)",AG33)),1,
IF(ISNUMBER(SEARCH("(&gt;)",AG33)),0,
IF(ISNUMBER(SEARCH("(&lt;)",AG33)),1,
IF(AG33&gt;0,1,
IF(AG33&lt;0,0,
IF(AG33=0,"n/a")))))))))))</f>
        <v xml:space="preserve"> </v>
      </c>
      <c r="AI33" s="6"/>
      <c r="AJ33" s="62" t="str">
        <f t="shared" ref="AJ33" si="495">IF(AI33="&lt; 0",0,
IF(AI33="&gt; 0",1,
IF(AI33="n/a","n/a",
IF(ISBLANK(AI33)," ",
IF(ISNUMBER(SEARCH("(+)",AI33)),0,
IF(ISNUMBER(SEARCH("(-)",AI33)),1,
IF(ISNUMBER(SEARCH("(&gt;)",AI33)),0,
IF(ISNUMBER(SEARCH("(&lt;)",AI33)),1,
IF(AI33&gt;0,1,
IF(AI33&lt;0,0,
IF(AI33=0,"n/a")))))))))))</f>
        <v xml:space="preserve"> </v>
      </c>
      <c r="AK33" s="7"/>
      <c r="AL33" s="62" t="str">
        <f t="shared" ref="AL33" si="496">IF(AK33="&lt; 0",0,
IF(AK33="&gt; 0",1,
IF(AK33="n/a","n/a",
IF(ISBLANK(AK33)," ",
IF(ISNUMBER(SEARCH("(+)",AK33)),0,
IF(ISNUMBER(SEARCH("(-)",AK33)),1,
IF(ISNUMBER(SEARCH("(&gt;)",AK33)),0,
IF(ISNUMBER(SEARCH("(&lt;)",AK33)),1,
IF(AK33&gt;0,1,
IF(AK33&lt;0,0,
IF(AK33=0,"n/a")))))))))))</f>
        <v xml:space="preserve"> </v>
      </c>
      <c r="AM33" s="7"/>
      <c r="AN33" s="62" t="str">
        <f t="shared" ref="AN33" si="497">IF(AM33="&lt; 0",0,
IF(AM33="&gt; 0",1,
IF(AM33="n/a","n/a",
IF(ISBLANK(AM33)," ",
IF(ISNUMBER(SEARCH("(+)",AM33)),0,
IF(ISNUMBER(SEARCH("(-)",AM33)),1,
IF(ISNUMBER(SEARCH("(&gt;)",AM33)),0,
IF(ISNUMBER(SEARCH("(&lt;)",AM33)),1,
IF(AM33&gt;0,1,
IF(AM33&lt;0,0,
IF(AM33=0,"n/a")))))))))))</f>
        <v xml:space="preserve"> </v>
      </c>
      <c r="AO33" s="7"/>
      <c r="AP33" s="62" t="str">
        <f t="shared" ref="AP33" si="498">IF(AO33="&lt; 0",0,
IF(AO33="&gt; 0",1,
IF(AO33="n/a","n/a",
IF(ISBLANK(AO33)," ",
IF(ISNUMBER(SEARCH("(+)",AO33)),0,
IF(ISNUMBER(SEARCH("(-)",AO33)),1,
IF(ISNUMBER(SEARCH("(&gt;)",AO33)),0,
IF(ISNUMBER(SEARCH("(&lt;)",AO33)),1,
IF(AO33&gt;0,1,
IF(AO33&lt;0,0,
IF(AO33=0,"n/a")))))))))))</f>
        <v xml:space="preserve"> </v>
      </c>
      <c r="AQ33" s="68"/>
    </row>
    <row r="34" spans="1:43" x14ac:dyDescent="0.3">
      <c r="A34" s="20">
        <v>30</v>
      </c>
      <c r="B34" s="6"/>
      <c r="C34" s="6"/>
      <c r="D34" s="42" t="s">
        <v>133</v>
      </c>
      <c r="E34" s="33" t="s">
        <v>23</v>
      </c>
      <c r="F34" s="33" t="s">
        <v>23</v>
      </c>
      <c r="G34" s="6" t="s">
        <v>162</v>
      </c>
      <c r="H34" s="62">
        <f t="shared" si="0"/>
        <v>0</v>
      </c>
      <c r="I34" s="6"/>
      <c r="J34" s="62" t="str">
        <f t="shared" si="0"/>
        <v xml:space="preserve"> </v>
      </c>
      <c r="K34" s="6" t="s">
        <v>162</v>
      </c>
      <c r="L34" s="62">
        <f t="shared" ref="L34" si="499">IF(K34="&lt; 0",0,
IF(K34="&gt; 0",1,
IF(K34="n/a","n/a",
IF(ISBLANK(K34)," ",
IF(ISNUMBER(SEARCH("(+)",K34)),0,
IF(ISNUMBER(SEARCH("(-)",K34)),1,
IF(ISNUMBER(SEARCH("(&gt;)",K34)),0,
IF(ISNUMBER(SEARCH("(&lt;)",K34)),1,
IF(K34&gt;0,1,
IF(K34&lt;0,0,
IF(K34=0,"n/a")))))))))))</f>
        <v>0</v>
      </c>
      <c r="M34" s="6"/>
      <c r="N34" s="62" t="str">
        <f t="shared" ref="N34" si="500">IF(M34="&lt; 0",0,
IF(M34="&gt; 0",1,
IF(M34="n/a","n/a",
IF(ISBLANK(M34)," ",
IF(ISNUMBER(SEARCH("(+)",M34)),0,
IF(ISNUMBER(SEARCH("(-)",M34)),1,
IF(ISNUMBER(SEARCH("(&gt;)",M34)),0,
IF(ISNUMBER(SEARCH("(&lt;)",M34)),1,
IF(M34&gt;0,1,
IF(M34&lt;0,0,
IF(M34=0,"n/a")))))))))))</f>
        <v xml:space="preserve"> </v>
      </c>
      <c r="O34" s="6"/>
      <c r="P34" s="62" t="str">
        <f t="shared" ref="P34" si="501">IF(O34="&lt; 0",0,
IF(O34="&gt; 0",1,
IF(O34="n/a","n/a",
IF(ISBLANK(O34)," ",
IF(ISNUMBER(SEARCH("(+)",O34)),0,
IF(ISNUMBER(SEARCH("(-)",O34)),1,
IF(ISNUMBER(SEARCH("(&gt;)",O34)),0,
IF(ISNUMBER(SEARCH("(&lt;)",O34)),1,
IF(O34&gt;0,1,
IF(O34&lt;0,0,
IF(O34=0,"n/a")))))))))))</f>
        <v xml:space="preserve"> </v>
      </c>
      <c r="Q34" s="6"/>
      <c r="R34" s="62" t="str">
        <f t="shared" ref="R34" si="502">IF(Q34="&lt; 0",0,
IF(Q34="&gt; 0",1,
IF(Q34="n/a","n/a",
IF(ISBLANK(Q34)," ",
IF(ISNUMBER(SEARCH("(+)",Q34)),0,
IF(ISNUMBER(SEARCH("(-)",Q34)),1,
IF(ISNUMBER(SEARCH("(&gt;)",Q34)),0,
IF(ISNUMBER(SEARCH("(&lt;)",Q34)),1,
IF(Q34&gt;0,1,
IF(Q34&lt;0,0,
IF(Q34=0,"n/a")))))))))))</f>
        <v xml:space="preserve"> </v>
      </c>
      <c r="S34" s="6"/>
      <c r="T34" s="62" t="str">
        <f t="shared" ref="T34" si="503">IF(S34="&lt; 0",0,
IF(S34="&gt; 0",1,
IF(S34="n/a","n/a",
IF(ISBLANK(S34)," ",
IF(ISNUMBER(SEARCH("(+)",S34)),0,
IF(ISNUMBER(SEARCH("(-)",S34)),1,
IF(ISNUMBER(SEARCH("(&gt;)",S34)),0,
IF(ISNUMBER(SEARCH("(&lt;)",S34)),1,
IF(S34&gt;0,1,
IF(S34&lt;0,0,
IF(S34=0,"n/a")))))))))))</f>
        <v xml:space="preserve"> </v>
      </c>
      <c r="U34" s="6"/>
      <c r="V34" s="62" t="str">
        <f t="shared" ref="V34" si="504">IF(U34="&lt; 0",0,
IF(U34="&gt; 0",1,
IF(U34="n/a","n/a",
IF(ISBLANK(U34)," ",
IF(ISNUMBER(SEARCH("(+)",U34)),0,
IF(ISNUMBER(SEARCH("(-)",U34)),1,
IF(ISNUMBER(SEARCH("(&gt;)",U34)),0,
IF(ISNUMBER(SEARCH("(&lt;)",U34)),1,
IF(U34&gt;0,1,
IF(U34&lt;0,0,
IF(U34=0,"n/a")))))))))))</f>
        <v xml:space="preserve"> </v>
      </c>
      <c r="W34" s="6"/>
      <c r="X34" s="62" t="str">
        <f t="shared" ref="X34" si="505">IF(W34="&lt; 0",0,
IF(W34="&gt; 0",1,
IF(W34="n/a","n/a",
IF(ISBLANK(W34)," ",
IF(ISNUMBER(SEARCH("(+)",W34)),0,
IF(ISNUMBER(SEARCH("(-)",W34)),1,
IF(ISNUMBER(SEARCH("(&gt;)",W34)),0,
IF(ISNUMBER(SEARCH("(&lt;)",W34)),1,
IF(W34&gt;0,1,
IF(W34&lt;0,0,
IF(W34=0,"n/a")))))))))))</f>
        <v xml:space="preserve"> </v>
      </c>
      <c r="Y34" s="6"/>
      <c r="Z34" s="62" t="str">
        <f t="shared" ref="Z34" si="506">IF(Y34="&lt; 0",0,
IF(Y34="&gt; 0",1,
IF(Y34="n/a","n/a",
IF(ISBLANK(Y34)," ",
IF(ISNUMBER(SEARCH("(+)",Y34)),0,
IF(ISNUMBER(SEARCH("(-)",Y34)),1,
IF(ISNUMBER(SEARCH("(&gt;)",Y34)),0,
IF(ISNUMBER(SEARCH("(&lt;)",Y34)),1,
IF(Y34&gt;0,1,
IF(Y34&lt;0,0,
IF(Y34=0,"n/a")))))))))))</f>
        <v xml:space="preserve"> </v>
      </c>
      <c r="AA34" s="6"/>
      <c r="AB34" s="62" t="str">
        <f t="shared" ref="AB34" si="507">IF(AA34="&lt; 0",0,
IF(AA34="&gt; 0",1,
IF(AA34="n/a","n/a",
IF(ISBLANK(AA34)," ",
IF(ISNUMBER(SEARCH("(+)",AA34)),0,
IF(ISNUMBER(SEARCH("(-)",AA34)),1,
IF(ISNUMBER(SEARCH("(&gt;)",AA34)),0,
IF(ISNUMBER(SEARCH("(&lt;)",AA34)),1,
IF(AA34&gt;0,1,
IF(AA34&lt;0,0,
IF(AA34=0,"n/a")))))))))))</f>
        <v xml:space="preserve"> </v>
      </c>
      <c r="AC34" s="6"/>
      <c r="AD34" s="62" t="str">
        <f t="shared" ref="AD34" si="508">IF(AC34="&lt; 0",0,
IF(AC34="&gt; 0",1,
IF(AC34="n/a","n/a",
IF(ISBLANK(AC34)," ",
IF(ISNUMBER(SEARCH("(+)",AC34)),0,
IF(ISNUMBER(SEARCH("(-)",AC34)),1,
IF(ISNUMBER(SEARCH("(&gt;)",AC34)),0,
IF(ISNUMBER(SEARCH("(&lt;)",AC34)),1,
IF(AC34&gt;0,1,
IF(AC34&lt;0,0,
IF(AC34=0,"n/a")))))))))))</f>
        <v xml:space="preserve"> </v>
      </c>
      <c r="AE34" s="6"/>
      <c r="AF34" s="62" t="str">
        <f t="shared" ref="AF34" si="509">IF(AE34="&lt; 0",0,
IF(AE34="&gt; 0",1,
IF(AE34="n/a","n/a",
IF(ISBLANK(AE34)," ",
IF(ISNUMBER(SEARCH("(+)",AE34)),0,
IF(ISNUMBER(SEARCH("(-)",AE34)),1,
IF(ISNUMBER(SEARCH("(&gt;)",AE34)),0,
IF(ISNUMBER(SEARCH("(&lt;)",AE34)),1,
IF(AE34&gt;0,1,
IF(AE34&lt;0,0,
IF(AE34=0,"n/a")))))))))))</f>
        <v xml:space="preserve"> </v>
      </c>
      <c r="AG34" s="6" t="s">
        <v>162</v>
      </c>
      <c r="AH34" s="62">
        <f t="shared" ref="AH34" si="510">IF(AG34="&lt; 0",0,
IF(AG34="&gt; 0",1,
IF(AG34="n/a","n/a",
IF(ISBLANK(AG34)," ",
IF(ISNUMBER(SEARCH("(+)",AG34)),0,
IF(ISNUMBER(SEARCH("(-)",AG34)),1,
IF(ISNUMBER(SEARCH("(&gt;)",AG34)),0,
IF(ISNUMBER(SEARCH("(&lt;)",AG34)),1,
IF(AG34&gt;0,1,
IF(AG34&lt;0,0,
IF(AG34=0,"n/a")))))))))))</f>
        <v>0</v>
      </c>
      <c r="AI34" s="6" t="s">
        <v>162</v>
      </c>
      <c r="AJ34" s="62">
        <f t="shared" ref="AJ34" si="511">IF(AI34="&lt; 0",0,
IF(AI34="&gt; 0",1,
IF(AI34="n/a","n/a",
IF(ISBLANK(AI34)," ",
IF(ISNUMBER(SEARCH("(+)",AI34)),0,
IF(ISNUMBER(SEARCH("(-)",AI34)),1,
IF(ISNUMBER(SEARCH("(&gt;)",AI34)),0,
IF(ISNUMBER(SEARCH("(&lt;)",AI34)),1,
IF(AI34&gt;0,1,
IF(AI34&lt;0,0,
IF(AI34=0,"n/a")))))))))))</f>
        <v>0</v>
      </c>
      <c r="AK34" s="7"/>
      <c r="AL34" s="62" t="str">
        <f t="shared" ref="AL34" si="512">IF(AK34="&lt; 0",0,
IF(AK34="&gt; 0",1,
IF(AK34="n/a","n/a",
IF(ISBLANK(AK34)," ",
IF(ISNUMBER(SEARCH("(+)",AK34)),0,
IF(ISNUMBER(SEARCH("(-)",AK34)),1,
IF(ISNUMBER(SEARCH("(&gt;)",AK34)),0,
IF(ISNUMBER(SEARCH("(&lt;)",AK34)),1,
IF(AK34&gt;0,1,
IF(AK34&lt;0,0,
IF(AK34=0,"n/a")))))))))))</f>
        <v xml:space="preserve"> </v>
      </c>
      <c r="AM34" s="7"/>
      <c r="AN34" s="62" t="str">
        <f t="shared" ref="AN34" si="513">IF(AM34="&lt; 0",0,
IF(AM34="&gt; 0",1,
IF(AM34="n/a","n/a",
IF(ISBLANK(AM34)," ",
IF(ISNUMBER(SEARCH("(+)",AM34)),0,
IF(ISNUMBER(SEARCH("(-)",AM34)),1,
IF(ISNUMBER(SEARCH("(&gt;)",AM34)),0,
IF(ISNUMBER(SEARCH("(&lt;)",AM34)),1,
IF(AM34&gt;0,1,
IF(AM34&lt;0,0,
IF(AM34=0,"n/a")))))))))))</f>
        <v xml:space="preserve"> </v>
      </c>
      <c r="AO34" s="7"/>
      <c r="AP34" s="62" t="str">
        <f t="shared" ref="AP34" si="514">IF(AO34="&lt; 0",0,
IF(AO34="&gt; 0",1,
IF(AO34="n/a","n/a",
IF(ISBLANK(AO34)," ",
IF(ISNUMBER(SEARCH("(+)",AO34)),0,
IF(ISNUMBER(SEARCH("(-)",AO34)),1,
IF(ISNUMBER(SEARCH("(&gt;)",AO34)),0,
IF(ISNUMBER(SEARCH("(&lt;)",AO34)),1,
IF(AO34&gt;0,1,
IF(AO34&lt;0,0,
IF(AO34=0,"n/a")))))))))))</f>
        <v xml:space="preserve"> </v>
      </c>
      <c r="AQ34" s="68"/>
    </row>
    <row r="35" spans="1:43" x14ac:dyDescent="0.3">
      <c r="A35" s="20">
        <v>31</v>
      </c>
      <c r="B35" s="6" t="s">
        <v>44</v>
      </c>
      <c r="C35" s="6" t="s">
        <v>20</v>
      </c>
      <c r="D35" s="42" t="s">
        <v>41</v>
      </c>
      <c r="E35" s="35">
        <v>95</v>
      </c>
      <c r="F35" s="35">
        <v>93</v>
      </c>
      <c r="G35" s="7">
        <f>E35-F35</f>
        <v>2</v>
      </c>
      <c r="H35" s="62">
        <f t="shared" si="0"/>
        <v>1</v>
      </c>
      <c r="I35" s="6"/>
      <c r="J35" s="62" t="str">
        <f t="shared" si="0"/>
        <v xml:space="preserve"> </v>
      </c>
      <c r="K35" s="6"/>
      <c r="L35" s="62" t="str">
        <f t="shared" ref="L35" si="515">IF(K35="&lt; 0",0,
IF(K35="&gt; 0",1,
IF(K35="n/a","n/a",
IF(ISBLANK(K35)," ",
IF(ISNUMBER(SEARCH("(+)",K35)),0,
IF(ISNUMBER(SEARCH("(-)",K35)),1,
IF(ISNUMBER(SEARCH("(&gt;)",K35)),0,
IF(ISNUMBER(SEARCH("(&lt;)",K35)),1,
IF(K35&gt;0,1,
IF(K35&lt;0,0,
IF(K35=0,"n/a")))))))))))</f>
        <v xml:space="preserve"> </v>
      </c>
      <c r="M35" s="6"/>
      <c r="N35" s="62" t="str">
        <f t="shared" ref="N35" si="516">IF(M35="&lt; 0",0,
IF(M35="&gt; 0",1,
IF(M35="n/a","n/a",
IF(ISBLANK(M35)," ",
IF(ISNUMBER(SEARCH("(+)",M35)),0,
IF(ISNUMBER(SEARCH("(-)",M35)),1,
IF(ISNUMBER(SEARCH("(&gt;)",M35)),0,
IF(ISNUMBER(SEARCH("(&lt;)",M35)),1,
IF(M35&gt;0,1,
IF(M35&lt;0,0,
IF(M35=0,"n/a")))))))))))</f>
        <v xml:space="preserve"> </v>
      </c>
      <c r="O35" s="6"/>
      <c r="P35" s="62" t="str">
        <f t="shared" ref="P35" si="517">IF(O35="&lt; 0",0,
IF(O35="&gt; 0",1,
IF(O35="n/a","n/a",
IF(ISBLANK(O35)," ",
IF(ISNUMBER(SEARCH("(+)",O35)),0,
IF(ISNUMBER(SEARCH("(-)",O35)),1,
IF(ISNUMBER(SEARCH("(&gt;)",O35)),0,
IF(ISNUMBER(SEARCH("(&lt;)",O35)),1,
IF(O35&gt;0,1,
IF(O35&lt;0,0,
IF(O35=0,"n/a")))))))))))</f>
        <v xml:space="preserve"> </v>
      </c>
      <c r="Q35" s="6"/>
      <c r="R35" s="62" t="str">
        <f t="shared" ref="R35" si="518">IF(Q35="&lt; 0",0,
IF(Q35="&gt; 0",1,
IF(Q35="n/a","n/a",
IF(ISBLANK(Q35)," ",
IF(ISNUMBER(SEARCH("(+)",Q35)),0,
IF(ISNUMBER(SEARCH("(-)",Q35)),1,
IF(ISNUMBER(SEARCH("(&gt;)",Q35)),0,
IF(ISNUMBER(SEARCH("(&lt;)",Q35)),1,
IF(Q35&gt;0,1,
IF(Q35&lt;0,0,
IF(Q35=0,"n/a")))))))))))</f>
        <v xml:space="preserve"> </v>
      </c>
      <c r="S35" s="6"/>
      <c r="T35" s="62" t="str">
        <f t="shared" ref="T35" si="519">IF(S35="&lt; 0",0,
IF(S35="&gt; 0",1,
IF(S35="n/a","n/a",
IF(ISBLANK(S35)," ",
IF(ISNUMBER(SEARCH("(+)",S35)),0,
IF(ISNUMBER(SEARCH("(-)",S35)),1,
IF(ISNUMBER(SEARCH("(&gt;)",S35)),0,
IF(ISNUMBER(SEARCH("(&lt;)",S35)),1,
IF(S35&gt;0,1,
IF(S35&lt;0,0,
IF(S35=0,"n/a")))))))))))</f>
        <v xml:space="preserve"> </v>
      </c>
      <c r="U35" s="6"/>
      <c r="V35" s="62" t="str">
        <f t="shared" ref="V35" si="520">IF(U35="&lt; 0",0,
IF(U35="&gt; 0",1,
IF(U35="n/a","n/a",
IF(ISBLANK(U35)," ",
IF(ISNUMBER(SEARCH("(+)",U35)),0,
IF(ISNUMBER(SEARCH("(-)",U35)),1,
IF(ISNUMBER(SEARCH("(&gt;)",U35)),0,
IF(ISNUMBER(SEARCH("(&lt;)",U35)),1,
IF(U35&gt;0,1,
IF(U35&lt;0,0,
IF(U35=0,"n/a")))))))))))</f>
        <v xml:space="preserve"> </v>
      </c>
      <c r="W35" s="6"/>
      <c r="X35" s="62" t="str">
        <f t="shared" ref="X35" si="521">IF(W35="&lt; 0",0,
IF(W35="&gt; 0",1,
IF(W35="n/a","n/a",
IF(ISBLANK(W35)," ",
IF(ISNUMBER(SEARCH("(+)",W35)),0,
IF(ISNUMBER(SEARCH("(-)",W35)),1,
IF(ISNUMBER(SEARCH("(&gt;)",W35)),0,
IF(ISNUMBER(SEARCH("(&lt;)",W35)),1,
IF(W35&gt;0,1,
IF(W35&lt;0,0,
IF(W35=0,"n/a")))))))))))</f>
        <v xml:space="preserve"> </v>
      </c>
      <c r="Y35" s="6"/>
      <c r="Z35" s="62" t="str">
        <f t="shared" ref="Z35" si="522">IF(Y35="&lt; 0",0,
IF(Y35="&gt; 0",1,
IF(Y35="n/a","n/a",
IF(ISBLANK(Y35)," ",
IF(ISNUMBER(SEARCH("(+)",Y35)),0,
IF(ISNUMBER(SEARCH("(-)",Y35)),1,
IF(ISNUMBER(SEARCH("(&gt;)",Y35)),0,
IF(ISNUMBER(SEARCH("(&lt;)",Y35)),1,
IF(Y35&gt;0,1,
IF(Y35&lt;0,0,
IF(Y35=0,"n/a")))))))))))</f>
        <v xml:space="preserve"> </v>
      </c>
      <c r="AA35" s="6"/>
      <c r="AB35" s="62" t="str">
        <f t="shared" ref="AB35" si="523">IF(AA35="&lt; 0",0,
IF(AA35="&gt; 0",1,
IF(AA35="n/a","n/a",
IF(ISBLANK(AA35)," ",
IF(ISNUMBER(SEARCH("(+)",AA35)),0,
IF(ISNUMBER(SEARCH("(-)",AA35)),1,
IF(ISNUMBER(SEARCH("(&gt;)",AA35)),0,
IF(ISNUMBER(SEARCH("(&lt;)",AA35)),1,
IF(AA35&gt;0,1,
IF(AA35&lt;0,0,
IF(AA35=0,"n/a")))))))))))</f>
        <v xml:space="preserve"> </v>
      </c>
      <c r="AC35" s="6"/>
      <c r="AD35" s="62" t="str">
        <f t="shared" ref="AD35" si="524">IF(AC35="&lt; 0",0,
IF(AC35="&gt; 0",1,
IF(AC35="n/a","n/a",
IF(ISBLANK(AC35)," ",
IF(ISNUMBER(SEARCH("(+)",AC35)),0,
IF(ISNUMBER(SEARCH("(-)",AC35)),1,
IF(ISNUMBER(SEARCH("(&gt;)",AC35)),0,
IF(ISNUMBER(SEARCH("(&lt;)",AC35)),1,
IF(AC35&gt;0,1,
IF(AC35&lt;0,0,
IF(AC35=0,"n/a")))))))))))</f>
        <v xml:space="preserve"> </v>
      </c>
      <c r="AE35" s="6"/>
      <c r="AF35" s="62" t="str">
        <f t="shared" ref="AF35" si="525">IF(AE35="&lt; 0",0,
IF(AE35="&gt; 0",1,
IF(AE35="n/a","n/a",
IF(ISBLANK(AE35)," ",
IF(ISNUMBER(SEARCH("(+)",AE35)),0,
IF(ISNUMBER(SEARCH("(-)",AE35)),1,
IF(ISNUMBER(SEARCH("(&gt;)",AE35)),0,
IF(ISNUMBER(SEARCH("(&lt;)",AE35)),1,
IF(AE35&gt;0,1,
IF(AE35&lt;0,0,
IF(AE35=0,"n/a")))))))))))</f>
        <v xml:space="preserve"> </v>
      </c>
      <c r="AG35" s="6"/>
      <c r="AH35" s="62" t="str">
        <f t="shared" ref="AH35" si="526">IF(AG35="&lt; 0",0,
IF(AG35="&gt; 0",1,
IF(AG35="n/a","n/a",
IF(ISBLANK(AG35)," ",
IF(ISNUMBER(SEARCH("(+)",AG35)),0,
IF(ISNUMBER(SEARCH("(-)",AG35)),1,
IF(ISNUMBER(SEARCH("(&gt;)",AG35)),0,
IF(ISNUMBER(SEARCH("(&lt;)",AG35)),1,
IF(AG35&gt;0,1,
IF(AG35&lt;0,0,
IF(AG35=0,"n/a")))))))))))</f>
        <v xml:space="preserve"> </v>
      </c>
      <c r="AI35" s="6"/>
      <c r="AJ35" s="62" t="str">
        <f t="shared" ref="AJ35" si="527">IF(AI35="&lt; 0",0,
IF(AI35="&gt; 0",1,
IF(AI35="n/a","n/a",
IF(ISBLANK(AI35)," ",
IF(ISNUMBER(SEARCH("(+)",AI35)),0,
IF(ISNUMBER(SEARCH("(-)",AI35)),1,
IF(ISNUMBER(SEARCH("(&gt;)",AI35)),0,
IF(ISNUMBER(SEARCH("(&lt;)",AI35)),1,
IF(AI35&gt;0,1,
IF(AI35&lt;0,0,
IF(AI35=0,"n/a")))))))))))</f>
        <v xml:space="preserve"> </v>
      </c>
      <c r="AK35" s="7">
        <f>E35-F35</f>
        <v>2</v>
      </c>
      <c r="AL35" s="62">
        <f t="shared" ref="AL35" si="528">IF(AK35="&lt; 0",0,
IF(AK35="&gt; 0",1,
IF(AK35="n/a","n/a",
IF(ISBLANK(AK35)," ",
IF(ISNUMBER(SEARCH("(+)",AK35)),0,
IF(ISNUMBER(SEARCH("(-)",AK35)),1,
IF(ISNUMBER(SEARCH("(&gt;)",AK35)),0,
IF(ISNUMBER(SEARCH("(&lt;)",AK35)),1,
IF(AK35&gt;0,1,
IF(AK35&lt;0,0,
IF(AK35=0,"n/a")))))))))))</f>
        <v>1</v>
      </c>
      <c r="AM35" s="6"/>
      <c r="AN35" s="62" t="str">
        <f t="shared" ref="AN35" si="529">IF(AM35="&lt; 0",0,
IF(AM35="&gt; 0",1,
IF(AM35="n/a","n/a",
IF(ISBLANK(AM35)," ",
IF(ISNUMBER(SEARCH("(+)",AM35)),0,
IF(ISNUMBER(SEARCH("(-)",AM35)),1,
IF(ISNUMBER(SEARCH("(&gt;)",AM35)),0,
IF(ISNUMBER(SEARCH("(&lt;)",AM35)),1,
IF(AM35&gt;0,1,
IF(AM35&lt;0,0,
IF(AM35=0,"n/a")))))))))))</f>
        <v xml:space="preserve"> </v>
      </c>
      <c r="AO35" s="7"/>
      <c r="AP35" s="62" t="str">
        <f t="shared" ref="AP35" si="530">IF(AO35="&lt; 0",0,
IF(AO35="&gt; 0",1,
IF(AO35="n/a","n/a",
IF(ISBLANK(AO35)," ",
IF(ISNUMBER(SEARCH("(+)",AO35)),0,
IF(ISNUMBER(SEARCH("(-)",AO35)),1,
IF(ISNUMBER(SEARCH("(&gt;)",AO35)),0,
IF(ISNUMBER(SEARCH("(&lt;)",AO35)),1,
IF(AO35&gt;0,1,
IF(AO35&lt;0,0,
IF(AO35=0,"n/a")))))))))))</f>
        <v xml:space="preserve"> </v>
      </c>
      <c r="AQ35" s="68" t="s">
        <v>134</v>
      </c>
    </row>
    <row r="36" spans="1:43" ht="15" thickBot="1" x14ac:dyDescent="0.35">
      <c r="A36" s="20">
        <v>32</v>
      </c>
      <c r="B36" s="6"/>
      <c r="C36" s="6"/>
      <c r="D36" s="42" t="s">
        <v>42</v>
      </c>
      <c r="E36" s="35">
        <v>98</v>
      </c>
      <c r="F36" s="35">
        <v>93</v>
      </c>
      <c r="G36" s="7">
        <f>E36-F36</f>
        <v>5</v>
      </c>
      <c r="H36" s="62">
        <f t="shared" si="0"/>
        <v>1</v>
      </c>
      <c r="I36" s="6"/>
      <c r="J36" s="62" t="str">
        <f t="shared" si="0"/>
        <v xml:space="preserve"> </v>
      </c>
      <c r="K36" s="6"/>
      <c r="L36" s="62" t="str">
        <f t="shared" ref="L36" si="531">IF(K36="&lt; 0",0,
IF(K36="&gt; 0",1,
IF(K36="n/a","n/a",
IF(ISBLANK(K36)," ",
IF(ISNUMBER(SEARCH("(+)",K36)),0,
IF(ISNUMBER(SEARCH("(-)",K36)),1,
IF(ISNUMBER(SEARCH("(&gt;)",K36)),0,
IF(ISNUMBER(SEARCH("(&lt;)",K36)),1,
IF(K36&gt;0,1,
IF(K36&lt;0,0,
IF(K36=0,"n/a")))))))))))</f>
        <v xml:space="preserve"> </v>
      </c>
      <c r="M36" s="6"/>
      <c r="N36" s="62" t="str">
        <f t="shared" ref="N36" si="532">IF(M36="&lt; 0",0,
IF(M36="&gt; 0",1,
IF(M36="n/a","n/a",
IF(ISBLANK(M36)," ",
IF(ISNUMBER(SEARCH("(+)",M36)),0,
IF(ISNUMBER(SEARCH("(-)",M36)),1,
IF(ISNUMBER(SEARCH("(&gt;)",M36)),0,
IF(ISNUMBER(SEARCH("(&lt;)",M36)),1,
IF(M36&gt;0,1,
IF(M36&lt;0,0,
IF(M36=0,"n/a")))))))))))</f>
        <v xml:space="preserve"> </v>
      </c>
      <c r="O36" s="6"/>
      <c r="P36" s="62" t="str">
        <f t="shared" ref="P36" si="533">IF(O36="&lt; 0",0,
IF(O36="&gt; 0",1,
IF(O36="n/a","n/a",
IF(ISBLANK(O36)," ",
IF(ISNUMBER(SEARCH("(+)",O36)),0,
IF(ISNUMBER(SEARCH("(-)",O36)),1,
IF(ISNUMBER(SEARCH("(&gt;)",O36)),0,
IF(ISNUMBER(SEARCH("(&lt;)",O36)),1,
IF(O36&gt;0,1,
IF(O36&lt;0,0,
IF(O36=0,"n/a")))))))))))</f>
        <v xml:space="preserve"> </v>
      </c>
      <c r="Q36" s="6"/>
      <c r="R36" s="62" t="str">
        <f t="shared" ref="R36" si="534">IF(Q36="&lt; 0",0,
IF(Q36="&gt; 0",1,
IF(Q36="n/a","n/a",
IF(ISBLANK(Q36)," ",
IF(ISNUMBER(SEARCH("(+)",Q36)),0,
IF(ISNUMBER(SEARCH("(-)",Q36)),1,
IF(ISNUMBER(SEARCH("(&gt;)",Q36)),0,
IF(ISNUMBER(SEARCH("(&lt;)",Q36)),1,
IF(Q36&gt;0,1,
IF(Q36&lt;0,0,
IF(Q36=0,"n/a")))))))))))</f>
        <v xml:space="preserve"> </v>
      </c>
      <c r="S36" s="6"/>
      <c r="T36" s="62" t="str">
        <f t="shared" ref="T36" si="535">IF(S36="&lt; 0",0,
IF(S36="&gt; 0",1,
IF(S36="n/a","n/a",
IF(ISBLANK(S36)," ",
IF(ISNUMBER(SEARCH("(+)",S36)),0,
IF(ISNUMBER(SEARCH("(-)",S36)),1,
IF(ISNUMBER(SEARCH("(&gt;)",S36)),0,
IF(ISNUMBER(SEARCH("(&lt;)",S36)),1,
IF(S36&gt;0,1,
IF(S36&lt;0,0,
IF(S36=0,"n/a")))))))))))</f>
        <v xml:space="preserve"> </v>
      </c>
      <c r="U36" s="6"/>
      <c r="V36" s="62" t="str">
        <f t="shared" ref="V36" si="536">IF(U36="&lt; 0",0,
IF(U36="&gt; 0",1,
IF(U36="n/a","n/a",
IF(ISBLANK(U36)," ",
IF(ISNUMBER(SEARCH("(+)",U36)),0,
IF(ISNUMBER(SEARCH("(-)",U36)),1,
IF(ISNUMBER(SEARCH("(&gt;)",U36)),0,
IF(ISNUMBER(SEARCH("(&lt;)",U36)),1,
IF(U36&gt;0,1,
IF(U36&lt;0,0,
IF(U36=0,"n/a")))))))))))</f>
        <v xml:space="preserve"> </v>
      </c>
      <c r="W36" s="6"/>
      <c r="X36" s="62" t="str">
        <f t="shared" ref="X36" si="537">IF(W36="&lt; 0",0,
IF(W36="&gt; 0",1,
IF(W36="n/a","n/a",
IF(ISBLANK(W36)," ",
IF(ISNUMBER(SEARCH("(+)",W36)),0,
IF(ISNUMBER(SEARCH("(-)",W36)),1,
IF(ISNUMBER(SEARCH("(&gt;)",W36)),0,
IF(ISNUMBER(SEARCH("(&lt;)",W36)),1,
IF(W36&gt;0,1,
IF(W36&lt;0,0,
IF(W36=0,"n/a")))))))))))</f>
        <v xml:space="preserve"> </v>
      </c>
      <c r="Y36" s="6"/>
      <c r="Z36" s="62" t="str">
        <f t="shared" ref="Z36" si="538">IF(Y36="&lt; 0",0,
IF(Y36="&gt; 0",1,
IF(Y36="n/a","n/a",
IF(ISBLANK(Y36)," ",
IF(ISNUMBER(SEARCH("(+)",Y36)),0,
IF(ISNUMBER(SEARCH("(-)",Y36)),1,
IF(ISNUMBER(SEARCH("(&gt;)",Y36)),0,
IF(ISNUMBER(SEARCH("(&lt;)",Y36)),1,
IF(Y36&gt;0,1,
IF(Y36&lt;0,0,
IF(Y36=0,"n/a")))))))))))</f>
        <v xml:space="preserve"> </v>
      </c>
      <c r="AA36" s="6"/>
      <c r="AB36" s="62" t="str">
        <f t="shared" ref="AB36" si="539">IF(AA36="&lt; 0",0,
IF(AA36="&gt; 0",1,
IF(AA36="n/a","n/a",
IF(ISBLANK(AA36)," ",
IF(ISNUMBER(SEARCH("(+)",AA36)),0,
IF(ISNUMBER(SEARCH("(-)",AA36)),1,
IF(ISNUMBER(SEARCH("(&gt;)",AA36)),0,
IF(ISNUMBER(SEARCH("(&lt;)",AA36)),1,
IF(AA36&gt;0,1,
IF(AA36&lt;0,0,
IF(AA36=0,"n/a")))))))))))</f>
        <v xml:space="preserve"> </v>
      </c>
      <c r="AC36" s="6"/>
      <c r="AD36" s="62" t="str">
        <f t="shared" ref="AD36" si="540">IF(AC36="&lt; 0",0,
IF(AC36="&gt; 0",1,
IF(AC36="n/a","n/a",
IF(ISBLANK(AC36)," ",
IF(ISNUMBER(SEARCH("(+)",AC36)),0,
IF(ISNUMBER(SEARCH("(-)",AC36)),1,
IF(ISNUMBER(SEARCH("(&gt;)",AC36)),0,
IF(ISNUMBER(SEARCH("(&lt;)",AC36)),1,
IF(AC36&gt;0,1,
IF(AC36&lt;0,0,
IF(AC36=0,"n/a")))))))))))</f>
        <v xml:space="preserve"> </v>
      </c>
      <c r="AE36" s="6"/>
      <c r="AF36" s="62" t="str">
        <f t="shared" ref="AF36" si="541">IF(AE36="&lt; 0",0,
IF(AE36="&gt; 0",1,
IF(AE36="n/a","n/a",
IF(ISBLANK(AE36)," ",
IF(ISNUMBER(SEARCH("(+)",AE36)),0,
IF(ISNUMBER(SEARCH("(-)",AE36)),1,
IF(ISNUMBER(SEARCH("(&gt;)",AE36)),0,
IF(ISNUMBER(SEARCH("(&lt;)",AE36)),1,
IF(AE36&gt;0,1,
IF(AE36&lt;0,0,
IF(AE36=0,"n/a")))))))))))</f>
        <v xml:space="preserve"> </v>
      </c>
      <c r="AG36" s="6"/>
      <c r="AH36" s="62" t="str">
        <f t="shared" ref="AH36" si="542">IF(AG36="&lt; 0",0,
IF(AG36="&gt; 0",1,
IF(AG36="n/a","n/a",
IF(ISBLANK(AG36)," ",
IF(ISNUMBER(SEARCH("(+)",AG36)),0,
IF(ISNUMBER(SEARCH("(-)",AG36)),1,
IF(ISNUMBER(SEARCH("(&gt;)",AG36)),0,
IF(ISNUMBER(SEARCH("(&lt;)",AG36)),1,
IF(AG36&gt;0,1,
IF(AG36&lt;0,0,
IF(AG36=0,"n/a")))))))))))</f>
        <v xml:space="preserve"> </v>
      </c>
      <c r="AI36" s="6"/>
      <c r="AJ36" s="62" t="str">
        <f t="shared" ref="AJ36" si="543">IF(AI36="&lt; 0",0,
IF(AI36="&gt; 0",1,
IF(AI36="n/a","n/a",
IF(ISBLANK(AI36)," ",
IF(ISNUMBER(SEARCH("(+)",AI36)),0,
IF(ISNUMBER(SEARCH("(-)",AI36)),1,
IF(ISNUMBER(SEARCH("(&gt;)",AI36)),0,
IF(ISNUMBER(SEARCH("(&lt;)",AI36)),1,
IF(AI36&gt;0,1,
IF(AI36&lt;0,0,
IF(AI36=0,"n/a")))))))))))</f>
        <v xml:space="preserve"> </v>
      </c>
      <c r="AK36" s="6"/>
      <c r="AL36" s="62" t="str">
        <f t="shared" ref="AL36" si="544">IF(AK36="&lt; 0",0,
IF(AK36="&gt; 0",1,
IF(AK36="n/a","n/a",
IF(ISBLANK(AK36)," ",
IF(ISNUMBER(SEARCH("(+)",AK36)),0,
IF(ISNUMBER(SEARCH("(-)",AK36)),1,
IF(ISNUMBER(SEARCH("(&gt;)",AK36)),0,
IF(ISNUMBER(SEARCH("(&lt;)",AK36)),1,
IF(AK36&gt;0,1,
IF(AK36&lt;0,0,
IF(AK36=0,"n/a")))))))))))</f>
        <v xml:space="preserve"> </v>
      </c>
      <c r="AM36" s="7">
        <f>E36-F36</f>
        <v>5</v>
      </c>
      <c r="AN36" s="62">
        <f t="shared" ref="AN36" si="545">IF(AM36="&lt; 0",0,
IF(AM36="&gt; 0",1,
IF(AM36="n/a","n/a",
IF(ISBLANK(AM36)," ",
IF(ISNUMBER(SEARCH("(+)",AM36)),0,
IF(ISNUMBER(SEARCH("(-)",AM36)),1,
IF(ISNUMBER(SEARCH("(&gt;)",AM36)),0,
IF(ISNUMBER(SEARCH("(&lt;)",AM36)),1,
IF(AM36&gt;0,1,
IF(AM36&lt;0,0,
IF(AM36=0,"n/a")))))))))))</f>
        <v>1</v>
      </c>
      <c r="AO36" s="7">
        <f>E35-E36</f>
        <v>-3</v>
      </c>
      <c r="AP36" s="62">
        <f t="shared" ref="AP36" si="546">IF(AO36="&lt; 0",0,
IF(AO36="&gt; 0",1,
IF(AO36="n/a","n/a",
IF(ISBLANK(AO36)," ",
IF(ISNUMBER(SEARCH("(+)",AO36)),0,
IF(ISNUMBER(SEARCH("(-)",AO36)),1,
IF(ISNUMBER(SEARCH("(&gt;)",AO36)),0,
IF(ISNUMBER(SEARCH("(&lt;)",AO36)),1,
IF(AO36&gt;0,1,
IF(AO36&lt;0,0,
IF(AO36=0,"n/a")))))))))))</f>
        <v>0</v>
      </c>
      <c r="AQ36" s="68"/>
    </row>
    <row r="37" spans="1:43" s="18" customFormat="1" ht="16.2" thickBot="1" x14ac:dyDescent="0.35">
      <c r="A37" s="27"/>
      <c r="B37" s="27"/>
      <c r="C37" s="27"/>
      <c r="D37" s="75" t="s">
        <v>150</v>
      </c>
      <c r="E37" s="75"/>
      <c r="F37" s="75"/>
      <c r="H37" s="12">
        <f>SUM(H3:H36)</f>
        <v>13</v>
      </c>
      <c r="J37" s="12">
        <f>SUM(J3:J36)</f>
        <v>4</v>
      </c>
      <c r="L37" s="12">
        <f>SUM(L3:L36)</f>
        <v>7</v>
      </c>
      <c r="N37" s="12">
        <f>SUM(N3:N36)</f>
        <v>1</v>
      </c>
      <c r="P37" s="12">
        <f>SUM(P3:P36)</f>
        <v>0</v>
      </c>
      <c r="R37" s="12">
        <f>SUM(R3:R36)</f>
        <v>1</v>
      </c>
      <c r="T37" s="12">
        <f>SUM(T3:T36)</f>
        <v>1</v>
      </c>
      <c r="V37" s="12">
        <f>SUM(V3:V36)</f>
        <v>1</v>
      </c>
      <c r="X37" s="12">
        <f>SUM(X3:X36)</f>
        <v>2</v>
      </c>
      <c r="Z37" s="12">
        <f>SUM(Z3:Z36)</f>
        <v>1</v>
      </c>
      <c r="AB37" s="12">
        <f>SUM(AB3:AB36)</f>
        <v>3</v>
      </c>
      <c r="AD37" s="12">
        <f>SUM(AD3:AD36)</f>
        <v>0</v>
      </c>
      <c r="AF37" s="12">
        <f>SUM(AF3:AF36)</f>
        <v>1</v>
      </c>
      <c r="AH37" s="12">
        <f>SUM(AH3:AH36)</f>
        <v>0</v>
      </c>
      <c r="AJ37" s="12">
        <f>SUM(AJ3:AJ36)</f>
        <v>1</v>
      </c>
      <c r="AL37" s="12">
        <f>SUM(AL3:AL36)</f>
        <v>1</v>
      </c>
      <c r="AN37" s="12">
        <f>SUM(AN3:AN36)</f>
        <v>1</v>
      </c>
      <c r="AP37" s="12">
        <f>SUM(AP3:AP36)</f>
        <v>0</v>
      </c>
    </row>
    <row r="38" spans="1:43" s="18" customFormat="1" ht="15" customHeight="1" x14ac:dyDescent="0.3">
      <c r="A38" s="27"/>
      <c r="B38" s="27"/>
      <c r="C38" s="27"/>
      <c r="D38" s="76" t="s">
        <v>151</v>
      </c>
      <c r="E38" s="76"/>
      <c r="F38" s="76"/>
      <c r="H38" s="19">
        <f>COUNT(H3:H36)</f>
        <v>31</v>
      </c>
      <c r="J38" s="19">
        <f>COUNT(J3:J36)</f>
        <v>9</v>
      </c>
      <c r="L38" s="19">
        <f>COUNT(L3:L36)</f>
        <v>18</v>
      </c>
      <c r="N38" s="19">
        <f>COUNT(N3:N36)</f>
        <v>2</v>
      </c>
      <c r="P38" s="19">
        <f>COUNT(P3:P36)</f>
        <v>4</v>
      </c>
      <c r="R38" s="19">
        <f>COUNT(R3:R36)</f>
        <v>6</v>
      </c>
      <c r="T38" s="19">
        <f>COUNT(T3:T36)</f>
        <v>3</v>
      </c>
      <c r="V38" s="19">
        <f>COUNT(V3:V36)</f>
        <v>3</v>
      </c>
      <c r="X38" s="19">
        <f>COUNT(X3:X36)</f>
        <v>6</v>
      </c>
      <c r="Z38" s="19">
        <f>COUNT(Z3:Z36)</f>
        <v>4</v>
      </c>
      <c r="AB38" s="19">
        <f>COUNT(AB3:AB36)</f>
        <v>4</v>
      </c>
      <c r="AD38" s="19">
        <f>COUNT(AD3:AD36)</f>
        <v>4</v>
      </c>
      <c r="AF38" s="19">
        <f>COUNT(AF3:AF36)</f>
        <v>1</v>
      </c>
      <c r="AH38" s="19">
        <f>COUNT(AH3:AH36)</f>
        <v>2</v>
      </c>
      <c r="AJ38" s="19">
        <f>COUNT(AJ3:AJ36)</f>
        <v>2</v>
      </c>
      <c r="AL38" s="19">
        <f>COUNT(AL3:AL36)</f>
        <v>1</v>
      </c>
      <c r="AN38" s="19">
        <f>COUNT(AN3:AN36)</f>
        <v>1</v>
      </c>
      <c r="AP38" s="19">
        <f>COUNT(AP3:AP36)</f>
        <v>1</v>
      </c>
    </row>
    <row r="39" spans="1:43" s="14" customFormat="1" ht="14.4" customHeight="1" x14ac:dyDescent="0.3">
      <c r="A39" s="28"/>
      <c r="B39" s="28"/>
      <c r="C39" s="28"/>
      <c r="D39" s="77" t="s">
        <v>160</v>
      </c>
      <c r="E39" s="77"/>
      <c r="F39" s="77"/>
      <c r="H39" s="14">
        <f>COUNTIF(H3:H36,"n/a")</f>
        <v>3</v>
      </c>
      <c r="J39" s="14">
        <f>COUNTIF(J3:J36,"n/a")</f>
        <v>1</v>
      </c>
      <c r="L39" s="14">
        <f>COUNTIF(L3:L36,"n/a")</f>
        <v>0</v>
      </c>
      <c r="N39" s="14">
        <f>COUNTIF(N3:N36,"n/a")</f>
        <v>0</v>
      </c>
      <c r="P39" s="14">
        <f>COUNTIF(P3:P36,"n/a")</f>
        <v>0</v>
      </c>
      <c r="R39" s="14">
        <f>COUNTIF(R3:R36,"n/a")</f>
        <v>0</v>
      </c>
      <c r="T39" s="14">
        <f>COUNTIF(T3:T36,"n/a")</f>
        <v>3</v>
      </c>
      <c r="V39" s="14">
        <f>COUNTIF(V3:V36,"n/a")</f>
        <v>3</v>
      </c>
      <c r="X39" s="14">
        <f>COUNTIF(X3:X36,"n/a")</f>
        <v>0</v>
      </c>
      <c r="Z39" s="14">
        <f>COUNTIF(Z3:Z36,"n/a")</f>
        <v>0</v>
      </c>
      <c r="AB39" s="14">
        <f>COUNTIF(AB3:AB36,"n/a")</f>
        <v>0</v>
      </c>
      <c r="AD39" s="14">
        <f>COUNTIF(AD3:AD36,"n/a")</f>
        <v>0</v>
      </c>
      <c r="AF39" s="14">
        <f>COUNTIF(AF3:AF36,"n/a")</f>
        <v>1</v>
      </c>
      <c r="AH39" s="14">
        <f>COUNTIF(AH3:AH36,"n/a")</f>
        <v>0</v>
      </c>
      <c r="AJ39" s="14">
        <f>COUNTIF(AJ3:AJ36,"n/a")</f>
        <v>0</v>
      </c>
      <c r="AL39" s="14">
        <f>COUNTIF(AL3:AL36,"n/a")</f>
        <v>0</v>
      </c>
      <c r="AN39" s="14">
        <f>COUNTIF(AN3:AN36,"n/a")</f>
        <v>0</v>
      </c>
      <c r="AP39" s="14">
        <f>COUNTIF(AP3:AP36,"n/a")</f>
        <v>0</v>
      </c>
    </row>
  </sheetData>
  <mergeCells count="40">
    <mergeCell ref="AQ17:AQ20"/>
    <mergeCell ref="D37:F37"/>
    <mergeCell ref="D38:F38"/>
    <mergeCell ref="D39:F39"/>
    <mergeCell ref="AQ21:AQ26"/>
    <mergeCell ref="AQ35:AQ36"/>
    <mergeCell ref="AQ27:AQ30"/>
    <mergeCell ref="AQ31:AQ34"/>
    <mergeCell ref="W1:X1"/>
    <mergeCell ref="O1:P1"/>
    <mergeCell ref="Q1:R1"/>
    <mergeCell ref="U1:V1"/>
    <mergeCell ref="AI1:AJ1"/>
    <mergeCell ref="AE1:AF1"/>
    <mergeCell ref="AG1:AH1"/>
    <mergeCell ref="AQ15:AQ16"/>
    <mergeCell ref="AC1:AD1"/>
    <mergeCell ref="AA1:AB1"/>
    <mergeCell ref="Y1:Z1"/>
    <mergeCell ref="AQ1:AQ2"/>
    <mergeCell ref="AQ9:AQ10"/>
    <mergeCell ref="AQ7:AQ8"/>
    <mergeCell ref="AQ5:AQ6"/>
    <mergeCell ref="AQ3:AQ4"/>
    <mergeCell ref="AQ13:AQ14"/>
    <mergeCell ref="AQ11:AQ12"/>
    <mergeCell ref="AO1:AP1"/>
    <mergeCell ref="AK1:AL1"/>
    <mergeCell ref="AM1:AN1"/>
    <mergeCell ref="G1:H1"/>
    <mergeCell ref="I1:J1"/>
    <mergeCell ref="K1:L1"/>
    <mergeCell ref="M1:N1"/>
    <mergeCell ref="S1:T1"/>
    <mergeCell ref="F1:F2"/>
    <mergeCell ref="A1:A2"/>
    <mergeCell ref="B1:B2"/>
    <mergeCell ref="C1:C2"/>
    <mergeCell ref="D1:D2"/>
    <mergeCell ref="E1:E2"/>
  </mergeCells>
  <conditionalFormatting sqref="B4:F6 A3:G3 M6 E7:F8 G4:G10 E11:E12 G12 O12 G14:G16 A4:A36 M4 O14 I3:I6 O3:O4 O6 Q6 G1:AP2 G21:G26">
    <cfRule type="cellIs" dxfId="630" priority="523" operator="equal">
      <formula>"n/a"</formula>
    </cfRule>
    <cfRule type="containsText" dxfId="629" priority="524" operator="containsText" text="n.a">
      <formula>NOT(ISERROR(SEARCH("n.a",A1)))</formula>
    </cfRule>
  </conditionalFormatting>
  <conditionalFormatting sqref="B7">
    <cfRule type="cellIs" dxfId="628" priority="521" operator="equal">
      <formula>"n/a"</formula>
    </cfRule>
    <cfRule type="containsText" dxfId="627" priority="522" operator="containsText" text="n.a">
      <formula>NOT(ISERROR(SEARCH("n.a",B7)))</formula>
    </cfRule>
  </conditionalFormatting>
  <conditionalFormatting sqref="B11">
    <cfRule type="cellIs" dxfId="626" priority="519" operator="equal">
      <formula>"n/a"</formula>
    </cfRule>
    <cfRule type="containsText" dxfId="625" priority="520" operator="containsText" text="n.a">
      <formula>NOT(ISERROR(SEARCH("n.a",B11)))</formula>
    </cfRule>
  </conditionalFormatting>
  <conditionalFormatting sqref="B15:B17">
    <cfRule type="cellIs" dxfId="624" priority="517" operator="equal">
      <formula>"n/a"</formula>
    </cfRule>
    <cfRule type="containsText" dxfId="623" priority="518" operator="containsText" text="n.a">
      <formula>NOT(ISERROR(SEARCH("n.a",B15)))</formula>
    </cfRule>
  </conditionalFormatting>
  <conditionalFormatting sqref="B21">
    <cfRule type="cellIs" dxfId="622" priority="515" operator="equal">
      <formula>"n/a"</formula>
    </cfRule>
    <cfRule type="containsText" dxfId="621" priority="516" operator="containsText" text="n.a">
      <formula>NOT(ISERROR(SEARCH("n.a",B21)))</formula>
    </cfRule>
  </conditionalFormatting>
  <conditionalFormatting sqref="S4">
    <cfRule type="cellIs" dxfId="620" priority="507" operator="equal">
      <formula>"n/a"</formula>
    </cfRule>
    <cfRule type="containsText" dxfId="619" priority="508" operator="containsText" text="n.a">
      <formula>NOT(ISERROR(SEARCH("n.a",S4)))</formula>
    </cfRule>
  </conditionalFormatting>
  <conditionalFormatting sqref="O5">
    <cfRule type="cellIs" dxfId="618" priority="505" operator="equal">
      <formula>"n/a"</formula>
    </cfRule>
    <cfRule type="containsText" dxfId="617" priority="506" operator="containsText" text="n.a">
      <formula>NOT(ISERROR(SEARCH("n.a",O5)))</formula>
    </cfRule>
  </conditionalFormatting>
  <conditionalFormatting sqref="S6">
    <cfRule type="cellIs" dxfId="616" priority="503" operator="equal">
      <formula>"n/a"</formula>
    </cfRule>
    <cfRule type="containsText" dxfId="615" priority="504" operator="containsText" text="n.a">
      <formula>NOT(ISERROR(SEARCH("n.a",S6)))</formula>
    </cfRule>
  </conditionalFormatting>
  <conditionalFormatting sqref="AQ1:AQ2">
    <cfRule type="containsText" dxfId="614" priority="502" operator="containsText" text="n/a">
      <formula>NOT(ISERROR(SEARCH("n/a",AQ1)))</formula>
    </cfRule>
  </conditionalFormatting>
  <conditionalFormatting sqref="B33:C34 AR32:XFD34 E33:G34 AQ1:XFD15 AQ35:XFD35 AG4:AG31 AM4:AM35 AQ31:XFD31 AR28:XFD30 AR36:XFD36 AQ21:XFD21 AR16:XFD20 AQ27:XFD27 AR22:XFD26 A4:A36 A3:G3 B35:G36 B4:G16 G39 I39 K39 M39 O39 Q39 S39 U39 W39 Y39 AA39 AC39 AI39 AK39 AO39 I3:I16 I31:I36 K35:K36 K11:K30 M4 M6:M36 O14:O26 O3:O12 O29:O36 Q15:Q26 Q6:Q11 Q29:Q36 S3:S36 U3 U31:U36 U14:U28 U7:U10 W4:W36 Y27:Y36 AA25:AA36 AC4:AC16 AI4:AI36 AK4:AK36 AO4:AO36 AO37:XFD37 AI37:AL37 G37:AD37 A40:AP1048576 G1:AP2 I21:I26 B21:G32 B17:C20 AC21:AC36 AQ39:XFD1048576">
    <cfRule type="cellIs" dxfId="613" priority="492" operator="equal">
      <formula>"n/a"</formula>
    </cfRule>
    <cfRule type="cellIs" dxfId="612" priority="493" operator="equal">
      <formula>"n.a"</formula>
    </cfRule>
  </conditionalFormatting>
  <conditionalFormatting sqref="U11:U13">
    <cfRule type="cellIs" dxfId="611" priority="484" operator="equal">
      <formula>"n/a"</formula>
    </cfRule>
    <cfRule type="cellIs" dxfId="610" priority="485" operator="equal">
      <formula>"n.a"</formula>
    </cfRule>
  </conditionalFormatting>
  <conditionalFormatting sqref="I15:I16">
    <cfRule type="cellIs" dxfId="609" priority="482" operator="equal">
      <formula>"n/a"</formula>
    </cfRule>
    <cfRule type="containsText" dxfId="608" priority="483" operator="containsText" text="n.a">
      <formula>NOT(ISERROR(SEARCH("n.a",I15)))</formula>
    </cfRule>
  </conditionalFormatting>
  <conditionalFormatting sqref="AA4:AA16 AA22:AA23">
    <cfRule type="cellIs" dxfId="607" priority="478" operator="equal">
      <formula>"n/a"</formula>
    </cfRule>
    <cfRule type="cellIs" dxfId="606" priority="479" operator="equal">
      <formula>"n.a"</formula>
    </cfRule>
  </conditionalFormatting>
  <conditionalFormatting sqref="Y4:Y16 Y24:Y25 Y21:Y22">
    <cfRule type="cellIs" dxfId="605" priority="474" operator="equal">
      <formula>"n/a"</formula>
    </cfRule>
    <cfRule type="cellIs" dxfId="604" priority="475" operator="equal">
      <formula>"n.a"</formula>
    </cfRule>
  </conditionalFormatting>
  <conditionalFormatting sqref="AA21">
    <cfRule type="cellIs" dxfId="603" priority="472" operator="equal">
      <formula>"n/a"</formula>
    </cfRule>
    <cfRule type="containsText" dxfId="602" priority="473" operator="containsText" text="n.a">
      <formula>NOT(ISERROR(SEARCH("n.a",AA21)))</formula>
    </cfRule>
  </conditionalFormatting>
  <conditionalFormatting sqref="AA21">
    <cfRule type="cellIs" dxfId="601" priority="470" operator="equal">
      <formula>"n/a"</formula>
    </cfRule>
    <cfRule type="cellIs" dxfId="600" priority="471" operator="equal">
      <formula>"n.a"</formula>
    </cfRule>
  </conditionalFormatting>
  <conditionalFormatting sqref="Y23">
    <cfRule type="cellIs" dxfId="599" priority="468" operator="equal">
      <formula>"n/a"</formula>
    </cfRule>
    <cfRule type="containsText" dxfId="598" priority="469" operator="containsText" text="n.a">
      <formula>NOT(ISERROR(SEARCH("n.a",Y23)))</formula>
    </cfRule>
  </conditionalFormatting>
  <conditionalFormatting sqref="Y23">
    <cfRule type="cellIs" dxfId="597" priority="466" operator="equal">
      <formula>"n/a"</formula>
    </cfRule>
    <cfRule type="cellIs" dxfId="596" priority="467" operator="equal">
      <formula>"n.a"</formula>
    </cfRule>
  </conditionalFormatting>
  <conditionalFormatting sqref="Y26">
    <cfRule type="cellIs" dxfId="595" priority="464" operator="equal">
      <formula>"n/a"</formula>
    </cfRule>
    <cfRule type="containsText" dxfId="594" priority="465" operator="containsText" text="n.a">
      <formula>NOT(ISERROR(SEARCH("n.a",Y26)))</formula>
    </cfRule>
  </conditionalFormatting>
  <conditionalFormatting sqref="Y26">
    <cfRule type="cellIs" dxfId="593" priority="462" operator="equal">
      <formula>"n/a"</formula>
    </cfRule>
    <cfRule type="cellIs" dxfId="592" priority="463" operator="equal">
      <formula>"n.a"</formula>
    </cfRule>
  </conditionalFormatting>
  <conditionalFormatting sqref="AA24">
    <cfRule type="cellIs" dxfId="591" priority="460" operator="equal">
      <formula>"n/a"</formula>
    </cfRule>
    <cfRule type="containsText" dxfId="590" priority="461" operator="containsText" text="n.a">
      <formula>NOT(ISERROR(SEARCH("n.a",AA24)))</formula>
    </cfRule>
  </conditionalFormatting>
  <conditionalFormatting sqref="AA24">
    <cfRule type="cellIs" dxfId="589" priority="458" operator="equal">
      <formula>"n/a"</formula>
    </cfRule>
    <cfRule type="cellIs" dxfId="588" priority="459" operator="equal">
      <formula>"n.a"</formula>
    </cfRule>
  </conditionalFormatting>
  <conditionalFormatting sqref="K21:K26">
    <cfRule type="cellIs" dxfId="587" priority="454" operator="equal">
      <formula>"n/a"</formula>
    </cfRule>
    <cfRule type="containsText" dxfId="586" priority="455" operator="containsText" text="n.a">
      <formula>NOT(ISERROR(SEARCH("n.a",K21)))</formula>
    </cfRule>
  </conditionalFormatting>
  <conditionalFormatting sqref="D33:D34">
    <cfRule type="cellIs" dxfId="585" priority="452" operator="equal">
      <formula>"n/a"</formula>
    </cfRule>
    <cfRule type="cellIs" dxfId="584" priority="453" operator="equal">
      <formula>"n.a"</formula>
    </cfRule>
  </conditionalFormatting>
  <conditionalFormatting sqref="AE4:AE30 AE32 AE34:AE37 AE39">
    <cfRule type="cellIs" dxfId="583" priority="448" operator="equal">
      <formula>"n/a"</formula>
    </cfRule>
    <cfRule type="cellIs" dxfId="582" priority="449" operator="equal">
      <formula>"n.a"</formula>
    </cfRule>
  </conditionalFormatting>
  <conditionalFormatting sqref="AG33 AG35:AG37 AG39">
    <cfRule type="cellIs" dxfId="581" priority="444" operator="equal">
      <formula>"n/a"</formula>
    </cfRule>
    <cfRule type="cellIs" dxfId="580" priority="445" operator="equal">
      <formula>"n.a"</formula>
    </cfRule>
  </conditionalFormatting>
  <conditionalFormatting sqref="AE31">
    <cfRule type="cellIs" dxfId="579" priority="442" operator="equal">
      <formula>"n/a"</formula>
    </cfRule>
    <cfRule type="cellIs" dxfId="578" priority="443" operator="equal">
      <formula>"n.a"</formula>
    </cfRule>
  </conditionalFormatting>
  <conditionalFormatting sqref="AG32">
    <cfRule type="cellIs" dxfId="577" priority="440" operator="equal">
      <formula>"n/a"</formula>
    </cfRule>
    <cfRule type="cellIs" dxfId="576" priority="441" operator="equal">
      <formula>"n.a"</formula>
    </cfRule>
  </conditionalFormatting>
  <conditionalFormatting sqref="AE33">
    <cfRule type="cellIs" dxfId="575" priority="438" operator="equal">
      <formula>"n/a"</formula>
    </cfRule>
    <cfRule type="cellIs" dxfId="574" priority="439" operator="equal">
      <formula>"n.a"</formula>
    </cfRule>
  </conditionalFormatting>
  <conditionalFormatting sqref="AG34">
    <cfRule type="cellIs" dxfId="573" priority="436" operator="equal">
      <formula>"n/a"</formula>
    </cfRule>
    <cfRule type="cellIs" dxfId="572" priority="437" operator="equal">
      <formula>"n.a"</formula>
    </cfRule>
  </conditionalFormatting>
  <conditionalFormatting sqref="AM37 AM39">
    <cfRule type="cellIs" dxfId="571" priority="430" operator="equal">
      <formula>"n/a"</formula>
    </cfRule>
    <cfRule type="cellIs" dxfId="570" priority="431" operator="equal">
      <formula>"n.a"</formula>
    </cfRule>
  </conditionalFormatting>
  <conditionalFormatting sqref="AM36">
    <cfRule type="cellIs" dxfId="569" priority="424" operator="equal">
      <formula>"n/a"</formula>
    </cfRule>
    <cfRule type="cellIs" dxfId="568" priority="425" operator="equal">
      <formula>"n.a"</formula>
    </cfRule>
  </conditionalFormatting>
  <conditionalFormatting sqref="U29:U30">
    <cfRule type="cellIs" dxfId="567" priority="406" operator="equal">
      <formula>"n/a"</formula>
    </cfRule>
    <cfRule type="cellIs" dxfId="566" priority="407" operator="equal">
      <formula>"n.a"</formula>
    </cfRule>
  </conditionalFormatting>
  <conditionalFormatting sqref="I30">
    <cfRule type="cellIs" dxfId="565" priority="412" operator="equal">
      <formula>"n/a"</formula>
    </cfRule>
    <cfRule type="cellIs" dxfId="564" priority="413" operator="equal">
      <formula>"n.a"</formula>
    </cfRule>
  </conditionalFormatting>
  <conditionalFormatting sqref="AF37">
    <cfRule type="cellIs" dxfId="563" priority="391" operator="equal">
      <formula>"n/a"</formula>
    </cfRule>
    <cfRule type="cellIs" dxfId="562" priority="392" operator="equal">
      <formula>"n.a"</formula>
    </cfRule>
  </conditionalFormatting>
  <conditionalFormatting sqref="AH37">
    <cfRule type="cellIs" dxfId="561" priority="389" operator="equal">
      <formula>"n/a"</formula>
    </cfRule>
    <cfRule type="cellIs" dxfId="560" priority="390" operator="equal">
      <formula>"n.a"</formula>
    </cfRule>
  </conditionalFormatting>
  <conditionalFormatting sqref="AN37">
    <cfRule type="cellIs" dxfId="559" priority="387" operator="equal">
      <formula>"n/a"</formula>
    </cfRule>
    <cfRule type="cellIs" dxfId="558" priority="388" operator="equal">
      <formula>"n.a"</formula>
    </cfRule>
  </conditionalFormatting>
  <conditionalFormatting sqref="K3:K10">
    <cfRule type="cellIs" dxfId="557" priority="362" operator="equal">
      <formula>"n/a"</formula>
    </cfRule>
    <cfRule type="containsText" dxfId="556" priority="363" operator="containsText" text="n.a">
      <formula>NOT(ISERROR(SEARCH("n.a",K3)))</formula>
    </cfRule>
  </conditionalFormatting>
  <conditionalFormatting sqref="K3:K10">
    <cfRule type="cellIs" dxfId="555" priority="360" operator="equal">
      <formula>"n/a"</formula>
    </cfRule>
    <cfRule type="cellIs" dxfId="554" priority="361" operator="equal">
      <formula>"n.a"</formula>
    </cfRule>
  </conditionalFormatting>
  <conditionalFormatting sqref="M3">
    <cfRule type="cellIs" dxfId="553" priority="358" operator="equal">
      <formula>"n/a"</formula>
    </cfRule>
    <cfRule type="containsText" dxfId="552" priority="359" operator="containsText" text="n.a">
      <formula>NOT(ISERROR(SEARCH("n.a",M3)))</formula>
    </cfRule>
  </conditionalFormatting>
  <conditionalFormatting sqref="M3">
    <cfRule type="cellIs" dxfId="551" priority="356" operator="equal">
      <formula>"n/a"</formula>
    </cfRule>
    <cfRule type="cellIs" dxfId="550" priority="357" operator="equal">
      <formula>"n.a"</formula>
    </cfRule>
  </conditionalFormatting>
  <conditionalFormatting sqref="M5">
    <cfRule type="cellIs" dxfId="549" priority="354" operator="equal">
      <formula>"n/a"</formula>
    </cfRule>
    <cfRule type="containsText" dxfId="548" priority="355" operator="containsText" text="n.a">
      <formula>NOT(ISERROR(SEARCH("n.a",M5)))</formula>
    </cfRule>
  </conditionalFormatting>
  <conditionalFormatting sqref="M5">
    <cfRule type="cellIs" dxfId="547" priority="352" operator="equal">
      <formula>"n/a"</formula>
    </cfRule>
    <cfRule type="cellIs" dxfId="546" priority="353" operator="equal">
      <formula>"n.a"</formula>
    </cfRule>
  </conditionalFormatting>
  <conditionalFormatting sqref="K31:K34">
    <cfRule type="cellIs" dxfId="545" priority="350" operator="equal">
      <formula>"n/a"</formula>
    </cfRule>
    <cfRule type="cellIs" dxfId="544" priority="351" operator="equal">
      <formula>"n.a"</formula>
    </cfRule>
  </conditionalFormatting>
  <conditionalFormatting sqref="I27:I29">
    <cfRule type="cellIs" dxfId="543" priority="348" operator="equal">
      <formula>"n/a"</formula>
    </cfRule>
    <cfRule type="cellIs" dxfId="542" priority="349" operator="equal">
      <formula>"n.a"</formula>
    </cfRule>
  </conditionalFormatting>
  <conditionalFormatting sqref="Q4">
    <cfRule type="cellIs" dxfId="541" priority="346" operator="equal">
      <formula>"n/a"</formula>
    </cfRule>
    <cfRule type="containsText" dxfId="540" priority="347" operator="containsText" text="n.a">
      <formula>NOT(ISERROR(SEARCH("n.a",Q4)))</formula>
    </cfRule>
  </conditionalFormatting>
  <conditionalFormatting sqref="Q4">
    <cfRule type="cellIs" dxfId="539" priority="344" operator="equal">
      <formula>"n/a"</formula>
    </cfRule>
    <cfRule type="cellIs" dxfId="538" priority="345" operator="equal">
      <formula>"n.a"</formula>
    </cfRule>
  </conditionalFormatting>
  <conditionalFormatting sqref="Q3">
    <cfRule type="cellIs" dxfId="537" priority="342" operator="equal">
      <formula>"n/a"</formula>
    </cfRule>
    <cfRule type="containsText" dxfId="536" priority="343" operator="containsText" text="n.a">
      <formula>NOT(ISERROR(SEARCH("n.a",Q3)))</formula>
    </cfRule>
  </conditionalFormatting>
  <conditionalFormatting sqref="Q3">
    <cfRule type="cellIs" dxfId="535" priority="340" operator="equal">
      <formula>"n/a"</formula>
    </cfRule>
    <cfRule type="cellIs" dxfId="534" priority="341" operator="equal">
      <formula>"n.a"</formula>
    </cfRule>
  </conditionalFormatting>
  <conditionalFormatting sqref="Q5">
    <cfRule type="cellIs" dxfId="533" priority="338" operator="equal">
      <formula>"n/a"</formula>
    </cfRule>
    <cfRule type="containsText" dxfId="532" priority="339" operator="containsText" text="n.a">
      <formula>NOT(ISERROR(SEARCH("n.a",Q5)))</formula>
    </cfRule>
  </conditionalFormatting>
  <conditionalFormatting sqref="Q5">
    <cfRule type="cellIs" dxfId="531" priority="336" operator="equal">
      <formula>"n/a"</formula>
    </cfRule>
    <cfRule type="cellIs" dxfId="530" priority="337" operator="equal">
      <formula>"n.a"</formula>
    </cfRule>
  </conditionalFormatting>
  <conditionalFormatting sqref="Q12">
    <cfRule type="cellIs" dxfId="529" priority="334" operator="equal">
      <formula>"n/a"</formula>
    </cfRule>
    <cfRule type="containsText" dxfId="528" priority="335" operator="containsText" text="n.a">
      <formula>NOT(ISERROR(SEARCH("n.a",Q12)))</formula>
    </cfRule>
  </conditionalFormatting>
  <conditionalFormatting sqref="Q12">
    <cfRule type="cellIs" dxfId="527" priority="332" operator="equal">
      <formula>"n/a"</formula>
    </cfRule>
    <cfRule type="cellIs" dxfId="526" priority="333" operator="equal">
      <formula>"n.a"</formula>
    </cfRule>
  </conditionalFormatting>
  <conditionalFormatting sqref="Q14">
    <cfRule type="cellIs" dxfId="525" priority="330" operator="equal">
      <formula>"n/a"</formula>
    </cfRule>
    <cfRule type="containsText" dxfId="524" priority="331" operator="containsText" text="n.a">
      <formula>NOT(ISERROR(SEARCH("n.a",Q14)))</formula>
    </cfRule>
  </conditionalFormatting>
  <conditionalFormatting sqref="Q14">
    <cfRule type="cellIs" dxfId="523" priority="328" operator="equal">
      <formula>"n/a"</formula>
    </cfRule>
    <cfRule type="cellIs" dxfId="522" priority="329" operator="equal">
      <formula>"n.a"</formula>
    </cfRule>
  </conditionalFormatting>
  <conditionalFormatting sqref="O27:O28">
    <cfRule type="cellIs" dxfId="521" priority="326" operator="equal">
      <formula>"n/a"</formula>
    </cfRule>
    <cfRule type="cellIs" dxfId="520" priority="327" operator="equal">
      <formula>"n.a"</formula>
    </cfRule>
  </conditionalFormatting>
  <conditionalFormatting sqref="Q27:Q28">
    <cfRule type="cellIs" dxfId="519" priority="324" operator="equal">
      <formula>"n/a"</formula>
    </cfRule>
    <cfRule type="cellIs" dxfId="518" priority="325" operator="equal">
      <formula>"n.a"</formula>
    </cfRule>
  </conditionalFormatting>
  <conditionalFormatting sqref="U4">
    <cfRule type="cellIs" dxfId="517" priority="322" operator="equal">
      <formula>"n/a"</formula>
    </cfRule>
    <cfRule type="containsText" dxfId="516" priority="323" operator="containsText" text="n.a">
      <formula>NOT(ISERROR(SEARCH("n.a",U4)))</formula>
    </cfRule>
  </conditionalFormatting>
  <conditionalFormatting sqref="U6">
    <cfRule type="cellIs" dxfId="515" priority="320" operator="equal">
      <formula>"n/a"</formula>
    </cfRule>
    <cfRule type="containsText" dxfId="514" priority="321" operator="containsText" text="n.a">
      <formula>NOT(ISERROR(SEARCH("n.a",U6)))</formula>
    </cfRule>
  </conditionalFormatting>
  <conditionalFormatting sqref="U4:U6">
    <cfRule type="cellIs" dxfId="513" priority="318" operator="equal">
      <formula>"n/a"</formula>
    </cfRule>
    <cfRule type="cellIs" dxfId="512" priority="319" operator="equal">
      <formula>"n.a"</formula>
    </cfRule>
  </conditionalFormatting>
  <conditionalFormatting sqref="H39">
    <cfRule type="cellIs" dxfId="511" priority="316" operator="equal">
      <formula>"n/a"</formula>
    </cfRule>
    <cfRule type="containsText" dxfId="510" priority="317" operator="containsText" text="n.a">
      <formula>NOT(ISERROR(SEARCH("n.a",H39)))</formula>
    </cfRule>
  </conditionalFormatting>
  <conditionalFormatting sqref="J39">
    <cfRule type="cellIs" dxfId="509" priority="314" operator="equal">
      <formula>"n/a"</formula>
    </cfRule>
    <cfRule type="containsText" dxfId="508" priority="315" operator="containsText" text="n.a">
      <formula>NOT(ISERROR(SEARCH("n.a",J39)))</formula>
    </cfRule>
  </conditionalFormatting>
  <conditionalFormatting sqref="L39">
    <cfRule type="cellIs" dxfId="507" priority="312" operator="equal">
      <formula>"n/a"</formula>
    </cfRule>
    <cfRule type="containsText" dxfId="506" priority="313" operator="containsText" text="n.a">
      <formula>NOT(ISERROR(SEARCH("n.a",L39)))</formula>
    </cfRule>
  </conditionalFormatting>
  <conditionalFormatting sqref="N39">
    <cfRule type="cellIs" dxfId="505" priority="310" operator="equal">
      <formula>"n/a"</formula>
    </cfRule>
    <cfRule type="containsText" dxfId="504" priority="311" operator="containsText" text="n.a">
      <formula>NOT(ISERROR(SEARCH("n.a",N39)))</formula>
    </cfRule>
  </conditionalFormatting>
  <conditionalFormatting sqref="P39">
    <cfRule type="cellIs" dxfId="503" priority="308" operator="equal">
      <formula>"n/a"</formula>
    </cfRule>
    <cfRule type="containsText" dxfId="502" priority="309" operator="containsText" text="n.a">
      <formula>NOT(ISERROR(SEARCH("n.a",P39)))</formula>
    </cfRule>
  </conditionalFormatting>
  <conditionalFormatting sqref="R39">
    <cfRule type="cellIs" dxfId="501" priority="306" operator="equal">
      <formula>"n/a"</formula>
    </cfRule>
    <cfRule type="containsText" dxfId="500" priority="307" operator="containsText" text="n.a">
      <formula>NOT(ISERROR(SEARCH("n.a",R39)))</formula>
    </cfRule>
  </conditionalFormatting>
  <conditionalFormatting sqref="T39">
    <cfRule type="cellIs" dxfId="499" priority="304" operator="equal">
      <formula>"n/a"</formula>
    </cfRule>
    <cfRule type="containsText" dxfId="498" priority="305" operator="containsText" text="n.a">
      <formula>NOT(ISERROR(SEARCH("n.a",T39)))</formula>
    </cfRule>
  </conditionalFormatting>
  <conditionalFormatting sqref="V39">
    <cfRule type="cellIs" dxfId="497" priority="302" operator="equal">
      <formula>"n/a"</formula>
    </cfRule>
    <cfRule type="containsText" dxfId="496" priority="303" operator="containsText" text="n.a">
      <formula>NOT(ISERROR(SEARCH("n.a",V39)))</formula>
    </cfRule>
  </conditionalFormatting>
  <conditionalFormatting sqref="X39">
    <cfRule type="cellIs" dxfId="495" priority="300" operator="equal">
      <formula>"n/a"</formula>
    </cfRule>
    <cfRule type="containsText" dxfId="494" priority="301" operator="containsText" text="n.a">
      <formula>NOT(ISERROR(SEARCH("n.a",X39)))</formula>
    </cfRule>
  </conditionalFormatting>
  <conditionalFormatting sqref="Z39">
    <cfRule type="cellIs" dxfId="493" priority="298" operator="equal">
      <formula>"n/a"</formula>
    </cfRule>
    <cfRule type="containsText" dxfId="492" priority="299" operator="containsText" text="n.a">
      <formula>NOT(ISERROR(SEARCH("n.a",Z39)))</formula>
    </cfRule>
  </conditionalFormatting>
  <conditionalFormatting sqref="AB39">
    <cfRule type="cellIs" dxfId="491" priority="296" operator="equal">
      <formula>"n/a"</formula>
    </cfRule>
    <cfRule type="containsText" dxfId="490" priority="297" operator="containsText" text="n.a">
      <formula>NOT(ISERROR(SEARCH("n.a",AB39)))</formula>
    </cfRule>
  </conditionalFormatting>
  <conditionalFormatting sqref="AD39">
    <cfRule type="cellIs" dxfId="489" priority="294" operator="equal">
      <formula>"n/a"</formula>
    </cfRule>
    <cfRule type="containsText" dxfId="488" priority="295" operator="containsText" text="n.a">
      <formula>NOT(ISERROR(SEARCH("n.a",AD39)))</formula>
    </cfRule>
  </conditionalFormatting>
  <conditionalFormatting sqref="AF39">
    <cfRule type="cellIs" dxfId="487" priority="292" operator="equal">
      <formula>"n/a"</formula>
    </cfRule>
    <cfRule type="containsText" dxfId="486" priority="293" operator="containsText" text="n.a">
      <formula>NOT(ISERROR(SEARCH("n.a",AF39)))</formula>
    </cfRule>
  </conditionalFormatting>
  <conditionalFormatting sqref="AH39">
    <cfRule type="cellIs" dxfId="485" priority="290" operator="equal">
      <formula>"n/a"</formula>
    </cfRule>
    <cfRule type="containsText" dxfId="484" priority="291" operator="containsText" text="n.a">
      <formula>NOT(ISERROR(SEARCH("n.a",AH39)))</formula>
    </cfRule>
  </conditionalFormatting>
  <conditionalFormatting sqref="AJ39">
    <cfRule type="cellIs" dxfId="483" priority="288" operator="equal">
      <formula>"n/a"</formula>
    </cfRule>
    <cfRule type="containsText" dxfId="482" priority="289" operator="containsText" text="n.a">
      <formula>NOT(ISERROR(SEARCH("n.a",AJ39)))</formula>
    </cfRule>
  </conditionalFormatting>
  <conditionalFormatting sqref="AL39">
    <cfRule type="cellIs" dxfId="481" priority="286" operator="equal">
      <formula>"n/a"</formula>
    </cfRule>
    <cfRule type="containsText" dxfId="480" priority="287" operator="containsText" text="n.a">
      <formula>NOT(ISERROR(SEARCH("n.a",AL39)))</formula>
    </cfRule>
  </conditionalFormatting>
  <conditionalFormatting sqref="AN39">
    <cfRule type="cellIs" dxfId="479" priority="284" operator="equal">
      <formula>"n/a"</formula>
    </cfRule>
    <cfRule type="containsText" dxfId="478" priority="285" operator="containsText" text="n.a">
      <formula>NOT(ISERROR(SEARCH("n.a",AN39)))</formula>
    </cfRule>
  </conditionalFormatting>
  <conditionalFormatting sqref="AP39">
    <cfRule type="cellIs" dxfId="477" priority="282" operator="equal">
      <formula>"n/a"</formula>
    </cfRule>
    <cfRule type="containsText" dxfId="476" priority="283" operator="containsText" text="n.a">
      <formula>NOT(ISERROR(SEARCH("n.a",AP39)))</formula>
    </cfRule>
  </conditionalFormatting>
  <conditionalFormatting sqref="H3:H36">
    <cfRule type="cellIs" dxfId="475" priority="277" operator="equal">
      <formula>"n/a"</formula>
    </cfRule>
  </conditionalFormatting>
  <conditionalFormatting sqref="H3:H36">
    <cfRule type="cellIs" dxfId="474" priority="275" operator="equal">
      <formula>"n/a"</formula>
    </cfRule>
    <cfRule type="containsText" dxfId="473" priority="276" operator="containsText" text="n.a">
      <formula>NOT(ISERROR(SEARCH("n.a",H3)))</formula>
    </cfRule>
  </conditionalFormatting>
  <conditionalFormatting sqref="H3:H36">
    <cfRule type="cellIs" dxfId="472" priority="274" operator="equal">
      <formula>"n/a"</formula>
    </cfRule>
  </conditionalFormatting>
  <conditionalFormatting sqref="H3:H36">
    <cfRule type="cellIs" dxfId="471" priority="272" operator="equal">
      <formula>"n/a"</formula>
    </cfRule>
    <cfRule type="containsText" dxfId="470" priority="273" operator="containsText" text="n.a">
      <formula>NOT(ISERROR(SEARCH("n.a",H3)))</formula>
    </cfRule>
  </conditionalFormatting>
  <conditionalFormatting sqref="G17:G20">
    <cfRule type="cellIs" dxfId="469" priority="167" operator="equal">
      <formula>"n/a"</formula>
    </cfRule>
    <cfRule type="containsText" dxfId="468" priority="168" operator="containsText" text="n.a">
      <formula>NOT(ISERROR(SEARCH("n.a",G17)))</formula>
    </cfRule>
  </conditionalFormatting>
  <conditionalFormatting sqref="D17:G20 I17:I20">
    <cfRule type="cellIs" dxfId="467" priority="165" operator="equal">
      <formula>"n/a"</formula>
    </cfRule>
    <cfRule type="cellIs" dxfId="466" priority="166" operator="equal">
      <formula>"n.a"</formula>
    </cfRule>
  </conditionalFormatting>
  <conditionalFormatting sqref="I17:I20">
    <cfRule type="cellIs" dxfId="465" priority="163" operator="equal">
      <formula>"n/a"</formula>
    </cfRule>
    <cfRule type="containsText" dxfId="464" priority="164" operator="containsText" text="n.a">
      <formula>NOT(ISERROR(SEARCH("n.a",I17)))</formula>
    </cfRule>
  </conditionalFormatting>
  <conditionalFormatting sqref="I17:I20">
    <cfRule type="cellIs" dxfId="463" priority="161" operator="equal">
      <formula>"n/a"</formula>
    </cfRule>
    <cfRule type="containsText" dxfId="462" priority="162" operator="containsText" text="n.a">
      <formula>NOT(ISERROR(SEARCH("n.a",I17)))</formula>
    </cfRule>
  </conditionalFormatting>
  <conditionalFormatting sqref="I17">
    <cfRule type="cellIs" dxfId="461" priority="147" operator="equal">
      <formula>"n/a"</formula>
    </cfRule>
    <cfRule type="containsText" dxfId="460" priority="148" operator="containsText" text="n.a">
      <formula>NOT(ISERROR(SEARCH("n.a",I17)))</formula>
    </cfRule>
  </conditionalFormatting>
  <conditionalFormatting sqref="I19:I20">
    <cfRule type="cellIs" dxfId="459" priority="145" operator="equal">
      <formula>"n/a"</formula>
    </cfRule>
    <cfRule type="containsText" dxfId="458" priority="146" operator="containsText" text="n.a">
      <formula>NOT(ISERROR(SEARCH("n.a",I19)))</formula>
    </cfRule>
  </conditionalFormatting>
  <conditionalFormatting sqref="AC17:AC20">
    <cfRule type="cellIs" dxfId="457" priority="143" operator="equal">
      <formula>"n/a"</formula>
    </cfRule>
    <cfRule type="cellIs" dxfId="456" priority="144" operator="equal">
      <formula>"n.a"</formula>
    </cfRule>
  </conditionalFormatting>
  <conditionalFormatting sqref="Y17:Y20">
    <cfRule type="cellIs" dxfId="455" priority="123" operator="equal">
      <formula>"n/a"</formula>
    </cfRule>
    <cfRule type="containsText" dxfId="454" priority="124" operator="containsText" text="n.a">
      <formula>NOT(ISERROR(SEARCH("n.a",Y17)))</formula>
    </cfRule>
  </conditionalFormatting>
  <conditionalFormatting sqref="Y17:Y20">
    <cfRule type="cellIs" dxfId="453" priority="121" operator="equal">
      <formula>"n/a"</formula>
    </cfRule>
    <cfRule type="cellIs" dxfId="452" priority="122" operator="equal">
      <formula>"n.a"</formula>
    </cfRule>
  </conditionalFormatting>
  <conditionalFormatting sqref="AA17:AA20">
    <cfRule type="cellIs" dxfId="451" priority="119" operator="equal">
      <formula>"n/a"</formula>
    </cfRule>
    <cfRule type="containsText" dxfId="450" priority="120" operator="containsText" text="n.a">
      <formula>NOT(ISERROR(SEARCH("n.a",AA17)))</formula>
    </cfRule>
  </conditionalFormatting>
  <conditionalFormatting sqref="AA17:AA20">
    <cfRule type="cellIs" dxfId="449" priority="117" operator="equal">
      <formula>"n/a"</formula>
    </cfRule>
    <cfRule type="cellIs" dxfId="448" priority="118" operator="equal">
      <formula>"n.a"</formula>
    </cfRule>
  </conditionalFormatting>
  <conditionalFormatting sqref="A38:C38 G38:XFD38">
    <cfRule type="cellIs" dxfId="447" priority="116" operator="greaterThan">
      <formula>8</formula>
    </cfRule>
  </conditionalFormatting>
  <conditionalFormatting sqref="A1:B2 E1:F2">
    <cfRule type="containsText" dxfId="446" priority="115" operator="containsText" text="n/a">
      <formula>NOT(ISERROR(SEARCH("n/a",A1)))</formula>
    </cfRule>
  </conditionalFormatting>
  <conditionalFormatting sqref="E2:F2">
    <cfRule type="cellIs" dxfId="445" priority="114" operator="equal">
      <formula>"n/a"</formula>
    </cfRule>
  </conditionalFormatting>
  <conditionalFormatting sqref="A1:B2 E1:F1">
    <cfRule type="cellIs" dxfId="444" priority="113" operator="equal">
      <formula>"n/a"</formula>
    </cfRule>
  </conditionalFormatting>
  <conditionalFormatting sqref="D1:D2">
    <cfRule type="containsText" dxfId="443" priority="112" operator="containsText" text="n/a">
      <formula>NOT(ISERROR(SEARCH("n/a",D1)))</formula>
    </cfRule>
  </conditionalFormatting>
  <conditionalFormatting sqref="C1:C2">
    <cfRule type="containsText" dxfId="442" priority="111" operator="containsText" text="n/a">
      <formula>NOT(ISERROR(SEARCH("n/a",C1)))</formula>
    </cfRule>
  </conditionalFormatting>
  <conditionalFormatting sqref="I17:I20">
    <cfRule type="cellIs" dxfId="441" priority="107" operator="equal">
      <formula>"n/a"</formula>
    </cfRule>
    <cfRule type="containsText" dxfId="440" priority="108" operator="containsText" text="n.a">
      <formula>NOT(ISERROR(SEARCH("n.a",I17)))</formula>
    </cfRule>
  </conditionalFormatting>
  <conditionalFormatting sqref="AQ17">
    <cfRule type="cellIs" dxfId="439" priority="105" operator="equal">
      <formula>"n/a"</formula>
    </cfRule>
    <cfRule type="cellIs" dxfId="438" priority="106" operator="equal">
      <formula>"n.a"</formula>
    </cfRule>
  </conditionalFormatting>
  <conditionalFormatting sqref="D37 D39">
    <cfRule type="containsText" dxfId="437" priority="104" operator="containsText" text="n/a">
      <formula>NOT(ISERROR(SEARCH("n/a",D37)))</formula>
    </cfRule>
  </conditionalFormatting>
  <conditionalFormatting sqref="D38:F38">
    <cfRule type="cellIs" dxfId="436" priority="103" operator="greaterThan">
      <formula>8</formula>
    </cfRule>
  </conditionalFormatting>
  <conditionalFormatting sqref="J3:J36">
    <cfRule type="cellIs" dxfId="435" priority="102" operator="equal">
      <formula>"n/a"</formula>
    </cfRule>
  </conditionalFormatting>
  <conditionalFormatting sqref="J3:J36">
    <cfRule type="cellIs" dxfId="434" priority="100" operator="equal">
      <formula>"n/a"</formula>
    </cfRule>
    <cfRule type="containsText" dxfId="433" priority="101" operator="containsText" text="n.a">
      <formula>NOT(ISERROR(SEARCH("n.a",J3)))</formula>
    </cfRule>
  </conditionalFormatting>
  <conditionalFormatting sqref="J3:J36">
    <cfRule type="cellIs" dxfId="432" priority="99" operator="equal">
      <formula>"n/a"</formula>
    </cfRule>
  </conditionalFormatting>
  <conditionalFormatting sqref="J3:J36">
    <cfRule type="cellIs" dxfId="431" priority="97" operator="equal">
      <formula>"n/a"</formula>
    </cfRule>
    <cfRule type="containsText" dxfId="430" priority="98" operator="containsText" text="n.a">
      <formula>NOT(ISERROR(SEARCH("n.a",J3)))</formula>
    </cfRule>
  </conditionalFormatting>
  <conditionalFormatting sqref="L3:L36">
    <cfRule type="cellIs" dxfId="429" priority="96" operator="equal">
      <formula>"n/a"</formula>
    </cfRule>
  </conditionalFormatting>
  <conditionalFormatting sqref="L3:L36">
    <cfRule type="cellIs" dxfId="428" priority="94" operator="equal">
      <formula>"n/a"</formula>
    </cfRule>
    <cfRule type="containsText" dxfId="427" priority="95" operator="containsText" text="n.a">
      <formula>NOT(ISERROR(SEARCH("n.a",L3)))</formula>
    </cfRule>
  </conditionalFormatting>
  <conditionalFormatting sqref="L3:L36">
    <cfRule type="cellIs" dxfId="426" priority="93" operator="equal">
      <formula>"n/a"</formula>
    </cfRule>
  </conditionalFormatting>
  <conditionalFormatting sqref="L3:L36">
    <cfRule type="cellIs" dxfId="425" priority="91" operator="equal">
      <formula>"n/a"</formula>
    </cfRule>
    <cfRule type="containsText" dxfId="424" priority="92" operator="containsText" text="n.a">
      <formula>NOT(ISERROR(SEARCH("n.a",L3)))</formula>
    </cfRule>
  </conditionalFormatting>
  <conditionalFormatting sqref="N3:N36">
    <cfRule type="cellIs" dxfId="423" priority="90" operator="equal">
      <formula>"n/a"</formula>
    </cfRule>
  </conditionalFormatting>
  <conditionalFormatting sqref="N3:N36">
    <cfRule type="cellIs" dxfId="422" priority="88" operator="equal">
      <formula>"n/a"</formula>
    </cfRule>
    <cfRule type="containsText" dxfId="421" priority="89" operator="containsText" text="n.a">
      <formula>NOT(ISERROR(SEARCH("n.a",N3)))</formula>
    </cfRule>
  </conditionalFormatting>
  <conditionalFormatting sqref="N3:N36">
    <cfRule type="cellIs" dxfId="420" priority="87" operator="equal">
      <formula>"n/a"</formula>
    </cfRule>
  </conditionalFormatting>
  <conditionalFormatting sqref="N3:N36">
    <cfRule type="cellIs" dxfId="419" priority="85" operator="equal">
      <formula>"n/a"</formula>
    </cfRule>
    <cfRule type="containsText" dxfId="418" priority="86" operator="containsText" text="n.a">
      <formula>NOT(ISERROR(SEARCH("n.a",N3)))</formula>
    </cfRule>
  </conditionalFormatting>
  <conditionalFormatting sqref="P3:P36">
    <cfRule type="cellIs" dxfId="417" priority="84" operator="equal">
      <formula>"n/a"</formula>
    </cfRule>
  </conditionalFormatting>
  <conditionalFormatting sqref="P3:P36">
    <cfRule type="cellIs" dxfId="416" priority="82" operator="equal">
      <formula>"n/a"</formula>
    </cfRule>
    <cfRule type="containsText" dxfId="415" priority="83" operator="containsText" text="n.a">
      <formula>NOT(ISERROR(SEARCH("n.a",P3)))</formula>
    </cfRule>
  </conditionalFormatting>
  <conditionalFormatting sqref="P3:P36">
    <cfRule type="cellIs" dxfId="414" priority="81" operator="equal">
      <formula>"n/a"</formula>
    </cfRule>
  </conditionalFormatting>
  <conditionalFormatting sqref="P3:P36">
    <cfRule type="cellIs" dxfId="413" priority="79" operator="equal">
      <formula>"n/a"</formula>
    </cfRule>
    <cfRule type="containsText" dxfId="412" priority="80" operator="containsText" text="n.a">
      <formula>NOT(ISERROR(SEARCH("n.a",P3)))</formula>
    </cfRule>
  </conditionalFormatting>
  <conditionalFormatting sqref="R3:R36">
    <cfRule type="cellIs" dxfId="411" priority="78" operator="equal">
      <formula>"n/a"</formula>
    </cfRule>
  </conditionalFormatting>
  <conditionalFormatting sqref="R3:R36">
    <cfRule type="cellIs" dxfId="410" priority="76" operator="equal">
      <formula>"n/a"</formula>
    </cfRule>
    <cfRule type="containsText" dxfId="409" priority="77" operator="containsText" text="n.a">
      <formula>NOT(ISERROR(SEARCH("n.a",R3)))</formula>
    </cfRule>
  </conditionalFormatting>
  <conditionalFormatting sqref="R3:R36">
    <cfRule type="cellIs" dxfId="408" priority="75" operator="equal">
      <formula>"n/a"</formula>
    </cfRule>
  </conditionalFormatting>
  <conditionalFormatting sqref="R3:R36">
    <cfRule type="cellIs" dxfId="407" priority="73" operator="equal">
      <formula>"n/a"</formula>
    </cfRule>
    <cfRule type="containsText" dxfId="406" priority="74" operator="containsText" text="n.a">
      <formula>NOT(ISERROR(SEARCH("n.a",R3)))</formula>
    </cfRule>
  </conditionalFormatting>
  <conditionalFormatting sqref="T3:T36">
    <cfRule type="cellIs" dxfId="405" priority="72" operator="equal">
      <formula>"n/a"</formula>
    </cfRule>
  </conditionalFormatting>
  <conditionalFormatting sqref="T3:T36">
    <cfRule type="cellIs" dxfId="404" priority="70" operator="equal">
      <formula>"n/a"</formula>
    </cfRule>
    <cfRule type="containsText" dxfId="403" priority="71" operator="containsText" text="n.a">
      <formula>NOT(ISERROR(SEARCH("n.a",T3)))</formula>
    </cfRule>
  </conditionalFormatting>
  <conditionalFormatting sqref="T3:T36">
    <cfRule type="cellIs" dxfId="402" priority="69" operator="equal">
      <formula>"n/a"</formula>
    </cfRule>
  </conditionalFormatting>
  <conditionalFormatting sqref="T3:T36">
    <cfRule type="cellIs" dxfId="401" priority="67" operator="equal">
      <formula>"n/a"</formula>
    </cfRule>
    <cfRule type="containsText" dxfId="400" priority="68" operator="containsText" text="n.a">
      <formula>NOT(ISERROR(SEARCH("n.a",T3)))</formula>
    </cfRule>
  </conditionalFormatting>
  <conditionalFormatting sqref="V3:V36">
    <cfRule type="cellIs" dxfId="399" priority="66" operator="equal">
      <formula>"n/a"</formula>
    </cfRule>
  </conditionalFormatting>
  <conditionalFormatting sqref="V3:V36">
    <cfRule type="cellIs" dxfId="398" priority="64" operator="equal">
      <formula>"n/a"</formula>
    </cfRule>
    <cfRule type="containsText" dxfId="397" priority="65" operator="containsText" text="n.a">
      <formula>NOT(ISERROR(SEARCH("n.a",V3)))</formula>
    </cfRule>
  </conditionalFormatting>
  <conditionalFormatting sqref="V3:V36">
    <cfRule type="cellIs" dxfId="396" priority="63" operator="equal">
      <formula>"n/a"</formula>
    </cfRule>
  </conditionalFormatting>
  <conditionalFormatting sqref="V3:V36">
    <cfRule type="cellIs" dxfId="395" priority="61" operator="equal">
      <formula>"n/a"</formula>
    </cfRule>
    <cfRule type="containsText" dxfId="394" priority="62" operator="containsText" text="n.a">
      <formula>NOT(ISERROR(SEARCH("n.a",V3)))</formula>
    </cfRule>
  </conditionalFormatting>
  <conditionalFormatting sqref="X3:X36">
    <cfRule type="cellIs" dxfId="393" priority="60" operator="equal">
      <formula>"n/a"</formula>
    </cfRule>
  </conditionalFormatting>
  <conditionalFormatting sqref="X3:X36">
    <cfRule type="cellIs" dxfId="392" priority="58" operator="equal">
      <formula>"n/a"</formula>
    </cfRule>
    <cfRule type="containsText" dxfId="391" priority="59" operator="containsText" text="n.a">
      <formula>NOT(ISERROR(SEARCH("n.a",X3)))</formula>
    </cfRule>
  </conditionalFormatting>
  <conditionalFormatting sqref="X3:X36">
    <cfRule type="cellIs" dxfId="390" priority="57" operator="equal">
      <formula>"n/a"</formula>
    </cfRule>
  </conditionalFormatting>
  <conditionalFormatting sqref="X3:X36">
    <cfRule type="cellIs" dxfId="389" priority="55" operator="equal">
      <formula>"n/a"</formula>
    </cfRule>
    <cfRule type="containsText" dxfId="388" priority="56" operator="containsText" text="n.a">
      <formula>NOT(ISERROR(SEARCH("n.a",X3)))</formula>
    </cfRule>
  </conditionalFormatting>
  <conditionalFormatting sqref="Z3:Z36">
    <cfRule type="cellIs" dxfId="387" priority="54" operator="equal">
      <formula>"n/a"</formula>
    </cfRule>
  </conditionalFormatting>
  <conditionalFormatting sqref="Z3:Z36">
    <cfRule type="cellIs" dxfId="386" priority="52" operator="equal">
      <formula>"n/a"</formula>
    </cfRule>
    <cfRule type="containsText" dxfId="385" priority="53" operator="containsText" text="n.a">
      <formula>NOT(ISERROR(SEARCH("n.a",Z3)))</formula>
    </cfRule>
  </conditionalFormatting>
  <conditionalFormatting sqref="Z3:Z36">
    <cfRule type="cellIs" dxfId="384" priority="51" operator="equal">
      <formula>"n/a"</formula>
    </cfRule>
  </conditionalFormatting>
  <conditionalFormatting sqref="Z3:Z36">
    <cfRule type="cellIs" dxfId="383" priority="49" operator="equal">
      <formula>"n/a"</formula>
    </cfRule>
    <cfRule type="containsText" dxfId="382" priority="50" operator="containsText" text="n.a">
      <formula>NOT(ISERROR(SEARCH("n.a",Z3)))</formula>
    </cfRule>
  </conditionalFormatting>
  <conditionalFormatting sqref="AB3:AB36">
    <cfRule type="cellIs" dxfId="381" priority="48" operator="equal">
      <formula>"n/a"</formula>
    </cfRule>
  </conditionalFormatting>
  <conditionalFormatting sqref="AB3:AB36">
    <cfRule type="cellIs" dxfId="380" priority="46" operator="equal">
      <formula>"n/a"</formula>
    </cfRule>
    <cfRule type="containsText" dxfId="379" priority="47" operator="containsText" text="n.a">
      <formula>NOT(ISERROR(SEARCH("n.a",AB3)))</formula>
    </cfRule>
  </conditionalFormatting>
  <conditionalFormatting sqref="AB3:AB36">
    <cfRule type="cellIs" dxfId="378" priority="45" operator="equal">
      <formula>"n/a"</formula>
    </cfRule>
  </conditionalFormatting>
  <conditionalFormatting sqref="AB3:AB36">
    <cfRule type="cellIs" dxfId="377" priority="43" operator="equal">
      <formula>"n/a"</formula>
    </cfRule>
    <cfRule type="containsText" dxfId="376" priority="44" operator="containsText" text="n.a">
      <formula>NOT(ISERROR(SEARCH("n.a",AB3)))</formula>
    </cfRule>
  </conditionalFormatting>
  <conditionalFormatting sqref="AD3:AD36">
    <cfRule type="cellIs" dxfId="375" priority="42" operator="equal">
      <formula>"n/a"</formula>
    </cfRule>
  </conditionalFormatting>
  <conditionalFormatting sqref="AD3:AD36">
    <cfRule type="cellIs" dxfId="374" priority="40" operator="equal">
      <formula>"n/a"</formula>
    </cfRule>
    <cfRule type="containsText" dxfId="373" priority="41" operator="containsText" text="n.a">
      <formula>NOT(ISERROR(SEARCH("n.a",AD3)))</formula>
    </cfRule>
  </conditionalFormatting>
  <conditionalFormatting sqref="AD3:AD36">
    <cfRule type="cellIs" dxfId="372" priority="39" operator="equal">
      <formula>"n/a"</formula>
    </cfRule>
  </conditionalFormatting>
  <conditionalFormatting sqref="AD3:AD36">
    <cfRule type="cellIs" dxfId="371" priority="37" operator="equal">
      <formula>"n/a"</formula>
    </cfRule>
    <cfRule type="containsText" dxfId="370" priority="38" operator="containsText" text="n.a">
      <formula>NOT(ISERROR(SEARCH("n.a",AD3)))</formula>
    </cfRule>
  </conditionalFormatting>
  <conditionalFormatting sqref="AF3:AF36">
    <cfRule type="cellIs" dxfId="369" priority="36" operator="equal">
      <formula>"n/a"</formula>
    </cfRule>
  </conditionalFormatting>
  <conditionalFormatting sqref="AF3:AF36">
    <cfRule type="cellIs" dxfId="368" priority="34" operator="equal">
      <formula>"n/a"</formula>
    </cfRule>
    <cfRule type="containsText" dxfId="367" priority="35" operator="containsText" text="n.a">
      <formula>NOT(ISERROR(SEARCH("n.a",AF3)))</formula>
    </cfRule>
  </conditionalFormatting>
  <conditionalFormatting sqref="AF3:AF36">
    <cfRule type="cellIs" dxfId="366" priority="33" operator="equal">
      <formula>"n/a"</formula>
    </cfRule>
  </conditionalFormatting>
  <conditionalFormatting sqref="AF3:AF36">
    <cfRule type="cellIs" dxfId="365" priority="31" operator="equal">
      <formula>"n/a"</formula>
    </cfRule>
    <cfRule type="containsText" dxfId="364" priority="32" operator="containsText" text="n.a">
      <formula>NOT(ISERROR(SEARCH("n.a",AF3)))</formula>
    </cfRule>
  </conditionalFormatting>
  <conditionalFormatting sqref="AH3:AH36">
    <cfRule type="cellIs" dxfId="363" priority="30" operator="equal">
      <formula>"n/a"</formula>
    </cfRule>
  </conditionalFormatting>
  <conditionalFormatting sqref="AH3:AH36">
    <cfRule type="cellIs" dxfId="362" priority="28" operator="equal">
      <formula>"n/a"</formula>
    </cfRule>
    <cfRule type="containsText" dxfId="361" priority="29" operator="containsText" text="n.a">
      <formula>NOT(ISERROR(SEARCH("n.a",AH3)))</formula>
    </cfRule>
  </conditionalFormatting>
  <conditionalFormatting sqref="AH3:AH36">
    <cfRule type="cellIs" dxfId="360" priority="27" operator="equal">
      <formula>"n/a"</formula>
    </cfRule>
  </conditionalFormatting>
  <conditionalFormatting sqref="AH3:AH36">
    <cfRule type="cellIs" dxfId="359" priority="25" operator="equal">
      <formula>"n/a"</formula>
    </cfRule>
    <cfRule type="containsText" dxfId="358" priority="26" operator="containsText" text="n.a">
      <formula>NOT(ISERROR(SEARCH("n.a",AH3)))</formula>
    </cfRule>
  </conditionalFormatting>
  <conditionalFormatting sqref="AJ3:AJ36">
    <cfRule type="cellIs" dxfId="357" priority="24" operator="equal">
      <formula>"n/a"</formula>
    </cfRule>
  </conditionalFormatting>
  <conditionalFormatting sqref="AJ3:AJ36">
    <cfRule type="cellIs" dxfId="356" priority="22" operator="equal">
      <formula>"n/a"</formula>
    </cfRule>
    <cfRule type="containsText" dxfId="355" priority="23" operator="containsText" text="n.a">
      <formula>NOT(ISERROR(SEARCH("n.a",AJ3)))</formula>
    </cfRule>
  </conditionalFormatting>
  <conditionalFormatting sqref="AJ3:AJ36">
    <cfRule type="cellIs" dxfId="354" priority="21" operator="equal">
      <formula>"n/a"</formula>
    </cfRule>
  </conditionalFormatting>
  <conditionalFormatting sqref="AJ3:AJ36">
    <cfRule type="cellIs" dxfId="353" priority="19" operator="equal">
      <formula>"n/a"</formula>
    </cfRule>
    <cfRule type="containsText" dxfId="352" priority="20" operator="containsText" text="n.a">
      <formula>NOT(ISERROR(SEARCH("n.a",AJ3)))</formula>
    </cfRule>
  </conditionalFormatting>
  <conditionalFormatting sqref="AL3:AL36">
    <cfRule type="cellIs" dxfId="351" priority="18" operator="equal">
      <formula>"n/a"</formula>
    </cfRule>
  </conditionalFormatting>
  <conditionalFormatting sqref="AL3:AL36">
    <cfRule type="cellIs" dxfId="350" priority="16" operator="equal">
      <formula>"n/a"</formula>
    </cfRule>
    <cfRule type="containsText" dxfId="349" priority="17" operator="containsText" text="n.a">
      <formula>NOT(ISERROR(SEARCH("n.a",AL3)))</formula>
    </cfRule>
  </conditionalFormatting>
  <conditionalFormatting sqref="AL3:AL36">
    <cfRule type="cellIs" dxfId="348" priority="15" operator="equal">
      <formula>"n/a"</formula>
    </cfRule>
  </conditionalFormatting>
  <conditionalFormatting sqref="AL3:AL36">
    <cfRule type="cellIs" dxfId="347" priority="13" operator="equal">
      <formula>"n/a"</formula>
    </cfRule>
    <cfRule type="containsText" dxfId="346" priority="14" operator="containsText" text="n.a">
      <formula>NOT(ISERROR(SEARCH("n.a",AL3)))</formula>
    </cfRule>
  </conditionalFormatting>
  <conditionalFormatting sqref="AN3:AN36">
    <cfRule type="cellIs" dxfId="345" priority="12" operator="equal">
      <formula>"n/a"</formula>
    </cfRule>
  </conditionalFormatting>
  <conditionalFormatting sqref="AN3:AN36">
    <cfRule type="cellIs" dxfId="344" priority="10" operator="equal">
      <formula>"n/a"</formula>
    </cfRule>
    <cfRule type="containsText" dxfId="343" priority="11" operator="containsText" text="n.a">
      <formula>NOT(ISERROR(SEARCH("n.a",AN3)))</formula>
    </cfRule>
  </conditionalFormatting>
  <conditionalFormatting sqref="AN3:AN36">
    <cfRule type="cellIs" dxfId="342" priority="9" operator="equal">
      <formula>"n/a"</formula>
    </cfRule>
  </conditionalFormatting>
  <conditionalFormatting sqref="AN3:AN36">
    <cfRule type="cellIs" dxfId="341" priority="7" operator="equal">
      <formula>"n/a"</formula>
    </cfRule>
    <cfRule type="containsText" dxfId="340" priority="8" operator="containsText" text="n.a">
      <formula>NOT(ISERROR(SEARCH("n.a",AN3)))</formula>
    </cfRule>
  </conditionalFormatting>
  <conditionalFormatting sqref="AP3:AP36">
    <cfRule type="cellIs" dxfId="339" priority="6" operator="equal">
      <formula>"n/a"</formula>
    </cfRule>
  </conditionalFormatting>
  <conditionalFormatting sqref="AP3:AP36">
    <cfRule type="cellIs" dxfId="338" priority="4" operator="equal">
      <formula>"n/a"</formula>
    </cfRule>
    <cfRule type="containsText" dxfId="337" priority="5" operator="containsText" text="n.a">
      <formula>NOT(ISERROR(SEARCH("n.a",AP3)))</formula>
    </cfRule>
  </conditionalFormatting>
  <conditionalFormatting sqref="AP3:AP36">
    <cfRule type="cellIs" dxfId="336" priority="3" operator="equal">
      <formula>"n/a"</formula>
    </cfRule>
  </conditionalFormatting>
  <conditionalFormatting sqref="AP3:AP36">
    <cfRule type="cellIs" dxfId="335" priority="1" operator="equal">
      <formula>"n/a"</formula>
    </cfRule>
    <cfRule type="containsText" dxfId="334" priority="2" operator="containsText" text="n.a">
      <formula>NOT(ISERROR(SEARCH("n.a",AP3)))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73BE-412F-4785-9ADC-7F8281C913B1}">
  <dimension ref="A1:AE30"/>
  <sheetViews>
    <sheetView tabSelected="1" zoomScale="70" zoomScaleNormal="70" workbookViewId="0">
      <pane xSplit="6" ySplit="2" topLeftCell="G3" activePane="bottomRight" state="frozen"/>
      <selection pane="topRight" activeCell="G1" sqref="G1"/>
      <selection pane="bottomLeft" activeCell="A3" sqref="A3"/>
      <selection pane="bottomRight" activeCell="D13" sqref="D13"/>
    </sheetView>
  </sheetViews>
  <sheetFormatPr defaultRowHeight="14.4" x14ac:dyDescent="0.3"/>
  <cols>
    <col min="1" max="1" width="6" bestFit="1" customWidth="1"/>
    <col min="2" max="2" width="6.5546875" bestFit="1" customWidth="1"/>
    <col min="3" max="3" width="23" bestFit="1" customWidth="1"/>
    <col min="4" max="4" width="30.5546875" style="44" bestFit="1" customWidth="1"/>
    <col min="5" max="5" width="7.5546875" bestFit="1" customWidth="1"/>
    <col min="6" max="6" width="8.21875" bestFit="1" customWidth="1"/>
    <col min="7" max="7" width="8.5546875" bestFit="1" customWidth="1"/>
    <col min="8" max="8" width="15.6640625" bestFit="1" customWidth="1"/>
    <col min="9" max="9" width="4.77734375" bestFit="1" customWidth="1"/>
    <col min="10" max="10" width="15.6640625" bestFit="1" customWidth="1"/>
    <col min="11" max="11" width="8.5546875" bestFit="1" customWidth="1"/>
    <col min="12" max="12" width="15.6640625" bestFit="1" customWidth="1"/>
    <col min="13" max="13" width="6.88671875" bestFit="1" customWidth="1"/>
    <col min="14" max="14" width="15.6640625" bestFit="1" customWidth="1"/>
    <col min="15" max="15" width="4.77734375" bestFit="1" customWidth="1"/>
    <col min="16" max="16" width="15.6640625" bestFit="1" customWidth="1"/>
    <col min="17" max="17" width="6.88671875" bestFit="1" customWidth="1"/>
    <col min="18" max="18" width="15.6640625" bestFit="1" customWidth="1"/>
    <col min="19" max="19" width="6.88671875" bestFit="1" customWidth="1"/>
    <col min="20" max="20" width="15.6640625" bestFit="1" customWidth="1"/>
    <col min="21" max="21" width="6.88671875" bestFit="1" customWidth="1"/>
    <col min="22" max="22" width="15.6640625" bestFit="1" customWidth="1"/>
    <col min="23" max="23" width="8" bestFit="1" customWidth="1"/>
    <col min="24" max="24" width="15.6640625" bestFit="1" customWidth="1"/>
    <col min="25" max="25" width="10.109375" customWidth="1"/>
    <col min="26" max="26" width="15.6640625" bestFit="1" customWidth="1"/>
    <col min="27" max="27" width="8.88671875" customWidth="1"/>
    <col min="28" max="28" width="15.6640625" bestFit="1" customWidth="1"/>
    <col min="29" max="29" width="10.109375" customWidth="1"/>
    <col min="30" max="30" width="15.6640625" bestFit="1" customWidth="1"/>
    <col min="31" max="31" width="68" bestFit="1" customWidth="1"/>
  </cols>
  <sheetData>
    <row r="1" spans="1:31" ht="36" customHeight="1" x14ac:dyDescent="0.3">
      <c r="A1" s="65" t="s">
        <v>149</v>
      </c>
      <c r="B1" s="65" t="s">
        <v>0</v>
      </c>
      <c r="C1" s="66" t="s">
        <v>17</v>
      </c>
      <c r="D1" s="67" t="s">
        <v>76</v>
      </c>
      <c r="E1" s="63" t="s">
        <v>1</v>
      </c>
      <c r="F1" s="63" t="s">
        <v>2</v>
      </c>
      <c r="G1" s="64" t="s">
        <v>107</v>
      </c>
      <c r="H1" s="64"/>
      <c r="I1" s="63" t="s">
        <v>108</v>
      </c>
      <c r="J1" s="63"/>
      <c r="K1" s="63" t="s">
        <v>109</v>
      </c>
      <c r="L1" s="63"/>
      <c r="M1" s="63" t="s">
        <v>21</v>
      </c>
      <c r="N1" s="63"/>
      <c r="O1" s="63" t="s">
        <v>29</v>
      </c>
      <c r="P1" s="63"/>
      <c r="Q1" s="63" t="s">
        <v>33</v>
      </c>
      <c r="R1" s="63"/>
      <c r="S1" s="63" t="s">
        <v>22</v>
      </c>
      <c r="T1" s="63"/>
      <c r="U1" s="63" t="s">
        <v>34</v>
      </c>
      <c r="V1" s="63"/>
      <c r="W1" s="63" t="s">
        <v>30</v>
      </c>
      <c r="X1" s="63"/>
      <c r="Y1" s="63" t="s">
        <v>37</v>
      </c>
      <c r="Z1" s="63"/>
      <c r="AA1" s="63" t="s">
        <v>38</v>
      </c>
      <c r="AB1" s="63"/>
      <c r="AC1" s="63" t="s">
        <v>39</v>
      </c>
      <c r="AD1" s="63"/>
      <c r="AE1" s="69" t="s">
        <v>24</v>
      </c>
    </row>
    <row r="2" spans="1:31" ht="19.8" customHeight="1" x14ac:dyDescent="0.3">
      <c r="A2" s="65"/>
      <c r="B2" s="65"/>
      <c r="C2" s="66"/>
      <c r="D2" s="67"/>
      <c r="E2" s="63"/>
      <c r="F2" s="64"/>
      <c r="G2" s="1" t="s">
        <v>3</v>
      </c>
      <c r="H2" s="1" t="s">
        <v>4</v>
      </c>
      <c r="I2" s="1" t="s">
        <v>3</v>
      </c>
      <c r="J2" s="1" t="s">
        <v>4</v>
      </c>
      <c r="K2" s="1" t="s">
        <v>3</v>
      </c>
      <c r="L2" s="1" t="s">
        <v>4</v>
      </c>
      <c r="M2" s="1" t="s">
        <v>3</v>
      </c>
      <c r="N2" s="1" t="s">
        <v>4</v>
      </c>
      <c r="O2" s="1" t="s">
        <v>3</v>
      </c>
      <c r="P2" s="1" t="s">
        <v>4</v>
      </c>
      <c r="Q2" s="1" t="s">
        <v>3</v>
      </c>
      <c r="R2" s="1" t="s">
        <v>4</v>
      </c>
      <c r="S2" s="1" t="s">
        <v>3</v>
      </c>
      <c r="T2" s="1" t="s">
        <v>4</v>
      </c>
      <c r="U2" s="1" t="s">
        <v>3</v>
      </c>
      <c r="V2" s="1" t="s">
        <v>4</v>
      </c>
      <c r="W2" s="1" t="s">
        <v>3</v>
      </c>
      <c r="X2" s="1" t="s">
        <v>4</v>
      </c>
      <c r="Y2" s="1" t="s">
        <v>3</v>
      </c>
      <c r="Z2" s="1" t="s">
        <v>4</v>
      </c>
      <c r="AA2" s="1" t="s">
        <v>3</v>
      </c>
      <c r="AB2" s="1" t="s">
        <v>4</v>
      </c>
      <c r="AC2" s="1" t="s">
        <v>3</v>
      </c>
      <c r="AD2" s="1" t="s">
        <v>4</v>
      </c>
      <c r="AE2" s="69"/>
    </row>
    <row r="3" spans="1:31" s="2" customFormat="1" x14ac:dyDescent="0.3">
      <c r="A3" s="20">
        <v>1</v>
      </c>
      <c r="B3" s="15" t="s">
        <v>11</v>
      </c>
      <c r="C3" s="10" t="s">
        <v>10</v>
      </c>
      <c r="D3" s="10" t="s">
        <v>110</v>
      </c>
      <c r="E3" s="31">
        <v>0.42</v>
      </c>
      <c r="F3" s="32">
        <v>0.68</v>
      </c>
      <c r="G3" s="10" t="s">
        <v>53</v>
      </c>
      <c r="H3" s="62">
        <f t="shared" ref="H3:H26" si="0">IF(G3="&lt; 0",0,
IF(G3="&gt; 0",1,
IF(G3="n/a","n/a",
IF(ISBLANK(G3)," ",
IF(ISNUMBER(SEARCH("(+)",G3)),0,
IF(ISNUMBER(SEARCH("(-)",G3)),1,
IF(ISNUMBER(SEARCH("(&gt;)",G3)),0,
IF(ISNUMBER(SEARCH("(&lt;)",G3)),1,
IF(G3&gt;0,1,
IF(G3&lt;0,0,
IF(G3=0,"n/a")))))))))))</f>
        <v>1</v>
      </c>
      <c r="I3" s="10"/>
      <c r="J3" s="62" t="str">
        <f t="shared" ref="J3:J26" si="1">IF(I3="&lt; 0",0,
IF(I3="&gt; 0",1,
IF(I3="n/a","n/a",
IF(ISBLANK(I3)," ",
IF(ISNUMBER(SEARCH("(+)",I3)),0,
IF(ISNUMBER(SEARCH("(-)",I3)),1,
IF(ISNUMBER(SEARCH("(&gt;)",I3)),0,
IF(ISNUMBER(SEARCH("(&lt;)",I3)),1,
IF(I3&gt;0,1,
IF(I3&lt;0,0,
IF(I3=0,"n/a")))))))))))</f>
        <v xml:space="preserve"> </v>
      </c>
      <c r="K3" s="10" t="s">
        <v>53</v>
      </c>
      <c r="L3" s="62">
        <f t="shared" ref="L3:L26" si="2">IF(K3="&lt; 0",0,
IF(K3="&gt; 0",1,
IF(K3="n/a","n/a",
IF(ISBLANK(K3)," ",
IF(ISNUMBER(SEARCH("(+)",K3)),0,
IF(ISNUMBER(SEARCH("(-)",K3)),1,
IF(ISNUMBER(SEARCH("(&gt;)",K3)),0,
IF(ISNUMBER(SEARCH("(&lt;)",K3)),1,
IF(K3&gt;0,1,
IF(K3&lt;0,0,
IF(K3=0,"n/a")))))))))))</f>
        <v>1</v>
      </c>
      <c r="M3" s="10" t="s">
        <v>53</v>
      </c>
      <c r="N3" s="62">
        <f t="shared" ref="N3:N26" si="3">IF(M3="&lt; 0",0,
IF(M3="&gt; 0",1,
IF(M3="n/a","n/a",
IF(ISBLANK(M3)," ",
IF(ISNUMBER(SEARCH("(+)",M3)),0,
IF(ISNUMBER(SEARCH("(-)",M3)),1,
IF(ISNUMBER(SEARCH("(&gt;)",M3)),0,
IF(ISNUMBER(SEARCH("(&lt;)",M3)),1,
IF(M3&gt;0,1,
IF(M3&lt;0,0,
IF(M3=0,"n/a")))))))))))</f>
        <v>1</v>
      </c>
      <c r="O3" s="10"/>
      <c r="P3" s="62" t="str">
        <f t="shared" ref="P3:P26" si="4">IF(O3="&lt; 0",0,
IF(O3="&gt; 0",1,
IF(O3="n/a","n/a",
IF(ISBLANK(O3)," ",
IF(ISNUMBER(SEARCH("(+)",O3)),0,
IF(ISNUMBER(SEARCH("(-)",O3)),1,
IF(ISNUMBER(SEARCH("(&gt;)",O3)),0,
IF(ISNUMBER(SEARCH("(&lt;)",O3)),1,
IF(O3&gt;0,1,
IF(O3&lt;0,0,
IF(O3=0,"n/a")))))))))))</f>
        <v xml:space="preserve"> </v>
      </c>
      <c r="Q3" s="10" t="s">
        <v>53</v>
      </c>
      <c r="R3" s="62">
        <f t="shared" ref="R3:R26" si="5">IF(Q3="&lt; 0",0,
IF(Q3="&gt; 0",1,
IF(Q3="n/a","n/a",
IF(ISBLANK(Q3)," ",
IF(ISNUMBER(SEARCH("(+)",Q3)),0,
IF(ISNUMBER(SEARCH("(-)",Q3)),1,
IF(ISNUMBER(SEARCH("(&gt;)",Q3)),0,
IF(ISNUMBER(SEARCH("(&lt;)",Q3)),1,
IF(Q3&gt;0,1,
IF(Q3&lt;0,0,
IF(Q3=0,"n/a")))))))))))</f>
        <v>1</v>
      </c>
      <c r="S3" s="15"/>
      <c r="T3" s="62" t="str">
        <f t="shared" ref="T3:T26" si="6">IF(S3="&lt; 0",0,
IF(S3="&gt; 0",1,
IF(S3="n/a","n/a",
IF(ISBLANK(S3)," ",
IF(ISNUMBER(SEARCH("(+)",S3)),0,
IF(ISNUMBER(SEARCH("(-)",S3)),1,
IF(ISNUMBER(SEARCH("(&gt;)",S3)),0,
IF(ISNUMBER(SEARCH("(&lt;)",S3)),1,
IF(S3&gt;0,1,
IF(S3&lt;0,0,
IF(S3=0,"n/a")))))))))))</f>
        <v xml:space="preserve"> </v>
      </c>
      <c r="U3" s="15"/>
      <c r="V3" s="62" t="str">
        <f t="shared" ref="V3:V26" si="7">IF(U3="&lt; 0",0,
IF(U3="&gt; 0",1,
IF(U3="n/a","n/a",
IF(ISBLANK(U3)," ",
IF(ISNUMBER(SEARCH("(+)",U3)),0,
IF(ISNUMBER(SEARCH("(-)",U3)),1,
IF(ISNUMBER(SEARCH("(&gt;)",U3)),0,
IF(ISNUMBER(SEARCH("(&lt;)",U3)),1,
IF(U3&gt;0,1,
IF(U3&lt;0,0,
IF(U3=0,"n/a")))))))))))</f>
        <v xml:space="preserve"> </v>
      </c>
      <c r="W3" s="15"/>
      <c r="X3" s="62" t="str">
        <f t="shared" ref="X3:X26" si="8">IF(W3="&lt; 0",0,
IF(W3="&gt; 0",1,
IF(W3="n/a","n/a",
IF(ISBLANK(W3)," ",
IF(ISNUMBER(SEARCH("(+)",W3)),0,
IF(ISNUMBER(SEARCH("(-)",W3)),1,
IF(ISNUMBER(SEARCH("(&gt;)",W3)),0,
IF(ISNUMBER(SEARCH("(&lt;)",W3)),1,
IF(W3&gt;0,1,
IF(W3&lt;0,0,
IF(W3=0,"n/a")))))))))))</f>
        <v xml:space="preserve"> </v>
      </c>
      <c r="Y3" s="15"/>
      <c r="Z3" s="62" t="str">
        <f t="shared" ref="Z3:Z26" si="9">IF(Y3="&lt; 0",0,
IF(Y3="&gt; 0",1,
IF(Y3="n/a","n/a",
IF(ISBLANK(Y3)," ",
IF(ISNUMBER(SEARCH("(+)",Y3)),0,
IF(ISNUMBER(SEARCH("(-)",Y3)),1,
IF(ISNUMBER(SEARCH("(&gt;)",Y3)),0,
IF(ISNUMBER(SEARCH("(&lt;)",Y3)),1,
IF(Y3&gt;0,1,
IF(Y3&lt;0,0,
IF(Y3=0,"n/a")))))))))))</f>
        <v xml:space="preserve"> </v>
      </c>
      <c r="AA3" s="15"/>
      <c r="AB3" s="62" t="str">
        <f t="shared" ref="AB3:AB26" si="10">IF(AA3="&lt; 0",0,
IF(AA3="&gt; 0",1,
IF(AA3="n/a","n/a",
IF(ISBLANK(AA3)," ",
IF(ISNUMBER(SEARCH("(+)",AA3)),0,
IF(ISNUMBER(SEARCH("(-)",AA3)),1,
IF(ISNUMBER(SEARCH("(&gt;)",AA3)),0,
IF(ISNUMBER(SEARCH("(&lt;)",AA3)),1,
IF(AA3&gt;0,1,
IF(AA3&lt;0,0,
IF(AA3=0,"n/a")))))))))))</f>
        <v xml:space="preserve"> </v>
      </c>
      <c r="AC3" s="15"/>
      <c r="AD3" s="62" t="str">
        <f t="shared" ref="AD3:AD26" si="11">IF(AC3="&lt; 0",0,
IF(AC3="&gt; 0",1,
IF(AC3="n/a","n/a",
IF(ISBLANK(AC3)," ",
IF(ISNUMBER(SEARCH("(+)",AC3)),0,
IF(ISNUMBER(SEARCH("(-)",AC3)),1,
IF(ISNUMBER(SEARCH("(&gt;)",AC3)),0,
IF(ISNUMBER(SEARCH("(&lt;)",AC3)),1,
IF(AC3&gt;0,1,
IF(AC3&lt;0,0,
IF(AC3=0,"n/a")))))))))))</f>
        <v xml:space="preserve"> </v>
      </c>
      <c r="AE3" s="70" t="s">
        <v>27</v>
      </c>
    </row>
    <row r="4" spans="1:31" s="2" customFormat="1" x14ac:dyDescent="0.3">
      <c r="A4" s="20">
        <v>2</v>
      </c>
      <c r="B4" s="15"/>
      <c r="C4" s="10"/>
      <c r="D4" s="10" t="s">
        <v>111</v>
      </c>
      <c r="E4" s="31">
        <v>0.74</v>
      </c>
      <c r="F4" s="32">
        <v>0.68</v>
      </c>
      <c r="G4" s="8" t="s">
        <v>54</v>
      </c>
      <c r="H4" s="62">
        <f t="shared" si="0"/>
        <v>0</v>
      </c>
      <c r="I4" s="10"/>
      <c r="J4" s="62" t="str">
        <f t="shared" si="1"/>
        <v xml:space="preserve"> </v>
      </c>
      <c r="K4" s="8" t="s">
        <v>54</v>
      </c>
      <c r="L4" s="62">
        <f t="shared" si="2"/>
        <v>0</v>
      </c>
      <c r="M4" s="10"/>
      <c r="N4" s="62" t="str">
        <f t="shared" si="3"/>
        <v xml:space="preserve"> </v>
      </c>
      <c r="O4" s="10"/>
      <c r="P4" s="62" t="str">
        <f t="shared" si="4"/>
        <v xml:space="preserve"> </v>
      </c>
      <c r="Q4" s="10"/>
      <c r="R4" s="62" t="str">
        <f t="shared" si="5"/>
        <v xml:space="preserve"> </v>
      </c>
      <c r="S4" s="8" t="s">
        <v>54</v>
      </c>
      <c r="T4" s="62">
        <f t="shared" si="6"/>
        <v>0</v>
      </c>
      <c r="U4" s="8" t="s">
        <v>54</v>
      </c>
      <c r="V4" s="62">
        <f t="shared" si="7"/>
        <v>0</v>
      </c>
      <c r="W4" s="15" t="s">
        <v>66</v>
      </c>
      <c r="X4" s="62">
        <f t="shared" si="8"/>
        <v>1</v>
      </c>
      <c r="Y4" s="15"/>
      <c r="Z4" s="62" t="str">
        <f t="shared" si="9"/>
        <v xml:space="preserve"> </v>
      </c>
      <c r="AA4" s="15"/>
      <c r="AB4" s="62" t="str">
        <f t="shared" si="10"/>
        <v xml:space="preserve"> </v>
      </c>
      <c r="AC4" s="15"/>
      <c r="AD4" s="62" t="str">
        <f t="shared" si="11"/>
        <v xml:space="preserve"> </v>
      </c>
      <c r="AE4" s="70"/>
    </row>
    <row r="5" spans="1:31" s="2" customFormat="1" x14ac:dyDescent="0.3">
      <c r="A5" s="20">
        <v>3</v>
      </c>
      <c r="B5" s="15"/>
      <c r="C5" s="10"/>
      <c r="D5" s="10" t="s">
        <v>112</v>
      </c>
      <c r="E5" s="31">
        <v>3.53</v>
      </c>
      <c r="F5" s="32">
        <v>3</v>
      </c>
      <c r="G5" s="8" t="s">
        <v>55</v>
      </c>
      <c r="H5" s="62">
        <f t="shared" si="0"/>
        <v>0</v>
      </c>
      <c r="I5" s="10"/>
      <c r="J5" s="62" t="str">
        <f t="shared" si="1"/>
        <v xml:space="preserve"> </v>
      </c>
      <c r="K5" s="8" t="s">
        <v>55</v>
      </c>
      <c r="L5" s="62">
        <f t="shared" si="2"/>
        <v>0</v>
      </c>
      <c r="M5" s="8" t="s">
        <v>55</v>
      </c>
      <c r="N5" s="62">
        <f t="shared" si="3"/>
        <v>0</v>
      </c>
      <c r="O5" s="10"/>
      <c r="P5" s="62" t="str">
        <f t="shared" si="4"/>
        <v xml:space="preserve"> </v>
      </c>
      <c r="Q5" s="8" t="s">
        <v>55</v>
      </c>
      <c r="R5" s="62">
        <f t="shared" si="5"/>
        <v>0</v>
      </c>
      <c r="S5" s="15"/>
      <c r="T5" s="62" t="str">
        <f t="shared" si="6"/>
        <v xml:space="preserve"> </v>
      </c>
      <c r="U5" s="24"/>
      <c r="V5" s="62" t="str">
        <f t="shared" si="7"/>
        <v xml:space="preserve"> </v>
      </c>
      <c r="W5" s="15"/>
      <c r="X5" s="62" t="str">
        <f t="shared" si="8"/>
        <v xml:space="preserve"> </v>
      </c>
      <c r="Y5" s="15"/>
      <c r="Z5" s="62" t="str">
        <f t="shared" si="9"/>
        <v xml:space="preserve"> </v>
      </c>
      <c r="AA5" s="15"/>
      <c r="AB5" s="62" t="str">
        <f t="shared" si="10"/>
        <v xml:space="preserve"> </v>
      </c>
      <c r="AC5" s="15"/>
      <c r="AD5" s="62" t="str">
        <f t="shared" si="11"/>
        <v xml:space="preserve"> </v>
      </c>
      <c r="AE5" s="70" t="s">
        <v>26</v>
      </c>
    </row>
    <row r="6" spans="1:31" s="2" customFormat="1" x14ac:dyDescent="0.3">
      <c r="A6" s="20">
        <v>4</v>
      </c>
      <c r="B6" s="15"/>
      <c r="C6" s="10"/>
      <c r="D6" s="10" t="s">
        <v>113</v>
      </c>
      <c r="E6" s="31">
        <v>3.79</v>
      </c>
      <c r="F6" s="32">
        <v>3</v>
      </c>
      <c r="G6" s="8" t="s">
        <v>56</v>
      </c>
      <c r="H6" s="62">
        <f t="shared" si="0"/>
        <v>0</v>
      </c>
      <c r="I6" s="10"/>
      <c r="J6" s="62" t="str">
        <f t="shared" si="1"/>
        <v xml:space="preserve"> </v>
      </c>
      <c r="K6" s="8" t="s">
        <v>56</v>
      </c>
      <c r="L6" s="62">
        <f t="shared" si="2"/>
        <v>0</v>
      </c>
      <c r="M6" s="10"/>
      <c r="N6" s="62" t="str">
        <f t="shared" si="3"/>
        <v xml:space="preserve"> </v>
      </c>
      <c r="O6" s="10"/>
      <c r="P6" s="62" t="str">
        <f t="shared" si="4"/>
        <v xml:space="preserve"> </v>
      </c>
      <c r="Q6" s="10"/>
      <c r="R6" s="62" t="str">
        <f t="shared" si="5"/>
        <v xml:space="preserve"> </v>
      </c>
      <c r="S6" s="8" t="s">
        <v>56</v>
      </c>
      <c r="T6" s="62">
        <f t="shared" si="6"/>
        <v>0</v>
      </c>
      <c r="U6" s="8" t="s">
        <v>56</v>
      </c>
      <c r="V6" s="62">
        <f t="shared" si="7"/>
        <v>0</v>
      </c>
      <c r="W6" s="15" t="s">
        <v>53</v>
      </c>
      <c r="X6" s="62">
        <f t="shared" si="8"/>
        <v>1</v>
      </c>
      <c r="Y6" s="15"/>
      <c r="Z6" s="62" t="str">
        <f t="shared" si="9"/>
        <v xml:space="preserve"> </v>
      </c>
      <c r="AA6" s="15"/>
      <c r="AB6" s="62" t="str">
        <f t="shared" si="10"/>
        <v xml:space="preserve"> </v>
      </c>
      <c r="AC6" s="15"/>
      <c r="AD6" s="62" t="str">
        <f t="shared" si="11"/>
        <v xml:space="preserve"> </v>
      </c>
      <c r="AE6" s="70"/>
    </row>
    <row r="7" spans="1:31" x14ac:dyDescent="0.3">
      <c r="A7" s="20">
        <v>5</v>
      </c>
      <c r="B7" s="15" t="s">
        <v>12</v>
      </c>
      <c r="C7" s="6" t="s">
        <v>5</v>
      </c>
      <c r="D7" s="42" t="s">
        <v>114</v>
      </c>
      <c r="E7" s="31">
        <v>0.44</v>
      </c>
      <c r="F7" s="32">
        <v>2.2999999999999998</v>
      </c>
      <c r="G7" s="10" t="s">
        <v>57</v>
      </c>
      <c r="H7" s="62">
        <f t="shared" si="0"/>
        <v>1</v>
      </c>
      <c r="I7" s="6"/>
      <c r="J7" s="62" t="str">
        <f t="shared" si="1"/>
        <v xml:space="preserve"> </v>
      </c>
      <c r="K7" s="10" t="s">
        <v>57</v>
      </c>
      <c r="L7" s="62">
        <f t="shared" si="2"/>
        <v>1</v>
      </c>
      <c r="M7" s="6"/>
      <c r="N7" s="62" t="str">
        <f t="shared" si="3"/>
        <v xml:space="preserve"> </v>
      </c>
      <c r="O7" s="6"/>
      <c r="P7" s="62" t="str">
        <f t="shared" si="4"/>
        <v xml:space="preserve"> </v>
      </c>
      <c r="Q7" s="6"/>
      <c r="R7" s="62" t="str">
        <f t="shared" si="5"/>
        <v xml:space="preserve"> </v>
      </c>
      <c r="S7" s="6"/>
      <c r="T7" s="62" t="str">
        <f t="shared" si="6"/>
        <v xml:space="preserve"> </v>
      </c>
      <c r="U7" s="6"/>
      <c r="V7" s="62" t="str">
        <f t="shared" si="7"/>
        <v xml:space="preserve"> </v>
      </c>
      <c r="W7" s="6"/>
      <c r="X7" s="62" t="str">
        <f t="shared" si="8"/>
        <v xml:space="preserve"> </v>
      </c>
      <c r="Y7" s="6"/>
      <c r="Z7" s="62" t="str">
        <f t="shared" si="9"/>
        <v xml:space="preserve"> </v>
      </c>
      <c r="AA7" s="6"/>
      <c r="AB7" s="62" t="str">
        <f t="shared" si="10"/>
        <v xml:space="preserve"> </v>
      </c>
      <c r="AC7" s="6"/>
      <c r="AD7" s="62" t="str">
        <f t="shared" si="11"/>
        <v xml:space="preserve"> </v>
      </c>
      <c r="AE7" s="68" t="s">
        <v>25</v>
      </c>
    </row>
    <row r="8" spans="1:31" x14ac:dyDescent="0.3">
      <c r="A8" s="20">
        <v>6</v>
      </c>
      <c r="B8" s="6"/>
      <c r="C8" s="6"/>
      <c r="D8" s="42" t="s">
        <v>115</v>
      </c>
      <c r="E8" s="31">
        <v>0.66</v>
      </c>
      <c r="F8" s="32">
        <v>3.56</v>
      </c>
      <c r="G8" s="10" t="s">
        <v>58</v>
      </c>
      <c r="H8" s="62">
        <f t="shared" si="0"/>
        <v>1</v>
      </c>
      <c r="I8" s="6"/>
      <c r="J8" s="62" t="str">
        <f t="shared" si="1"/>
        <v xml:space="preserve"> </v>
      </c>
      <c r="K8" s="10" t="s">
        <v>58</v>
      </c>
      <c r="L8" s="62">
        <f t="shared" si="2"/>
        <v>1</v>
      </c>
      <c r="M8" s="6"/>
      <c r="N8" s="62" t="str">
        <f t="shared" si="3"/>
        <v xml:space="preserve"> </v>
      </c>
      <c r="O8" s="6"/>
      <c r="P8" s="62" t="str">
        <f t="shared" si="4"/>
        <v xml:space="preserve"> </v>
      </c>
      <c r="Q8" s="6"/>
      <c r="R8" s="62" t="str">
        <f t="shared" si="5"/>
        <v xml:space="preserve"> </v>
      </c>
      <c r="S8" s="6"/>
      <c r="T8" s="62" t="str">
        <f t="shared" si="6"/>
        <v xml:space="preserve"> </v>
      </c>
      <c r="U8" s="6"/>
      <c r="V8" s="62" t="str">
        <f t="shared" si="7"/>
        <v xml:space="preserve"> </v>
      </c>
      <c r="W8" s="6"/>
      <c r="X8" s="62" t="str">
        <f t="shared" si="8"/>
        <v xml:space="preserve"> </v>
      </c>
      <c r="Y8" s="6"/>
      <c r="Z8" s="62" t="str">
        <f t="shared" si="9"/>
        <v xml:space="preserve"> </v>
      </c>
      <c r="AA8" s="6"/>
      <c r="AB8" s="62" t="str">
        <f t="shared" si="10"/>
        <v xml:space="preserve"> </v>
      </c>
      <c r="AC8" s="6"/>
      <c r="AD8" s="62" t="str">
        <f t="shared" si="11"/>
        <v xml:space="preserve"> </v>
      </c>
      <c r="AE8" s="68"/>
    </row>
    <row r="9" spans="1:31" x14ac:dyDescent="0.3">
      <c r="A9" s="20">
        <v>7</v>
      </c>
      <c r="B9" s="6"/>
      <c r="C9" s="6"/>
      <c r="D9" s="42" t="s">
        <v>116</v>
      </c>
      <c r="E9" s="33" t="s">
        <v>23</v>
      </c>
      <c r="F9" s="33" t="s">
        <v>23</v>
      </c>
      <c r="G9" s="10" t="s">
        <v>59</v>
      </c>
      <c r="H9" s="62">
        <f t="shared" si="0"/>
        <v>1</v>
      </c>
      <c r="I9" s="6"/>
      <c r="J9" s="62" t="str">
        <f t="shared" si="1"/>
        <v xml:space="preserve"> </v>
      </c>
      <c r="K9" s="10" t="s">
        <v>59</v>
      </c>
      <c r="L9" s="62">
        <f t="shared" si="2"/>
        <v>1</v>
      </c>
      <c r="M9" s="6"/>
      <c r="N9" s="62" t="str">
        <f t="shared" si="3"/>
        <v xml:space="preserve"> </v>
      </c>
      <c r="O9" s="6"/>
      <c r="P9" s="62" t="str">
        <f t="shared" si="4"/>
        <v xml:space="preserve"> </v>
      </c>
      <c r="Q9" s="6"/>
      <c r="R9" s="62" t="str">
        <f t="shared" si="5"/>
        <v xml:space="preserve"> </v>
      </c>
      <c r="S9" s="6"/>
      <c r="T9" s="62" t="str">
        <f t="shared" si="6"/>
        <v xml:space="preserve"> </v>
      </c>
      <c r="U9" s="6"/>
      <c r="V9" s="62" t="str">
        <f t="shared" si="7"/>
        <v xml:space="preserve"> </v>
      </c>
      <c r="W9" s="6"/>
      <c r="X9" s="62" t="str">
        <f t="shared" si="8"/>
        <v xml:space="preserve"> </v>
      </c>
      <c r="Y9" s="6"/>
      <c r="Z9" s="62" t="str">
        <f t="shared" si="9"/>
        <v xml:space="preserve"> </v>
      </c>
      <c r="AA9" s="6"/>
      <c r="AB9" s="62" t="str">
        <f t="shared" si="10"/>
        <v xml:space="preserve"> </v>
      </c>
      <c r="AC9" s="6"/>
      <c r="AD9" s="62" t="str">
        <f t="shared" si="11"/>
        <v xml:space="preserve"> </v>
      </c>
      <c r="AE9" s="68" t="s">
        <v>26</v>
      </c>
    </row>
    <row r="10" spans="1:31" x14ac:dyDescent="0.3">
      <c r="A10" s="20">
        <v>8</v>
      </c>
      <c r="B10" s="6"/>
      <c r="C10" s="6"/>
      <c r="D10" s="42" t="s">
        <v>117</v>
      </c>
      <c r="E10" s="33" t="s">
        <v>23</v>
      </c>
      <c r="F10" s="33" t="s">
        <v>23</v>
      </c>
      <c r="G10" s="10" t="s">
        <v>60</v>
      </c>
      <c r="H10" s="62">
        <f t="shared" si="0"/>
        <v>1</v>
      </c>
      <c r="I10" s="6"/>
      <c r="J10" s="62" t="str">
        <f t="shared" si="1"/>
        <v xml:space="preserve"> </v>
      </c>
      <c r="K10" s="10" t="s">
        <v>60</v>
      </c>
      <c r="L10" s="62">
        <f t="shared" si="2"/>
        <v>1</v>
      </c>
      <c r="M10" s="6"/>
      <c r="N10" s="62" t="str">
        <f t="shared" si="3"/>
        <v xml:space="preserve"> </v>
      </c>
      <c r="O10" s="6"/>
      <c r="P10" s="62" t="str">
        <f t="shared" si="4"/>
        <v xml:space="preserve"> </v>
      </c>
      <c r="Q10" s="6"/>
      <c r="R10" s="62" t="str">
        <f t="shared" si="5"/>
        <v xml:space="preserve"> </v>
      </c>
      <c r="S10" s="6"/>
      <c r="T10" s="62" t="str">
        <f t="shared" si="6"/>
        <v xml:space="preserve"> </v>
      </c>
      <c r="U10" s="6"/>
      <c r="V10" s="62" t="str">
        <f t="shared" si="7"/>
        <v xml:space="preserve"> </v>
      </c>
      <c r="W10" s="6"/>
      <c r="X10" s="62" t="str">
        <f t="shared" si="8"/>
        <v xml:space="preserve"> </v>
      </c>
      <c r="Y10" s="6"/>
      <c r="Z10" s="62" t="str">
        <f t="shared" si="9"/>
        <v xml:space="preserve"> </v>
      </c>
      <c r="AA10" s="6"/>
      <c r="AB10" s="62" t="str">
        <f t="shared" si="10"/>
        <v xml:space="preserve"> </v>
      </c>
      <c r="AC10" s="6"/>
      <c r="AD10" s="62" t="str">
        <f t="shared" si="11"/>
        <v xml:space="preserve"> </v>
      </c>
      <c r="AE10" s="68"/>
    </row>
    <row r="11" spans="1:31" x14ac:dyDescent="0.3">
      <c r="A11" s="20">
        <v>9</v>
      </c>
      <c r="B11" s="15" t="s">
        <v>13</v>
      </c>
      <c r="C11" s="6" t="s">
        <v>6</v>
      </c>
      <c r="D11" s="42" t="s">
        <v>135</v>
      </c>
      <c r="E11" s="31">
        <v>1.17</v>
      </c>
      <c r="F11" s="33" t="s">
        <v>23</v>
      </c>
      <c r="G11" s="9" t="s">
        <v>28</v>
      </c>
      <c r="H11" s="62" t="str">
        <f t="shared" si="0"/>
        <v>n/a</v>
      </c>
      <c r="I11" s="6"/>
      <c r="J11" s="62" t="str">
        <f t="shared" si="1"/>
        <v xml:space="preserve"> </v>
      </c>
      <c r="K11" s="6"/>
      <c r="L11" s="62" t="str">
        <f t="shared" si="2"/>
        <v xml:space="preserve"> </v>
      </c>
      <c r="M11" s="6"/>
      <c r="N11" s="62" t="str">
        <f t="shared" si="3"/>
        <v xml:space="preserve"> </v>
      </c>
      <c r="O11" s="6"/>
      <c r="P11" s="62" t="str">
        <f t="shared" si="4"/>
        <v xml:space="preserve"> </v>
      </c>
      <c r="Q11" s="6"/>
      <c r="R11" s="62" t="str">
        <f t="shared" si="5"/>
        <v xml:space="preserve"> </v>
      </c>
      <c r="S11" s="9" t="s">
        <v>28</v>
      </c>
      <c r="T11" s="62" t="str">
        <f t="shared" si="6"/>
        <v>n/a</v>
      </c>
      <c r="U11" s="9" t="s">
        <v>28</v>
      </c>
      <c r="V11" s="62" t="str">
        <f t="shared" si="7"/>
        <v>n/a</v>
      </c>
      <c r="W11" s="6"/>
      <c r="X11" s="62" t="str">
        <f t="shared" si="8"/>
        <v xml:space="preserve"> </v>
      </c>
      <c r="Y11" s="6"/>
      <c r="Z11" s="62" t="str">
        <f t="shared" si="9"/>
        <v xml:space="preserve"> </v>
      </c>
      <c r="AA11" s="6"/>
      <c r="AB11" s="62" t="str">
        <f t="shared" si="10"/>
        <v xml:space="preserve"> </v>
      </c>
      <c r="AC11" s="6"/>
      <c r="AD11" s="62" t="str">
        <f t="shared" si="11"/>
        <v xml:space="preserve"> </v>
      </c>
      <c r="AE11" s="71" t="s">
        <v>31</v>
      </c>
    </row>
    <row r="12" spans="1:31" x14ac:dyDescent="0.3">
      <c r="A12" s="20">
        <v>10</v>
      </c>
      <c r="B12" s="6"/>
      <c r="C12" s="6"/>
      <c r="D12" s="42" t="s">
        <v>136</v>
      </c>
      <c r="E12" s="31">
        <v>12.59</v>
      </c>
      <c r="F12" s="33" t="s">
        <v>23</v>
      </c>
      <c r="G12" s="10" t="s">
        <v>162</v>
      </c>
      <c r="H12" s="62">
        <f t="shared" si="0"/>
        <v>0</v>
      </c>
      <c r="I12" s="6"/>
      <c r="J12" s="62" t="str">
        <f t="shared" si="1"/>
        <v xml:space="preserve"> </v>
      </c>
      <c r="K12" s="6"/>
      <c r="L12" s="62" t="str">
        <f t="shared" si="2"/>
        <v xml:space="preserve"> </v>
      </c>
      <c r="M12" s="6"/>
      <c r="N12" s="62" t="str">
        <f t="shared" si="3"/>
        <v xml:space="preserve"> </v>
      </c>
      <c r="O12" s="10" t="s">
        <v>162</v>
      </c>
      <c r="P12" s="62">
        <f t="shared" si="4"/>
        <v>0</v>
      </c>
      <c r="Q12" s="10" t="s">
        <v>162</v>
      </c>
      <c r="R12" s="62">
        <f t="shared" si="5"/>
        <v>0</v>
      </c>
      <c r="S12" s="6"/>
      <c r="T12" s="62" t="str">
        <f t="shared" si="6"/>
        <v xml:space="preserve"> </v>
      </c>
      <c r="U12" s="6"/>
      <c r="V12" s="62" t="str">
        <f t="shared" si="7"/>
        <v xml:space="preserve"> </v>
      </c>
      <c r="W12" s="11" t="s">
        <v>65</v>
      </c>
      <c r="X12" s="62">
        <f t="shared" si="8"/>
        <v>0</v>
      </c>
      <c r="Y12" s="7"/>
      <c r="Z12" s="62" t="str">
        <f t="shared" si="9"/>
        <v xml:space="preserve"> </v>
      </c>
      <c r="AA12" s="7"/>
      <c r="AB12" s="62" t="str">
        <f t="shared" si="10"/>
        <v xml:space="preserve"> </v>
      </c>
      <c r="AC12" s="7"/>
      <c r="AD12" s="62" t="str">
        <f t="shared" si="11"/>
        <v xml:space="preserve"> </v>
      </c>
      <c r="AE12" s="68"/>
    </row>
    <row r="13" spans="1:31" ht="21" customHeight="1" x14ac:dyDescent="0.3">
      <c r="A13" s="20">
        <v>11</v>
      </c>
      <c r="B13" s="6"/>
      <c r="C13" s="6"/>
      <c r="D13" s="43" t="s">
        <v>137</v>
      </c>
      <c r="E13" s="34" t="s">
        <v>23</v>
      </c>
      <c r="F13" s="34" t="s">
        <v>23</v>
      </c>
      <c r="G13" s="7" t="s">
        <v>28</v>
      </c>
      <c r="H13" s="62" t="str">
        <f t="shared" si="0"/>
        <v>n/a</v>
      </c>
      <c r="I13" s="16"/>
      <c r="J13" s="62" t="str">
        <f t="shared" si="1"/>
        <v xml:space="preserve"> </v>
      </c>
      <c r="K13" s="16"/>
      <c r="L13" s="62" t="str">
        <f t="shared" si="2"/>
        <v xml:space="preserve"> </v>
      </c>
      <c r="M13" s="16"/>
      <c r="N13" s="62" t="str">
        <f t="shared" si="3"/>
        <v xml:space="preserve"> </v>
      </c>
      <c r="O13" s="16"/>
      <c r="P13" s="62" t="str">
        <f t="shared" si="4"/>
        <v xml:space="preserve"> </v>
      </c>
      <c r="Q13" s="16"/>
      <c r="R13" s="62" t="str">
        <f t="shared" si="5"/>
        <v xml:space="preserve"> </v>
      </c>
      <c r="S13" s="7" t="s">
        <v>28</v>
      </c>
      <c r="T13" s="62" t="str">
        <f t="shared" si="6"/>
        <v>n/a</v>
      </c>
      <c r="U13" s="7" t="s">
        <v>28</v>
      </c>
      <c r="V13" s="62" t="str">
        <f t="shared" si="7"/>
        <v>n/a</v>
      </c>
      <c r="W13" s="16"/>
      <c r="X13" s="62" t="str">
        <f t="shared" si="8"/>
        <v xml:space="preserve"> </v>
      </c>
      <c r="Y13" s="7"/>
      <c r="Z13" s="62" t="str">
        <f t="shared" si="9"/>
        <v xml:space="preserve"> </v>
      </c>
      <c r="AA13" s="7"/>
      <c r="AB13" s="62" t="str">
        <f t="shared" si="10"/>
        <v xml:space="preserve"> </v>
      </c>
      <c r="AC13" s="7"/>
      <c r="AD13" s="62" t="str">
        <f t="shared" si="11"/>
        <v xml:space="preserve"> </v>
      </c>
      <c r="AE13" s="71" t="s">
        <v>32</v>
      </c>
    </row>
    <row r="14" spans="1:31" ht="26.4" customHeight="1" x14ac:dyDescent="0.3">
      <c r="A14" s="20">
        <v>12</v>
      </c>
      <c r="B14" s="6"/>
      <c r="C14" s="6"/>
      <c r="D14" s="43" t="s">
        <v>138</v>
      </c>
      <c r="E14" s="34" t="s">
        <v>23</v>
      </c>
      <c r="F14" s="34" t="s">
        <v>23</v>
      </c>
      <c r="G14" s="10" t="s">
        <v>162</v>
      </c>
      <c r="H14" s="62">
        <f t="shared" si="0"/>
        <v>0</v>
      </c>
      <c r="I14" s="16"/>
      <c r="J14" s="62" t="str">
        <f t="shared" si="1"/>
        <v xml:space="preserve"> </v>
      </c>
      <c r="K14" s="16"/>
      <c r="L14" s="62" t="str">
        <f t="shared" si="2"/>
        <v xml:space="preserve"> </v>
      </c>
      <c r="M14" s="16"/>
      <c r="N14" s="62" t="str">
        <f t="shared" si="3"/>
        <v xml:space="preserve"> </v>
      </c>
      <c r="O14" s="10" t="s">
        <v>162</v>
      </c>
      <c r="P14" s="62">
        <f t="shared" si="4"/>
        <v>0</v>
      </c>
      <c r="Q14" s="10" t="s">
        <v>162</v>
      </c>
      <c r="R14" s="62">
        <f t="shared" si="5"/>
        <v>0</v>
      </c>
      <c r="S14" s="16"/>
      <c r="T14" s="62" t="str">
        <f t="shared" si="6"/>
        <v xml:space="preserve"> </v>
      </c>
      <c r="U14" s="16"/>
      <c r="V14" s="62" t="str">
        <f t="shared" si="7"/>
        <v xml:space="preserve"> </v>
      </c>
      <c r="W14" s="16" t="s">
        <v>162</v>
      </c>
      <c r="X14" s="62">
        <f t="shared" si="8"/>
        <v>0</v>
      </c>
      <c r="Y14" s="7"/>
      <c r="Z14" s="62" t="str">
        <f t="shared" si="9"/>
        <v xml:space="preserve"> </v>
      </c>
      <c r="AA14" s="7"/>
      <c r="AB14" s="62" t="str">
        <f t="shared" si="10"/>
        <v xml:space="preserve"> </v>
      </c>
      <c r="AC14" s="7"/>
      <c r="AD14" s="62" t="str">
        <f t="shared" si="11"/>
        <v xml:space="preserve"> </v>
      </c>
      <c r="AE14" s="68"/>
    </row>
    <row r="15" spans="1:31" x14ac:dyDescent="0.3">
      <c r="A15" s="20">
        <v>13</v>
      </c>
      <c r="B15" s="15" t="s">
        <v>14</v>
      </c>
      <c r="C15" s="6" t="s">
        <v>9</v>
      </c>
      <c r="D15" s="42" t="s">
        <v>118</v>
      </c>
      <c r="E15" s="34" t="s">
        <v>23</v>
      </c>
      <c r="F15" s="34" t="s">
        <v>23</v>
      </c>
      <c r="G15" s="10" t="s">
        <v>35</v>
      </c>
      <c r="H15" s="62">
        <f t="shared" si="0"/>
        <v>0</v>
      </c>
      <c r="I15" s="10" t="s">
        <v>35</v>
      </c>
      <c r="J15" s="62">
        <f t="shared" si="1"/>
        <v>0</v>
      </c>
      <c r="K15" s="6"/>
      <c r="L15" s="62" t="str">
        <f t="shared" si="2"/>
        <v xml:space="preserve"> </v>
      </c>
      <c r="M15" s="6"/>
      <c r="N15" s="62" t="str">
        <f t="shared" si="3"/>
        <v xml:space="preserve"> </v>
      </c>
      <c r="O15" s="6"/>
      <c r="P15" s="62" t="str">
        <f t="shared" si="4"/>
        <v xml:space="preserve"> </v>
      </c>
      <c r="Q15" s="6"/>
      <c r="R15" s="62" t="str">
        <f t="shared" si="5"/>
        <v xml:space="preserve"> </v>
      </c>
      <c r="S15" s="6"/>
      <c r="T15" s="62" t="str">
        <f t="shared" si="6"/>
        <v xml:space="preserve"> </v>
      </c>
      <c r="U15" s="6"/>
      <c r="V15" s="62" t="str">
        <f t="shared" si="7"/>
        <v xml:space="preserve"> </v>
      </c>
      <c r="W15" s="6"/>
      <c r="X15" s="62" t="str">
        <f t="shared" si="8"/>
        <v xml:space="preserve"> </v>
      </c>
      <c r="Y15" s="6"/>
      <c r="Z15" s="62" t="str">
        <f t="shared" si="9"/>
        <v xml:space="preserve"> </v>
      </c>
      <c r="AA15" s="6"/>
      <c r="AB15" s="62" t="str">
        <f t="shared" si="10"/>
        <v xml:space="preserve"> </v>
      </c>
      <c r="AC15" s="6"/>
      <c r="AD15" s="62" t="str">
        <f t="shared" si="11"/>
        <v xml:space="preserve"> </v>
      </c>
      <c r="AE15" s="68" t="s">
        <v>36</v>
      </c>
    </row>
    <row r="16" spans="1:31" x14ac:dyDescent="0.3">
      <c r="A16" s="20">
        <v>14</v>
      </c>
      <c r="B16" s="15"/>
      <c r="C16" s="6"/>
      <c r="D16" s="42" t="s">
        <v>119</v>
      </c>
      <c r="E16" s="34" t="s">
        <v>23</v>
      </c>
      <c r="F16" s="34" t="s">
        <v>23</v>
      </c>
      <c r="G16" s="10" t="s">
        <v>35</v>
      </c>
      <c r="H16" s="62">
        <f t="shared" si="0"/>
        <v>0</v>
      </c>
      <c r="I16" s="10" t="s">
        <v>35</v>
      </c>
      <c r="J16" s="62">
        <f t="shared" si="1"/>
        <v>0</v>
      </c>
      <c r="K16" s="6"/>
      <c r="L16" s="62" t="str">
        <f t="shared" si="2"/>
        <v xml:space="preserve"> </v>
      </c>
      <c r="M16" s="6"/>
      <c r="N16" s="62" t="str">
        <f t="shared" si="3"/>
        <v xml:space="preserve"> </v>
      </c>
      <c r="O16" s="6"/>
      <c r="P16" s="62" t="str">
        <f t="shared" si="4"/>
        <v xml:space="preserve"> </v>
      </c>
      <c r="Q16" s="6"/>
      <c r="R16" s="62" t="str">
        <f t="shared" si="5"/>
        <v xml:space="preserve"> </v>
      </c>
      <c r="S16" s="6"/>
      <c r="T16" s="62" t="str">
        <f t="shared" si="6"/>
        <v xml:space="preserve"> </v>
      </c>
      <c r="U16" s="6"/>
      <c r="V16" s="62" t="str">
        <f t="shared" si="7"/>
        <v xml:space="preserve"> </v>
      </c>
      <c r="W16" s="6"/>
      <c r="X16" s="62" t="str">
        <f t="shared" si="8"/>
        <v xml:space="preserve"> </v>
      </c>
      <c r="Y16" s="6"/>
      <c r="Z16" s="62" t="str">
        <f t="shared" si="9"/>
        <v xml:space="preserve"> </v>
      </c>
      <c r="AA16" s="6"/>
      <c r="AB16" s="62" t="str">
        <f t="shared" si="10"/>
        <v xml:space="preserve"> </v>
      </c>
      <c r="AC16" s="6"/>
      <c r="AD16" s="62" t="str">
        <f t="shared" si="11"/>
        <v xml:space="preserve"> </v>
      </c>
      <c r="AE16" s="68"/>
    </row>
    <row r="17" spans="1:31" s="3" customFormat="1" ht="24" customHeight="1" x14ac:dyDescent="0.3">
      <c r="A17" s="20">
        <v>15</v>
      </c>
      <c r="B17" s="15" t="s">
        <v>15</v>
      </c>
      <c r="C17" s="17" t="s">
        <v>7</v>
      </c>
      <c r="D17" s="43" t="s">
        <v>145</v>
      </c>
      <c r="E17" s="34" t="s">
        <v>23</v>
      </c>
      <c r="F17" s="34" t="s">
        <v>23</v>
      </c>
      <c r="G17" s="10" t="s">
        <v>35</v>
      </c>
      <c r="H17" s="62">
        <f t="shared" si="0"/>
        <v>0</v>
      </c>
      <c r="I17" s="10" t="s">
        <v>35</v>
      </c>
      <c r="J17" s="62">
        <f t="shared" si="1"/>
        <v>0</v>
      </c>
      <c r="K17" s="16"/>
      <c r="L17" s="62" t="str">
        <f t="shared" si="2"/>
        <v xml:space="preserve"> </v>
      </c>
      <c r="M17" s="16"/>
      <c r="N17" s="62" t="str">
        <f t="shared" si="3"/>
        <v xml:space="preserve"> </v>
      </c>
      <c r="O17" s="16"/>
      <c r="P17" s="62" t="str">
        <f t="shared" si="4"/>
        <v xml:space="preserve"> </v>
      </c>
      <c r="Q17" s="16"/>
      <c r="R17" s="62" t="str">
        <f t="shared" si="5"/>
        <v xml:space="preserve"> </v>
      </c>
      <c r="S17" s="16"/>
      <c r="T17" s="62" t="str">
        <f t="shared" si="6"/>
        <v xml:space="preserve"> </v>
      </c>
      <c r="U17" s="16"/>
      <c r="V17" s="62" t="str">
        <f t="shared" si="7"/>
        <v xml:space="preserve"> </v>
      </c>
      <c r="W17" s="16"/>
      <c r="X17" s="62" t="str">
        <f t="shared" si="8"/>
        <v xml:space="preserve"> </v>
      </c>
      <c r="Y17" s="10" t="s">
        <v>35</v>
      </c>
      <c r="Z17" s="62">
        <f t="shared" si="9"/>
        <v>0</v>
      </c>
      <c r="AA17" s="10"/>
      <c r="AB17" s="62" t="str">
        <f t="shared" si="10"/>
        <v xml:space="preserve"> </v>
      </c>
      <c r="AC17" s="16"/>
      <c r="AD17" s="62" t="str">
        <f t="shared" si="11"/>
        <v xml:space="preserve"> </v>
      </c>
      <c r="AE17" s="72" t="s">
        <v>144</v>
      </c>
    </row>
    <row r="18" spans="1:31" s="3" customFormat="1" ht="24.6" customHeight="1" x14ac:dyDescent="0.3">
      <c r="A18" s="20">
        <v>16</v>
      </c>
      <c r="B18" s="16"/>
      <c r="C18" s="17"/>
      <c r="D18" s="43" t="s">
        <v>147</v>
      </c>
      <c r="E18" s="34" t="s">
        <v>23</v>
      </c>
      <c r="F18" s="34" t="s">
        <v>23</v>
      </c>
      <c r="G18" s="10" t="s">
        <v>152</v>
      </c>
      <c r="H18" s="62">
        <f t="shared" si="0"/>
        <v>1</v>
      </c>
      <c r="I18" s="10" t="s">
        <v>152</v>
      </c>
      <c r="J18" s="62">
        <f t="shared" si="1"/>
        <v>1</v>
      </c>
      <c r="K18" s="16"/>
      <c r="L18" s="62" t="str">
        <f t="shared" si="2"/>
        <v xml:space="preserve"> </v>
      </c>
      <c r="M18" s="16"/>
      <c r="N18" s="62" t="str">
        <f t="shared" si="3"/>
        <v xml:space="preserve"> </v>
      </c>
      <c r="O18" s="16"/>
      <c r="P18" s="62" t="str">
        <f t="shared" si="4"/>
        <v xml:space="preserve"> </v>
      </c>
      <c r="Q18" s="16"/>
      <c r="R18" s="62" t="str">
        <f t="shared" si="5"/>
        <v xml:space="preserve"> </v>
      </c>
      <c r="S18" s="16"/>
      <c r="T18" s="62" t="str">
        <f t="shared" si="6"/>
        <v xml:space="preserve"> </v>
      </c>
      <c r="U18" s="16"/>
      <c r="V18" s="62" t="str">
        <f t="shared" si="7"/>
        <v xml:space="preserve"> </v>
      </c>
      <c r="W18" s="16"/>
      <c r="X18" s="62" t="str">
        <f t="shared" si="8"/>
        <v xml:space="preserve"> </v>
      </c>
      <c r="Y18" s="10"/>
      <c r="Z18" s="62" t="str">
        <f t="shared" si="9"/>
        <v xml:space="preserve"> </v>
      </c>
      <c r="AA18" s="10" t="s">
        <v>152</v>
      </c>
      <c r="AB18" s="62">
        <f t="shared" si="10"/>
        <v>1</v>
      </c>
      <c r="AC18" s="16" t="s">
        <v>35</v>
      </c>
      <c r="AD18" s="62">
        <f t="shared" si="11"/>
        <v>0</v>
      </c>
      <c r="AE18" s="73"/>
    </row>
    <row r="19" spans="1:31" s="3" customFormat="1" ht="24.6" customHeight="1" x14ac:dyDescent="0.3">
      <c r="A19" s="20"/>
      <c r="B19" s="16"/>
      <c r="C19" s="17"/>
      <c r="D19" s="43" t="s">
        <v>146</v>
      </c>
      <c r="E19" s="34" t="s">
        <v>23</v>
      </c>
      <c r="F19" s="34" t="s">
        <v>23</v>
      </c>
      <c r="G19" s="10" t="s">
        <v>152</v>
      </c>
      <c r="H19" s="62">
        <f t="shared" si="0"/>
        <v>1</v>
      </c>
      <c r="I19" s="10" t="s">
        <v>152</v>
      </c>
      <c r="J19" s="62">
        <f t="shared" si="1"/>
        <v>1</v>
      </c>
      <c r="K19" s="16"/>
      <c r="L19" s="62" t="str">
        <f t="shared" si="2"/>
        <v xml:space="preserve"> </v>
      </c>
      <c r="M19" s="16"/>
      <c r="N19" s="62" t="str">
        <f t="shared" si="3"/>
        <v xml:space="preserve"> </v>
      </c>
      <c r="O19" s="16"/>
      <c r="P19" s="62" t="str">
        <f t="shared" si="4"/>
        <v xml:space="preserve"> </v>
      </c>
      <c r="Q19" s="16"/>
      <c r="R19" s="62" t="str">
        <f t="shared" si="5"/>
        <v xml:space="preserve"> </v>
      </c>
      <c r="S19" s="16"/>
      <c r="T19" s="62" t="str">
        <f t="shared" si="6"/>
        <v xml:space="preserve"> </v>
      </c>
      <c r="U19" s="16"/>
      <c r="V19" s="62" t="str">
        <f t="shared" si="7"/>
        <v xml:space="preserve"> </v>
      </c>
      <c r="W19" s="16"/>
      <c r="X19" s="62" t="str">
        <f t="shared" si="8"/>
        <v xml:space="preserve"> </v>
      </c>
      <c r="Y19" s="10" t="s">
        <v>152</v>
      </c>
      <c r="Z19" s="62">
        <f t="shared" si="9"/>
        <v>1</v>
      </c>
      <c r="AA19" s="10"/>
      <c r="AB19" s="62" t="str">
        <f t="shared" si="10"/>
        <v xml:space="preserve"> </v>
      </c>
      <c r="AC19" s="16"/>
      <c r="AD19" s="62" t="str">
        <f t="shared" si="11"/>
        <v xml:space="preserve"> </v>
      </c>
      <c r="AE19" s="73"/>
    </row>
    <row r="20" spans="1:31" s="3" customFormat="1" ht="24.6" customHeight="1" x14ac:dyDescent="0.3">
      <c r="A20" s="20"/>
      <c r="B20" s="16"/>
      <c r="C20" s="17"/>
      <c r="D20" s="43" t="s">
        <v>148</v>
      </c>
      <c r="E20" s="34" t="s">
        <v>23</v>
      </c>
      <c r="F20" s="34" t="s">
        <v>23</v>
      </c>
      <c r="G20" s="10" t="s">
        <v>152</v>
      </c>
      <c r="H20" s="62">
        <f t="shared" si="0"/>
        <v>1</v>
      </c>
      <c r="I20" s="10" t="s">
        <v>152</v>
      </c>
      <c r="J20" s="62">
        <f t="shared" si="1"/>
        <v>1</v>
      </c>
      <c r="K20" s="16"/>
      <c r="L20" s="62" t="str">
        <f t="shared" si="2"/>
        <v xml:space="preserve"> </v>
      </c>
      <c r="M20" s="16"/>
      <c r="N20" s="62" t="str">
        <f t="shared" si="3"/>
        <v xml:space="preserve"> </v>
      </c>
      <c r="O20" s="16"/>
      <c r="P20" s="62" t="str">
        <f t="shared" si="4"/>
        <v xml:space="preserve"> </v>
      </c>
      <c r="Q20" s="16"/>
      <c r="R20" s="62" t="str">
        <f t="shared" si="5"/>
        <v xml:space="preserve"> </v>
      </c>
      <c r="S20" s="16"/>
      <c r="T20" s="62" t="str">
        <f t="shared" si="6"/>
        <v xml:space="preserve"> </v>
      </c>
      <c r="U20" s="16"/>
      <c r="V20" s="62" t="str">
        <f t="shared" si="7"/>
        <v xml:space="preserve"> </v>
      </c>
      <c r="W20" s="16"/>
      <c r="X20" s="62" t="str">
        <f t="shared" si="8"/>
        <v xml:space="preserve"> </v>
      </c>
      <c r="Y20" s="10"/>
      <c r="Z20" s="62" t="str">
        <f t="shared" si="9"/>
        <v xml:space="preserve"> </v>
      </c>
      <c r="AA20" s="10" t="s">
        <v>152</v>
      </c>
      <c r="AB20" s="62">
        <f t="shared" si="10"/>
        <v>1</v>
      </c>
      <c r="AC20" s="16" t="s">
        <v>35</v>
      </c>
      <c r="AD20" s="62">
        <f t="shared" si="11"/>
        <v>0</v>
      </c>
      <c r="AE20" s="74"/>
    </row>
    <row r="21" spans="1:31" x14ac:dyDescent="0.3">
      <c r="A21" s="20">
        <v>17</v>
      </c>
      <c r="B21" s="15" t="s">
        <v>16</v>
      </c>
      <c r="C21" s="6" t="s">
        <v>8</v>
      </c>
      <c r="D21" s="42" t="s">
        <v>120</v>
      </c>
      <c r="E21" s="35">
        <v>96.35</v>
      </c>
      <c r="F21" s="35">
        <v>96.28</v>
      </c>
      <c r="G21" s="10">
        <f t="shared" ref="G21:G25" si="12">E21-F21</f>
        <v>6.9999999999993179E-2</v>
      </c>
      <c r="H21" s="62">
        <f t="shared" si="0"/>
        <v>1</v>
      </c>
      <c r="I21" s="6"/>
      <c r="J21" s="62" t="str">
        <f t="shared" si="1"/>
        <v xml:space="preserve"> </v>
      </c>
      <c r="K21" s="10">
        <f>E21-F21</f>
        <v>6.9999999999993179E-2</v>
      </c>
      <c r="L21" s="62">
        <f t="shared" si="2"/>
        <v>1</v>
      </c>
      <c r="M21" s="6"/>
      <c r="N21" s="62" t="str">
        <f t="shared" si="3"/>
        <v xml:space="preserve"> </v>
      </c>
      <c r="O21" s="6"/>
      <c r="P21" s="62" t="str">
        <f t="shared" si="4"/>
        <v xml:space="preserve"> </v>
      </c>
      <c r="Q21" s="6"/>
      <c r="R21" s="62" t="str">
        <f t="shared" si="5"/>
        <v xml:space="preserve"> </v>
      </c>
      <c r="S21" s="6"/>
      <c r="T21" s="62" t="str">
        <f t="shared" si="6"/>
        <v xml:space="preserve"> </v>
      </c>
      <c r="U21" s="6"/>
      <c r="V21" s="62" t="str">
        <f t="shared" si="7"/>
        <v xml:space="preserve"> </v>
      </c>
      <c r="W21" s="6"/>
      <c r="X21" s="62" t="str">
        <f t="shared" si="8"/>
        <v xml:space="preserve"> </v>
      </c>
      <c r="Y21" s="6"/>
      <c r="Z21" s="62" t="str">
        <f t="shared" si="9"/>
        <v xml:space="preserve"> </v>
      </c>
      <c r="AA21" s="10">
        <f>E21-F21</f>
        <v>6.9999999999993179E-2</v>
      </c>
      <c r="AB21" s="62">
        <f t="shared" si="10"/>
        <v>1</v>
      </c>
      <c r="AC21" s="6"/>
      <c r="AD21" s="62" t="str">
        <f t="shared" si="11"/>
        <v xml:space="preserve"> </v>
      </c>
      <c r="AE21" s="78"/>
    </row>
    <row r="22" spans="1:31" x14ac:dyDescent="0.3">
      <c r="A22" s="20">
        <v>18</v>
      </c>
      <c r="B22" s="6"/>
      <c r="C22" s="6"/>
      <c r="D22" s="42" t="s">
        <v>121</v>
      </c>
      <c r="E22" s="35">
        <v>95.32</v>
      </c>
      <c r="F22" s="35">
        <v>96.28</v>
      </c>
      <c r="G22" s="10">
        <f t="shared" si="12"/>
        <v>-0.96000000000000796</v>
      </c>
      <c r="H22" s="62">
        <f t="shared" si="0"/>
        <v>0</v>
      </c>
      <c r="I22" s="6"/>
      <c r="J22" s="62" t="str">
        <f t="shared" si="1"/>
        <v xml:space="preserve"> </v>
      </c>
      <c r="K22" s="10">
        <f t="shared" ref="K22:K26" si="13">E22-F22</f>
        <v>-0.96000000000000796</v>
      </c>
      <c r="L22" s="62">
        <f t="shared" si="2"/>
        <v>0</v>
      </c>
      <c r="M22" s="6"/>
      <c r="N22" s="62" t="str">
        <f t="shared" si="3"/>
        <v xml:space="preserve"> </v>
      </c>
      <c r="O22" s="6"/>
      <c r="P22" s="62" t="str">
        <f t="shared" si="4"/>
        <v xml:space="preserve"> </v>
      </c>
      <c r="Q22" s="6"/>
      <c r="R22" s="62" t="str">
        <f t="shared" si="5"/>
        <v xml:space="preserve"> </v>
      </c>
      <c r="S22" s="6"/>
      <c r="T22" s="62" t="str">
        <f t="shared" si="6"/>
        <v xml:space="preserve"> </v>
      </c>
      <c r="U22" s="6"/>
      <c r="V22" s="62" t="str">
        <f t="shared" si="7"/>
        <v xml:space="preserve"> </v>
      </c>
      <c r="W22" s="6"/>
      <c r="X22" s="62" t="str">
        <f t="shared" si="8"/>
        <v xml:space="preserve"> </v>
      </c>
      <c r="Y22" s="6"/>
      <c r="Z22" s="62" t="str">
        <f t="shared" si="9"/>
        <v xml:space="preserve"> </v>
      </c>
      <c r="AA22" s="6"/>
      <c r="AB22" s="62" t="str">
        <f t="shared" si="10"/>
        <v xml:space="preserve"> </v>
      </c>
      <c r="AC22" s="6"/>
      <c r="AD22" s="62" t="str">
        <f t="shared" si="11"/>
        <v xml:space="preserve"> </v>
      </c>
      <c r="AE22" s="79"/>
    </row>
    <row r="23" spans="1:31" x14ac:dyDescent="0.3">
      <c r="A23" s="20">
        <v>19</v>
      </c>
      <c r="B23" s="6"/>
      <c r="C23" s="6"/>
      <c r="D23" s="42" t="s">
        <v>122</v>
      </c>
      <c r="E23" s="35">
        <v>93.78</v>
      </c>
      <c r="F23" s="35">
        <v>96.28</v>
      </c>
      <c r="G23" s="10">
        <f t="shared" si="12"/>
        <v>-2.5</v>
      </c>
      <c r="H23" s="62">
        <f t="shared" si="0"/>
        <v>0</v>
      </c>
      <c r="I23" s="6"/>
      <c r="J23" s="62" t="str">
        <f t="shared" si="1"/>
        <v xml:space="preserve"> </v>
      </c>
      <c r="K23" s="10">
        <f t="shared" si="13"/>
        <v>-2.5</v>
      </c>
      <c r="L23" s="62">
        <f t="shared" si="2"/>
        <v>0</v>
      </c>
      <c r="M23" s="6"/>
      <c r="N23" s="62" t="str">
        <f t="shared" si="3"/>
        <v xml:space="preserve"> </v>
      </c>
      <c r="O23" s="6"/>
      <c r="P23" s="62" t="str">
        <f t="shared" si="4"/>
        <v xml:space="preserve"> </v>
      </c>
      <c r="Q23" s="6"/>
      <c r="R23" s="62" t="str">
        <f t="shared" si="5"/>
        <v xml:space="preserve"> </v>
      </c>
      <c r="S23" s="6"/>
      <c r="T23" s="62" t="str">
        <f t="shared" si="6"/>
        <v xml:space="preserve"> </v>
      </c>
      <c r="U23" s="6"/>
      <c r="V23" s="62" t="str">
        <f t="shared" si="7"/>
        <v xml:space="preserve"> </v>
      </c>
      <c r="W23" s="6"/>
      <c r="X23" s="62" t="str">
        <f t="shared" si="8"/>
        <v xml:space="preserve"> </v>
      </c>
      <c r="Y23" s="10">
        <f>E23-F23</f>
        <v>-2.5</v>
      </c>
      <c r="Z23" s="62">
        <f t="shared" si="9"/>
        <v>0</v>
      </c>
      <c r="AA23" s="6"/>
      <c r="AB23" s="62" t="str">
        <f t="shared" si="10"/>
        <v xml:space="preserve"> </v>
      </c>
      <c r="AC23" s="7">
        <f>E23-E21</f>
        <v>-2.5699999999999932</v>
      </c>
      <c r="AD23" s="62">
        <f t="shared" si="11"/>
        <v>0</v>
      </c>
      <c r="AE23" s="79"/>
    </row>
    <row r="24" spans="1:31" x14ac:dyDescent="0.3">
      <c r="A24" s="20">
        <v>20</v>
      </c>
      <c r="B24" s="6"/>
      <c r="C24" s="6"/>
      <c r="D24" s="42" t="s">
        <v>123</v>
      </c>
      <c r="E24" s="35">
        <v>95.23</v>
      </c>
      <c r="F24" s="35">
        <v>99.25</v>
      </c>
      <c r="G24" s="10">
        <f t="shared" si="12"/>
        <v>-4.019999999999996</v>
      </c>
      <c r="H24" s="62">
        <f t="shared" si="0"/>
        <v>0</v>
      </c>
      <c r="I24" s="6"/>
      <c r="J24" s="62" t="str">
        <f t="shared" si="1"/>
        <v xml:space="preserve"> </v>
      </c>
      <c r="K24" s="10">
        <f t="shared" si="13"/>
        <v>-4.019999999999996</v>
      </c>
      <c r="L24" s="62">
        <f t="shared" si="2"/>
        <v>0</v>
      </c>
      <c r="M24" s="6"/>
      <c r="N24" s="62" t="str">
        <f t="shared" si="3"/>
        <v xml:space="preserve"> </v>
      </c>
      <c r="O24" s="6"/>
      <c r="P24" s="62" t="str">
        <f t="shared" si="4"/>
        <v xml:space="preserve"> </v>
      </c>
      <c r="Q24" s="6"/>
      <c r="R24" s="62" t="str">
        <f t="shared" si="5"/>
        <v xml:space="preserve"> </v>
      </c>
      <c r="S24" s="6"/>
      <c r="T24" s="62" t="str">
        <f t="shared" si="6"/>
        <v xml:space="preserve"> </v>
      </c>
      <c r="U24" s="6"/>
      <c r="V24" s="62" t="str">
        <f t="shared" si="7"/>
        <v xml:space="preserve"> </v>
      </c>
      <c r="W24" s="6"/>
      <c r="X24" s="62" t="str">
        <f t="shared" si="8"/>
        <v xml:space="preserve"> </v>
      </c>
      <c r="Y24" s="6"/>
      <c r="Z24" s="62" t="str">
        <f t="shared" si="9"/>
        <v xml:space="preserve"> </v>
      </c>
      <c r="AA24" s="10">
        <f>E24-F24</f>
        <v>-4.019999999999996</v>
      </c>
      <c r="AB24" s="62">
        <f t="shared" si="10"/>
        <v>0</v>
      </c>
      <c r="AC24" s="7"/>
      <c r="AD24" s="62" t="str">
        <f t="shared" si="11"/>
        <v xml:space="preserve"> </v>
      </c>
      <c r="AE24" s="79"/>
    </row>
    <row r="25" spans="1:31" x14ac:dyDescent="0.3">
      <c r="A25" s="20">
        <v>21</v>
      </c>
      <c r="B25" s="6"/>
      <c r="C25" s="6"/>
      <c r="D25" s="42" t="s">
        <v>124</v>
      </c>
      <c r="E25" s="35">
        <v>95.86</v>
      </c>
      <c r="F25" s="35">
        <v>99.25</v>
      </c>
      <c r="G25" s="10">
        <f t="shared" si="12"/>
        <v>-3.3900000000000006</v>
      </c>
      <c r="H25" s="62">
        <f t="shared" si="0"/>
        <v>0</v>
      </c>
      <c r="I25" s="6"/>
      <c r="J25" s="62" t="str">
        <f t="shared" si="1"/>
        <v xml:space="preserve"> </v>
      </c>
      <c r="K25" s="10">
        <f t="shared" si="13"/>
        <v>-3.3900000000000006</v>
      </c>
      <c r="L25" s="62">
        <f t="shared" si="2"/>
        <v>0</v>
      </c>
      <c r="M25" s="6"/>
      <c r="N25" s="62" t="str">
        <f t="shared" si="3"/>
        <v xml:space="preserve"> </v>
      </c>
      <c r="O25" s="6"/>
      <c r="P25" s="62" t="str">
        <f t="shared" si="4"/>
        <v xml:space="preserve"> </v>
      </c>
      <c r="Q25" s="6"/>
      <c r="R25" s="62" t="str">
        <f t="shared" si="5"/>
        <v xml:space="preserve"> </v>
      </c>
      <c r="S25" s="6"/>
      <c r="T25" s="62" t="str">
        <f t="shared" si="6"/>
        <v xml:space="preserve"> </v>
      </c>
      <c r="U25" s="6"/>
      <c r="V25" s="62" t="str">
        <f t="shared" si="7"/>
        <v xml:space="preserve"> </v>
      </c>
      <c r="W25" s="6"/>
      <c r="X25" s="62" t="str">
        <f t="shared" si="8"/>
        <v xml:space="preserve"> </v>
      </c>
      <c r="Y25" s="6"/>
      <c r="Z25" s="62" t="str">
        <f t="shared" si="9"/>
        <v xml:space="preserve"> </v>
      </c>
      <c r="AA25" s="6"/>
      <c r="AB25" s="62" t="str">
        <f t="shared" si="10"/>
        <v xml:space="preserve"> </v>
      </c>
      <c r="AC25" s="7"/>
      <c r="AD25" s="62" t="str">
        <f t="shared" si="11"/>
        <v xml:space="preserve"> </v>
      </c>
      <c r="AE25" s="79"/>
    </row>
    <row r="26" spans="1:31" ht="15" thickBot="1" x14ac:dyDescent="0.35">
      <c r="A26" s="25">
        <v>22</v>
      </c>
      <c r="B26" s="26"/>
      <c r="C26" s="26"/>
      <c r="D26" s="42" t="s">
        <v>125</v>
      </c>
      <c r="E26" s="35">
        <v>94.64</v>
      </c>
      <c r="F26" s="35">
        <v>99.25</v>
      </c>
      <c r="G26" s="10">
        <f>E26-F26</f>
        <v>-4.6099999999999994</v>
      </c>
      <c r="H26" s="62">
        <f t="shared" si="0"/>
        <v>0</v>
      </c>
      <c r="I26" s="6"/>
      <c r="J26" s="62" t="str">
        <f t="shared" si="1"/>
        <v xml:space="preserve"> </v>
      </c>
      <c r="K26" s="10">
        <f t="shared" si="13"/>
        <v>-4.6099999999999994</v>
      </c>
      <c r="L26" s="62">
        <f t="shared" si="2"/>
        <v>0</v>
      </c>
      <c r="M26" s="6"/>
      <c r="N26" s="62" t="str">
        <f t="shared" si="3"/>
        <v xml:space="preserve"> </v>
      </c>
      <c r="O26" s="6"/>
      <c r="P26" s="62" t="str">
        <f t="shared" si="4"/>
        <v xml:space="preserve"> </v>
      </c>
      <c r="Q26" s="6"/>
      <c r="R26" s="62" t="str">
        <f t="shared" si="5"/>
        <v xml:space="preserve"> </v>
      </c>
      <c r="S26" s="6"/>
      <c r="T26" s="62" t="str">
        <f t="shared" si="6"/>
        <v xml:space="preserve"> </v>
      </c>
      <c r="U26" s="6"/>
      <c r="V26" s="62" t="str">
        <f t="shared" si="7"/>
        <v xml:space="preserve"> </v>
      </c>
      <c r="W26" s="6"/>
      <c r="X26" s="62" t="str">
        <f t="shared" si="8"/>
        <v xml:space="preserve"> </v>
      </c>
      <c r="Y26" s="10">
        <f>E26-F26</f>
        <v>-4.6099999999999994</v>
      </c>
      <c r="Z26" s="62">
        <f t="shared" si="9"/>
        <v>0</v>
      </c>
      <c r="AA26" s="6"/>
      <c r="AB26" s="62" t="str">
        <f t="shared" si="10"/>
        <v xml:space="preserve"> </v>
      </c>
      <c r="AC26" s="7">
        <f>E26-E24</f>
        <v>-0.59000000000000341</v>
      </c>
      <c r="AD26" s="62">
        <f t="shared" si="11"/>
        <v>0</v>
      </c>
      <c r="AE26" s="80"/>
    </row>
    <row r="27" spans="1:31" s="18" customFormat="1" ht="16.2" thickBot="1" x14ac:dyDescent="0.35">
      <c r="A27" s="29"/>
      <c r="B27" s="29"/>
      <c r="C27" s="29"/>
      <c r="D27" s="75" t="s">
        <v>150</v>
      </c>
      <c r="E27" s="75"/>
      <c r="F27" s="75"/>
      <c r="H27" s="21">
        <f>SUM(H3:H26)</f>
        <v>9</v>
      </c>
      <c r="J27" s="21">
        <f>SUM(J3:J26)</f>
        <v>3</v>
      </c>
      <c r="L27" s="21">
        <f>SUM(L3:L26)</f>
        <v>6</v>
      </c>
      <c r="N27" s="21">
        <f>SUM(N3:N26)</f>
        <v>1</v>
      </c>
      <c r="P27" s="21">
        <f>SUM(P3:P26)</f>
        <v>0</v>
      </c>
      <c r="R27" s="21">
        <f>SUM(R3:R26)</f>
        <v>1</v>
      </c>
      <c r="T27" s="21">
        <f>SUM(T3:T26)</f>
        <v>0</v>
      </c>
      <c r="V27" s="21">
        <f>SUM(V3:V26)</f>
        <v>0</v>
      </c>
      <c r="X27" s="21">
        <f>SUM(X3:X26)</f>
        <v>2</v>
      </c>
      <c r="Z27" s="21">
        <f>SUM(Z3:Z26)</f>
        <v>1</v>
      </c>
      <c r="AB27" s="21">
        <f>SUM(AB3:AB26)</f>
        <v>3</v>
      </c>
      <c r="AD27" s="21">
        <f>SUM(AD3:AD26)</f>
        <v>0</v>
      </c>
    </row>
    <row r="28" spans="1:31" s="18" customFormat="1" ht="14.4" customHeight="1" x14ac:dyDescent="0.3">
      <c r="A28" s="27"/>
      <c r="B28" s="27"/>
      <c r="C28" s="27"/>
      <c r="D28" s="76" t="s">
        <v>151</v>
      </c>
      <c r="E28" s="76"/>
      <c r="F28" s="76"/>
      <c r="H28" s="18">
        <f>COUNT(H3:H26)</f>
        <v>22</v>
      </c>
      <c r="J28" s="18">
        <f>COUNT(J3:J26)</f>
        <v>6</v>
      </c>
      <c r="L28" s="18">
        <f>COUNT(L3:L26)</f>
        <v>14</v>
      </c>
      <c r="N28" s="18">
        <f>COUNT(N3:N26)</f>
        <v>2</v>
      </c>
      <c r="P28" s="18">
        <f>COUNT(P3:P26)</f>
        <v>2</v>
      </c>
      <c r="R28" s="18">
        <f>COUNT(R3:R26)</f>
        <v>4</v>
      </c>
      <c r="T28" s="18">
        <f>COUNT(T3:T26)</f>
        <v>2</v>
      </c>
      <c r="V28" s="18">
        <f>COUNT(V3:V26)</f>
        <v>2</v>
      </c>
      <c r="X28" s="18">
        <f>COUNT(X3:X26)</f>
        <v>4</v>
      </c>
      <c r="Z28" s="18">
        <f>COUNT(Z3:Z26)</f>
        <v>4</v>
      </c>
      <c r="AB28" s="18">
        <f>COUNT(AB3:AB26)</f>
        <v>4</v>
      </c>
      <c r="AD28" s="18">
        <f>COUNT(AD3:AD26)</f>
        <v>4</v>
      </c>
    </row>
    <row r="29" spans="1:31" s="14" customFormat="1" ht="14.4" customHeight="1" x14ac:dyDescent="0.3">
      <c r="A29" s="28"/>
      <c r="B29" s="28"/>
      <c r="C29" s="28"/>
      <c r="D29" s="77" t="s">
        <v>160</v>
      </c>
      <c r="E29" s="77"/>
      <c r="F29" s="77"/>
      <c r="H29" s="14">
        <f>COUNTIF(H3:H26,"n/a")</f>
        <v>2</v>
      </c>
      <c r="J29" s="14">
        <f>COUNTIF(J3:J26,"n/a")</f>
        <v>0</v>
      </c>
      <c r="L29" s="14">
        <f>COUNTIF(L3:L26,"n/a")</f>
        <v>0</v>
      </c>
      <c r="N29" s="14">
        <f>COUNTIF(N3:N26,"n/a")</f>
        <v>0</v>
      </c>
      <c r="P29" s="14">
        <f>COUNTIF(P3:P26,"n/a")</f>
        <v>0</v>
      </c>
      <c r="R29" s="14">
        <f>COUNTIF(R3:R26,"n/a")</f>
        <v>0</v>
      </c>
      <c r="T29" s="14">
        <f>COUNTIF(T3:T26,"n/a")</f>
        <v>2</v>
      </c>
      <c r="V29" s="14">
        <f>COUNTIF(V3:V26,"n/a")</f>
        <v>2</v>
      </c>
      <c r="X29" s="14">
        <f>COUNTIF(X3:X26,"n/a")</f>
        <v>0</v>
      </c>
      <c r="Z29" s="14">
        <f>COUNTIF(Z3:Z26,"n/a")</f>
        <v>0</v>
      </c>
      <c r="AB29" s="14">
        <f>COUNTIF(AB3:AB26,"n/a")</f>
        <v>0</v>
      </c>
      <c r="AD29" s="14">
        <f>COUNTIF(AD3:AD26,"n/a")</f>
        <v>0</v>
      </c>
    </row>
    <row r="30" spans="1:31" x14ac:dyDescent="0.3">
      <c r="A30" s="27"/>
      <c r="B30" s="27"/>
      <c r="C30" s="27"/>
      <c r="D30" s="45"/>
      <c r="E30" s="27"/>
      <c r="F30" s="27"/>
      <c r="L30" s="22"/>
    </row>
  </sheetData>
  <mergeCells count="31">
    <mergeCell ref="D28:F28"/>
    <mergeCell ref="D29:F29"/>
    <mergeCell ref="AE13:AE14"/>
    <mergeCell ref="AE15:AE16"/>
    <mergeCell ref="AE21:AE26"/>
    <mergeCell ref="D27:F27"/>
    <mergeCell ref="AE17:AE20"/>
    <mergeCell ref="AE11:AE12"/>
    <mergeCell ref="S1:T1"/>
    <mergeCell ref="U1:V1"/>
    <mergeCell ref="W1:X1"/>
    <mergeCell ref="Y1:Z1"/>
    <mergeCell ref="AA1:AB1"/>
    <mergeCell ref="AC1:AD1"/>
    <mergeCell ref="AE1:AE2"/>
    <mergeCell ref="AE3:AE4"/>
    <mergeCell ref="AE5:AE6"/>
    <mergeCell ref="AE7:AE8"/>
    <mergeCell ref="AE9:AE10"/>
    <mergeCell ref="Q1:R1"/>
    <mergeCell ref="A1:A2"/>
    <mergeCell ref="B1:B2"/>
    <mergeCell ref="C1:C2"/>
    <mergeCell ref="D1:D2"/>
    <mergeCell ref="E1:E2"/>
    <mergeCell ref="F1:F2"/>
    <mergeCell ref="G1:H1"/>
    <mergeCell ref="I1:J1"/>
    <mergeCell ref="K1:L1"/>
    <mergeCell ref="M1:N1"/>
    <mergeCell ref="O1:P1"/>
  </mergeCells>
  <conditionalFormatting sqref="B4:F6 A3:G3 M6 E7:F8 G4:G10 E11:E12 G12 O12 A4:A26 M4 O14 I3:I6 O3:O4 O6 Q6 Q4 G1:AD2 G14:G26">
    <cfRule type="cellIs" dxfId="333" priority="355" operator="equal">
      <formula>"n/a"</formula>
    </cfRule>
    <cfRule type="containsText" dxfId="332" priority="356" operator="containsText" text="n.a">
      <formula>NOT(ISERROR(SEARCH("n.a",A1)))</formula>
    </cfRule>
  </conditionalFormatting>
  <conditionalFormatting sqref="B7">
    <cfRule type="cellIs" dxfId="331" priority="353" operator="equal">
      <formula>"n/a"</formula>
    </cfRule>
    <cfRule type="containsText" dxfId="330" priority="354" operator="containsText" text="n.a">
      <formula>NOT(ISERROR(SEARCH("n.a",B7)))</formula>
    </cfRule>
  </conditionalFormatting>
  <conditionalFormatting sqref="B11">
    <cfRule type="cellIs" dxfId="329" priority="351" operator="equal">
      <formula>"n/a"</formula>
    </cfRule>
    <cfRule type="containsText" dxfId="328" priority="352" operator="containsText" text="n.a">
      <formula>NOT(ISERROR(SEARCH("n.a",B11)))</formula>
    </cfRule>
  </conditionalFormatting>
  <conditionalFormatting sqref="B15:B17">
    <cfRule type="cellIs" dxfId="327" priority="349" operator="equal">
      <formula>"n/a"</formula>
    </cfRule>
    <cfRule type="containsText" dxfId="326" priority="350" operator="containsText" text="n.a">
      <formula>NOT(ISERROR(SEARCH("n.a",B15)))</formula>
    </cfRule>
  </conditionalFormatting>
  <conditionalFormatting sqref="B21">
    <cfRule type="cellIs" dxfId="325" priority="347" operator="equal">
      <formula>"n/a"</formula>
    </cfRule>
    <cfRule type="containsText" dxfId="324" priority="348" operator="containsText" text="n.a">
      <formula>NOT(ISERROR(SEARCH("n.a",B21)))</formula>
    </cfRule>
  </conditionalFormatting>
  <conditionalFormatting sqref="S4">
    <cfRule type="cellIs" dxfId="323" priority="339" operator="equal">
      <formula>"n/a"</formula>
    </cfRule>
    <cfRule type="containsText" dxfId="322" priority="340" operator="containsText" text="n.a">
      <formula>NOT(ISERROR(SEARCH("n.a",S4)))</formula>
    </cfRule>
  </conditionalFormatting>
  <conditionalFormatting sqref="O5">
    <cfRule type="cellIs" dxfId="321" priority="337" operator="equal">
      <formula>"n/a"</formula>
    </cfRule>
    <cfRule type="containsText" dxfId="320" priority="338" operator="containsText" text="n.a">
      <formula>NOT(ISERROR(SEARCH("n.a",O5)))</formula>
    </cfRule>
  </conditionalFormatting>
  <conditionalFormatting sqref="S6">
    <cfRule type="cellIs" dxfId="319" priority="335" operator="equal">
      <formula>"n/a"</formula>
    </cfRule>
    <cfRule type="containsText" dxfId="318" priority="336" operator="containsText" text="n.a">
      <formula>NOT(ISERROR(SEARCH("n.a",S6)))</formula>
    </cfRule>
  </conditionalFormatting>
  <conditionalFormatting sqref="AE1:AE2">
    <cfRule type="containsText" dxfId="317" priority="334" operator="containsText" text="n/a">
      <formula>NOT(ISERROR(SEARCH("n/a",AE1)))</formula>
    </cfRule>
  </conditionalFormatting>
  <conditionalFormatting sqref="AF16:XFD16 AE1:XFD15 AE17:XFD17 AE21:XFD21 AF18:XFD20 AF22:XFD26 AA25:AA26 K11:K26 M6:M26 M4 O14:O26 O3:O12 Q15:Q26 Q6:Q11 Q4 S3:S26 U3 U14:U26 U7:U10 W4:W26 G1:AD2 A3:G26 AC4:AC26 I3:I26">
    <cfRule type="cellIs" dxfId="316" priority="324" operator="equal">
      <formula>"n/a"</formula>
    </cfRule>
    <cfRule type="cellIs" dxfId="315" priority="325" operator="equal">
      <formula>"n.a"</formula>
    </cfRule>
  </conditionalFormatting>
  <conditionalFormatting sqref="Q5">
    <cfRule type="cellIs" dxfId="314" priority="210" operator="equal">
      <formula>"n/a"</formula>
    </cfRule>
    <cfRule type="containsText" dxfId="313" priority="211" operator="containsText" text="n.a">
      <formula>NOT(ISERROR(SEARCH("n.a",Q5)))</formula>
    </cfRule>
  </conditionalFormatting>
  <conditionalFormatting sqref="U11:U13">
    <cfRule type="cellIs" dxfId="312" priority="318" operator="equal">
      <formula>"n/a"</formula>
    </cfRule>
    <cfRule type="cellIs" dxfId="311" priority="319" operator="equal">
      <formula>"n.a"</formula>
    </cfRule>
  </conditionalFormatting>
  <conditionalFormatting sqref="I15:I16">
    <cfRule type="cellIs" dxfId="310" priority="316" operator="equal">
      <formula>"n/a"</formula>
    </cfRule>
    <cfRule type="containsText" dxfId="309" priority="317" operator="containsText" text="n.a">
      <formula>NOT(ISERROR(SEARCH("n.a",I15)))</formula>
    </cfRule>
  </conditionalFormatting>
  <conditionalFormatting sqref="AA4:AA16 AA22:AA23">
    <cfRule type="cellIs" dxfId="308" priority="312" operator="equal">
      <formula>"n/a"</formula>
    </cfRule>
    <cfRule type="cellIs" dxfId="307" priority="313" operator="equal">
      <formula>"n.a"</formula>
    </cfRule>
  </conditionalFormatting>
  <conditionalFormatting sqref="Y4:Y16 Y24:Y25 Y21:Y22">
    <cfRule type="cellIs" dxfId="306" priority="308" operator="equal">
      <formula>"n/a"</formula>
    </cfRule>
    <cfRule type="cellIs" dxfId="305" priority="309" operator="equal">
      <formula>"n.a"</formula>
    </cfRule>
  </conditionalFormatting>
  <conditionalFormatting sqref="AA21">
    <cfRule type="cellIs" dxfId="304" priority="306" operator="equal">
      <formula>"n/a"</formula>
    </cfRule>
    <cfRule type="containsText" dxfId="303" priority="307" operator="containsText" text="n.a">
      <formula>NOT(ISERROR(SEARCH("n.a",AA21)))</formula>
    </cfRule>
  </conditionalFormatting>
  <conditionalFormatting sqref="AA21">
    <cfRule type="cellIs" dxfId="302" priority="304" operator="equal">
      <formula>"n/a"</formula>
    </cfRule>
    <cfRule type="cellIs" dxfId="301" priority="305" operator="equal">
      <formula>"n.a"</formula>
    </cfRule>
  </conditionalFormatting>
  <conditionalFormatting sqref="Y23">
    <cfRule type="cellIs" dxfId="300" priority="302" operator="equal">
      <formula>"n/a"</formula>
    </cfRule>
    <cfRule type="containsText" dxfId="299" priority="303" operator="containsText" text="n.a">
      <formula>NOT(ISERROR(SEARCH("n.a",Y23)))</formula>
    </cfRule>
  </conditionalFormatting>
  <conditionalFormatting sqref="Y23">
    <cfRule type="cellIs" dxfId="298" priority="300" operator="equal">
      <formula>"n/a"</formula>
    </cfRule>
    <cfRule type="cellIs" dxfId="297" priority="301" operator="equal">
      <formula>"n.a"</formula>
    </cfRule>
  </conditionalFormatting>
  <conditionalFormatting sqref="Y26">
    <cfRule type="cellIs" dxfId="296" priority="298" operator="equal">
      <formula>"n/a"</formula>
    </cfRule>
    <cfRule type="containsText" dxfId="295" priority="299" operator="containsText" text="n.a">
      <formula>NOT(ISERROR(SEARCH("n.a",Y26)))</formula>
    </cfRule>
  </conditionalFormatting>
  <conditionalFormatting sqref="Y26">
    <cfRule type="cellIs" dxfId="294" priority="296" operator="equal">
      <formula>"n/a"</formula>
    </cfRule>
    <cfRule type="cellIs" dxfId="293" priority="297" operator="equal">
      <formula>"n.a"</formula>
    </cfRule>
  </conditionalFormatting>
  <conditionalFormatting sqref="AA24">
    <cfRule type="cellIs" dxfId="292" priority="294" operator="equal">
      <formula>"n/a"</formula>
    </cfRule>
    <cfRule type="containsText" dxfId="291" priority="295" operator="containsText" text="n.a">
      <formula>NOT(ISERROR(SEARCH("n.a",AA24)))</formula>
    </cfRule>
  </conditionalFormatting>
  <conditionalFormatting sqref="AA24">
    <cfRule type="cellIs" dxfId="290" priority="292" operator="equal">
      <formula>"n/a"</formula>
    </cfRule>
    <cfRule type="cellIs" dxfId="289" priority="293" operator="equal">
      <formula>"n.a"</formula>
    </cfRule>
  </conditionalFormatting>
  <conditionalFormatting sqref="K21:K26">
    <cfRule type="cellIs" dxfId="288" priority="288" operator="equal">
      <formula>"n/a"</formula>
    </cfRule>
    <cfRule type="containsText" dxfId="287" priority="289" operator="containsText" text="n.a">
      <formula>NOT(ISERROR(SEARCH("n.a",K21)))</formula>
    </cfRule>
  </conditionalFormatting>
  <conditionalFormatting sqref="I17:I20">
    <cfRule type="cellIs" dxfId="286" priority="266" operator="equal">
      <formula>"n/a"</formula>
    </cfRule>
    <cfRule type="containsText" dxfId="285" priority="267" operator="containsText" text="n.a">
      <formula>NOT(ISERROR(SEARCH("n.a",I17)))</formula>
    </cfRule>
  </conditionalFormatting>
  <conditionalFormatting sqref="H29">
    <cfRule type="cellIs" dxfId="284" priority="234" operator="equal">
      <formula>"n/a"</formula>
    </cfRule>
    <cfRule type="containsText" dxfId="283" priority="235" operator="containsText" text="n.a">
      <formula>NOT(ISERROR(SEARCH("n.a",H29)))</formula>
    </cfRule>
  </conditionalFormatting>
  <conditionalFormatting sqref="K3:K10">
    <cfRule type="cellIs" dxfId="282" priority="232" operator="equal">
      <formula>"n/a"</formula>
    </cfRule>
    <cfRule type="containsText" dxfId="281" priority="233" operator="containsText" text="n.a">
      <formula>NOT(ISERROR(SEARCH("n.a",K3)))</formula>
    </cfRule>
  </conditionalFormatting>
  <conditionalFormatting sqref="K3:K10">
    <cfRule type="cellIs" dxfId="280" priority="230" operator="equal">
      <formula>"n/a"</formula>
    </cfRule>
    <cfRule type="cellIs" dxfId="279" priority="231" operator="equal">
      <formula>"n.a"</formula>
    </cfRule>
  </conditionalFormatting>
  <conditionalFormatting sqref="I17:I20">
    <cfRule type="cellIs" dxfId="278" priority="228" operator="equal">
      <formula>"n/a"</formula>
    </cfRule>
    <cfRule type="containsText" dxfId="277" priority="229" operator="containsText" text="n.a">
      <formula>NOT(ISERROR(SEARCH("n.a",I17)))</formula>
    </cfRule>
  </conditionalFormatting>
  <conditionalFormatting sqref="M3">
    <cfRule type="cellIs" dxfId="276" priority="226" operator="equal">
      <formula>"n/a"</formula>
    </cfRule>
    <cfRule type="containsText" dxfId="275" priority="227" operator="containsText" text="n.a">
      <formula>NOT(ISERROR(SEARCH("n.a",M3)))</formula>
    </cfRule>
  </conditionalFormatting>
  <conditionalFormatting sqref="M3">
    <cfRule type="cellIs" dxfId="274" priority="224" operator="equal">
      <formula>"n/a"</formula>
    </cfRule>
    <cfRule type="cellIs" dxfId="273" priority="225" operator="equal">
      <formula>"n.a"</formula>
    </cfRule>
  </conditionalFormatting>
  <conditionalFormatting sqref="M5">
    <cfRule type="cellIs" dxfId="272" priority="222" operator="equal">
      <formula>"n/a"</formula>
    </cfRule>
    <cfRule type="containsText" dxfId="271" priority="223" operator="containsText" text="n.a">
      <formula>NOT(ISERROR(SEARCH("n.a",M5)))</formula>
    </cfRule>
  </conditionalFormatting>
  <conditionalFormatting sqref="M5">
    <cfRule type="cellIs" dxfId="270" priority="220" operator="equal">
      <formula>"n/a"</formula>
    </cfRule>
    <cfRule type="cellIs" dxfId="269" priority="221" operator="equal">
      <formula>"n.a"</formula>
    </cfRule>
  </conditionalFormatting>
  <conditionalFormatting sqref="Q14">
    <cfRule type="cellIs" dxfId="268" priority="218" operator="equal">
      <formula>"n/a"</formula>
    </cfRule>
    <cfRule type="containsText" dxfId="267" priority="219" operator="containsText" text="n.a">
      <formula>NOT(ISERROR(SEARCH("n.a",Q14)))</formula>
    </cfRule>
  </conditionalFormatting>
  <conditionalFormatting sqref="Q14">
    <cfRule type="cellIs" dxfId="266" priority="216" operator="equal">
      <formula>"n/a"</formula>
    </cfRule>
    <cfRule type="cellIs" dxfId="265" priority="217" operator="equal">
      <formula>"n.a"</formula>
    </cfRule>
  </conditionalFormatting>
  <conditionalFormatting sqref="Q12">
    <cfRule type="cellIs" dxfId="264" priority="214" operator="equal">
      <formula>"n/a"</formula>
    </cfRule>
    <cfRule type="containsText" dxfId="263" priority="215" operator="containsText" text="n.a">
      <formula>NOT(ISERROR(SEARCH("n.a",Q12)))</formula>
    </cfRule>
  </conditionalFormatting>
  <conditionalFormatting sqref="Q12">
    <cfRule type="cellIs" dxfId="262" priority="212" operator="equal">
      <formula>"n/a"</formula>
    </cfRule>
    <cfRule type="cellIs" dxfId="261" priority="213" operator="equal">
      <formula>"n.a"</formula>
    </cfRule>
  </conditionalFormatting>
  <conditionalFormatting sqref="Q5">
    <cfRule type="cellIs" dxfId="260" priority="208" operator="equal">
      <formula>"n/a"</formula>
    </cfRule>
    <cfRule type="cellIs" dxfId="259" priority="209" operator="equal">
      <formula>"n.a"</formula>
    </cfRule>
  </conditionalFormatting>
  <conditionalFormatting sqref="Q3">
    <cfRule type="cellIs" dxfId="258" priority="206" operator="equal">
      <formula>"n/a"</formula>
    </cfRule>
    <cfRule type="containsText" dxfId="257" priority="207" operator="containsText" text="n.a">
      <formula>NOT(ISERROR(SEARCH("n.a",Q3)))</formula>
    </cfRule>
  </conditionalFormatting>
  <conditionalFormatting sqref="Q3">
    <cfRule type="cellIs" dxfId="256" priority="204" operator="equal">
      <formula>"n/a"</formula>
    </cfRule>
    <cfRule type="cellIs" dxfId="255" priority="205" operator="equal">
      <formula>"n.a"</formula>
    </cfRule>
  </conditionalFormatting>
  <conditionalFormatting sqref="U4">
    <cfRule type="cellIs" dxfId="254" priority="202" operator="equal">
      <formula>"n/a"</formula>
    </cfRule>
    <cfRule type="containsText" dxfId="253" priority="203" operator="containsText" text="n.a">
      <formula>NOT(ISERROR(SEARCH("n.a",U4)))</formula>
    </cfRule>
  </conditionalFormatting>
  <conditionalFormatting sqref="U6">
    <cfRule type="cellIs" dxfId="252" priority="200" operator="equal">
      <formula>"n/a"</formula>
    </cfRule>
    <cfRule type="containsText" dxfId="251" priority="201" operator="containsText" text="n.a">
      <formula>NOT(ISERROR(SEARCH("n.a",U6)))</formula>
    </cfRule>
  </conditionalFormatting>
  <conditionalFormatting sqref="U4:U6">
    <cfRule type="cellIs" dxfId="250" priority="198" operator="equal">
      <formula>"n/a"</formula>
    </cfRule>
    <cfRule type="cellIs" dxfId="249" priority="199" operator="equal">
      <formula>"n.a"</formula>
    </cfRule>
  </conditionalFormatting>
  <conditionalFormatting sqref="J29">
    <cfRule type="cellIs" dxfId="248" priority="124" operator="equal">
      <formula>"n/a"</formula>
    </cfRule>
    <cfRule type="containsText" dxfId="247" priority="125" operator="containsText" text="n.a">
      <formula>NOT(ISERROR(SEARCH("n.a",J29)))</formula>
    </cfRule>
  </conditionalFormatting>
  <conditionalFormatting sqref="L29">
    <cfRule type="cellIs" dxfId="246" priority="122" operator="equal">
      <formula>"n/a"</formula>
    </cfRule>
    <cfRule type="containsText" dxfId="245" priority="123" operator="containsText" text="n.a">
      <formula>NOT(ISERROR(SEARCH("n.a",L29)))</formula>
    </cfRule>
  </conditionalFormatting>
  <conditionalFormatting sqref="N29">
    <cfRule type="cellIs" dxfId="244" priority="120" operator="equal">
      <formula>"n/a"</formula>
    </cfRule>
    <cfRule type="containsText" dxfId="243" priority="121" operator="containsText" text="n.a">
      <formula>NOT(ISERROR(SEARCH("n.a",N29)))</formula>
    </cfRule>
  </conditionalFormatting>
  <conditionalFormatting sqref="P29">
    <cfRule type="cellIs" dxfId="242" priority="118" operator="equal">
      <formula>"n/a"</formula>
    </cfRule>
    <cfRule type="containsText" dxfId="241" priority="119" operator="containsText" text="n.a">
      <formula>NOT(ISERROR(SEARCH("n.a",P29)))</formula>
    </cfRule>
  </conditionalFormatting>
  <conditionalFormatting sqref="R29">
    <cfRule type="cellIs" dxfId="240" priority="116" operator="equal">
      <formula>"n/a"</formula>
    </cfRule>
    <cfRule type="containsText" dxfId="239" priority="117" operator="containsText" text="n.a">
      <formula>NOT(ISERROR(SEARCH("n.a",R29)))</formula>
    </cfRule>
  </conditionalFormatting>
  <conditionalFormatting sqref="T29">
    <cfRule type="cellIs" dxfId="238" priority="114" operator="equal">
      <formula>"n/a"</formula>
    </cfRule>
    <cfRule type="containsText" dxfId="237" priority="115" operator="containsText" text="n.a">
      <formula>NOT(ISERROR(SEARCH("n.a",T29)))</formula>
    </cfRule>
  </conditionalFormatting>
  <conditionalFormatting sqref="V29">
    <cfRule type="cellIs" dxfId="236" priority="112" operator="equal">
      <formula>"n/a"</formula>
    </cfRule>
    <cfRule type="containsText" dxfId="235" priority="113" operator="containsText" text="n.a">
      <formula>NOT(ISERROR(SEARCH("n.a",V29)))</formula>
    </cfRule>
  </conditionalFormatting>
  <conditionalFormatting sqref="X29">
    <cfRule type="cellIs" dxfId="234" priority="110" operator="equal">
      <formula>"n/a"</formula>
    </cfRule>
    <cfRule type="containsText" dxfId="233" priority="111" operator="containsText" text="n.a">
      <formula>NOT(ISERROR(SEARCH("n.a",X29)))</formula>
    </cfRule>
  </conditionalFormatting>
  <conditionalFormatting sqref="AD29">
    <cfRule type="cellIs" dxfId="232" priority="108" operator="equal">
      <formula>"n/a"</formula>
    </cfRule>
    <cfRule type="containsText" dxfId="231" priority="109" operator="containsText" text="n.a">
      <formula>NOT(ISERROR(SEARCH("n.a",AD29)))</formula>
    </cfRule>
  </conditionalFormatting>
  <conditionalFormatting sqref="AB29">
    <cfRule type="cellIs" dxfId="230" priority="106" operator="equal">
      <formula>"n/a"</formula>
    </cfRule>
    <cfRule type="containsText" dxfId="229" priority="107" operator="containsText" text="n.a">
      <formula>NOT(ISERROR(SEARCH("n.a",AB29)))</formula>
    </cfRule>
  </conditionalFormatting>
  <conditionalFormatting sqref="Z29">
    <cfRule type="cellIs" dxfId="228" priority="104" operator="equal">
      <formula>"n/a"</formula>
    </cfRule>
    <cfRule type="containsText" dxfId="227" priority="105" operator="containsText" text="n.a">
      <formula>NOT(ISERROR(SEARCH("n.a",Z29)))</formula>
    </cfRule>
  </conditionalFormatting>
  <conditionalFormatting sqref="I17">
    <cfRule type="cellIs" dxfId="226" priority="101" operator="equal">
      <formula>"n/a"</formula>
    </cfRule>
    <cfRule type="containsText" dxfId="225" priority="102" operator="containsText" text="n.a">
      <formula>NOT(ISERROR(SEARCH("n.a",I17)))</formula>
    </cfRule>
  </conditionalFormatting>
  <conditionalFormatting sqref="I19:I20">
    <cfRule type="cellIs" dxfId="224" priority="99" operator="equal">
      <formula>"n/a"</formula>
    </cfRule>
    <cfRule type="containsText" dxfId="223" priority="100" operator="containsText" text="n.a">
      <formula>NOT(ISERROR(SEARCH("n.a",I19)))</formula>
    </cfRule>
  </conditionalFormatting>
  <conditionalFormatting sqref="Y17:Y20">
    <cfRule type="cellIs" dxfId="222" priority="97" operator="equal">
      <formula>"n/a"</formula>
    </cfRule>
    <cfRule type="containsText" dxfId="221" priority="98" operator="containsText" text="n.a">
      <formula>NOT(ISERROR(SEARCH("n.a",Y17)))</formula>
    </cfRule>
  </conditionalFormatting>
  <conditionalFormatting sqref="Y17:Y20">
    <cfRule type="cellIs" dxfId="220" priority="95" operator="equal">
      <formula>"n/a"</formula>
    </cfRule>
    <cfRule type="cellIs" dxfId="219" priority="96" operator="equal">
      <formula>"n.a"</formula>
    </cfRule>
  </conditionalFormatting>
  <conditionalFormatting sqref="AA17:AA20">
    <cfRule type="cellIs" dxfId="218" priority="93" operator="equal">
      <formula>"n/a"</formula>
    </cfRule>
    <cfRule type="containsText" dxfId="217" priority="94" operator="containsText" text="n.a">
      <formula>NOT(ISERROR(SEARCH("n.a",AA17)))</formula>
    </cfRule>
  </conditionalFormatting>
  <conditionalFormatting sqref="AA17:AA20">
    <cfRule type="cellIs" dxfId="216" priority="91" operator="equal">
      <formula>"n/a"</formula>
    </cfRule>
    <cfRule type="cellIs" dxfId="215" priority="92" operator="equal">
      <formula>"n.a"</formula>
    </cfRule>
  </conditionalFormatting>
  <conditionalFormatting sqref="A28:C28 G28:XFD28">
    <cfRule type="cellIs" dxfId="214" priority="87" operator="greaterThan">
      <formula>8</formula>
    </cfRule>
  </conditionalFormatting>
  <conditionalFormatting sqref="A1:B2">
    <cfRule type="containsText" dxfId="213" priority="86" operator="containsText" text="n/a">
      <formula>NOT(ISERROR(SEARCH("n/a",A1)))</formula>
    </cfRule>
  </conditionalFormatting>
  <conditionalFormatting sqref="A1:B2">
    <cfRule type="cellIs" dxfId="212" priority="84" operator="equal">
      <formula>"n/a"</formula>
    </cfRule>
  </conditionalFormatting>
  <conditionalFormatting sqref="D1:D2">
    <cfRule type="containsText" dxfId="211" priority="83" operator="containsText" text="n/a">
      <formula>NOT(ISERROR(SEARCH("n/a",D1)))</formula>
    </cfRule>
  </conditionalFormatting>
  <conditionalFormatting sqref="C1:C2">
    <cfRule type="containsText" dxfId="210" priority="82" operator="containsText" text="n/a">
      <formula>NOT(ISERROR(SEARCH("n/a",C1)))</formula>
    </cfRule>
  </conditionalFormatting>
  <conditionalFormatting sqref="I17:I20">
    <cfRule type="cellIs" dxfId="209" priority="78" operator="equal">
      <formula>"n/a"</formula>
    </cfRule>
    <cfRule type="containsText" dxfId="208" priority="79" operator="containsText" text="n.a">
      <formula>NOT(ISERROR(SEARCH("n.a",I17)))</formula>
    </cfRule>
  </conditionalFormatting>
  <conditionalFormatting sqref="E1:F2">
    <cfRule type="containsText" dxfId="207" priority="77" operator="containsText" text="n/a">
      <formula>NOT(ISERROR(SEARCH("n/a",E1)))</formula>
    </cfRule>
  </conditionalFormatting>
  <conditionalFormatting sqref="E2:F2">
    <cfRule type="cellIs" dxfId="206" priority="76" operator="equal">
      <formula>"n/a"</formula>
    </cfRule>
  </conditionalFormatting>
  <conditionalFormatting sqref="E1:F1">
    <cfRule type="cellIs" dxfId="205" priority="75" operator="equal">
      <formula>"n/a"</formula>
    </cfRule>
  </conditionalFormatting>
  <conditionalFormatting sqref="D27 D29">
    <cfRule type="containsText" dxfId="204" priority="74" operator="containsText" text="n/a">
      <formula>NOT(ISERROR(SEARCH("n/a",D27)))</formula>
    </cfRule>
  </conditionalFormatting>
  <conditionalFormatting sqref="D28:F28">
    <cfRule type="cellIs" dxfId="203" priority="73" operator="greaterThan">
      <formula>8</formula>
    </cfRule>
  </conditionalFormatting>
  <conditionalFormatting sqref="H3:H26">
    <cfRule type="cellIs" dxfId="202" priority="72" operator="equal">
      <formula>"n/a"</formula>
    </cfRule>
  </conditionalFormatting>
  <conditionalFormatting sqref="H3:H26">
    <cfRule type="cellIs" dxfId="201" priority="70" operator="equal">
      <formula>"n/a"</formula>
    </cfRule>
    <cfRule type="containsText" dxfId="200" priority="71" operator="containsText" text="n.a">
      <formula>NOT(ISERROR(SEARCH("n.a",H3)))</formula>
    </cfRule>
  </conditionalFormatting>
  <conditionalFormatting sqref="H3:H26">
    <cfRule type="cellIs" dxfId="199" priority="69" operator="equal">
      <formula>"n/a"</formula>
    </cfRule>
  </conditionalFormatting>
  <conditionalFormatting sqref="H3:H26">
    <cfRule type="cellIs" dxfId="198" priority="67" operator="equal">
      <formula>"n/a"</formula>
    </cfRule>
    <cfRule type="containsText" dxfId="197" priority="68" operator="containsText" text="n.a">
      <formula>NOT(ISERROR(SEARCH("n.a",H3)))</formula>
    </cfRule>
  </conditionalFormatting>
  <conditionalFormatting sqref="J3:J26">
    <cfRule type="cellIs" dxfId="196" priority="66" operator="equal">
      <formula>"n/a"</formula>
    </cfRule>
  </conditionalFormatting>
  <conditionalFormatting sqref="J3:J26">
    <cfRule type="cellIs" dxfId="195" priority="64" operator="equal">
      <formula>"n/a"</formula>
    </cfRule>
    <cfRule type="containsText" dxfId="194" priority="65" operator="containsText" text="n.a">
      <formula>NOT(ISERROR(SEARCH("n.a",J3)))</formula>
    </cfRule>
  </conditionalFormatting>
  <conditionalFormatting sqref="J3:J26">
    <cfRule type="cellIs" dxfId="193" priority="63" operator="equal">
      <formula>"n/a"</formula>
    </cfRule>
  </conditionalFormatting>
  <conditionalFormatting sqref="J3:J26">
    <cfRule type="cellIs" dxfId="192" priority="61" operator="equal">
      <formula>"n/a"</formula>
    </cfRule>
    <cfRule type="containsText" dxfId="191" priority="62" operator="containsText" text="n.a">
      <formula>NOT(ISERROR(SEARCH("n.a",J3)))</formula>
    </cfRule>
  </conditionalFormatting>
  <conditionalFormatting sqref="L3:L26">
    <cfRule type="cellIs" dxfId="190" priority="60" operator="equal">
      <formula>"n/a"</formula>
    </cfRule>
  </conditionalFormatting>
  <conditionalFormatting sqref="L3:L26">
    <cfRule type="cellIs" dxfId="189" priority="58" operator="equal">
      <formula>"n/a"</formula>
    </cfRule>
    <cfRule type="containsText" dxfId="188" priority="59" operator="containsText" text="n.a">
      <formula>NOT(ISERROR(SEARCH("n.a",L3)))</formula>
    </cfRule>
  </conditionalFormatting>
  <conditionalFormatting sqref="L3:L26">
    <cfRule type="cellIs" dxfId="187" priority="57" operator="equal">
      <formula>"n/a"</formula>
    </cfRule>
  </conditionalFormatting>
  <conditionalFormatting sqref="L3:L26">
    <cfRule type="cellIs" dxfId="186" priority="55" operator="equal">
      <formula>"n/a"</formula>
    </cfRule>
    <cfRule type="containsText" dxfId="185" priority="56" operator="containsText" text="n.a">
      <formula>NOT(ISERROR(SEARCH("n.a",L3)))</formula>
    </cfRule>
  </conditionalFormatting>
  <conditionalFormatting sqref="N3:N26">
    <cfRule type="cellIs" dxfId="184" priority="54" operator="equal">
      <formula>"n/a"</formula>
    </cfRule>
  </conditionalFormatting>
  <conditionalFormatting sqref="N3:N26">
    <cfRule type="cellIs" dxfId="183" priority="52" operator="equal">
      <formula>"n/a"</formula>
    </cfRule>
    <cfRule type="containsText" dxfId="182" priority="53" operator="containsText" text="n.a">
      <formula>NOT(ISERROR(SEARCH("n.a",N3)))</formula>
    </cfRule>
  </conditionalFormatting>
  <conditionalFormatting sqref="N3:N26">
    <cfRule type="cellIs" dxfId="181" priority="51" operator="equal">
      <formula>"n/a"</formula>
    </cfRule>
  </conditionalFormatting>
  <conditionalFormatting sqref="N3:N26">
    <cfRule type="cellIs" dxfId="180" priority="49" operator="equal">
      <formula>"n/a"</formula>
    </cfRule>
    <cfRule type="containsText" dxfId="179" priority="50" operator="containsText" text="n.a">
      <formula>NOT(ISERROR(SEARCH("n.a",N3)))</formula>
    </cfRule>
  </conditionalFormatting>
  <conditionalFormatting sqref="P3:P26">
    <cfRule type="cellIs" dxfId="178" priority="48" operator="equal">
      <formula>"n/a"</formula>
    </cfRule>
  </conditionalFormatting>
  <conditionalFormatting sqref="P3:P26">
    <cfRule type="cellIs" dxfId="177" priority="46" operator="equal">
      <formula>"n/a"</formula>
    </cfRule>
    <cfRule type="containsText" dxfId="176" priority="47" operator="containsText" text="n.a">
      <formula>NOT(ISERROR(SEARCH("n.a",P3)))</formula>
    </cfRule>
  </conditionalFormatting>
  <conditionalFormatting sqref="P3:P26">
    <cfRule type="cellIs" dxfId="175" priority="45" operator="equal">
      <formula>"n/a"</formula>
    </cfRule>
  </conditionalFormatting>
  <conditionalFormatting sqref="P3:P26">
    <cfRule type="cellIs" dxfId="174" priority="43" operator="equal">
      <formula>"n/a"</formula>
    </cfRule>
    <cfRule type="containsText" dxfId="173" priority="44" operator="containsText" text="n.a">
      <formula>NOT(ISERROR(SEARCH("n.a",P3)))</formula>
    </cfRule>
  </conditionalFormatting>
  <conditionalFormatting sqref="R3:R26">
    <cfRule type="cellIs" dxfId="172" priority="42" operator="equal">
      <formula>"n/a"</formula>
    </cfRule>
  </conditionalFormatting>
  <conditionalFormatting sqref="R3:R26">
    <cfRule type="cellIs" dxfId="171" priority="40" operator="equal">
      <formula>"n/a"</formula>
    </cfRule>
    <cfRule type="containsText" dxfId="170" priority="41" operator="containsText" text="n.a">
      <formula>NOT(ISERROR(SEARCH("n.a",R3)))</formula>
    </cfRule>
  </conditionalFormatting>
  <conditionalFormatting sqref="R3:R26">
    <cfRule type="cellIs" dxfId="169" priority="39" operator="equal">
      <formula>"n/a"</formula>
    </cfRule>
  </conditionalFormatting>
  <conditionalFormatting sqref="R3:R26">
    <cfRule type="cellIs" dxfId="168" priority="37" operator="equal">
      <formula>"n/a"</formula>
    </cfRule>
    <cfRule type="containsText" dxfId="167" priority="38" operator="containsText" text="n.a">
      <formula>NOT(ISERROR(SEARCH("n.a",R3)))</formula>
    </cfRule>
  </conditionalFormatting>
  <conditionalFormatting sqref="T3:T26">
    <cfRule type="cellIs" dxfId="166" priority="36" operator="equal">
      <formula>"n/a"</formula>
    </cfRule>
  </conditionalFormatting>
  <conditionalFormatting sqref="T3:T26">
    <cfRule type="cellIs" dxfId="165" priority="34" operator="equal">
      <formula>"n/a"</formula>
    </cfRule>
    <cfRule type="containsText" dxfId="164" priority="35" operator="containsText" text="n.a">
      <formula>NOT(ISERROR(SEARCH("n.a",T3)))</formula>
    </cfRule>
  </conditionalFormatting>
  <conditionalFormatting sqref="T3:T26">
    <cfRule type="cellIs" dxfId="163" priority="33" operator="equal">
      <formula>"n/a"</formula>
    </cfRule>
  </conditionalFormatting>
  <conditionalFormatting sqref="T3:T26">
    <cfRule type="cellIs" dxfId="162" priority="31" operator="equal">
      <formula>"n/a"</formula>
    </cfRule>
    <cfRule type="containsText" dxfId="161" priority="32" operator="containsText" text="n.a">
      <formula>NOT(ISERROR(SEARCH("n.a",T3)))</formula>
    </cfRule>
  </conditionalFormatting>
  <conditionalFormatting sqref="V3:V26">
    <cfRule type="cellIs" dxfId="160" priority="30" operator="equal">
      <formula>"n/a"</formula>
    </cfRule>
  </conditionalFormatting>
  <conditionalFormatting sqref="V3:V26">
    <cfRule type="cellIs" dxfId="159" priority="28" operator="equal">
      <formula>"n/a"</formula>
    </cfRule>
    <cfRule type="containsText" dxfId="158" priority="29" operator="containsText" text="n.a">
      <formula>NOT(ISERROR(SEARCH("n.a",V3)))</formula>
    </cfRule>
  </conditionalFormatting>
  <conditionalFormatting sqref="V3:V26">
    <cfRule type="cellIs" dxfId="157" priority="27" operator="equal">
      <formula>"n/a"</formula>
    </cfRule>
  </conditionalFormatting>
  <conditionalFormatting sqref="V3:V26">
    <cfRule type="cellIs" dxfId="156" priority="25" operator="equal">
      <formula>"n/a"</formula>
    </cfRule>
    <cfRule type="containsText" dxfId="155" priority="26" operator="containsText" text="n.a">
      <formula>NOT(ISERROR(SEARCH("n.a",V3)))</formula>
    </cfRule>
  </conditionalFormatting>
  <conditionalFormatting sqref="X3:X26">
    <cfRule type="cellIs" dxfId="154" priority="24" operator="equal">
      <formula>"n/a"</formula>
    </cfRule>
  </conditionalFormatting>
  <conditionalFormatting sqref="X3:X26">
    <cfRule type="cellIs" dxfId="153" priority="22" operator="equal">
      <formula>"n/a"</formula>
    </cfRule>
    <cfRule type="containsText" dxfId="152" priority="23" operator="containsText" text="n.a">
      <formula>NOT(ISERROR(SEARCH("n.a",X3)))</formula>
    </cfRule>
  </conditionalFormatting>
  <conditionalFormatting sqref="X3:X26">
    <cfRule type="cellIs" dxfId="151" priority="21" operator="equal">
      <formula>"n/a"</formula>
    </cfRule>
  </conditionalFormatting>
  <conditionalFormatting sqref="X3:X26">
    <cfRule type="cellIs" dxfId="150" priority="19" operator="equal">
      <formula>"n/a"</formula>
    </cfRule>
    <cfRule type="containsText" dxfId="149" priority="20" operator="containsText" text="n.a">
      <formula>NOT(ISERROR(SEARCH("n.a",X3)))</formula>
    </cfRule>
  </conditionalFormatting>
  <conditionalFormatting sqref="Z3:Z26">
    <cfRule type="cellIs" dxfId="148" priority="18" operator="equal">
      <formula>"n/a"</formula>
    </cfRule>
  </conditionalFormatting>
  <conditionalFormatting sqref="Z3:Z26">
    <cfRule type="cellIs" dxfId="147" priority="16" operator="equal">
      <formula>"n/a"</formula>
    </cfRule>
    <cfRule type="containsText" dxfId="146" priority="17" operator="containsText" text="n.a">
      <formula>NOT(ISERROR(SEARCH("n.a",Z3)))</formula>
    </cfRule>
  </conditionalFormatting>
  <conditionalFormatting sqref="Z3:Z26">
    <cfRule type="cellIs" dxfId="145" priority="15" operator="equal">
      <formula>"n/a"</formula>
    </cfRule>
  </conditionalFormatting>
  <conditionalFormatting sqref="Z3:Z26">
    <cfRule type="cellIs" dxfId="144" priority="13" operator="equal">
      <formula>"n/a"</formula>
    </cfRule>
    <cfRule type="containsText" dxfId="143" priority="14" operator="containsText" text="n.a">
      <formula>NOT(ISERROR(SEARCH("n.a",Z3)))</formula>
    </cfRule>
  </conditionalFormatting>
  <conditionalFormatting sqref="AB3:AB26">
    <cfRule type="cellIs" dxfId="142" priority="12" operator="equal">
      <formula>"n/a"</formula>
    </cfRule>
  </conditionalFormatting>
  <conditionalFormatting sqref="AB3:AB26">
    <cfRule type="cellIs" dxfId="141" priority="10" operator="equal">
      <formula>"n/a"</formula>
    </cfRule>
    <cfRule type="containsText" dxfId="140" priority="11" operator="containsText" text="n.a">
      <formula>NOT(ISERROR(SEARCH("n.a",AB3)))</formula>
    </cfRule>
  </conditionalFormatting>
  <conditionalFormatting sqref="AB3:AB26">
    <cfRule type="cellIs" dxfId="139" priority="9" operator="equal">
      <formula>"n/a"</formula>
    </cfRule>
  </conditionalFormatting>
  <conditionalFormatting sqref="AB3:AB26">
    <cfRule type="cellIs" dxfId="138" priority="7" operator="equal">
      <formula>"n/a"</formula>
    </cfRule>
    <cfRule type="containsText" dxfId="137" priority="8" operator="containsText" text="n.a">
      <formula>NOT(ISERROR(SEARCH("n.a",AB3)))</formula>
    </cfRule>
  </conditionalFormatting>
  <conditionalFormatting sqref="AD3:AD26">
    <cfRule type="cellIs" dxfId="136" priority="6" operator="equal">
      <formula>"n/a"</formula>
    </cfRule>
  </conditionalFormatting>
  <conditionalFormatting sqref="AD3:AD26">
    <cfRule type="cellIs" dxfId="135" priority="4" operator="equal">
      <formula>"n/a"</formula>
    </cfRule>
    <cfRule type="containsText" dxfId="134" priority="5" operator="containsText" text="n.a">
      <formula>NOT(ISERROR(SEARCH("n.a",AD3)))</formula>
    </cfRule>
  </conditionalFormatting>
  <conditionalFormatting sqref="AD3:AD26">
    <cfRule type="cellIs" dxfId="133" priority="3" operator="equal">
      <formula>"n/a"</formula>
    </cfRule>
  </conditionalFormatting>
  <conditionalFormatting sqref="AD3:AD26">
    <cfRule type="cellIs" dxfId="132" priority="1" operator="equal">
      <formula>"n/a"</formula>
    </cfRule>
    <cfRule type="containsText" dxfId="131" priority="2" operator="containsText" text="n.a">
      <formula>NOT(ISERROR(SEARCH("n.a",AD3)))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ABFD-4641-4615-822B-7DB8710F5DBB}">
  <dimension ref="A1:AI15"/>
  <sheetViews>
    <sheetView zoomScale="85" zoomScaleNormal="85" workbookViewId="0">
      <pane xSplit="6" ySplit="2" topLeftCell="G3" activePane="bottomRight" state="frozen"/>
      <selection pane="topRight" activeCell="G1" sqref="G1"/>
      <selection pane="bottomLeft" activeCell="A3" sqref="A3"/>
      <selection pane="bottomRight" activeCell="G10" sqref="G10"/>
    </sheetView>
  </sheetViews>
  <sheetFormatPr defaultRowHeight="14.4" x14ac:dyDescent="0.3"/>
  <cols>
    <col min="1" max="1" width="9" bestFit="1" customWidth="1"/>
    <col min="2" max="2" width="6" bestFit="1" customWidth="1"/>
    <col min="3" max="3" width="26.77734375" bestFit="1" customWidth="1"/>
    <col min="4" max="4" width="27.33203125" style="44" bestFit="1" customWidth="1"/>
    <col min="5" max="5" width="9.6640625" bestFit="1" customWidth="1"/>
    <col min="6" max="6" width="11.21875" bestFit="1" customWidth="1"/>
    <col min="7" max="7" width="7.88671875" bestFit="1" customWidth="1"/>
    <col min="8" max="8" width="19.44140625" bestFit="1" customWidth="1"/>
    <col min="9" max="9" width="11.77734375" customWidth="1"/>
    <col min="10" max="10" width="19.44140625" bestFit="1" customWidth="1"/>
    <col min="11" max="11" width="10.109375" customWidth="1"/>
    <col min="12" max="12" width="14.6640625" bestFit="1" customWidth="1"/>
    <col min="13" max="14" width="14.6640625" customWidth="1"/>
    <col min="15" max="15" width="12.109375" customWidth="1"/>
    <col min="16" max="16" width="14.6640625" bestFit="1" customWidth="1"/>
    <col min="17" max="17" width="13" customWidth="1"/>
    <col min="18" max="18" width="14.6640625" bestFit="1" customWidth="1"/>
    <col min="19" max="19" width="13.5546875" customWidth="1"/>
    <col min="20" max="20" width="14.6640625" bestFit="1" customWidth="1"/>
    <col min="21" max="21" width="11.109375" customWidth="1"/>
    <col min="22" max="22" width="14.6640625" bestFit="1" customWidth="1"/>
    <col min="23" max="23" width="11.109375" customWidth="1"/>
    <col min="24" max="24" width="14.6640625" bestFit="1" customWidth="1"/>
    <col min="25" max="25" width="9.88671875" customWidth="1"/>
    <col min="26" max="26" width="14.6640625" bestFit="1" customWidth="1"/>
    <col min="27" max="27" width="9.88671875" customWidth="1"/>
    <col min="28" max="28" width="14.6640625" bestFit="1" customWidth="1"/>
    <col min="29" max="29" width="10.6640625" customWidth="1"/>
    <col min="30" max="30" width="14.6640625" bestFit="1" customWidth="1"/>
    <col min="31" max="31" width="10.6640625" customWidth="1"/>
    <col min="32" max="32" width="14.6640625" bestFit="1" customWidth="1"/>
    <col min="33" max="33" width="10.6640625" customWidth="1"/>
    <col min="34" max="34" width="14.6640625" bestFit="1" customWidth="1"/>
    <col min="35" max="35" width="40.21875" customWidth="1"/>
  </cols>
  <sheetData>
    <row r="1" spans="1:35" ht="36" customHeight="1" x14ac:dyDescent="0.3">
      <c r="A1" s="65" t="s">
        <v>149</v>
      </c>
      <c r="B1" s="65" t="s">
        <v>0</v>
      </c>
      <c r="C1" s="66" t="s">
        <v>17</v>
      </c>
      <c r="D1" s="67" t="s">
        <v>76</v>
      </c>
      <c r="E1" s="63" t="s">
        <v>1</v>
      </c>
      <c r="F1" s="63" t="s">
        <v>2</v>
      </c>
      <c r="G1" s="64" t="s">
        <v>107</v>
      </c>
      <c r="H1" s="64"/>
      <c r="I1" s="63" t="s">
        <v>108</v>
      </c>
      <c r="J1" s="63"/>
      <c r="K1" s="63" t="s">
        <v>109</v>
      </c>
      <c r="L1" s="63"/>
      <c r="M1" s="63" t="s">
        <v>29</v>
      </c>
      <c r="N1" s="63"/>
      <c r="O1" s="63" t="s">
        <v>33</v>
      </c>
      <c r="P1" s="63"/>
      <c r="Q1" s="63" t="s">
        <v>22</v>
      </c>
      <c r="R1" s="63"/>
      <c r="S1" s="63" t="s">
        <v>34</v>
      </c>
      <c r="T1" s="63"/>
      <c r="U1" s="63" t="s">
        <v>30</v>
      </c>
      <c r="V1" s="63"/>
      <c r="W1" s="63" t="s">
        <v>47</v>
      </c>
      <c r="X1" s="63"/>
      <c r="Y1" s="63" t="s">
        <v>48</v>
      </c>
      <c r="Z1" s="63"/>
      <c r="AA1" s="63" t="s">
        <v>46</v>
      </c>
      <c r="AB1" s="63"/>
      <c r="AC1" s="63" t="s">
        <v>49</v>
      </c>
      <c r="AD1" s="63"/>
      <c r="AE1" s="63" t="s">
        <v>50</v>
      </c>
      <c r="AF1" s="63"/>
      <c r="AG1" s="63" t="s">
        <v>51</v>
      </c>
      <c r="AH1" s="63"/>
      <c r="AI1" s="69" t="s">
        <v>24</v>
      </c>
    </row>
    <row r="2" spans="1:35" ht="19.8" customHeight="1" x14ac:dyDescent="0.3">
      <c r="A2" s="65"/>
      <c r="B2" s="65"/>
      <c r="C2" s="66"/>
      <c r="D2" s="67"/>
      <c r="E2" s="63"/>
      <c r="F2" s="64"/>
      <c r="G2" s="1" t="s">
        <v>3</v>
      </c>
      <c r="H2" s="1" t="s">
        <v>4</v>
      </c>
      <c r="I2" s="1" t="s">
        <v>3</v>
      </c>
      <c r="J2" s="1" t="s">
        <v>4</v>
      </c>
      <c r="K2" s="1" t="s">
        <v>3</v>
      </c>
      <c r="L2" s="1" t="s">
        <v>4</v>
      </c>
      <c r="M2" s="1" t="s">
        <v>3</v>
      </c>
      <c r="N2" s="1" t="s">
        <v>4</v>
      </c>
      <c r="O2" s="1" t="s">
        <v>3</v>
      </c>
      <c r="P2" s="1" t="s">
        <v>4</v>
      </c>
      <c r="Q2" s="1" t="s">
        <v>3</v>
      </c>
      <c r="R2" s="1" t="s">
        <v>4</v>
      </c>
      <c r="S2" s="1" t="s">
        <v>3</v>
      </c>
      <c r="T2" s="1" t="s">
        <v>4</v>
      </c>
      <c r="U2" s="1" t="s">
        <v>3</v>
      </c>
      <c r="V2" s="1" t="s">
        <v>4</v>
      </c>
      <c r="W2" s="1" t="s">
        <v>3</v>
      </c>
      <c r="X2" s="1" t="s">
        <v>4</v>
      </c>
      <c r="Y2" s="1" t="s">
        <v>3</v>
      </c>
      <c r="Z2" s="1" t="s">
        <v>4</v>
      </c>
      <c r="AA2" s="1" t="s">
        <v>3</v>
      </c>
      <c r="AB2" s="1" t="s">
        <v>4</v>
      </c>
      <c r="AC2" s="1" t="s">
        <v>3</v>
      </c>
      <c r="AD2" s="1" t="s">
        <v>4</v>
      </c>
      <c r="AE2" s="1" t="s">
        <v>3</v>
      </c>
      <c r="AF2" s="1" t="s">
        <v>4</v>
      </c>
      <c r="AG2" s="1" t="s">
        <v>3</v>
      </c>
      <c r="AH2" s="1" t="s">
        <v>4</v>
      </c>
      <c r="AI2" s="69"/>
    </row>
    <row r="3" spans="1:35" x14ac:dyDescent="0.3">
      <c r="A3" s="4">
        <v>1</v>
      </c>
      <c r="B3" s="6" t="s">
        <v>40</v>
      </c>
      <c r="C3" s="6" t="s">
        <v>18</v>
      </c>
      <c r="D3" s="42" t="s">
        <v>126</v>
      </c>
      <c r="E3" s="35">
        <v>0.7</v>
      </c>
      <c r="F3" s="35">
        <v>0.25</v>
      </c>
      <c r="G3" s="8" t="s">
        <v>61</v>
      </c>
      <c r="H3" s="62">
        <f t="shared" ref="H3:H12" si="0">IF(G3="&lt; 0",0,
IF(G3="&gt; 0",1,
IF(G3="n/a","n/a",
IF(ISBLANK(G3)," ",
IF(ISNUMBER(SEARCH("(+)",G3)),0,
IF(ISNUMBER(SEARCH("(-)",G3)),1,
IF(ISNUMBER(SEARCH("(&gt;)",G3)),0,
IF(ISNUMBER(SEARCH("(&lt;)",G3)),1,
IF(G3&gt;0,1,
IF(G3&lt;0,0,
IF(G3=0,"n/a")))))))))))</f>
        <v>0</v>
      </c>
      <c r="I3" s="8" t="s">
        <v>61</v>
      </c>
      <c r="J3" s="62">
        <f t="shared" ref="J3:J12" si="1">IF(I3="&lt; 0",0,
IF(I3="&gt; 0",1,
IF(I3="n/a","n/a",
IF(ISBLANK(I3)," ",
IF(ISNUMBER(SEARCH("(+)",I3)),0,
IF(ISNUMBER(SEARCH("(-)",I3)),1,
IF(ISNUMBER(SEARCH("(&gt;)",I3)),0,
IF(ISNUMBER(SEARCH("(&lt;)",I3)),1,
IF(I3&gt;0,1,
IF(I3&lt;0,0,
IF(I3=0,"n/a")))))))))))</f>
        <v>0</v>
      </c>
      <c r="K3" s="10"/>
      <c r="L3" s="62" t="str">
        <f t="shared" ref="L3:L12" si="2">IF(K3="&lt; 0",0,
IF(K3="&gt; 0",1,
IF(K3="n/a","n/a",
IF(ISBLANK(K3)," ",
IF(ISNUMBER(SEARCH("(+)",K3)),0,
IF(ISNUMBER(SEARCH("(-)",K3)),1,
IF(ISNUMBER(SEARCH("(&gt;)",K3)),0,
IF(ISNUMBER(SEARCH("(&lt;)",K3)),1,
IF(K3&gt;0,1,
IF(K3&lt;0,0,
IF(K3=0,"n/a")))))))))))</f>
        <v xml:space="preserve"> </v>
      </c>
      <c r="M3" s="8" t="s">
        <v>61</v>
      </c>
      <c r="N3" s="62">
        <f t="shared" ref="N3:N12" si="3">IF(M3="&lt; 0",0,
IF(M3="&gt; 0",1,
IF(M3="n/a","n/a",
IF(ISBLANK(M3)," ",
IF(ISNUMBER(SEARCH("(+)",M3)),0,
IF(ISNUMBER(SEARCH("(-)",M3)),1,
IF(ISNUMBER(SEARCH("(&gt;)",M3)),0,
IF(ISNUMBER(SEARCH("(&lt;)",M3)),1,
IF(M3&gt;0,1,
IF(M3&lt;0,0,
IF(M3=0,"n/a")))))))))))</f>
        <v>0</v>
      </c>
      <c r="O3" s="8" t="s">
        <v>61</v>
      </c>
      <c r="P3" s="62">
        <f t="shared" ref="P3:P12" si="4">IF(O3="&lt; 0",0,
IF(O3="&gt; 0",1,
IF(O3="n/a","n/a",
IF(ISBLANK(O3)," ",
IF(ISNUMBER(SEARCH("(+)",O3)),0,
IF(ISNUMBER(SEARCH("(-)",O3)),1,
IF(ISNUMBER(SEARCH("(&gt;)",O3)),0,
IF(ISNUMBER(SEARCH("(&lt;)",O3)),1,
IF(O3&gt;0,1,
IF(O3&lt;0,0,
IF(O3=0,"n/a")))))))))))</f>
        <v>0</v>
      </c>
      <c r="Q3" s="6"/>
      <c r="R3" s="62" t="str">
        <f t="shared" ref="R3:R12" si="5">IF(Q3="&lt; 0",0,
IF(Q3="&gt; 0",1,
IF(Q3="n/a","n/a",
IF(ISBLANK(Q3)," ",
IF(ISNUMBER(SEARCH("(+)",Q3)),0,
IF(ISNUMBER(SEARCH("(-)",Q3)),1,
IF(ISNUMBER(SEARCH("(&gt;)",Q3)),0,
IF(ISNUMBER(SEARCH("(&lt;)",Q3)),1,
IF(Q3&gt;0,1,
IF(Q3&lt;0,0,
IF(Q3=0,"n/a")))))))))))</f>
        <v xml:space="preserve"> </v>
      </c>
      <c r="S3" s="6"/>
      <c r="T3" s="62" t="str">
        <f t="shared" ref="T3:T12" si="6">IF(S3="&lt; 0",0,
IF(S3="&gt; 0",1,
IF(S3="n/a","n/a",
IF(ISBLANK(S3)," ",
IF(ISNUMBER(SEARCH("(+)",S3)),0,
IF(ISNUMBER(SEARCH("(-)",S3)),1,
IF(ISNUMBER(SEARCH("(&gt;)",S3)),0,
IF(ISNUMBER(SEARCH("(&lt;)",S3)),1,
IF(S3&gt;0,1,
IF(S3&lt;0,0,
IF(S3=0,"n/a")))))))))))</f>
        <v xml:space="preserve"> </v>
      </c>
      <c r="U3" s="6"/>
      <c r="V3" s="62" t="str">
        <f t="shared" ref="V3:V12" si="7">IF(U3="&lt; 0",0,
IF(U3="&gt; 0",1,
IF(U3="n/a","n/a",
IF(ISBLANK(U3)," ",
IF(ISNUMBER(SEARCH("(+)",U3)),0,
IF(ISNUMBER(SEARCH("(-)",U3)),1,
IF(ISNUMBER(SEARCH("(&gt;)",U3)),0,
IF(ISNUMBER(SEARCH("(&lt;)",U3)),1,
IF(U3&gt;0,1,
IF(U3&lt;0,0,
IF(U3=0,"n/a")))))))))))</f>
        <v xml:space="preserve"> </v>
      </c>
      <c r="W3" s="6"/>
      <c r="X3" s="62" t="str">
        <f t="shared" ref="X3:X12" si="8">IF(W3="&lt; 0",0,
IF(W3="&gt; 0",1,
IF(W3="n/a","n/a",
IF(ISBLANK(W3)," ",
IF(ISNUMBER(SEARCH("(+)",W3)),0,
IF(ISNUMBER(SEARCH("(-)",W3)),1,
IF(ISNUMBER(SEARCH("(&gt;)",W3)),0,
IF(ISNUMBER(SEARCH("(&lt;)",W3)),1,
IF(W3&gt;0,1,
IF(W3&lt;0,0,
IF(W3=0,"n/a")))))))))))</f>
        <v xml:space="preserve"> </v>
      </c>
      <c r="Y3" s="6"/>
      <c r="Z3" s="62" t="str">
        <f t="shared" ref="Z3:Z12" si="9">IF(Y3="&lt; 0",0,
IF(Y3="&gt; 0",1,
IF(Y3="n/a","n/a",
IF(ISBLANK(Y3)," ",
IF(ISNUMBER(SEARCH("(+)",Y3)),0,
IF(ISNUMBER(SEARCH("(-)",Y3)),1,
IF(ISNUMBER(SEARCH("(&gt;)",Y3)),0,
IF(ISNUMBER(SEARCH("(&lt;)",Y3)),1,
IF(Y3&gt;0,1,
IF(Y3&lt;0,0,
IF(Y3=0,"n/a")))))))))))</f>
        <v xml:space="preserve"> </v>
      </c>
      <c r="AA3" s="6"/>
      <c r="AB3" s="62" t="str">
        <f t="shared" ref="AB3:AB12" si="10">IF(AA3="&lt; 0",0,
IF(AA3="&gt; 0",1,
IF(AA3="n/a","n/a",
IF(ISBLANK(AA3)," ",
IF(ISNUMBER(SEARCH("(+)",AA3)),0,
IF(ISNUMBER(SEARCH("(-)",AA3)),1,
IF(ISNUMBER(SEARCH("(&gt;)",AA3)),0,
IF(ISNUMBER(SEARCH("(&lt;)",AA3)),1,
IF(AA3&gt;0,1,
IF(AA3&lt;0,0,
IF(AA3=0,"n/a")))))))))))</f>
        <v xml:space="preserve"> </v>
      </c>
      <c r="AC3" s="6"/>
      <c r="AD3" s="62" t="str">
        <f t="shared" ref="AD3:AD12" si="11">IF(AC3="&lt; 0",0,
IF(AC3="&gt; 0",1,
IF(AC3="n/a","n/a",
IF(ISBLANK(AC3)," ",
IF(ISNUMBER(SEARCH("(+)",AC3)),0,
IF(ISNUMBER(SEARCH("(-)",AC3)),1,
IF(ISNUMBER(SEARCH("(&gt;)",AC3)),0,
IF(ISNUMBER(SEARCH("(&lt;)",AC3)),1,
IF(AC3&gt;0,1,
IF(AC3&lt;0,0,
IF(AC3=0,"n/a")))))))))))</f>
        <v xml:space="preserve"> </v>
      </c>
      <c r="AE3" s="6"/>
      <c r="AF3" s="62" t="str">
        <f t="shared" ref="AF3:AF12" si="12">IF(AE3="&lt; 0",0,
IF(AE3="&gt; 0",1,
IF(AE3="n/a","n/a",
IF(ISBLANK(AE3)," ",
IF(ISNUMBER(SEARCH("(+)",AE3)),0,
IF(ISNUMBER(SEARCH("(-)",AE3)),1,
IF(ISNUMBER(SEARCH("(&gt;)",AE3)),0,
IF(ISNUMBER(SEARCH("(&lt;)",AE3)),1,
IF(AE3&gt;0,1,
IF(AE3&lt;0,0,
IF(AE3=0,"n/a")))))))))))</f>
        <v xml:space="preserve"> </v>
      </c>
      <c r="AG3" s="6"/>
      <c r="AH3" s="62" t="str">
        <f t="shared" ref="AH3:AH12" si="13">IF(AG3="&lt; 0",0,
IF(AG3="&gt; 0",1,
IF(AG3="n/a","n/a",
IF(ISBLANK(AG3)," ",
IF(ISNUMBER(SEARCH("(+)",AG3)),0,
IF(ISNUMBER(SEARCH("(-)",AG3)),1,
IF(ISNUMBER(SEARCH("(&gt;)",AG3)),0,
IF(ISNUMBER(SEARCH("(&lt;)",AG3)),1,
IF(AG3&gt;0,1,
IF(AG3&lt;0,0,
IF(AG3=0,"n/a")))))))))))</f>
        <v xml:space="preserve"> </v>
      </c>
      <c r="AI3" s="68" t="s">
        <v>52</v>
      </c>
    </row>
    <row r="4" spans="1:35" x14ac:dyDescent="0.3">
      <c r="A4" s="4">
        <v>2</v>
      </c>
      <c r="B4" s="6"/>
      <c r="C4" s="6"/>
      <c r="D4" s="42" t="s">
        <v>127</v>
      </c>
      <c r="E4" s="35">
        <v>0.52</v>
      </c>
      <c r="F4" s="35">
        <v>0.21</v>
      </c>
      <c r="G4" s="8" t="s">
        <v>62</v>
      </c>
      <c r="H4" s="62">
        <f t="shared" si="0"/>
        <v>0</v>
      </c>
      <c r="I4" s="8" t="s">
        <v>62</v>
      </c>
      <c r="J4" s="62">
        <f t="shared" si="1"/>
        <v>0</v>
      </c>
      <c r="K4" s="10"/>
      <c r="L4" s="62" t="str">
        <f t="shared" si="2"/>
        <v xml:space="preserve"> </v>
      </c>
      <c r="M4" s="8" t="s">
        <v>62</v>
      </c>
      <c r="N4" s="62">
        <f t="shared" si="3"/>
        <v>0</v>
      </c>
      <c r="O4" s="8" t="s">
        <v>62</v>
      </c>
      <c r="P4" s="62">
        <f t="shared" si="4"/>
        <v>0</v>
      </c>
      <c r="Q4" s="6"/>
      <c r="R4" s="62" t="str">
        <f t="shared" si="5"/>
        <v xml:space="preserve"> </v>
      </c>
      <c r="S4" s="6"/>
      <c r="T4" s="62" t="str">
        <f t="shared" si="6"/>
        <v xml:space="preserve"> </v>
      </c>
      <c r="U4" s="6"/>
      <c r="V4" s="62" t="str">
        <f t="shared" si="7"/>
        <v xml:space="preserve"> </v>
      </c>
      <c r="W4" s="6"/>
      <c r="X4" s="62" t="str">
        <f t="shared" si="8"/>
        <v xml:space="preserve"> </v>
      </c>
      <c r="Y4" s="6"/>
      <c r="Z4" s="62" t="str">
        <f t="shared" si="9"/>
        <v xml:space="preserve"> </v>
      </c>
      <c r="AA4" s="6"/>
      <c r="AB4" s="62" t="str">
        <f t="shared" si="10"/>
        <v xml:space="preserve"> </v>
      </c>
      <c r="AC4" s="6"/>
      <c r="AD4" s="62" t="str">
        <f t="shared" si="11"/>
        <v xml:space="preserve"> </v>
      </c>
      <c r="AE4" s="6"/>
      <c r="AF4" s="62" t="str">
        <f t="shared" si="12"/>
        <v xml:space="preserve"> </v>
      </c>
      <c r="AG4" s="6"/>
      <c r="AH4" s="62" t="str">
        <f t="shared" si="13"/>
        <v xml:space="preserve"> </v>
      </c>
      <c r="AI4" s="68"/>
    </row>
    <row r="5" spans="1:35" x14ac:dyDescent="0.3">
      <c r="A5" s="4">
        <v>3</v>
      </c>
      <c r="B5" s="6"/>
      <c r="C5" s="6"/>
      <c r="D5" s="42" t="s">
        <v>128</v>
      </c>
      <c r="E5" s="35">
        <v>0.21</v>
      </c>
      <c r="F5" s="35">
        <v>0.25</v>
      </c>
      <c r="G5" s="10" t="s">
        <v>63</v>
      </c>
      <c r="H5" s="62">
        <f t="shared" si="0"/>
        <v>1</v>
      </c>
      <c r="I5" s="10" t="s">
        <v>63</v>
      </c>
      <c r="J5" s="62">
        <f t="shared" si="1"/>
        <v>1</v>
      </c>
      <c r="K5" s="6"/>
      <c r="L5" s="62" t="str">
        <f t="shared" si="2"/>
        <v xml:space="preserve"> </v>
      </c>
      <c r="M5" s="6"/>
      <c r="N5" s="62" t="str">
        <f t="shared" si="3"/>
        <v xml:space="preserve"> </v>
      </c>
      <c r="O5" s="6"/>
      <c r="P5" s="62" t="str">
        <f t="shared" si="4"/>
        <v xml:space="preserve"> </v>
      </c>
      <c r="Q5" s="10" t="s">
        <v>63</v>
      </c>
      <c r="R5" s="62">
        <f t="shared" si="5"/>
        <v>1</v>
      </c>
      <c r="S5" s="10" t="s">
        <v>63</v>
      </c>
      <c r="T5" s="62">
        <f t="shared" si="6"/>
        <v>1</v>
      </c>
      <c r="U5" s="11" t="s">
        <v>64</v>
      </c>
      <c r="V5" s="62">
        <f t="shared" si="7"/>
        <v>0</v>
      </c>
      <c r="W5" s="6"/>
      <c r="X5" s="62" t="str">
        <f t="shared" si="8"/>
        <v xml:space="preserve"> </v>
      </c>
      <c r="Y5" s="6"/>
      <c r="Z5" s="62" t="str">
        <f t="shared" si="9"/>
        <v xml:space="preserve"> </v>
      </c>
      <c r="AA5" s="6"/>
      <c r="AB5" s="62" t="str">
        <f t="shared" si="10"/>
        <v xml:space="preserve"> </v>
      </c>
      <c r="AC5" s="6"/>
      <c r="AD5" s="62" t="str">
        <f t="shared" si="11"/>
        <v xml:space="preserve"> </v>
      </c>
      <c r="AE5" s="6"/>
      <c r="AF5" s="62" t="str">
        <f t="shared" si="12"/>
        <v xml:space="preserve"> </v>
      </c>
      <c r="AG5" s="6"/>
      <c r="AH5" s="62" t="str">
        <f t="shared" si="13"/>
        <v xml:space="preserve"> </v>
      </c>
      <c r="AI5" s="68"/>
    </row>
    <row r="6" spans="1:35" x14ac:dyDescent="0.3">
      <c r="A6" s="4">
        <v>4</v>
      </c>
      <c r="B6" s="6"/>
      <c r="C6" s="6"/>
      <c r="D6" s="42" t="s">
        <v>129</v>
      </c>
      <c r="E6" s="35">
        <v>0.21</v>
      </c>
      <c r="F6" s="35">
        <v>0.21</v>
      </c>
      <c r="G6" s="10">
        <f>E6-F6</f>
        <v>0</v>
      </c>
      <c r="H6" s="62" t="str">
        <f t="shared" si="0"/>
        <v>n/a</v>
      </c>
      <c r="I6" s="10">
        <f>E6-F6</f>
        <v>0</v>
      </c>
      <c r="J6" s="62" t="str">
        <f t="shared" si="1"/>
        <v>n/a</v>
      </c>
      <c r="K6" s="6"/>
      <c r="L6" s="62" t="str">
        <f t="shared" si="2"/>
        <v xml:space="preserve"> </v>
      </c>
      <c r="M6" s="6"/>
      <c r="N6" s="62" t="str">
        <f t="shared" si="3"/>
        <v xml:space="preserve"> </v>
      </c>
      <c r="O6" s="6"/>
      <c r="P6" s="62" t="str">
        <f t="shared" si="4"/>
        <v xml:space="preserve"> </v>
      </c>
      <c r="Q6" s="10">
        <f>E6-F6</f>
        <v>0</v>
      </c>
      <c r="R6" s="62" t="str">
        <f t="shared" si="5"/>
        <v>n/a</v>
      </c>
      <c r="S6" s="10">
        <f>E6-F6</f>
        <v>0</v>
      </c>
      <c r="T6" s="62" t="str">
        <f t="shared" si="6"/>
        <v>n/a</v>
      </c>
      <c r="U6" s="11" t="s">
        <v>62</v>
      </c>
      <c r="V6" s="62">
        <f t="shared" si="7"/>
        <v>0</v>
      </c>
      <c r="W6" s="6"/>
      <c r="X6" s="62" t="str">
        <f t="shared" si="8"/>
        <v xml:space="preserve"> </v>
      </c>
      <c r="Y6" s="6"/>
      <c r="Z6" s="62" t="str">
        <f t="shared" si="9"/>
        <v xml:space="preserve"> </v>
      </c>
      <c r="AA6" s="6"/>
      <c r="AB6" s="62" t="str">
        <f t="shared" si="10"/>
        <v xml:space="preserve"> </v>
      </c>
      <c r="AC6" s="6"/>
      <c r="AD6" s="62" t="str">
        <f t="shared" si="11"/>
        <v xml:space="preserve"> </v>
      </c>
      <c r="AE6" s="6"/>
      <c r="AF6" s="62" t="str">
        <f t="shared" si="12"/>
        <v xml:space="preserve"> </v>
      </c>
      <c r="AG6" s="6"/>
      <c r="AH6" s="62" t="str">
        <f t="shared" si="13"/>
        <v xml:space="preserve"> </v>
      </c>
      <c r="AI6" s="68"/>
    </row>
    <row r="7" spans="1:35" x14ac:dyDescent="0.3">
      <c r="A7" s="4">
        <v>5</v>
      </c>
      <c r="B7" s="6" t="s">
        <v>43</v>
      </c>
      <c r="C7" s="6" t="s">
        <v>19</v>
      </c>
      <c r="D7" s="42" t="s">
        <v>130</v>
      </c>
      <c r="E7" s="33" t="s">
        <v>23</v>
      </c>
      <c r="F7" s="33" t="s">
        <v>23</v>
      </c>
      <c r="G7" s="6" t="s">
        <v>161</v>
      </c>
      <c r="H7" s="62">
        <f t="shared" si="0"/>
        <v>1</v>
      </c>
      <c r="I7" s="6"/>
      <c r="J7" s="62" t="str">
        <f t="shared" si="1"/>
        <v xml:space="preserve"> </v>
      </c>
      <c r="K7" s="6" t="s">
        <v>161</v>
      </c>
      <c r="L7" s="62">
        <f t="shared" si="2"/>
        <v>1</v>
      </c>
      <c r="M7" s="9"/>
      <c r="N7" s="62" t="str">
        <f t="shared" si="3"/>
        <v xml:space="preserve"> </v>
      </c>
      <c r="O7" s="6"/>
      <c r="P7" s="62" t="str">
        <f t="shared" si="4"/>
        <v xml:space="preserve"> </v>
      </c>
      <c r="Q7" s="6"/>
      <c r="R7" s="62" t="str">
        <f t="shared" si="5"/>
        <v xml:space="preserve"> </v>
      </c>
      <c r="S7" s="6"/>
      <c r="T7" s="62" t="str">
        <f t="shared" si="6"/>
        <v xml:space="preserve"> </v>
      </c>
      <c r="U7" s="6"/>
      <c r="V7" s="62" t="str">
        <f t="shared" si="7"/>
        <v xml:space="preserve"> </v>
      </c>
      <c r="W7" s="6" t="s">
        <v>161</v>
      </c>
      <c r="X7" s="62">
        <f t="shared" si="8"/>
        <v>1</v>
      </c>
      <c r="Y7" s="6"/>
      <c r="Z7" s="62" t="str">
        <f t="shared" si="9"/>
        <v xml:space="preserve"> </v>
      </c>
      <c r="AA7" s="6"/>
      <c r="AB7" s="62" t="str">
        <f t="shared" si="10"/>
        <v xml:space="preserve"> </v>
      </c>
      <c r="AC7" s="6"/>
      <c r="AD7" s="62" t="str">
        <f t="shared" si="11"/>
        <v xml:space="preserve"> </v>
      </c>
      <c r="AE7" s="6"/>
      <c r="AF7" s="62" t="str">
        <f t="shared" si="12"/>
        <v xml:space="preserve"> </v>
      </c>
      <c r="AG7" s="6"/>
      <c r="AH7" s="62" t="str">
        <f t="shared" si="13"/>
        <v xml:space="preserve"> </v>
      </c>
      <c r="AI7" s="81" t="s">
        <v>45</v>
      </c>
    </row>
    <row r="8" spans="1:35" x14ac:dyDescent="0.3">
      <c r="A8" s="4">
        <v>6</v>
      </c>
      <c r="B8" s="6"/>
      <c r="C8" s="6"/>
      <c r="D8" s="42" t="s">
        <v>131</v>
      </c>
      <c r="E8" s="33" t="s">
        <v>23</v>
      </c>
      <c r="F8" s="33" t="s">
        <v>23</v>
      </c>
      <c r="G8" s="6" t="s">
        <v>162</v>
      </c>
      <c r="H8" s="62">
        <f t="shared" si="0"/>
        <v>0</v>
      </c>
      <c r="I8" s="6"/>
      <c r="J8" s="62" t="str">
        <f t="shared" si="1"/>
        <v xml:space="preserve"> </v>
      </c>
      <c r="K8" s="6" t="s">
        <v>162</v>
      </c>
      <c r="L8" s="62">
        <f t="shared" si="2"/>
        <v>0</v>
      </c>
      <c r="M8" s="9"/>
      <c r="N8" s="62" t="str">
        <f t="shared" si="3"/>
        <v xml:space="preserve"> </v>
      </c>
      <c r="O8" s="6"/>
      <c r="P8" s="62" t="str">
        <f t="shared" si="4"/>
        <v xml:space="preserve"> </v>
      </c>
      <c r="Q8" s="6"/>
      <c r="R8" s="62" t="str">
        <f t="shared" si="5"/>
        <v xml:space="preserve"> </v>
      </c>
      <c r="S8" s="6"/>
      <c r="T8" s="62" t="str">
        <f t="shared" si="6"/>
        <v xml:space="preserve"> </v>
      </c>
      <c r="U8" s="6"/>
      <c r="V8" s="62" t="str">
        <f t="shared" si="7"/>
        <v xml:space="preserve"> </v>
      </c>
      <c r="W8" s="6"/>
      <c r="X8" s="62" t="str">
        <f t="shared" si="8"/>
        <v xml:space="preserve"> </v>
      </c>
      <c r="Y8" s="6" t="s">
        <v>162</v>
      </c>
      <c r="Z8" s="62">
        <f t="shared" si="9"/>
        <v>0</v>
      </c>
      <c r="AA8" s="6" t="s">
        <v>161</v>
      </c>
      <c r="AB8" s="62">
        <f t="shared" si="10"/>
        <v>1</v>
      </c>
      <c r="AC8" s="7"/>
      <c r="AD8" s="62" t="str">
        <f t="shared" si="11"/>
        <v xml:space="preserve"> </v>
      </c>
      <c r="AE8" s="7"/>
      <c r="AF8" s="62" t="str">
        <f t="shared" si="12"/>
        <v xml:space="preserve"> </v>
      </c>
      <c r="AG8" s="7"/>
      <c r="AH8" s="62" t="str">
        <f t="shared" si="13"/>
        <v xml:space="preserve"> </v>
      </c>
      <c r="AI8" s="68"/>
    </row>
    <row r="9" spans="1:35" x14ac:dyDescent="0.3">
      <c r="A9" s="4">
        <v>7</v>
      </c>
      <c r="B9" s="6"/>
      <c r="C9" s="6"/>
      <c r="D9" s="42" t="s">
        <v>132</v>
      </c>
      <c r="E9" s="33" t="s">
        <v>23</v>
      </c>
      <c r="F9" s="33" t="s">
        <v>23</v>
      </c>
      <c r="G9" s="6" t="s">
        <v>162</v>
      </c>
      <c r="H9" s="62">
        <f t="shared" si="0"/>
        <v>0</v>
      </c>
      <c r="I9" s="6"/>
      <c r="J9" s="62" t="str">
        <f t="shared" si="1"/>
        <v xml:space="preserve"> </v>
      </c>
      <c r="K9" s="6" t="s">
        <v>162</v>
      </c>
      <c r="L9" s="62">
        <f t="shared" si="2"/>
        <v>0</v>
      </c>
      <c r="M9" s="7"/>
      <c r="N9" s="62" t="str">
        <f t="shared" si="3"/>
        <v xml:space="preserve"> </v>
      </c>
      <c r="O9" s="6"/>
      <c r="P9" s="62" t="str">
        <f t="shared" si="4"/>
        <v xml:space="preserve"> </v>
      </c>
      <c r="Q9" s="6"/>
      <c r="R9" s="62" t="str">
        <f t="shared" si="5"/>
        <v xml:space="preserve"> </v>
      </c>
      <c r="S9" s="6"/>
      <c r="T9" s="62" t="str">
        <f t="shared" si="6"/>
        <v xml:space="preserve"> </v>
      </c>
      <c r="U9" s="6"/>
      <c r="V9" s="62" t="str">
        <f t="shared" si="7"/>
        <v xml:space="preserve"> </v>
      </c>
      <c r="W9" s="6" t="s">
        <v>28</v>
      </c>
      <c r="X9" s="62" t="str">
        <f t="shared" si="8"/>
        <v>n/a</v>
      </c>
      <c r="Y9" s="6"/>
      <c r="Z9" s="62" t="str">
        <f t="shared" si="9"/>
        <v xml:space="preserve"> </v>
      </c>
      <c r="AA9" s="6"/>
      <c r="AB9" s="62" t="str">
        <f t="shared" si="10"/>
        <v xml:space="preserve"> </v>
      </c>
      <c r="AC9" s="7"/>
      <c r="AD9" s="62" t="str">
        <f t="shared" si="11"/>
        <v xml:space="preserve"> </v>
      </c>
      <c r="AE9" s="7"/>
      <c r="AF9" s="62" t="str">
        <f t="shared" si="12"/>
        <v xml:space="preserve"> </v>
      </c>
      <c r="AG9" s="7"/>
      <c r="AH9" s="62" t="str">
        <f t="shared" si="13"/>
        <v xml:space="preserve"> </v>
      </c>
      <c r="AI9" s="68"/>
    </row>
    <row r="10" spans="1:35" x14ac:dyDescent="0.3">
      <c r="A10" s="4">
        <v>8</v>
      </c>
      <c r="B10" s="6"/>
      <c r="C10" s="6"/>
      <c r="D10" s="42" t="s">
        <v>133</v>
      </c>
      <c r="E10" s="33" t="s">
        <v>23</v>
      </c>
      <c r="F10" s="33" t="s">
        <v>23</v>
      </c>
      <c r="G10" s="6" t="s">
        <v>162</v>
      </c>
      <c r="H10" s="62">
        <f t="shared" si="0"/>
        <v>0</v>
      </c>
      <c r="I10" s="6"/>
      <c r="J10" s="62" t="str">
        <f t="shared" si="1"/>
        <v xml:space="preserve"> </v>
      </c>
      <c r="K10" s="6" t="s">
        <v>162</v>
      </c>
      <c r="L10" s="62">
        <f t="shared" si="2"/>
        <v>0</v>
      </c>
      <c r="M10" s="7"/>
      <c r="N10" s="62" t="str">
        <f t="shared" si="3"/>
        <v xml:space="preserve"> </v>
      </c>
      <c r="O10" s="6"/>
      <c r="P10" s="62" t="str">
        <f t="shared" si="4"/>
        <v xml:space="preserve"> </v>
      </c>
      <c r="Q10" s="6"/>
      <c r="R10" s="62" t="str">
        <f t="shared" si="5"/>
        <v xml:space="preserve"> </v>
      </c>
      <c r="S10" s="6"/>
      <c r="T10" s="62" t="str">
        <f t="shared" si="6"/>
        <v xml:space="preserve"> </v>
      </c>
      <c r="U10" s="6"/>
      <c r="V10" s="62" t="str">
        <f t="shared" si="7"/>
        <v xml:space="preserve"> </v>
      </c>
      <c r="W10" s="6"/>
      <c r="X10" s="62" t="str">
        <f t="shared" si="8"/>
        <v xml:space="preserve"> </v>
      </c>
      <c r="Y10" s="6" t="s">
        <v>162</v>
      </c>
      <c r="Z10" s="62">
        <f t="shared" si="9"/>
        <v>0</v>
      </c>
      <c r="AA10" s="6" t="s">
        <v>162</v>
      </c>
      <c r="AB10" s="62">
        <f t="shared" si="10"/>
        <v>0</v>
      </c>
      <c r="AC10" s="7"/>
      <c r="AD10" s="62" t="str">
        <f t="shared" si="11"/>
        <v xml:space="preserve"> </v>
      </c>
      <c r="AE10" s="7"/>
      <c r="AF10" s="62" t="str">
        <f t="shared" si="12"/>
        <v xml:space="preserve"> </v>
      </c>
      <c r="AG10" s="7"/>
      <c r="AH10" s="62" t="str">
        <f t="shared" si="13"/>
        <v xml:space="preserve"> </v>
      </c>
      <c r="AI10" s="68"/>
    </row>
    <row r="11" spans="1:35" x14ac:dyDescent="0.3">
      <c r="A11" s="4">
        <v>9</v>
      </c>
      <c r="B11" s="6" t="s">
        <v>44</v>
      </c>
      <c r="C11" s="6" t="s">
        <v>20</v>
      </c>
      <c r="D11" s="42" t="s">
        <v>41</v>
      </c>
      <c r="E11" s="35">
        <v>95</v>
      </c>
      <c r="F11" s="35">
        <v>93</v>
      </c>
      <c r="G11" s="7">
        <f>E11-F11</f>
        <v>2</v>
      </c>
      <c r="H11" s="62">
        <f t="shared" si="0"/>
        <v>1</v>
      </c>
      <c r="I11" s="6"/>
      <c r="J11" s="62" t="str">
        <f t="shared" si="1"/>
        <v xml:space="preserve"> </v>
      </c>
      <c r="K11" s="6"/>
      <c r="L11" s="62" t="str">
        <f t="shared" si="2"/>
        <v xml:space="preserve"> </v>
      </c>
      <c r="M11" s="6"/>
      <c r="N11" s="62" t="str">
        <f t="shared" si="3"/>
        <v xml:space="preserve"> </v>
      </c>
      <c r="O11" s="6"/>
      <c r="P11" s="62" t="str">
        <f t="shared" si="4"/>
        <v xml:space="preserve"> </v>
      </c>
      <c r="Q11" s="6"/>
      <c r="R11" s="62" t="str">
        <f t="shared" si="5"/>
        <v xml:space="preserve"> </v>
      </c>
      <c r="S11" s="6"/>
      <c r="T11" s="62" t="str">
        <f t="shared" si="6"/>
        <v xml:space="preserve"> </v>
      </c>
      <c r="U11" s="6"/>
      <c r="V11" s="62" t="str">
        <f t="shared" si="7"/>
        <v xml:space="preserve"> </v>
      </c>
      <c r="W11" s="6"/>
      <c r="X11" s="62" t="str">
        <f t="shared" si="8"/>
        <v xml:space="preserve"> </v>
      </c>
      <c r="Y11" s="6"/>
      <c r="Z11" s="62" t="str">
        <f t="shared" si="9"/>
        <v xml:space="preserve"> </v>
      </c>
      <c r="AA11" s="6"/>
      <c r="AB11" s="62" t="str">
        <f t="shared" si="10"/>
        <v xml:space="preserve"> </v>
      </c>
      <c r="AC11" s="7">
        <f>E11-F11</f>
        <v>2</v>
      </c>
      <c r="AD11" s="62">
        <f t="shared" si="11"/>
        <v>1</v>
      </c>
      <c r="AE11" s="6"/>
      <c r="AF11" s="62" t="str">
        <f t="shared" si="12"/>
        <v xml:space="preserve"> </v>
      </c>
      <c r="AG11" s="7"/>
      <c r="AH11" s="62" t="str">
        <f t="shared" si="13"/>
        <v xml:space="preserve"> </v>
      </c>
      <c r="AI11" s="68" t="s">
        <v>134</v>
      </c>
    </row>
    <row r="12" spans="1:35" ht="15" thickBot="1" x14ac:dyDescent="0.35">
      <c r="A12" s="30">
        <v>10</v>
      </c>
      <c r="B12" s="26"/>
      <c r="C12" s="26"/>
      <c r="D12" s="42" t="s">
        <v>42</v>
      </c>
      <c r="E12" s="35">
        <v>98</v>
      </c>
      <c r="F12" s="35">
        <v>93</v>
      </c>
      <c r="G12" s="7">
        <f>E12-F12</f>
        <v>5</v>
      </c>
      <c r="H12" s="62">
        <f t="shared" si="0"/>
        <v>1</v>
      </c>
      <c r="I12" s="6"/>
      <c r="J12" s="62" t="str">
        <f t="shared" si="1"/>
        <v xml:space="preserve"> </v>
      </c>
      <c r="K12" s="6"/>
      <c r="L12" s="62" t="str">
        <f t="shared" si="2"/>
        <v xml:space="preserve"> </v>
      </c>
      <c r="M12" s="6"/>
      <c r="N12" s="62" t="str">
        <f t="shared" si="3"/>
        <v xml:space="preserve"> </v>
      </c>
      <c r="O12" s="6"/>
      <c r="P12" s="62" t="str">
        <f t="shared" si="4"/>
        <v xml:space="preserve"> </v>
      </c>
      <c r="Q12" s="6"/>
      <c r="R12" s="62" t="str">
        <f t="shared" si="5"/>
        <v xml:space="preserve"> </v>
      </c>
      <c r="S12" s="6"/>
      <c r="T12" s="62" t="str">
        <f t="shared" si="6"/>
        <v xml:space="preserve"> </v>
      </c>
      <c r="U12" s="6"/>
      <c r="V12" s="62" t="str">
        <f t="shared" si="7"/>
        <v xml:space="preserve"> </v>
      </c>
      <c r="W12" s="6"/>
      <c r="X12" s="62" t="str">
        <f t="shared" si="8"/>
        <v xml:space="preserve"> </v>
      </c>
      <c r="Y12" s="6"/>
      <c r="Z12" s="62" t="str">
        <f t="shared" si="9"/>
        <v xml:space="preserve"> </v>
      </c>
      <c r="AA12" s="6"/>
      <c r="AB12" s="62" t="str">
        <f t="shared" si="10"/>
        <v xml:space="preserve"> </v>
      </c>
      <c r="AC12" s="6"/>
      <c r="AD12" s="62" t="str">
        <f t="shared" si="11"/>
        <v xml:space="preserve"> </v>
      </c>
      <c r="AE12" s="7">
        <f>E12-F12</f>
        <v>5</v>
      </c>
      <c r="AF12" s="62">
        <f t="shared" si="12"/>
        <v>1</v>
      </c>
      <c r="AG12" s="7">
        <f>E11-E12</f>
        <v>-3</v>
      </c>
      <c r="AH12" s="62">
        <f t="shared" si="13"/>
        <v>0</v>
      </c>
      <c r="AI12" s="68"/>
    </row>
    <row r="13" spans="1:35" ht="16.2" thickBot="1" x14ac:dyDescent="0.35">
      <c r="A13" s="29"/>
      <c r="B13" s="29"/>
      <c r="C13" s="29"/>
      <c r="D13" s="75" t="s">
        <v>150</v>
      </c>
      <c r="E13" s="75"/>
      <c r="F13" s="75"/>
      <c r="H13" s="12">
        <f>SUM(H3:H12)</f>
        <v>4</v>
      </c>
      <c r="J13" s="12">
        <f>SUM(J3:J12)</f>
        <v>1</v>
      </c>
      <c r="L13" s="12">
        <f>SUM(L3:L12)</f>
        <v>1</v>
      </c>
      <c r="N13" s="12">
        <f>SUM(N3:N12)</f>
        <v>0</v>
      </c>
      <c r="P13" s="12">
        <f>SUM(P3:P12)</f>
        <v>0</v>
      </c>
      <c r="R13" s="12">
        <f>SUM(R3:R12)</f>
        <v>1</v>
      </c>
      <c r="T13" s="12">
        <f>SUM(T3:T12)</f>
        <v>1</v>
      </c>
      <c r="V13" s="12">
        <f>SUM(V3:V12)</f>
        <v>0</v>
      </c>
      <c r="X13" s="12">
        <f>SUM(X3:X12)</f>
        <v>1</v>
      </c>
      <c r="Z13" s="12">
        <f>SUM(Z3:Z12)</f>
        <v>0</v>
      </c>
      <c r="AB13" s="12">
        <f>SUM(AB3:AB12)</f>
        <v>1</v>
      </c>
      <c r="AD13" s="12">
        <f>SUM(AD3:AD12)</f>
        <v>1</v>
      </c>
      <c r="AF13" s="12">
        <f>SUM(AF3:AF12)</f>
        <v>1</v>
      </c>
      <c r="AH13" s="12">
        <f>SUM(AH3:AH12)</f>
        <v>0</v>
      </c>
    </row>
    <row r="14" spans="1:35" ht="14.4" customHeight="1" x14ac:dyDescent="0.3">
      <c r="A14" s="27"/>
      <c r="B14" s="27"/>
      <c r="C14" s="27"/>
      <c r="D14" s="76" t="s">
        <v>151</v>
      </c>
      <c r="E14" s="76"/>
      <c r="F14" s="76"/>
      <c r="H14" s="13">
        <f>COUNT(H3:H12)</f>
        <v>9</v>
      </c>
      <c r="J14" s="13">
        <f>COUNT(J3:J12)</f>
        <v>3</v>
      </c>
      <c r="L14" s="13">
        <f>COUNT(L3:L12)</f>
        <v>4</v>
      </c>
      <c r="N14" s="13">
        <f>COUNT(N3:N12)</f>
        <v>2</v>
      </c>
      <c r="P14" s="13">
        <f>COUNT(P3:P12)</f>
        <v>2</v>
      </c>
      <c r="R14" s="13">
        <f>COUNT(R3:R12)</f>
        <v>1</v>
      </c>
      <c r="T14" s="13">
        <f>COUNT(T3:T12)</f>
        <v>1</v>
      </c>
      <c r="V14" s="13">
        <f>COUNT(V3:V12)</f>
        <v>2</v>
      </c>
      <c r="X14" s="13">
        <f>COUNT(X3:X12)</f>
        <v>1</v>
      </c>
      <c r="Z14" s="13">
        <f>COUNT(Z3:Z12)</f>
        <v>2</v>
      </c>
      <c r="AB14" s="13">
        <f>COUNT(AB3:AB12)</f>
        <v>2</v>
      </c>
      <c r="AD14" s="13">
        <f>COUNT(AD3:AD12)</f>
        <v>1</v>
      </c>
      <c r="AF14" s="13">
        <f>COUNT(AF3:AF12)</f>
        <v>1</v>
      </c>
      <c r="AH14" s="13">
        <f>COUNT(AH3:AH12)</f>
        <v>1</v>
      </c>
    </row>
    <row r="15" spans="1:35" s="14" customFormat="1" ht="14.4" customHeight="1" x14ac:dyDescent="0.3">
      <c r="A15" s="28"/>
      <c r="B15" s="28"/>
      <c r="C15" s="28"/>
      <c r="D15" s="77" t="s">
        <v>160</v>
      </c>
      <c r="E15" s="77"/>
      <c r="F15" s="77"/>
      <c r="H15" s="14">
        <f>COUNTIF(H3:H12,"n/a")</f>
        <v>1</v>
      </c>
      <c r="J15" s="14">
        <f>COUNTIF(J3:J12,"n/a")</f>
        <v>1</v>
      </c>
      <c r="L15" s="14">
        <f>COUNTIF(L3:L12,"n/a")</f>
        <v>0</v>
      </c>
      <c r="N15" s="14">
        <f>COUNTIF(N3:N12,"n/a")</f>
        <v>0</v>
      </c>
      <c r="P15" s="14">
        <f>COUNTIF(P3:P12,"n/a")</f>
        <v>0</v>
      </c>
      <c r="R15" s="14">
        <f>COUNTIF(R3:R12,"n/a")</f>
        <v>1</v>
      </c>
      <c r="T15" s="14">
        <f>COUNTIF(T3:T12,"n/a")</f>
        <v>1</v>
      </c>
      <c r="V15" s="14">
        <f>COUNTIF(V3:V12,"n/a")</f>
        <v>0</v>
      </c>
      <c r="X15" s="14">
        <f>COUNTIF(X3:X12,"n/a")</f>
        <v>1</v>
      </c>
      <c r="Z15" s="14">
        <f>COUNTIF(Z3:Z12,"n/a")</f>
        <v>0</v>
      </c>
      <c r="AB15" s="14">
        <f>COUNTIF(AB3:AB12,"n/a")</f>
        <v>0</v>
      </c>
      <c r="AD15" s="14">
        <f>COUNTIF(AD3:AD12,"n/a")</f>
        <v>0</v>
      </c>
      <c r="AF15" s="14">
        <f>COUNTIF(AF3:AF12,"n/a")</f>
        <v>0</v>
      </c>
      <c r="AH15" s="14">
        <f>COUNTIF(AH3:AH12,"n/a")</f>
        <v>0</v>
      </c>
    </row>
  </sheetData>
  <mergeCells count="27">
    <mergeCell ref="D15:F15"/>
    <mergeCell ref="F1:F2"/>
    <mergeCell ref="D13:F13"/>
    <mergeCell ref="D14:F14"/>
    <mergeCell ref="AI7:AI10"/>
    <mergeCell ref="AI11:AI12"/>
    <mergeCell ref="O1:P1"/>
    <mergeCell ref="Q1:R1"/>
    <mergeCell ref="S1:T1"/>
    <mergeCell ref="U1:V1"/>
    <mergeCell ref="G1:H1"/>
    <mergeCell ref="M1:N1"/>
    <mergeCell ref="I1:J1"/>
    <mergeCell ref="K1:L1"/>
    <mergeCell ref="AI1:AI2"/>
    <mergeCell ref="AI3:AI6"/>
    <mergeCell ref="A1:A2"/>
    <mergeCell ref="B1:B2"/>
    <mergeCell ref="C1:C2"/>
    <mergeCell ref="D1:D2"/>
    <mergeCell ref="E1:E2"/>
    <mergeCell ref="AG1:AH1"/>
    <mergeCell ref="W1:X1"/>
    <mergeCell ref="Y1:Z1"/>
    <mergeCell ref="AA1:AB1"/>
    <mergeCell ref="AC1:AD1"/>
    <mergeCell ref="AE1:AF1"/>
  </mergeCells>
  <conditionalFormatting sqref="G1:AH2">
    <cfRule type="cellIs" dxfId="130" priority="281" operator="equal">
      <formula>"n/a"</formula>
    </cfRule>
    <cfRule type="containsText" dxfId="129" priority="282" operator="containsText" text="n.a">
      <formula>NOT(ISERROR(SEARCH("n.a",G1)))</formula>
    </cfRule>
  </conditionalFormatting>
  <conditionalFormatting sqref="AI1:AI2">
    <cfRule type="containsText" dxfId="128" priority="276" operator="containsText" text="n/a">
      <formula>NOT(ISERROR(SEARCH("n/a",AI1)))</formula>
    </cfRule>
  </conditionalFormatting>
  <conditionalFormatting sqref="A12:G12 K5:K6 B11:G11 I11:I12 K11:K12 M11:M12 M5:M6 O5:O12 Q7:Q12 S7:S12 U7:U12 G1:XFD2">
    <cfRule type="cellIs" dxfId="127" priority="274" operator="equal">
      <formula>"n/a"</formula>
    </cfRule>
    <cfRule type="cellIs" dxfId="126" priority="275" operator="equal">
      <formula>"n.a"</formula>
    </cfRule>
  </conditionalFormatting>
  <conditionalFormatting sqref="B9:C10 AJ8:XFD10 AI11:XFD11 AI3:XFD3 Y3:Y7 AE3:AE11 AG3:AG12 B4:G8 A3:G3 Q3:Q4 K3:K4 AI7:XFD7 AJ4:XFD6 AJ12:XFD12 A4:A11 E9:G10 AA9 AA11:AA12 I7:I10 S3:S4 U3:U6 AA3:AA7 AC3:AC12">
    <cfRule type="cellIs" dxfId="125" priority="244" operator="equal">
      <formula>"n/a"</formula>
    </cfRule>
    <cfRule type="cellIs" dxfId="124" priority="245" operator="equal">
      <formula>"n.a"</formula>
    </cfRule>
  </conditionalFormatting>
  <conditionalFormatting sqref="D9:D10">
    <cfRule type="cellIs" dxfId="123" priority="242" operator="equal">
      <formula>"n/a"</formula>
    </cfRule>
    <cfRule type="cellIs" dxfId="122" priority="243" operator="equal">
      <formula>"n.a"</formula>
    </cfRule>
  </conditionalFormatting>
  <conditionalFormatting sqref="W3:W6 W8 W10:W12">
    <cfRule type="cellIs" dxfId="121" priority="240" operator="equal">
      <formula>"n/a"</formula>
    </cfRule>
    <cfRule type="cellIs" dxfId="120" priority="241" operator="equal">
      <formula>"n.a"</formula>
    </cfRule>
  </conditionalFormatting>
  <conditionalFormatting sqref="Y9 Y11:Y12">
    <cfRule type="cellIs" dxfId="119" priority="238" operator="equal">
      <formula>"n/a"</formula>
    </cfRule>
    <cfRule type="cellIs" dxfId="118" priority="239" operator="equal">
      <formula>"n.a"</formula>
    </cfRule>
  </conditionalFormatting>
  <conditionalFormatting sqref="W7">
    <cfRule type="cellIs" dxfId="117" priority="236" operator="equal">
      <formula>"n/a"</formula>
    </cfRule>
    <cfRule type="cellIs" dxfId="116" priority="237" operator="equal">
      <formula>"n.a"</formula>
    </cfRule>
  </conditionalFormatting>
  <conditionalFormatting sqref="Y8">
    <cfRule type="cellIs" dxfId="115" priority="234" operator="equal">
      <formula>"n/a"</formula>
    </cfRule>
    <cfRule type="cellIs" dxfId="114" priority="235" operator="equal">
      <formula>"n.a"</formula>
    </cfRule>
  </conditionalFormatting>
  <conditionalFormatting sqref="W9">
    <cfRule type="cellIs" dxfId="113" priority="232" operator="equal">
      <formula>"n/a"</formula>
    </cfRule>
    <cfRule type="cellIs" dxfId="112" priority="233" operator="equal">
      <formula>"n.a"</formula>
    </cfRule>
  </conditionalFormatting>
  <conditionalFormatting sqref="AE12">
    <cfRule type="cellIs" dxfId="111" priority="228" operator="equal">
      <formula>"n/a"</formula>
    </cfRule>
    <cfRule type="cellIs" dxfId="110" priority="229" operator="equal">
      <formula>"n.a"</formula>
    </cfRule>
  </conditionalFormatting>
  <conditionalFormatting sqref="I6">
    <cfRule type="cellIs" dxfId="109" priority="226" operator="equal">
      <formula>"n/a"</formula>
    </cfRule>
    <cfRule type="cellIs" dxfId="108" priority="227" operator="equal">
      <formula>"n.a"</formula>
    </cfRule>
  </conditionalFormatting>
  <conditionalFormatting sqref="M7:M10">
    <cfRule type="cellIs" dxfId="107" priority="224" operator="equal">
      <formula>"n/a"</formula>
    </cfRule>
    <cfRule type="cellIs" dxfId="106" priority="225" operator="equal">
      <formula>"n.a"</formula>
    </cfRule>
  </conditionalFormatting>
  <conditionalFormatting sqref="S6">
    <cfRule type="cellIs" dxfId="105" priority="220" operator="equal">
      <formula>"n/a"</formula>
    </cfRule>
    <cfRule type="cellIs" dxfId="104" priority="221" operator="equal">
      <formula>"n.a"</formula>
    </cfRule>
  </conditionalFormatting>
  <conditionalFormatting sqref="Q5:Q6">
    <cfRule type="cellIs" dxfId="103" priority="218" operator="equal">
      <formula>"n/a"</formula>
    </cfRule>
    <cfRule type="cellIs" dxfId="102" priority="219" operator="equal">
      <formula>"n.a"</formula>
    </cfRule>
  </conditionalFormatting>
  <conditionalFormatting sqref="H15">
    <cfRule type="cellIs" dxfId="101" priority="192" operator="equal">
      <formula>"n/a"</formula>
    </cfRule>
    <cfRule type="containsText" dxfId="100" priority="193" operator="containsText" text="n.a">
      <formula>NOT(ISERROR(SEARCH("n.a",H15)))</formula>
    </cfRule>
  </conditionalFormatting>
  <conditionalFormatting sqref="I3:I5">
    <cfRule type="cellIs" dxfId="99" priority="186" operator="equal">
      <formula>"n/a"</formula>
    </cfRule>
    <cfRule type="cellIs" dxfId="98" priority="187" operator="equal">
      <formula>"n.a"</formula>
    </cfRule>
  </conditionalFormatting>
  <conditionalFormatting sqref="K7:K10">
    <cfRule type="cellIs" dxfId="97" priority="184" operator="equal">
      <formula>"n/a"</formula>
    </cfRule>
    <cfRule type="cellIs" dxfId="96" priority="185" operator="equal">
      <formula>"n.a"</formula>
    </cfRule>
  </conditionalFormatting>
  <conditionalFormatting sqref="M3:M4">
    <cfRule type="cellIs" dxfId="95" priority="182" operator="equal">
      <formula>"n/a"</formula>
    </cfRule>
    <cfRule type="cellIs" dxfId="94" priority="183" operator="equal">
      <formula>"n.a"</formula>
    </cfRule>
  </conditionalFormatting>
  <conditionalFormatting sqref="O3:O4">
    <cfRule type="cellIs" dxfId="93" priority="180" operator="equal">
      <formula>"n/a"</formula>
    </cfRule>
    <cfRule type="cellIs" dxfId="92" priority="181" operator="equal">
      <formula>"n.a"</formula>
    </cfRule>
  </conditionalFormatting>
  <conditionalFormatting sqref="S5">
    <cfRule type="cellIs" dxfId="91" priority="178" operator="equal">
      <formula>"n/a"</formula>
    </cfRule>
    <cfRule type="cellIs" dxfId="90" priority="179" operator="equal">
      <formula>"n.a"</formula>
    </cfRule>
  </conditionalFormatting>
  <conditionalFormatting sqref="AA8">
    <cfRule type="cellIs" dxfId="89" priority="176" operator="equal">
      <formula>"n/a"</formula>
    </cfRule>
    <cfRule type="cellIs" dxfId="88" priority="177" operator="equal">
      <formula>"n.a"</formula>
    </cfRule>
  </conditionalFormatting>
  <conditionalFormatting sqref="Y10">
    <cfRule type="cellIs" dxfId="87" priority="174" operator="equal">
      <formula>"n/a"</formula>
    </cfRule>
    <cfRule type="cellIs" dxfId="86" priority="175" operator="equal">
      <formula>"n.a"</formula>
    </cfRule>
  </conditionalFormatting>
  <conditionalFormatting sqref="AA10">
    <cfRule type="cellIs" dxfId="85" priority="172" operator="equal">
      <formula>"n/a"</formula>
    </cfRule>
    <cfRule type="cellIs" dxfId="84" priority="173" operator="equal">
      <formula>"n.a"</formula>
    </cfRule>
  </conditionalFormatting>
  <conditionalFormatting sqref="J15">
    <cfRule type="cellIs" dxfId="83" priority="86" operator="equal">
      <formula>"n/a"</formula>
    </cfRule>
    <cfRule type="containsText" dxfId="82" priority="87" operator="containsText" text="n.a">
      <formula>NOT(ISERROR(SEARCH("n.a",J15)))</formula>
    </cfRule>
  </conditionalFormatting>
  <conditionalFormatting sqref="L15">
    <cfRule type="cellIs" dxfId="81" priority="84" operator="equal">
      <formula>"n/a"</formula>
    </cfRule>
    <cfRule type="containsText" dxfId="80" priority="85" operator="containsText" text="n.a">
      <formula>NOT(ISERROR(SEARCH("n.a",L15)))</formula>
    </cfRule>
  </conditionalFormatting>
  <conditionalFormatting sqref="N15">
    <cfRule type="cellIs" dxfId="79" priority="82" operator="equal">
      <formula>"n/a"</formula>
    </cfRule>
    <cfRule type="containsText" dxfId="78" priority="83" operator="containsText" text="n.a">
      <formula>NOT(ISERROR(SEARCH("n.a",N15)))</formula>
    </cfRule>
  </conditionalFormatting>
  <conditionalFormatting sqref="P15">
    <cfRule type="cellIs" dxfId="77" priority="80" operator="equal">
      <formula>"n/a"</formula>
    </cfRule>
    <cfRule type="containsText" dxfId="76" priority="81" operator="containsText" text="n.a">
      <formula>NOT(ISERROR(SEARCH("n.a",P15)))</formula>
    </cfRule>
  </conditionalFormatting>
  <conditionalFormatting sqref="R15">
    <cfRule type="cellIs" dxfId="75" priority="78" operator="equal">
      <formula>"n/a"</formula>
    </cfRule>
    <cfRule type="containsText" dxfId="74" priority="79" operator="containsText" text="n.a">
      <formula>NOT(ISERROR(SEARCH("n.a",R15)))</formula>
    </cfRule>
  </conditionalFormatting>
  <conditionalFormatting sqref="T15">
    <cfRule type="cellIs" dxfId="73" priority="76" operator="equal">
      <formula>"n/a"</formula>
    </cfRule>
    <cfRule type="containsText" dxfId="72" priority="77" operator="containsText" text="n.a">
      <formula>NOT(ISERROR(SEARCH("n.a",T15)))</formula>
    </cfRule>
  </conditionalFormatting>
  <conditionalFormatting sqref="V15">
    <cfRule type="cellIs" dxfId="71" priority="74" operator="equal">
      <formula>"n/a"</formula>
    </cfRule>
    <cfRule type="containsText" dxfId="70" priority="75" operator="containsText" text="n.a">
      <formula>NOT(ISERROR(SEARCH("n.a",V15)))</formula>
    </cfRule>
  </conditionalFormatting>
  <conditionalFormatting sqref="X15">
    <cfRule type="cellIs" dxfId="69" priority="72" operator="equal">
      <formula>"n/a"</formula>
    </cfRule>
    <cfRule type="containsText" dxfId="68" priority="73" operator="containsText" text="n.a">
      <formula>NOT(ISERROR(SEARCH("n.a",X15)))</formula>
    </cfRule>
  </conditionalFormatting>
  <conditionalFormatting sqref="Z15">
    <cfRule type="cellIs" dxfId="67" priority="70" operator="equal">
      <formula>"n/a"</formula>
    </cfRule>
    <cfRule type="containsText" dxfId="66" priority="71" operator="containsText" text="n.a">
      <formula>NOT(ISERROR(SEARCH("n.a",Z15)))</formula>
    </cfRule>
  </conditionalFormatting>
  <conditionalFormatting sqref="AB15">
    <cfRule type="cellIs" dxfId="65" priority="68" operator="equal">
      <formula>"n/a"</formula>
    </cfRule>
    <cfRule type="containsText" dxfId="64" priority="69" operator="containsText" text="n.a">
      <formula>NOT(ISERROR(SEARCH("n.a",AB15)))</formula>
    </cfRule>
  </conditionalFormatting>
  <conditionalFormatting sqref="AD15">
    <cfRule type="cellIs" dxfId="63" priority="66" operator="equal">
      <formula>"n/a"</formula>
    </cfRule>
    <cfRule type="containsText" dxfId="62" priority="67" operator="containsText" text="n.a">
      <formula>NOT(ISERROR(SEARCH("n.a",AD15)))</formula>
    </cfRule>
  </conditionalFormatting>
  <conditionalFormatting sqref="AF15">
    <cfRule type="cellIs" dxfId="61" priority="64" operator="equal">
      <formula>"n/a"</formula>
    </cfRule>
    <cfRule type="containsText" dxfId="60" priority="65" operator="containsText" text="n.a">
      <formula>NOT(ISERROR(SEARCH("n.a",AF15)))</formula>
    </cfRule>
  </conditionalFormatting>
  <conditionalFormatting sqref="AH15">
    <cfRule type="cellIs" dxfId="59" priority="62" operator="equal">
      <formula>"n/a"</formula>
    </cfRule>
    <cfRule type="containsText" dxfId="58" priority="63" operator="containsText" text="n.a">
      <formula>NOT(ISERROR(SEARCH("n.a",AH15)))</formula>
    </cfRule>
  </conditionalFormatting>
  <conditionalFormatting sqref="G14:AH14">
    <cfRule type="cellIs" dxfId="57" priority="61" operator="greaterThan">
      <formula>5</formula>
    </cfRule>
  </conditionalFormatting>
  <conditionalFormatting sqref="A1:B2">
    <cfRule type="containsText" dxfId="56" priority="60" operator="containsText" text="n/a">
      <formula>NOT(ISERROR(SEARCH("n/a",A1)))</formula>
    </cfRule>
  </conditionalFormatting>
  <conditionalFormatting sqref="A1:B2">
    <cfRule type="cellIs" dxfId="55" priority="58" operator="equal">
      <formula>"n/a"</formula>
    </cfRule>
  </conditionalFormatting>
  <conditionalFormatting sqref="D1:D2">
    <cfRule type="containsText" dxfId="54" priority="57" operator="containsText" text="n/a">
      <formula>NOT(ISERROR(SEARCH("n/a",D1)))</formula>
    </cfRule>
  </conditionalFormatting>
  <conditionalFormatting sqref="C1:C2">
    <cfRule type="containsText" dxfId="53" priority="56" operator="containsText" text="n/a">
      <formula>NOT(ISERROR(SEARCH("n/a",C1)))</formula>
    </cfRule>
  </conditionalFormatting>
  <conditionalFormatting sqref="E1:F2">
    <cfRule type="containsText" dxfId="52" priority="53" operator="containsText" text="n/a">
      <formula>NOT(ISERROR(SEARCH("n/a",E1)))</formula>
    </cfRule>
  </conditionalFormatting>
  <conditionalFormatting sqref="E2:F2">
    <cfRule type="cellIs" dxfId="51" priority="52" operator="equal">
      <formula>"n/a"</formula>
    </cfRule>
  </conditionalFormatting>
  <conditionalFormatting sqref="E1:F1">
    <cfRule type="cellIs" dxfId="50" priority="51" operator="equal">
      <formula>"n/a"</formula>
    </cfRule>
  </conditionalFormatting>
  <conditionalFormatting sqref="D13 D15">
    <cfRule type="containsText" dxfId="49" priority="50" operator="containsText" text="n/a">
      <formula>NOT(ISERROR(SEARCH("n/a",D13)))</formula>
    </cfRule>
  </conditionalFormatting>
  <conditionalFormatting sqref="D14:F14">
    <cfRule type="cellIs" dxfId="48" priority="49" operator="greaterThan">
      <formula>8</formula>
    </cfRule>
  </conditionalFormatting>
  <conditionalFormatting sqref="H3:H12">
    <cfRule type="cellIs" dxfId="47" priority="48" operator="equal">
      <formula>"n/a"</formula>
    </cfRule>
  </conditionalFormatting>
  <conditionalFormatting sqref="H3:H12">
    <cfRule type="cellIs" dxfId="46" priority="46" operator="equal">
      <formula>"n/a"</formula>
    </cfRule>
    <cfRule type="containsText" dxfId="45" priority="47" operator="containsText" text="n.a">
      <formula>NOT(ISERROR(SEARCH("n.a",H3)))</formula>
    </cfRule>
  </conditionalFormatting>
  <conditionalFormatting sqref="H3:H12">
    <cfRule type="cellIs" dxfId="44" priority="45" operator="equal">
      <formula>"n/a"</formula>
    </cfRule>
  </conditionalFormatting>
  <conditionalFormatting sqref="H3:H12">
    <cfRule type="cellIs" dxfId="43" priority="43" operator="equal">
      <formula>"n/a"</formula>
    </cfRule>
    <cfRule type="containsText" dxfId="42" priority="44" operator="containsText" text="n.a">
      <formula>NOT(ISERROR(SEARCH("n.a",H3)))</formula>
    </cfRule>
  </conditionalFormatting>
  <conditionalFormatting sqref="J3:J12">
    <cfRule type="cellIs" dxfId="41" priority="42" operator="equal">
      <formula>"n/a"</formula>
    </cfRule>
  </conditionalFormatting>
  <conditionalFormatting sqref="J3:J12">
    <cfRule type="cellIs" dxfId="40" priority="40" operator="equal">
      <formula>"n/a"</formula>
    </cfRule>
    <cfRule type="containsText" dxfId="39" priority="41" operator="containsText" text="n.a">
      <formula>NOT(ISERROR(SEARCH("n.a",J3)))</formula>
    </cfRule>
  </conditionalFormatting>
  <conditionalFormatting sqref="J3:J12">
    <cfRule type="cellIs" dxfId="38" priority="39" operator="equal">
      <formula>"n/a"</formula>
    </cfRule>
  </conditionalFormatting>
  <conditionalFormatting sqref="J3:J12">
    <cfRule type="cellIs" dxfId="37" priority="37" operator="equal">
      <formula>"n/a"</formula>
    </cfRule>
    <cfRule type="containsText" dxfId="36" priority="38" operator="containsText" text="n.a">
      <formula>NOT(ISERROR(SEARCH("n.a",J3)))</formula>
    </cfRule>
  </conditionalFormatting>
  <conditionalFormatting sqref="L3:L12">
    <cfRule type="cellIs" dxfId="35" priority="36" operator="equal">
      <formula>"n/a"</formula>
    </cfRule>
  </conditionalFormatting>
  <conditionalFormatting sqref="L3:L12">
    <cfRule type="cellIs" dxfId="34" priority="34" operator="equal">
      <formula>"n/a"</formula>
    </cfRule>
    <cfRule type="containsText" dxfId="33" priority="35" operator="containsText" text="n.a">
      <formula>NOT(ISERROR(SEARCH("n.a",L3)))</formula>
    </cfRule>
  </conditionalFormatting>
  <conditionalFormatting sqref="L3:L12">
    <cfRule type="cellIs" dxfId="32" priority="33" operator="equal">
      <formula>"n/a"</formula>
    </cfRule>
  </conditionalFormatting>
  <conditionalFormatting sqref="L3:L12">
    <cfRule type="cellIs" dxfId="31" priority="31" operator="equal">
      <formula>"n/a"</formula>
    </cfRule>
    <cfRule type="containsText" dxfId="30" priority="32" operator="containsText" text="n.a">
      <formula>NOT(ISERROR(SEARCH("n.a",L3)))</formula>
    </cfRule>
  </conditionalFormatting>
  <conditionalFormatting sqref="N3:N12">
    <cfRule type="cellIs" dxfId="29" priority="30" operator="equal">
      <formula>"n/a"</formula>
    </cfRule>
  </conditionalFormatting>
  <conditionalFormatting sqref="N3:N12">
    <cfRule type="cellIs" dxfId="28" priority="28" operator="equal">
      <formula>"n/a"</formula>
    </cfRule>
    <cfRule type="containsText" dxfId="27" priority="29" operator="containsText" text="n.a">
      <formula>NOT(ISERROR(SEARCH("n.a",N3)))</formula>
    </cfRule>
  </conditionalFormatting>
  <conditionalFormatting sqref="N3:N12">
    <cfRule type="cellIs" dxfId="26" priority="27" operator="equal">
      <formula>"n/a"</formula>
    </cfRule>
  </conditionalFormatting>
  <conditionalFormatting sqref="N3:N12">
    <cfRule type="cellIs" dxfId="25" priority="25" operator="equal">
      <formula>"n/a"</formula>
    </cfRule>
    <cfRule type="containsText" dxfId="24" priority="26" operator="containsText" text="n.a">
      <formula>NOT(ISERROR(SEARCH("n.a",N3)))</formula>
    </cfRule>
  </conditionalFormatting>
  <conditionalFormatting sqref="P3:P12">
    <cfRule type="cellIs" dxfId="23" priority="24" operator="equal">
      <formula>"n/a"</formula>
    </cfRule>
  </conditionalFormatting>
  <conditionalFormatting sqref="P3:P12">
    <cfRule type="cellIs" dxfId="22" priority="22" operator="equal">
      <formula>"n/a"</formula>
    </cfRule>
    <cfRule type="containsText" dxfId="21" priority="23" operator="containsText" text="n.a">
      <formula>NOT(ISERROR(SEARCH("n.a",P3)))</formula>
    </cfRule>
  </conditionalFormatting>
  <conditionalFormatting sqref="P3:P12">
    <cfRule type="cellIs" dxfId="20" priority="21" operator="equal">
      <formula>"n/a"</formula>
    </cfRule>
  </conditionalFormatting>
  <conditionalFormatting sqref="P3:P12">
    <cfRule type="cellIs" dxfId="19" priority="19" operator="equal">
      <formula>"n/a"</formula>
    </cfRule>
    <cfRule type="containsText" dxfId="18" priority="20" operator="containsText" text="n.a">
      <formula>NOT(ISERROR(SEARCH("n.a",P3)))</formula>
    </cfRule>
  </conditionalFormatting>
  <conditionalFormatting sqref="X3:X12 V3:V12 T3:T12 R3:R12">
    <cfRule type="cellIs" dxfId="17" priority="18" operator="equal">
      <formula>"n/a"</formula>
    </cfRule>
  </conditionalFormatting>
  <conditionalFormatting sqref="X3:X12 V3:V12 T3:T12 R3:R12">
    <cfRule type="cellIs" dxfId="16" priority="16" operator="equal">
      <formula>"n/a"</formula>
    </cfRule>
    <cfRule type="containsText" dxfId="15" priority="17" operator="containsText" text="n.a">
      <formula>NOT(ISERROR(SEARCH("n.a",R3)))</formula>
    </cfRule>
  </conditionalFormatting>
  <conditionalFormatting sqref="X3:X12 V3:V12 T3:T12 R3:R12">
    <cfRule type="cellIs" dxfId="14" priority="15" operator="equal">
      <formula>"n/a"</formula>
    </cfRule>
  </conditionalFormatting>
  <conditionalFormatting sqref="X3:X12 V3:V12 T3:T12 R3:R12">
    <cfRule type="cellIs" dxfId="13" priority="13" operator="equal">
      <formula>"n/a"</formula>
    </cfRule>
    <cfRule type="containsText" dxfId="12" priority="14" operator="containsText" text="n.a">
      <formula>NOT(ISERROR(SEARCH("n.a",R3)))</formula>
    </cfRule>
  </conditionalFormatting>
  <conditionalFormatting sqref="Z3:Z12">
    <cfRule type="cellIs" dxfId="11" priority="12" operator="equal">
      <formula>"n/a"</formula>
    </cfRule>
  </conditionalFormatting>
  <conditionalFormatting sqref="Z3:Z12">
    <cfRule type="cellIs" dxfId="10" priority="10" operator="equal">
      <formula>"n/a"</formula>
    </cfRule>
    <cfRule type="containsText" dxfId="9" priority="11" operator="containsText" text="n.a">
      <formula>NOT(ISERROR(SEARCH("n.a",Z3)))</formula>
    </cfRule>
  </conditionalFormatting>
  <conditionalFormatting sqref="Z3:Z12">
    <cfRule type="cellIs" dxfId="8" priority="9" operator="equal">
      <formula>"n/a"</formula>
    </cfRule>
  </conditionalFormatting>
  <conditionalFormatting sqref="Z3:Z12">
    <cfRule type="cellIs" dxfId="7" priority="7" operator="equal">
      <formula>"n/a"</formula>
    </cfRule>
    <cfRule type="containsText" dxfId="6" priority="8" operator="containsText" text="n.a">
      <formula>NOT(ISERROR(SEARCH("n.a",Z3)))</formula>
    </cfRule>
  </conditionalFormatting>
  <conditionalFormatting sqref="AH3:AH12 AF3:AF12 AD3:AD12 AB3:AB12">
    <cfRule type="cellIs" dxfId="5" priority="6" operator="equal">
      <formula>"n/a"</formula>
    </cfRule>
  </conditionalFormatting>
  <conditionalFormatting sqref="AH3:AH12 AF3:AF12 AD3:AD12 AB3:AB12">
    <cfRule type="cellIs" dxfId="4" priority="4" operator="equal">
      <formula>"n/a"</formula>
    </cfRule>
    <cfRule type="containsText" dxfId="3" priority="5" operator="containsText" text="n.a">
      <formula>NOT(ISERROR(SEARCH("n.a",AB3)))</formula>
    </cfRule>
  </conditionalFormatting>
  <conditionalFormatting sqref="AH3:AH12 AF3:AF12 AD3:AD12 AB3:AB12">
    <cfRule type="cellIs" dxfId="2" priority="3" operator="equal">
      <formula>"n/a"</formula>
    </cfRule>
  </conditionalFormatting>
  <conditionalFormatting sqref="AH3:AH12 AF3:AF12 AD3:AD12 AB3:AB12">
    <cfRule type="cellIs" dxfId="1" priority="1" operator="equal">
      <formula>"n/a"</formula>
    </cfRule>
    <cfRule type="containsText" dxfId="0" priority="2" operator="containsText" text="n.a">
      <formula>NOT(ISERROR(SEARCH("n.a",AB3)))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C97-9E82-45F5-9609-6B7814CAD049}">
  <dimension ref="B1:F27"/>
  <sheetViews>
    <sheetView workbookViewId="0">
      <pane xSplit="1" ySplit="2" topLeftCell="B33" activePane="bottomRight" state="frozen"/>
      <selection pane="topRight" activeCell="B1" sqref="B1"/>
      <selection pane="bottomLeft" activeCell="A3" sqref="A3"/>
      <selection pane="bottomRight" activeCell="D17" sqref="D17"/>
    </sheetView>
  </sheetViews>
  <sheetFormatPr defaultRowHeight="14.4" x14ac:dyDescent="0.3"/>
  <cols>
    <col min="1" max="1" width="1.21875" customWidth="1"/>
    <col min="2" max="2" width="23.44140625" customWidth="1"/>
    <col min="3" max="3" width="56.88671875" customWidth="1"/>
    <col min="4" max="4" width="67.33203125" customWidth="1"/>
  </cols>
  <sheetData>
    <row r="1" spans="2:6" ht="7.2" customHeight="1" thickBot="1" x14ac:dyDescent="0.35"/>
    <row r="2" spans="2:6" ht="31.8" customHeight="1" thickBot="1" x14ac:dyDescent="0.35">
      <c r="B2" s="46" t="s">
        <v>67</v>
      </c>
      <c r="C2" s="47" t="s">
        <v>68</v>
      </c>
      <c r="D2" s="48" t="s">
        <v>157</v>
      </c>
    </row>
    <row r="3" spans="2:6" ht="28.2" customHeight="1" thickBot="1" x14ac:dyDescent="0.35">
      <c r="B3" s="82" t="s">
        <v>70</v>
      </c>
      <c r="C3" s="83"/>
      <c r="D3" s="84"/>
    </row>
    <row r="4" spans="2:6" ht="29.4" customHeight="1" x14ac:dyDescent="0.3">
      <c r="B4" s="49" t="s">
        <v>71</v>
      </c>
      <c r="C4" s="50" t="s">
        <v>72</v>
      </c>
      <c r="D4" s="51" t="s">
        <v>97</v>
      </c>
    </row>
    <row r="5" spans="2:6" ht="29.4" customHeight="1" thickBot="1" x14ac:dyDescent="0.35">
      <c r="B5" s="49" t="s">
        <v>73</v>
      </c>
      <c r="C5" s="50" t="s">
        <v>74</v>
      </c>
      <c r="D5" s="51" t="s">
        <v>97</v>
      </c>
    </row>
    <row r="6" spans="2:6" ht="35.4" customHeight="1" thickBot="1" x14ac:dyDescent="0.35">
      <c r="B6" s="85" t="s">
        <v>75</v>
      </c>
      <c r="C6" s="86"/>
      <c r="D6" s="87"/>
    </row>
    <row r="7" spans="2:6" ht="81.599999999999994" customHeight="1" x14ac:dyDescent="0.3">
      <c r="B7" s="39" t="s">
        <v>76</v>
      </c>
      <c r="C7" s="52" t="s">
        <v>106</v>
      </c>
      <c r="D7" s="53" t="s">
        <v>139</v>
      </c>
    </row>
    <row r="8" spans="2:6" ht="24.6" customHeight="1" x14ac:dyDescent="0.3">
      <c r="B8" s="39" t="s">
        <v>140</v>
      </c>
      <c r="C8" s="40" t="s">
        <v>77</v>
      </c>
      <c r="D8" s="41" t="s">
        <v>97</v>
      </c>
    </row>
    <row r="9" spans="2:6" ht="24.6" customHeight="1" x14ac:dyDescent="0.3">
      <c r="B9" s="39" t="s">
        <v>141</v>
      </c>
      <c r="C9" s="40" t="s">
        <v>78</v>
      </c>
      <c r="D9" s="41" t="s">
        <v>97</v>
      </c>
    </row>
    <row r="10" spans="2:6" ht="24.6" customHeight="1" x14ac:dyDescent="0.3">
      <c r="B10" s="39" t="s">
        <v>79</v>
      </c>
      <c r="C10" s="40" t="s">
        <v>80</v>
      </c>
      <c r="D10" s="41" t="s">
        <v>97</v>
      </c>
    </row>
    <row r="11" spans="2:6" ht="24.6" customHeight="1" x14ac:dyDescent="0.3">
      <c r="B11" s="39" t="s">
        <v>81</v>
      </c>
      <c r="C11" s="40" t="s">
        <v>82</v>
      </c>
      <c r="D11" s="41" t="s">
        <v>97</v>
      </c>
    </row>
    <row r="12" spans="2:6" ht="24.6" customHeight="1" x14ac:dyDescent="0.3">
      <c r="B12" s="39" t="s">
        <v>83</v>
      </c>
      <c r="C12" s="40" t="s">
        <v>84</v>
      </c>
      <c r="D12" s="41" t="s">
        <v>85</v>
      </c>
    </row>
    <row r="13" spans="2:6" ht="24.6" customHeight="1" x14ac:dyDescent="0.3">
      <c r="B13" s="39" t="s">
        <v>86</v>
      </c>
      <c r="C13" s="40" t="s">
        <v>87</v>
      </c>
      <c r="D13" s="41" t="s">
        <v>88</v>
      </c>
    </row>
    <row r="14" spans="2:6" ht="24.6" customHeight="1" thickBot="1" x14ac:dyDescent="0.35">
      <c r="B14" s="39" t="s">
        <v>89</v>
      </c>
      <c r="C14" s="40" t="s">
        <v>90</v>
      </c>
      <c r="D14" s="41" t="s">
        <v>97</v>
      </c>
    </row>
    <row r="15" spans="2:6" ht="28.2" customHeight="1" thickBot="1" x14ac:dyDescent="0.35">
      <c r="B15" s="88" t="s">
        <v>91</v>
      </c>
      <c r="C15" s="89"/>
      <c r="D15" s="90"/>
    </row>
    <row r="16" spans="2:6" ht="45.6" customHeight="1" x14ac:dyDescent="0.3">
      <c r="B16" s="59" t="s">
        <v>155</v>
      </c>
      <c r="C16" s="38" t="s">
        <v>156</v>
      </c>
      <c r="D16" s="60" t="s">
        <v>97</v>
      </c>
      <c r="E16" s="61"/>
      <c r="F16" s="61"/>
    </row>
    <row r="17" spans="2:4" ht="105" customHeight="1" x14ac:dyDescent="0.3">
      <c r="B17" s="36" t="s">
        <v>3</v>
      </c>
      <c r="C17" s="38" t="s">
        <v>92</v>
      </c>
      <c r="D17" s="37" t="s">
        <v>159</v>
      </c>
    </row>
    <row r="18" spans="2:4" ht="25.8" customHeight="1" x14ac:dyDescent="0.3">
      <c r="B18" s="36" t="s">
        <v>93</v>
      </c>
      <c r="C18" s="38" t="s">
        <v>94</v>
      </c>
      <c r="D18" s="37" t="s">
        <v>97</v>
      </c>
    </row>
    <row r="19" spans="2:4" ht="25.8" customHeight="1" x14ac:dyDescent="0.3">
      <c r="B19" s="36" t="s">
        <v>95</v>
      </c>
      <c r="C19" s="38" t="s">
        <v>96</v>
      </c>
      <c r="D19" s="37" t="s">
        <v>97</v>
      </c>
    </row>
    <row r="20" spans="2:4" ht="25.8" customHeight="1" x14ac:dyDescent="0.3">
      <c r="B20" s="54" t="s">
        <v>153</v>
      </c>
      <c r="C20" s="38" t="s">
        <v>154</v>
      </c>
      <c r="D20" s="58" t="s">
        <v>97</v>
      </c>
    </row>
    <row r="21" spans="2:4" ht="25.8" customHeight="1" x14ac:dyDescent="0.3">
      <c r="B21" s="54" t="s">
        <v>97</v>
      </c>
      <c r="C21" s="38" t="s">
        <v>98</v>
      </c>
      <c r="D21" s="37" t="s">
        <v>97</v>
      </c>
    </row>
    <row r="22" spans="2:4" ht="71.400000000000006" customHeight="1" x14ac:dyDescent="0.3">
      <c r="B22" s="36" t="s">
        <v>99</v>
      </c>
      <c r="C22" s="38" t="s">
        <v>100</v>
      </c>
      <c r="D22" s="37" t="s">
        <v>158</v>
      </c>
    </row>
    <row r="23" spans="2:4" ht="24.6" customHeight="1" x14ac:dyDescent="0.3">
      <c r="B23" s="36" t="s">
        <v>23</v>
      </c>
      <c r="C23" s="38" t="s">
        <v>69</v>
      </c>
      <c r="D23" s="37" t="s">
        <v>97</v>
      </c>
    </row>
    <row r="24" spans="2:4" ht="24.6" customHeight="1" x14ac:dyDescent="0.3">
      <c r="B24" s="36" t="s">
        <v>28</v>
      </c>
      <c r="C24" s="38" t="s">
        <v>101</v>
      </c>
      <c r="D24" s="37" t="s">
        <v>97</v>
      </c>
    </row>
    <row r="25" spans="2:4" ht="86.4" x14ac:dyDescent="0.3">
      <c r="B25" s="36" t="s">
        <v>102</v>
      </c>
      <c r="C25" s="38" t="s">
        <v>142</v>
      </c>
      <c r="D25" s="37" t="s">
        <v>97</v>
      </c>
    </row>
    <row r="26" spans="2:4" ht="86.4" x14ac:dyDescent="0.3">
      <c r="B26" s="36" t="s">
        <v>103</v>
      </c>
      <c r="C26" s="38" t="s">
        <v>143</v>
      </c>
      <c r="D26" s="37" t="s">
        <v>97</v>
      </c>
    </row>
    <row r="27" spans="2:4" ht="29.4" customHeight="1" thickBot="1" x14ac:dyDescent="0.35">
      <c r="B27" s="55" t="s">
        <v>104</v>
      </c>
      <c r="C27" s="56" t="s">
        <v>105</v>
      </c>
      <c r="D27" s="57" t="s">
        <v>97</v>
      </c>
    </row>
  </sheetData>
  <mergeCells count="3">
    <mergeCell ref="B3:D3"/>
    <mergeCell ref="B6:D6"/>
    <mergeCell ref="B15: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Inhibition-all</vt:lpstr>
      <vt:lpstr>G-NG</vt:lpstr>
      <vt:lpstr>STRP</vt:lpstr>
      <vt:lpstr>Glossary</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Cheah, Yi Ting</dc:creator>
  <cp:lastModifiedBy>Cheah, Yi Ting</cp:lastModifiedBy>
  <dcterms:created xsi:type="dcterms:W3CDTF">2021-07-26T20:02:10Z</dcterms:created>
  <dcterms:modified xsi:type="dcterms:W3CDTF">2022-09-29T21:29:39Z</dcterms:modified>
</cp:coreProperties>
</file>