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66925"/>
  <mc:AlternateContent xmlns:mc="http://schemas.openxmlformats.org/markup-compatibility/2006">
    <mc:Choice Requires="x15">
      <x15ac:absPath xmlns:x15ac="http://schemas.microsoft.com/office/spreadsheetml/2010/11/ac" url="C:\Users\yiting\Desktop\Meh\Liverpool\Academic\Literature Review Works\Background Music and Cognition\6. Reporting\ALL_DOC_ARTICLE\Supplementary Materials\Raw Data\"/>
    </mc:Choice>
  </mc:AlternateContent>
  <xr:revisionPtr revIDLastSave="0" documentId="13_ncr:1_{6C1E5DE8-01F8-498F-ABB4-974A5B8CCC57}" xr6:coauthVersionLast="36" xr6:coauthVersionMax="36" xr10:uidLastSave="{00000000-0000-0000-0000-000000000000}"/>
  <bookViews>
    <workbookView xWindow="0" yWindow="0" windowWidth="19200" windowHeight="7620" xr2:uid="{117591C6-371A-48CC-A7C3-C5058CAF2030}"/>
  </bookViews>
  <sheets>
    <sheet name="Language-all" sheetId="7" r:id="rId1"/>
    <sheet name="RC" sheetId="1" r:id="rId2"/>
    <sheet name="RS" sheetId="9" r:id="rId3"/>
    <sheet name="LG" sheetId="4" r:id="rId4"/>
    <sheet name="LL" sheetId="2" r:id="rId5"/>
    <sheet name="WQ" sheetId="3" r:id="rId6"/>
    <sheet name="WF" sheetId="10" r:id="rId7"/>
    <sheet name="Glossary" sheetId="11"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0" l="1"/>
  <c r="L7" i="10"/>
  <c r="L6" i="10"/>
  <c r="L5" i="10"/>
  <c r="L4" i="10"/>
  <c r="L3" i="10"/>
  <c r="J8" i="10"/>
  <c r="J7" i="10"/>
  <c r="J6" i="10"/>
  <c r="J5" i="10"/>
  <c r="J4" i="10"/>
  <c r="J3" i="10"/>
  <c r="H8" i="10"/>
  <c r="H7" i="10"/>
  <c r="H6" i="10"/>
  <c r="H5" i="10"/>
  <c r="H4" i="10"/>
  <c r="H3" i="10"/>
  <c r="L5" i="3"/>
  <c r="L4" i="3"/>
  <c r="L3" i="3"/>
  <c r="J5" i="3"/>
  <c r="J4" i="3"/>
  <c r="J3" i="3"/>
  <c r="H5" i="3"/>
  <c r="H4" i="3"/>
  <c r="H3" i="3"/>
  <c r="J8" i="2"/>
  <c r="J7" i="2"/>
  <c r="J6" i="2"/>
  <c r="J5" i="2"/>
  <c r="J4" i="2"/>
  <c r="J3" i="2"/>
  <c r="H8" i="2"/>
  <c r="H7" i="2"/>
  <c r="H6" i="2"/>
  <c r="H5" i="2"/>
  <c r="H4" i="2"/>
  <c r="H3" i="2"/>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N6" i="4"/>
  <c r="AN5" i="4"/>
  <c r="AN4" i="4"/>
  <c r="AN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L4" i="4"/>
  <c r="AL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J4" i="4"/>
  <c r="AJ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AF4" i="4"/>
  <c r="AF3" i="4"/>
  <c r="AD32" i="4"/>
  <c r="AD31" i="4"/>
  <c r="AD30" i="4"/>
  <c r="AD29" i="4"/>
  <c r="AD28" i="4"/>
  <c r="AD27" i="4"/>
  <c r="AD26" i="4"/>
  <c r="AD25" i="4"/>
  <c r="AD24" i="4"/>
  <c r="AD23" i="4"/>
  <c r="AD22" i="4"/>
  <c r="AD21" i="4"/>
  <c r="AD20" i="4"/>
  <c r="AD19" i="4"/>
  <c r="AD18" i="4"/>
  <c r="AD17" i="4"/>
  <c r="AD16" i="4"/>
  <c r="AD15" i="4"/>
  <c r="AD14" i="4"/>
  <c r="AD13" i="4"/>
  <c r="AD12" i="4"/>
  <c r="AD11" i="4"/>
  <c r="AD10" i="4"/>
  <c r="AD9" i="4"/>
  <c r="AD8" i="4"/>
  <c r="AD7" i="4"/>
  <c r="AD6" i="4"/>
  <c r="AD5" i="4"/>
  <c r="AD4" i="4"/>
  <c r="AD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Z32" i="4"/>
  <c r="Z31" i="4"/>
  <c r="Z30" i="4"/>
  <c r="Z29" i="4"/>
  <c r="Z28" i="4"/>
  <c r="Z27" i="4"/>
  <c r="Z26" i="4"/>
  <c r="Z25" i="4"/>
  <c r="Z24" i="4"/>
  <c r="Z23" i="4"/>
  <c r="Z22" i="4"/>
  <c r="Z21" i="4"/>
  <c r="Z20" i="4"/>
  <c r="Z19" i="4"/>
  <c r="Z18" i="4"/>
  <c r="Z17" i="4"/>
  <c r="Z16" i="4"/>
  <c r="Z15" i="4"/>
  <c r="Z14" i="4"/>
  <c r="Z13" i="4"/>
  <c r="Z12" i="4"/>
  <c r="Z11" i="4"/>
  <c r="Z10" i="4"/>
  <c r="Z9" i="4"/>
  <c r="Z8" i="4"/>
  <c r="Z7" i="4"/>
  <c r="Z6" i="4"/>
  <c r="Z5" i="4"/>
  <c r="Z4" i="4"/>
  <c r="Z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P15" i="9"/>
  <c r="P14" i="9"/>
  <c r="P13" i="9"/>
  <c r="P12" i="9"/>
  <c r="P11" i="9"/>
  <c r="P10" i="9"/>
  <c r="P9" i="9"/>
  <c r="P8" i="9"/>
  <c r="P7" i="9"/>
  <c r="P6" i="9"/>
  <c r="P5" i="9"/>
  <c r="P4" i="9"/>
  <c r="P3" i="9"/>
  <c r="N15" i="9"/>
  <c r="N14" i="9"/>
  <c r="N13" i="9"/>
  <c r="N12" i="9"/>
  <c r="N11" i="9"/>
  <c r="N10" i="9"/>
  <c r="N9" i="9"/>
  <c r="N8" i="9"/>
  <c r="N7" i="9"/>
  <c r="N6" i="9"/>
  <c r="N5" i="9"/>
  <c r="N4" i="9"/>
  <c r="N3" i="9"/>
  <c r="L15" i="9"/>
  <c r="L14" i="9"/>
  <c r="L13" i="9"/>
  <c r="L12" i="9"/>
  <c r="L11" i="9"/>
  <c r="L10" i="9"/>
  <c r="L9" i="9"/>
  <c r="L8" i="9"/>
  <c r="L7" i="9"/>
  <c r="L6" i="9"/>
  <c r="L5" i="9"/>
  <c r="L4" i="9"/>
  <c r="L3" i="9"/>
  <c r="J15" i="9"/>
  <c r="J14" i="9"/>
  <c r="J13" i="9"/>
  <c r="J12" i="9"/>
  <c r="J11" i="9"/>
  <c r="J10" i="9"/>
  <c r="J9" i="9"/>
  <c r="J8" i="9"/>
  <c r="J7" i="9"/>
  <c r="J6" i="9"/>
  <c r="J5" i="9"/>
  <c r="J4" i="9"/>
  <c r="J3" i="9"/>
  <c r="H15" i="9"/>
  <c r="H14" i="9"/>
  <c r="H13" i="9"/>
  <c r="H12" i="9"/>
  <c r="H11" i="9"/>
  <c r="H10" i="9"/>
  <c r="H9" i="9"/>
  <c r="H8" i="9"/>
  <c r="H7" i="9"/>
  <c r="H6" i="9"/>
  <c r="H5" i="9"/>
  <c r="H4" i="9"/>
  <c r="H3" i="9"/>
  <c r="BF72" i="1"/>
  <c r="BF71" i="1"/>
  <c r="BF70" i="1"/>
  <c r="BF69" i="1"/>
  <c r="BF68" i="1"/>
  <c r="BF67" i="1"/>
  <c r="BF66" i="1"/>
  <c r="BF65" i="1"/>
  <c r="BF64" i="1"/>
  <c r="BF63" i="1"/>
  <c r="BF62" i="1"/>
  <c r="BF61" i="1"/>
  <c r="BF60" i="1"/>
  <c r="BF59" i="1"/>
  <c r="BF58" i="1"/>
  <c r="BF57" i="1"/>
  <c r="BF56" i="1"/>
  <c r="BF55" i="1"/>
  <c r="BF54" i="1"/>
  <c r="BF53" i="1"/>
  <c r="BF52" i="1"/>
  <c r="BF51" i="1"/>
  <c r="BF50" i="1"/>
  <c r="BF49" i="1"/>
  <c r="BF48" i="1"/>
  <c r="BF47" i="1"/>
  <c r="BF46" i="1"/>
  <c r="BF45" i="1"/>
  <c r="BF44" i="1"/>
  <c r="BF43" i="1"/>
  <c r="BF42" i="1"/>
  <c r="BF41" i="1"/>
  <c r="BF40" i="1"/>
  <c r="BF39" i="1"/>
  <c r="BF38" i="1"/>
  <c r="BF37" i="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BF10" i="1"/>
  <c r="BF9" i="1"/>
  <c r="BF8" i="1"/>
  <c r="BF7" i="1"/>
  <c r="BF6" i="1"/>
  <c r="BF5" i="1"/>
  <c r="BF4" i="1"/>
  <c r="BF3" i="1"/>
  <c r="BD72" i="1"/>
  <c r="BD71" i="1"/>
  <c r="BD70" i="1"/>
  <c r="BD69" i="1"/>
  <c r="BD68" i="1"/>
  <c r="BD67" i="1"/>
  <c r="BD66" i="1"/>
  <c r="BD65" i="1"/>
  <c r="BD64" i="1"/>
  <c r="BD63" i="1"/>
  <c r="BD62" i="1"/>
  <c r="BD61" i="1"/>
  <c r="BD60" i="1"/>
  <c r="BD59" i="1"/>
  <c r="BD58" i="1"/>
  <c r="BD57" i="1"/>
  <c r="BD56" i="1"/>
  <c r="BD55" i="1"/>
  <c r="BD54" i="1"/>
  <c r="BD53" i="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5" i="1"/>
  <c r="BD4" i="1"/>
  <c r="BD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10" i="1"/>
  <c r="BB9" i="1"/>
  <c r="BB8" i="1"/>
  <c r="BB7" i="1"/>
  <c r="BB6" i="1"/>
  <c r="BB5" i="1"/>
  <c r="BB4" i="1"/>
  <c r="BB3" i="1"/>
  <c r="AZ72" i="1"/>
  <c r="AZ71" i="1"/>
  <c r="AZ70" i="1"/>
  <c r="AZ69" i="1"/>
  <c r="AZ68" i="1"/>
  <c r="AZ67" i="1"/>
  <c r="AZ66" i="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AZ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AX3" i="1"/>
  <c r="AV72" i="1"/>
  <c r="AV71" i="1"/>
  <c r="AV70" i="1"/>
  <c r="AV69" i="1"/>
  <c r="AV68" i="1"/>
  <c r="AV67" i="1"/>
  <c r="AV66" i="1"/>
  <c r="AV65" i="1"/>
  <c r="AV64" i="1"/>
  <c r="AV63" i="1"/>
  <c r="AV62" i="1"/>
  <c r="AV61" i="1"/>
  <c r="AV60" i="1"/>
  <c r="AV59"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AV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T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R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N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BZ111" i="7"/>
  <c r="BZ110" i="7"/>
  <c r="BZ109" i="7"/>
  <c r="BZ108" i="7"/>
  <c r="BZ107" i="7"/>
  <c r="BZ106" i="7"/>
  <c r="BZ105" i="7"/>
  <c r="BZ104" i="7"/>
  <c r="BZ103" i="7"/>
  <c r="BZ102" i="7"/>
  <c r="BZ101" i="7"/>
  <c r="BZ100" i="7"/>
  <c r="BZ99" i="7"/>
  <c r="BZ98" i="7"/>
  <c r="BZ97" i="7"/>
  <c r="BZ96" i="7"/>
  <c r="BZ95" i="7"/>
  <c r="BZ94" i="7"/>
  <c r="BZ93" i="7"/>
  <c r="BZ92" i="7"/>
  <c r="BZ91" i="7"/>
  <c r="BZ90" i="7"/>
  <c r="BZ89" i="7"/>
  <c r="BZ88" i="7"/>
  <c r="BZ87" i="7"/>
  <c r="BZ86" i="7"/>
  <c r="BZ85" i="7"/>
  <c r="BZ84" i="7"/>
  <c r="BZ83" i="7"/>
  <c r="BZ82" i="7"/>
  <c r="BZ81" i="7"/>
  <c r="BZ80" i="7"/>
  <c r="BZ79" i="7"/>
  <c r="BZ78" i="7"/>
  <c r="BZ77" i="7"/>
  <c r="BZ76" i="7"/>
  <c r="BZ75" i="7"/>
  <c r="BZ74" i="7"/>
  <c r="BZ73" i="7"/>
  <c r="BZ72" i="7"/>
  <c r="BZ71" i="7"/>
  <c r="BZ70" i="7"/>
  <c r="BZ69" i="7"/>
  <c r="BZ68" i="7"/>
  <c r="BZ67" i="7"/>
  <c r="BZ66" i="7"/>
  <c r="BZ65" i="7"/>
  <c r="BZ64" i="7"/>
  <c r="BZ63" i="7"/>
  <c r="BZ62" i="7"/>
  <c r="BZ61" i="7"/>
  <c r="BZ60" i="7"/>
  <c r="BZ59" i="7"/>
  <c r="BZ58" i="7"/>
  <c r="BZ57" i="7"/>
  <c r="BZ56" i="7"/>
  <c r="BZ55" i="7"/>
  <c r="BZ54" i="7"/>
  <c r="BZ53" i="7"/>
  <c r="BZ52" i="7"/>
  <c r="BZ51" i="7"/>
  <c r="BZ50" i="7"/>
  <c r="BZ49" i="7"/>
  <c r="BZ48" i="7"/>
  <c r="BZ47" i="7"/>
  <c r="BZ46" i="7"/>
  <c r="BZ45" i="7"/>
  <c r="BZ44" i="7"/>
  <c r="BZ43" i="7"/>
  <c r="BZ42" i="7"/>
  <c r="BZ41" i="7"/>
  <c r="BZ40" i="7"/>
  <c r="BZ39" i="7"/>
  <c r="BZ38" i="7"/>
  <c r="BZ37" i="7"/>
  <c r="BZ36" i="7"/>
  <c r="BZ35" i="7"/>
  <c r="BZ34" i="7"/>
  <c r="BZ33" i="7"/>
  <c r="BZ32" i="7"/>
  <c r="BZ31" i="7"/>
  <c r="BZ30" i="7"/>
  <c r="BZ29" i="7"/>
  <c r="BZ28" i="7"/>
  <c r="BZ27" i="7"/>
  <c r="BZ26" i="7"/>
  <c r="BZ25" i="7"/>
  <c r="BZ24" i="7"/>
  <c r="BZ23" i="7"/>
  <c r="BZ22" i="7"/>
  <c r="BZ21" i="7"/>
  <c r="BZ20" i="7"/>
  <c r="BZ19" i="7"/>
  <c r="BZ18" i="7"/>
  <c r="BZ17" i="7"/>
  <c r="BZ16" i="7"/>
  <c r="BZ15" i="7"/>
  <c r="BZ14" i="7"/>
  <c r="BZ13" i="7"/>
  <c r="BZ12" i="7"/>
  <c r="BZ11" i="7"/>
  <c r="BZ10" i="7"/>
  <c r="BZ9" i="7"/>
  <c r="BZ8" i="7"/>
  <c r="BZ7" i="7"/>
  <c r="BZ6" i="7"/>
  <c r="BZ5" i="7"/>
  <c r="BZ4" i="7"/>
  <c r="BZ3" i="7"/>
  <c r="BX111" i="7"/>
  <c r="BX110" i="7"/>
  <c r="BX109" i="7"/>
  <c r="BX108" i="7"/>
  <c r="BX107" i="7"/>
  <c r="BX106" i="7"/>
  <c r="BX105" i="7"/>
  <c r="BX104" i="7"/>
  <c r="BX103" i="7"/>
  <c r="BX102" i="7"/>
  <c r="BX101" i="7"/>
  <c r="BX100" i="7"/>
  <c r="BX99" i="7"/>
  <c r="BX98" i="7"/>
  <c r="BX97" i="7"/>
  <c r="BX96" i="7"/>
  <c r="BX95" i="7"/>
  <c r="BX94" i="7"/>
  <c r="BX93" i="7"/>
  <c r="BX92" i="7"/>
  <c r="BX91" i="7"/>
  <c r="BX90" i="7"/>
  <c r="BX89" i="7"/>
  <c r="BX88" i="7"/>
  <c r="BX87" i="7"/>
  <c r="BX86" i="7"/>
  <c r="BX85" i="7"/>
  <c r="BX84" i="7"/>
  <c r="BX83" i="7"/>
  <c r="BX82" i="7"/>
  <c r="BX81" i="7"/>
  <c r="BX80" i="7"/>
  <c r="BX79" i="7"/>
  <c r="BX78" i="7"/>
  <c r="BX77" i="7"/>
  <c r="BX76" i="7"/>
  <c r="BX75" i="7"/>
  <c r="BX74" i="7"/>
  <c r="BX73" i="7"/>
  <c r="BX72" i="7"/>
  <c r="BX71" i="7"/>
  <c r="BX70" i="7"/>
  <c r="BX69" i="7"/>
  <c r="BX68" i="7"/>
  <c r="BX67" i="7"/>
  <c r="BX66" i="7"/>
  <c r="BX65" i="7"/>
  <c r="BX64" i="7"/>
  <c r="BX63" i="7"/>
  <c r="BX62" i="7"/>
  <c r="BX61" i="7"/>
  <c r="BX60" i="7"/>
  <c r="BX59" i="7"/>
  <c r="BX58" i="7"/>
  <c r="BX57" i="7"/>
  <c r="BX56" i="7"/>
  <c r="BX55" i="7"/>
  <c r="BX54" i="7"/>
  <c r="BX53" i="7"/>
  <c r="BX52" i="7"/>
  <c r="BX51" i="7"/>
  <c r="BX50" i="7"/>
  <c r="BX49" i="7"/>
  <c r="BX48" i="7"/>
  <c r="BX47" i="7"/>
  <c r="BX46" i="7"/>
  <c r="BX45" i="7"/>
  <c r="BX44" i="7"/>
  <c r="BX43" i="7"/>
  <c r="BX42" i="7"/>
  <c r="BX41" i="7"/>
  <c r="BX40" i="7"/>
  <c r="BX39" i="7"/>
  <c r="BX38" i="7"/>
  <c r="BX37" i="7"/>
  <c r="BX36" i="7"/>
  <c r="BX35" i="7"/>
  <c r="BX34" i="7"/>
  <c r="BX33" i="7"/>
  <c r="BX32" i="7"/>
  <c r="BX31" i="7"/>
  <c r="BX30" i="7"/>
  <c r="BX29" i="7"/>
  <c r="BX28" i="7"/>
  <c r="BX27" i="7"/>
  <c r="BX26" i="7"/>
  <c r="BX25" i="7"/>
  <c r="BX24" i="7"/>
  <c r="BX23" i="7"/>
  <c r="BX22" i="7"/>
  <c r="BX21" i="7"/>
  <c r="BX20" i="7"/>
  <c r="BX19" i="7"/>
  <c r="BX18" i="7"/>
  <c r="BX17" i="7"/>
  <c r="BX16" i="7"/>
  <c r="BX15" i="7"/>
  <c r="BX14" i="7"/>
  <c r="BX13" i="7"/>
  <c r="BX12" i="7"/>
  <c r="BX11" i="7"/>
  <c r="BX10" i="7"/>
  <c r="BX9" i="7"/>
  <c r="BX8" i="7"/>
  <c r="BX7" i="7"/>
  <c r="BX6" i="7"/>
  <c r="BX5" i="7"/>
  <c r="BX4" i="7"/>
  <c r="BX3" i="7"/>
  <c r="BV111" i="7"/>
  <c r="BV110" i="7"/>
  <c r="BV109" i="7"/>
  <c r="BV108" i="7"/>
  <c r="BV107" i="7"/>
  <c r="BV106" i="7"/>
  <c r="BV105" i="7"/>
  <c r="BV104" i="7"/>
  <c r="BV103" i="7"/>
  <c r="BV102" i="7"/>
  <c r="BV101" i="7"/>
  <c r="BV100" i="7"/>
  <c r="BV99" i="7"/>
  <c r="BV98" i="7"/>
  <c r="BV97" i="7"/>
  <c r="BV96" i="7"/>
  <c r="BV95" i="7"/>
  <c r="BV94" i="7"/>
  <c r="BV93" i="7"/>
  <c r="BV92" i="7"/>
  <c r="BV91" i="7"/>
  <c r="BV90" i="7"/>
  <c r="BV89" i="7"/>
  <c r="BV88" i="7"/>
  <c r="BV87" i="7"/>
  <c r="BV86" i="7"/>
  <c r="BV85" i="7"/>
  <c r="BV84" i="7"/>
  <c r="BV83" i="7"/>
  <c r="BV82" i="7"/>
  <c r="BV81" i="7"/>
  <c r="BV80" i="7"/>
  <c r="BV79" i="7"/>
  <c r="BV78" i="7"/>
  <c r="BV77" i="7"/>
  <c r="BV76" i="7"/>
  <c r="BV75" i="7"/>
  <c r="BV74" i="7"/>
  <c r="BV73" i="7"/>
  <c r="BV72" i="7"/>
  <c r="BV71" i="7"/>
  <c r="BV70" i="7"/>
  <c r="BV69" i="7"/>
  <c r="BV68" i="7"/>
  <c r="BV67" i="7"/>
  <c r="BV66" i="7"/>
  <c r="BV65" i="7"/>
  <c r="BV64" i="7"/>
  <c r="BV63" i="7"/>
  <c r="BV62" i="7"/>
  <c r="BV61" i="7"/>
  <c r="BV60" i="7"/>
  <c r="BV59" i="7"/>
  <c r="BV58" i="7"/>
  <c r="BV57" i="7"/>
  <c r="BV56" i="7"/>
  <c r="BV55" i="7"/>
  <c r="BV54" i="7"/>
  <c r="BV53" i="7"/>
  <c r="BV52" i="7"/>
  <c r="BV51" i="7"/>
  <c r="BV50" i="7"/>
  <c r="BV49" i="7"/>
  <c r="BV48" i="7"/>
  <c r="BV47" i="7"/>
  <c r="BV46" i="7"/>
  <c r="BV45" i="7"/>
  <c r="BV44" i="7"/>
  <c r="BV43" i="7"/>
  <c r="BV42" i="7"/>
  <c r="BV41" i="7"/>
  <c r="BV40" i="7"/>
  <c r="BV39" i="7"/>
  <c r="BV38" i="7"/>
  <c r="BV37" i="7"/>
  <c r="BV36" i="7"/>
  <c r="BV35" i="7"/>
  <c r="BV34" i="7"/>
  <c r="BV33" i="7"/>
  <c r="BV32" i="7"/>
  <c r="BV31" i="7"/>
  <c r="BV30" i="7"/>
  <c r="BV29" i="7"/>
  <c r="BV28" i="7"/>
  <c r="BV27" i="7"/>
  <c r="BV26" i="7"/>
  <c r="BV25" i="7"/>
  <c r="BV24" i="7"/>
  <c r="BV23" i="7"/>
  <c r="BV22" i="7"/>
  <c r="BV21" i="7"/>
  <c r="BV20" i="7"/>
  <c r="BV19" i="7"/>
  <c r="BV18" i="7"/>
  <c r="BV17" i="7"/>
  <c r="BV16" i="7"/>
  <c r="BV15" i="7"/>
  <c r="BV14" i="7"/>
  <c r="BV13" i="7"/>
  <c r="BV12" i="7"/>
  <c r="BV11" i="7"/>
  <c r="BV10" i="7"/>
  <c r="BV9" i="7"/>
  <c r="BV8" i="7"/>
  <c r="BV7" i="7"/>
  <c r="BV6" i="7"/>
  <c r="BV5" i="7"/>
  <c r="BV4" i="7"/>
  <c r="BV3" i="7"/>
  <c r="BT111" i="7"/>
  <c r="BT110" i="7"/>
  <c r="BT109" i="7"/>
  <c r="BT108" i="7"/>
  <c r="BT107" i="7"/>
  <c r="BT106" i="7"/>
  <c r="BT105" i="7"/>
  <c r="BT104" i="7"/>
  <c r="BT103" i="7"/>
  <c r="BT102" i="7"/>
  <c r="BT101" i="7"/>
  <c r="BT100" i="7"/>
  <c r="BT99" i="7"/>
  <c r="BT98" i="7"/>
  <c r="BT97" i="7"/>
  <c r="BT96" i="7"/>
  <c r="BT95" i="7"/>
  <c r="BT94" i="7"/>
  <c r="BT93" i="7"/>
  <c r="BT92" i="7"/>
  <c r="BT91" i="7"/>
  <c r="BT90" i="7"/>
  <c r="BT89" i="7"/>
  <c r="BT88" i="7"/>
  <c r="BT87" i="7"/>
  <c r="BT86" i="7"/>
  <c r="BT85" i="7"/>
  <c r="BT84" i="7"/>
  <c r="BT83" i="7"/>
  <c r="BT82" i="7"/>
  <c r="BT81" i="7"/>
  <c r="BT80" i="7"/>
  <c r="BT79" i="7"/>
  <c r="BT78" i="7"/>
  <c r="BT77" i="7"/>
  <c r="BT76" i="7"/>
  <c r="BT75" i="7"/>
  <c r="BT74" i="7"/>
  <c r="BT73" i="7"/>
  <c r="BT72" i="7"/>
  <c r="BT71" i="7"/>
  <c r="BT70" i="7"/>
  <c r="BT69" i="7"/>
  <c r="BT68" i="7"/>
  <c r="BT67" i="7"/>
  <c r="BT66" i="7"/>
  <c r="BT65" i="7"/>
  <c r="BT64" i="7"/>
  <c r="BT63" i="7"/>
  <c r="BT62" i="7"/>
  <c r="BT61" i="7"/>
  <c r="BT60" i="7"/>
  <c r="BT59" i="7"/>
  <c r="BT58" i="7"/>
  <c r="BT57" i="7"/>
  <c r="BT56" i="7"/>
  <c r="BT55" i="7"/>
  <c r="BT54" i="7"/>
  <c r="BT53" i="7"/>
  <c r="BT52" i="7"/>
  <c r="BT51" i="7"/>
  <c r="BT50" i="7"/>
  <c r="BT49" i="7"/>
  <c r="BT48" i="7"/>
  <c r="BT47" i="7"/>
  <c r="BT46" i="7"/>
  <c r="BT45" i="7"/>
  <c r="BT44" i="7"/>
  <c r="BT43" i="7"/>
  <c r="BT42" i="7"/>
  <c r="BT41" i="7"/>
  <c r="BT40" i="7"/>
  <c r="BT39" i="7"/>
  <c r="BT38" i="7"/>
  <c r="BT37" i="7"/>
  <c r="BT36" i="7"/>
  <c r="BT35" i="7"/>
  <c r="BT34" i="7"/>
  <c r="BT33" i="7"/>
  <c r="BT32" i="7"/>
  <c r="BT31" i="7"/>
  <c r="BT30" i="7"/>
  <c r="BT29" i="7"/>
  <c r="BT28" i="7"/>
  <c r="BT27" i="7"/>
  <c r="BT26" i="7"/>
  <c r="BT25" i="7"/>
  <c r="BT24" i="7"/>
  <c r="BT23" i="7"/>
  <c r="BT22" i="7"/>
  <c r="BT21" i="7"/>
  <c r="BT20" i="7"/>
  <c r="BT19" i="7"/>
  <c r="BT18" i="7"/>
  <c r="BT17" i="7"/>
  <c r="BT16" i="7"/>
  <c r="BT15" i="7"/>
  <c r="BT14" i="7"/>
  <c r="BT13" i="7"/>
  <c r="BT12" i="7"/>
  <c r="BT11" i="7"/>
  <c r="BT10" i="7"/>
  <c r="BT9" i="7"/>
  <c r="BT8" i="7"/>
  <c r="BT7" i="7"/>
  <c r="BT6" i="7"/>
  <c r="BT5" i="7"/>
  <c r="BT4" i="7"/>
  <c r="BT3" i="7"/>
  <c r="BR111" i="7"/>
  <c r="BR110" i="7"/>
  <c r="BR109" i="7"/>
  <c r="BR108" i="7"/>
  <c r="BR107" i="7"/>
  <c r="BR106" i="7"/>
  <c r="BR105" i="7"/>
  <c r="BR104" i="7"/>
  <c r="BR103" i="7"/>
  <c r="BR102" i="7"/>
  <c r="BR101" i="7"/>
  <c r="BR100" i="7"/>
  <c r="BR99" i="7"/>
  <c r="BR98" i="7"/>
  <c r="BR97" i="7"/>
  <c r="BR96" i="7"/>
  <c r="BR95" i="7"/>
  <c r="BR94" i="7"/>
  <c r="BR93" i="7"/>
  <c r="BR92" i="7"/>
  <c r="BR91" i="7"/>
  <c r="BR90" i="7"/>
  <c r="BR89" i="7"/>
  <c r="BR88" i="7"/>
  <c r="BR87" i="7"/>
  <c r="BR86" i="7"/>
  <c r="BR85" i="7"/>
  <c r="BR84" i="7"/>
  <c r="BR83" i="7"/>
  <c r="BR82" i="7"/>
  <c r="BR81" i="7"/>
  <c r="BR80" i="7"/>
  <c r="BR79" i="7"/>
  <c r="BR78" i="7"/>
  <c r="BR77" i="7"/>
  <c r="BR76" i="7"/>
  <c r="BR75" i="7"/>
  <c r="BR74" i="7"/>
  <c r="BR73" i="7"/>
  <c r="BR72" i="7"/>
  <c r="BR71" i="7"/>
  <c r="BR70" i="7"/>
  <c r="BR69" i="7"/>
  <c r="BR68" i="7"/>
  <c r="BR67" i="7"/>
  <c r="BR66" i="7"/>
  <c r="BR65" i="7"/>
  <c r="BR64" i="7"/>
  <c r="BR63" i="7"/>
  <c r="BR62" i="7"/>
  <c r="BR61" i="7"/>
  <c r="BR60" i="7"/>
  <c r="BR59" i="7"/>
  <c r="BR58" i="7"/>
  <c r="BR57" i="7"/>
  <c r="BR56" i="7"/>
  <c r="BR55" i="7"/>
  <c r="BR54" i="7"/>
  <c r="BR53" i="7"/>
  <c r="BR52" i="7"/>
  <c r="BR51" i="7"/>
  <c r="BR50" i="7"/>
  <c r="BR49" i="7"/>
  <c r="BR48" i="7"/>
  <c r="BR47" i="7"/>
  <c r="BR46" i="7"/>
  <c r="BR45" i="7"/>
  <c r="BR44" i="7"/>
  <c r="BR43" i="7"/>
  <c r="BR42" i="7"/>
  <c r="BR41" i="7"/>
  <c r="BR40" i="7"/>
  <c r="BR39" i="7"/>
  <c r="BR38" i="7"/>
  <c r="BR37" i="7"/>
  <c r="BR36" i="7"/>
  <c r="BR35" i="7"/>
  <c r="BR34" i="7"/>
  <c r="BR33" i="7"/>
  <c r="BR32" i="7"/>
  <c r="BR31" i="7"/>
  <c r="BR30" i="7"/>
  <c r="BR29" i="7"/>
  <c r="BR28" i="7"/>
  <c r="BR27" i="7"/>
  <c r="BR26" i="7"/>
  <c r="BR25" i="7"/>
  <c r="BR24" i="7"/>
  <c r="BR23" i="7"/>
  <c r="BR22" i="7"/>
  <c r="BR21" i="7"/>
  <c r="BR20" i="7"/>
  <c r="BR19" i="7"/>
  <c r="BR18" i="7"/>
  <c r="BR17" i="7"/>
  <c r="BR16" i="7"/>
  <c r="BR15" i="7"/>
  <c r="BR14" i="7"/>
  <c r="BR13" i="7"/>
  <c r="BR12" i="7"/>
  <c r="BR11" i="7"/>
  <c r="BR10" i="7"/>
  <c r="BR9" i="7"/>
  <c r="BR8" i="7"/>
  <c r="BR7" i="7"/>
  <c r="BR6" i="7"/>
  <c r="BR5" i="7"/>
  <c r="BR4" i="7"/>
  <c r="BR3" i="7"/>
  <c r="BP111" i="7"/>
  <c r="BP110" i="7"/>
  <c r="BP109" i="7"/>
  <c r="BP108" i="7"/>
  <c r="BP107" i="7"/>
  <c r="BP106" i="7"/>
  <c r="BP105" i="7"/>
  <c r="BP104" i="7"/>
  <c r="BP103" i="7"/>
  <c r="BP102" i="7"/>
  <c r="BP101" i="7"/>
  <c r="BP100" i="7"/>
  <c r="BP99" i="7"/>
  <c r="BP98" i="7"/>
  <c r="BP97" i="7"/>
  <c r="BP96" i="7"/>
  <c r="BP95" i="7"/>
  <c r="BP94" i="7"/>
  <c r="BP93" i="7"/>
  <c r="BP92" i="7"/>
  <c r="BP91" i="7"/>
  <c r="BP90" i="7"/>
  <c r="BP89" i="7"/>
  <c r="BP88" i="7"/>
  <c r="BP87" i="7"/>
  <c r="BP86" i="7"/>
  <c r="BP85" i="7"/>
  <c r="BP84" i="7"/>
  <c r="BP83" i="7"/>
  <c r="BP82" i="7"/>
  <c r="BP81" i="7"/>
  <c r="BP80" i="7"/>
  <c r="BP79" i="7"/>
  <c r="BP78" i="7"/>
  <c r="BP77" i="7"/>
  <c r="BP76" i="7"/>
  <c r="BP75" i="7"/>
  <c r="BP74" i="7"/>
  <c r="BP73" i="7"/>
  <c r="BP72" i="7"/>
  <c r="BP71" i="7"/>
  <c r="BP70" i="7"/>
  <c r="BP69" i="7"/>
  <c r="BP68" i="7"/>
  <c r="BP67" i="7"/>
  <c r="BP66" i="7"/>
  <c r="BP65" i="7"/>
  <c r="BP64" i="7"/>
  <c r="BP63" i="7"/>
  <c r="BP62" i="7"/>
  <c r="BP61" i="7"/>
  <c r="BP60" i="7"/>
  <c r="BP59" i="7"/>
  <c r="BP58" i="7"/>
  <c r="BP57" i="7"/>
  <c r="BP56" i="7"/>
  <c r="BP55" i="7"/>
  <c r="BP54" i="7"/>
  <c r="BP53" i="7"/>
  <c r="BP52" i="7"/>
  <c r="BP51" i="7"/>
  <c r="BP50" i="7"/>
  <c r="BP49" i="7"/>
  <c r="BP48" i="7"/>
  <c r="BP47" i="7"/>
  <c r="BP46" i="7"/>
  <c r="BP45" i="7"/>
  <c r="BP44" i="7"/>
  <c r="BP43" i="7"/>
  <c r="BP42" i="7"/>
  <c r="BP41" i="7"/>
  <c r="BP40" i="7"/>
  <c r="BP39" i="7"/>
  <c r="BP38" i="7"/>
  <c r="BP37" i="7"/>
  <c r="BP36" i="7"/>
  <c r="BP35" i="7"/>
  <c r="BP34" i="7"/>
  <c r="BP33" i="7"/>
  <c r="BP32" i="7"/>
  <c r="BP31" i="7"/>
  <c r="BP30" i="7"/>
  <c r="BP29" i="7"/>
  <c r="BP28" i="7"/>
  <c r="BP27" i="7"/>
  <c r="BP26" i="7"/>
  <c r="BP25" i="7"/>
  <c r="BP24" i="7"/>
  <c r="BP23" i="7"/>
  <c r="BP22" i="7"/>
  <c r="BP21" i="7"/>
  <c r="BP20" i="7"/>
  <c r="BP19" i="7"/>
  <c r="BP18" i="7"/>
  <c r="BP17" i="7"/>
  <c r="BP16" i="7"/>
  <c r="BP15" i="7"/>
  <c r="BP14" i="7"/>
  <c r="BP13" i="7"/>
  <c r="BP12" i="7"/>
  <c r="BP11" i="7"/>
  <c r="BP10" i="7"/>
  <c r="BP9" i="7"/>
  <c r="BP8" i="7"/>
  <c r="BP7" i="7"/>
  <c r="BP6" i="7"/>
  <c r="BP5" i="7"/>
  <c r="BP4" i="7"/>
  <c r="BP3" i="7"/>
  <c r="BN111" i="7"/>
  <c r="BN110" i="7"/>
  <c r="BN109" i="7"/>
  <c r="BN108" i="7"/>
  <c r="BN107" i="7"/>
  <c r="BN106" i="7"/>
  <c r="BN105" i="7"/>
  <c r="BN104" i="7"/>
  <c r="BN103" i="7"/>
  <c r="BN102" i="7"/>
  <c r="BN101" i="7"/>
  <c r="BN100" i="7"/>
  <c r="BN99" i="7"/>
  <c r="BN98" i="7"/>
  <c r="BN97" i="7"/>
  <c r="BN96" i="7"/>
  <c r="BN95" i="7"/>
  <c r="BN94" i="7"/>
  <c r="BN93" i="7"/>
  <c r="BN92" i="7"/>
  <c r="BN91" i="7"/>
  <c r="BN90" i="7"/>
  <c r="BN89" i="7"/>
  <c r="BN88" i="7"/>
  <c r="BN87" i="7"/>
  <c r="BN86" i="7"/>
  <c r="BN85" i="7"/>
  <c r="BN84" i="7"/>
  <c r="BN83" i="7"/>
  <c r="BN82" i="7"/>
  <c r="BN81" i="7"/>
  <c r="BN80" i="7"/>
  <c r="BN79" i="7"/>
  <c r="BN78" i="7"/>
  <c r="BN77" i="7"/>
  <c r="BN76" i="7"/>
  <c r="BN75" i="7"/>
  <c r="BN74" i="7"/>
  <c r="BN73" i="7"/>
  <c r="BN72" i="7"/>
  <c r="BN71" i="7"/>
  <c r="BN70" i="7"/>
  <c r="BN69" i="7"/>
  <c r="BN68" i="7"/>
  <c r="BN67" i="7"/>
  <c r="BN66" i="7"/>
  <c r="BN65" i="7"/>
  <c r="BN64" i="7"/>
  <c r="BN63" i="7"/>
  <c r="BN62" i="7"/>
  <c r="BN61" i="7"/>
  <c r="BN60" i="7"/>
  <c r="BN59" i="7"/>
  <c r="BN58" i="7"/>
  <c r="BN57" i="7"/>
  <c r="BN56" i="7"/>
  <c r="BN55" i="7"/>
  <c r="BN54" i="7"/>
  <c r="BN53" i="7"/>
  <c r="BN52" i="7"/>
  <c r="BN51" i="7"/>
  <c r="BN50" i="7"/>
  <c r="BN49" i="7"/>
  <c r="BN48" i="7"/>
  <c r="BN47" i="7"/>
  <c r="BN46" i="7"/>
  <c r="BN45" i="7"/>
  <c r="BN44" i="7"/>
  <c r="BN43" i="7"/>
  <c r="BN42" i="7"/>
  <c r="BN41" i="7"/>
  <c r="BN40" i="7"/>
  <c r="BN39" i="7"/>
  <c r="BN38" i="7"/>
  <c r="BN37" i="7"/>
  <c r="BN36" i="7"/>
  <c r="BN35" i="7"/>
  <c r="BN34" i="7"/>
  <c r="BN33" i="7"/>
  <c r="BN32" i="7"/>
  <c r="BN31" i="7"/>
  <c r="BN30" i="7"/>
  <c r="BN29" i="7"/>
  <c r="BN28" i="7"/>
  <c r="BN27" i="7"/>
  <c r="BN26" i="7"/>
  <c r="BN25" i="7"/>
  <c r="BN24" i="7"/>
  <c r="BN23" i="7"/>
  <c r="BN22" i="7"/>
  <c r="BN21" i="7"/>
  <c r="BN20" i="7"/>
  <c r="BN19" i="7"/>
  <c r="BN18" i="7"/>
  <c r="BN17" i="7"/>
  <c r="BN16" i="7"/>
  <c r="BN15" i="7"/>
  <c r="BN14" i="7"/>
  <c r="BN13" i="7"/>
  <c r="BN12" i="7"/>
  <c r="BN11" i="7"/>
  <c r="BN10" i="7"/>
  <c r="BN9" i="7"/>
  <c r="BN8" i="7"/>
  <c r="BN7" i="7"/>
  <c r="BN6" i="7"/>
  <c r="BN5" i="7"/>
  <c r="BN4" i="7"/>
  <c r="BN3" i="7"/>
  <c r="BL111" i="7"/>
  <c r="BL110" i="7"/>
  <c r="BL109" i="7"/>
  <c r="BL108" i="7"/>
  <c r="BL107" i="7"/>
  <c r="BL106" i="7"/>
  <c r="BL105" i="7"/>
  <c r="BL104" i="7"/>
  <c r="BL103" i="7"/>
  <c r="BL102" i="7"/>
  <c r="BL101" i="7"/>
  <c r="BL100" i="7"/>
  <c r="BL99" i="7"/>
  <c r="BL98" i="7"/>
  <c r="BL97" i="7"/>
  <c r="BL96" i="7"/>
  <c r="BL95" i="7"/>
  <c r="BL94" i="7"/>
  <c r="BL93" i="7"/>
  <c r="BL92" i="7"/>
  <c r="BL91" i="7"/>
  <c r="BL90" i="7"/>
  <c r="BL89" i="7"/>
  <c r="BL88" i="7"/>
  <c r="BL87" i="7"/>
  <c r="BL86" i="7"/>
  <c r="BL85" i="7"/>
  <c r="BL84" i="7"/>
  <c r="BL83" i="7"/>
  <c r="BL82" i="7"/>
  <c r="BL81" i="7"/>
  <c r="BL80" i="7"/>
  <c r="BL79" i="7"/>
  <c r="BL78" i="7"/>
  <c r="BL77" i="7"/>
  <c r="BL76" i="7"/>
  <c r="BL75" i="7"/>
  <c r="BL74" i="7"/>
  <c r="BL73" i="7"/>
  <c r="BL72" i="7"/>
  <c r="BL71" i="7"/>
  <c r="BL70" i="7"/>
  <c r="BL69" i="7"/>
  <c r="BL68" i="7"/>
  <c r="BL67" i="7"/>
  <c r="BL66" i="7"/>
  <c r="BL65" i="7"/>
  <c r="BL64" i="7"/>
  <c r="BL63" i="7"/>
  <c r="BL62" i="7"/>
  <c r="BL61" i="7"/>
  <c r="BL60" i="7"/>
  <c r="BL59" i="7"/>
  <c r="BL58" i="7"/>
  <c r="BL57" i="7"/>
  <c r="BL56" i="7"/>
  <c r="BL55" i="7"/>
  <c r="BL54" i="7"/>
  <c r="BL53" i="7"/>
  <c r="BL52" i="7"/>
  <c r="BL51" i="7"/>
  <c r="BL50" i="7"/>
  <c r="BL49" i="7"/>
  <c r="BL48" i="7"/>
  <c r="BL47" i="7"/>
  <c r="BL46" i="7"/>
  <c r="BL45" i="7"/>
  <c r="BL44" i="7"/>
  <c r="BL43" i="7"/>
  <c r="BL42" i="7"/>
  <c r="BL41" i="7"/>
  <c r="BL40" i="7"/>
  <c r="BL39" i="7"/>
  <c r="BL38" i="7"/>
  <c r="BL37" i="7"/>
  <c r="BL36" i="7"/>
  <c r="BL35" i="7"/>
  <c r="BL34" i="7"/>
  <c r="BL33" i="7"/>
  <c r="BL32" i="7"/>
  <c r="BL31" i="7"/>
  <c r="BL30" i="7"/>
  <c r="BL29" i="7"/>
  <c r="BL28" i="7"/>
  <c r="BL27" i="7"/>
  <c r="BL26" i="7"/>
  <c r="BL25" i="7"/>
  <c r="BL24" i="7"/>
  <c r="BL23" i="7"/>
  <c r="BL22" i="7"/>
  <c r="BL21" i="7"/>
  <c r="BL20" i="7"/>
  <c r="BL19" i="7"/>
  <c r="BL18" i="7"/>
  <c r="BL17" i="7"/>
  <c r="BL16" i="7"/>
  <c r="BL15" i="7"/>
  <c r="BL14" i="7"/>
  <c r="BL13" i="7"/>
  <c r="BL12" i="7"/>
  <c r="BL11" i="7"/>
  <c r="BL10" i="7"/>
  <c r="BL9" i="7"/>
  <c r="BL8" i="7"/>
  <c r="BL7" i="7"/>
  <c r="BL6" i="7"/>
  <c r="BL5" i="7"/>
  <c r="BL4" i="7"/>
  <c r="BL3" i="7"/>
  <c r="BJ111" i="7"/>
  <c r="BJ110" i="7"/>
  <c r="BJ109" i="7"/>
  <c r="BJ108" i="7"/>
  <c r="BJ107" i="7"/>
  <c r="BJ106" i="7"/>
  <c r="BJ105" i="7"/>
  <c r="BJ104" i="7"/>
  <c r="BJ103" i="7"/>
  <c r="BJ102" i="7"/>
  <c r="BJ101" i="7"/>
  <c r="BJ100" i="7"/>
  <c r="BJ99" i="7"/>
  <c r="BJ98" i="7"/>
  <c r="BJ97" i="7"/>
  <c r="BJ96" i="7"/>
  <c r="BJ95" i="7"/>
  <c r="BJ94" i="7"/>
  <c r="BJ93" i="7"/>
  <c r="BJ92" i="7"/>
  <c r="BJ91" i="7"/>
  <c r="BJ90" i="7"/>
  <c r="BJ89" i="7"/>
  <c r="BJ88" i="7"/>
  <c r="BJ87" i="7"/>
  <c r="BJ86" i="7"/>
  <c r="BJ85" i="7"/>
  <c r="BJ84" i="7"/>
  <c r="BJ83" i="7"/>
  <c r="BJ82" i="7"/>
  <c r="BJ81" i="7"/>
  <c r="BJ80" i="7"/>
  <c r="BJ79" i="7"/>
  <c r="BJ78" i="7"/>
  <c r="BJ77" i="7"/>
  <c r="BJ76" i="7"/>
  <c r="BJ75" i="7"/>
  <c r="BJ74" i="7"/>
  <c r="BJ73" i="7"/>
  <c r="BJ72" i="7"/>
  <c r="BJ71" i="7"/>
  <c r="BJ70" i="7"/>
  <c r="BJ69" i="7"/>
  <c r="BJ68" i="7"/>
  <c r="BJ67" i="7"/>
  <c r="BJ66" i="7"/>
  <c r="BJ65" i="7"/>
  <c r="BJ64" i="7"/>
  <c r="BJ63" i="7"/>
  <c r="BJ62" i="7"/>
  <c r="BJ61" i="7"/>
  <c r="BJ60" i="7"/>
  <c r="BJ59" i="7"/>
  <c r="BJ58" i="7"/>
  <c r="BJ57" i="7"/>
  <c r="BJ56" i="7"/>
  <c r="BJ55" i="7"/>
  <c r="BJ54" i="7"/>
  <c r="BJ53" i="7"/>
  <c r="BJ52" i="7"/>
  <c r="BJ51" i="7"/>
  <c r="BJ50" i="7"/>
  <c r="BJ49" i="7"/>
  <c r="BJ48" i="7"/>
  <c r="BJ47" i="7"/>
  <c r="BJ46" i="7"/>
  <c r="BJ45" i="7"/>
  <c r="BJ44" i="7"/>
  <c r="BJ43" i="7"/>
  <c r="BJ42" i="7"/>
  <c r="BJ41" i="7"/>
  <c r="BJ40" i="7"/>
  <c r="BJ39" i="7"/>
  <c r="BJ38" i="7"/>
  <c r="BJ37" i="7"/>
  <c r="BJ36" i="7"/>
  <c r="BJ35" i="7"/>
  <c r="BJ34" i="7"/>
  <c r="BJ33" i="7"/>
  <c r="BJ32" i="7"/>
  <c r="BJ31" i="7"/>
  <c r="BJ30" i="7"/>
  <c r="BJ29" i="7"/>
  <c r="BJ28" i="7"/>
  <c r="BJ27" i="7"/>
  <c r="BJ26" i="7"/>
  <c r="BJ25" i="7"/>
  <c r="BJ24" i="7"/>
  <c r="BJ23" i="7"/>
  <c r="BJ22" i="7"/>
  <c r="BJ21" i="7"/>
  <c r="BJ20" i="7"/>
  <c r="BJ19" i="7"/>
  <c r="BJ18" i="7"/>
  <c r="BJ17" i="7"/>
  <c r="BJ16" i="7"/>
  <c r="BJ15" i="7"/>
  <c r="BJ14" i="7"/>
  <c r="BJ13" i="7"/>
  <c r="BJ12" i="7"/>
  <c r="BJ11" i="7"/>
  <c r="BJ10" i="7"/>
  <c r="BJ9" i="7"/>
  <c r="BJ8" i="7"/>
  <c r="BJ7" i="7"/>
  <c r="BJ6" i="7"/>
  <c r="BJ5" i="7"/>
  <c r="BJ4" i="7"/>
  <c r="BJ3" i="7"/>
  <c r="BH111" i="7"/>
  <c r="BH110" i="7"/>
  <c r="BH109" i="7"/>
  <c r="BH108" i="7"/>
  <c r="BH107" i="7"/>
  <c r="BH106" i="7"/>
  <c r="BH105" i="7"/>
  <c r="BH104" i="7"/>
  <c r="BH103" i="7"/>
  <c r="BH102" i="7"/>
  <c r="BH101" i="7"/>
  <c r="BH100" i="7"/>
  <c r="BH99" i="7"/>
  <c r="BH98" i="7"/>
  <c r="BH97" i="7"/>
  <c r="BH96" i="7"/>
  <c r="BH95" i="7"/>
  <c r="BH94" i="7"/>
  <c r="BH93" i="7"/>
  <c r="BH92" i="7"/>
  <c r="BH91" i="7"/>
  <c r="BH90" i="7"/>
  <c r="BH89" i="7"/>
  <c r="BH88" i="7"/>
  <c r="BH87" i="7"/>
  <c r="BH86" i="7"/>
  <c r="BH85" i="7"/>
  <c r="BH84" i="7"/>
  <c r="BH83" i="7"/>
  <c r="BH82" i="7"/>
  <c r="BH81" i="7"/>
  <c r="BH80" i="7"/>
  <c r="BH79" i="7"/>
  <c r="BH78" i="7"/>
  <c r="BH77" i="7"/>
  <c r="BH76" i="7"/>
  <c r="BH75" i="7"/>
  <c r="BH74" i="7"/>
  <c r="BH73" i="7"/>
  <c r="BH72" i="7"/>
  <c r="BH71" i="7"/>
  <c r="BH70" i="7"/>
  <c r="BH69" i="7"/>
  <c r="BH68" i="7"/>
  <c r="BH67" i="7"/>
  <c r="BH66" i="7"/>
  <c r="BH65" i="7"/>
  <c r="BH64" i="7"/>
  <c r="BH63" i="7"/>
  <c r="BH62" i="7"/>
  <c r="BH61" i="7"/>
  <c r="BH60" i="7"/>
  <c r="BH59" i="7"/>
  <c r="BH58" i="7"/>
  <c r="BH57" i="7"/>
  <c r="BH56" i="7"/>
  <c r="BH55" i="7"/>
  <c r="BH54" i="7"/>
  <c r="BH53" i="7"/>
  <c r="BH52" i="7"/>
  <c r="BH51" i="7"/>
  <c r="BH50" i="7"/>
  <c r="BH49" i="7"/>
  <c r="BH48" i="7"/>
  <c r="BH47" i="7"/>
  <c r="BH46" i="7"/>
  <c r="BH45" i="7"/>
  <c r="BH44" i="7"/>
  <c r="BH43" i="7"/>
  <c r="BH42" i="7"/>
  <c r="BH41" i="7"/>
  <c r="BH40" i="7"/>
  <c r="BH39" i="7"/>
  <c r="BH38" i="7"/>
  <c r="BH37" i="7"/>
  <c r="BH36" i="7"/>
  <c r="BH35" i="7"/>
  <c r="BH34" i="7"/>
  <c r="BH33" i="7"/>
  <c r="BH32" i="7"/>
  <c r="BH31" i="7"/>
  <c r="BH30" i="7"/>
  <c r="BH29" i="7"/>
  <c r="BH28" i="7"/>
  <c r="BH27" i="7"/>
  <c r="BH26" i="7"/>
  <c r="BH25" i="7"/>
  <c r="BH24" i="7"/>
  <c r="BH23" i="7"/>
  <c r="BH22" i="7"/>
  <c r="BH21" i="7"/>
  <c r="BH20" i="7"/>
  <c r="BH19" i="7"/>
  <c r="BH18" i="7"/>
  <c r="BH17" i="7"/>
  <c r="BH16" i="7"/>
  <c r="BH15" i="7"/>
  <c r="BH14" i="7"/>
  <c r="BH13" i="7"/>
  <c r="BH12" i="7"/>
  <c r="BH11" i="7"/>
  <c r="BH10" i="7"/>
  <c r="BH9" i="7"/>
  <c r="BH8" i="7"/>
  <c r="BH7" i="7"/>
  <c r="BH6" i="7"/>
  <c r="BH5" i="7"/>
  <c r="BH4" i="7"/>
  <c r="BH3" i="7"/>
  <c r="BF111" i="7"/>
  <c r="BF110" i="7"/>
  <c r="BF109" i="7"/>
  <c r="BF108" i="7"/>
  <c r="BF107" i="7"/>
  <c r="BF106" i="7"/>
  <c r="BF105" i="7"/>
  <c r="BF104" i="7"/>
  <c r="BF103" i="7"/>
  <c r="BF102" i="7"/>
  <c r="BF101" i="7"/>
  <c r="BF100" i="7"/>
  <c r="BF99" i="7"/>
  <c r="BF98" i="7"/>
  <c r="BF97" i="7"/>
  <c r="BF96" i="7"/>
  <c r="BF95" i="7"/>
  <c r="BF94" i="7"/>
  <c r="BF93" i="7"/>
  <c r="BF92" i="7"/>
  <c r="BF91" i="7"/>
  <c r="BF90" i="7"/>
  <c r="BF89" i="7"/>
  <c r="BF88" i="7"/>
  <c r="BF87" i="7"/>
  <c r="BF86" i="7"/>
  <c r="BF85" i="7"/>
  <c r="BF84" i="7"/>
  <c r="BF83" i="7"/>
  <c r="BF82" i="7"/>
  <c r="BF81" i="7"/>
  <c r="BF80" i="7"/>
  <c r="BF79" i="7"/>
  <c r="BF78" i="7"/>
  <c r="BF77" i="7"/>
  <c r="BF76" i="7"/>
  <c r="BF75" i="7"/>
  <c r="BF74" i="7"/>
  <c r="BF73" i="7"/>
  <c r="BF72" i="7"/>
  <c r="BF71" i="7"/>
  <c r="BF70" i="7"/>
  <c r="BF69" i="7"/>
  <c r="BF68" i="7"/>
  <c r="BF67" i="7"/>
  <c r="BF66" i="7"/>
  <c r="BF65" i="7"/>
  <c r="BF64" i="7"/>
  <c r="BF63" i="7"/>
  <c r="BF62" i="7"/>
  <c r="BF61" i="7"/>
  <c r="BF60" i="7"/>
  <c r="BF59" i="7"/>
  <c r="BF58" i="7"/>
  <c r="BF57" i="7"/>
  <c r="BF56" i="7"/>
  <c r="BF55" i="7"/>
  <c r="BF54" i="7"/>
  <c r="BF53" i="7"/>
  <c r="BF52" i="7"/>
  <c r="BF51" i="7"/>
  <c r="BF50" i="7"/>
  <c r="BF49" i="7"/>
  <c r="BF48" i="7"/>
  <c r="BF47" i="7"/>
  <c r="BF46" i="7"/>
  <c r="BF45" i="7"/>
  <c r="BF44" i="7"/>
  <c r="BF43" i="7"/>
  <c r="BF42" i="7"/>
  <c r="BF41" i="7"/>
  <c r="BF40" i="7"/>
  <c r="BF39" i="7"/>
  <c r="BF38" i="7"/>
  <c r="BF37" i="7"/>
  <c r="BF36" i="7"/>
  <c r="BF35" i="7"/>
  <c r="BF34" i="7"/>
  <c r="BF33" i="7"/>
  <c r="BF32" i="7"/>
  <c r="BF31" i="7"/>
  <c r="BF30" i="7"/>
  <c r="BF29" i="7"/>
  <c r="BF28" i="7"/>
  <c r="BF27" i="7"/>
  <c r="BF26" i="7"/>
  <c r="BF25" i="7"/>
  <c r="BF24" i="7"/>
  <c r="BF23" i="7"/>
  <c r="BF22" i="7"/>
  <c r="BF21" i="7"/>
  <c r="BF20" i="7"/>
  <c r="BF19" i="7"/>
  <c r="BF18" i="7"/>
  <c r="BF17" i="7"/>
  <c r="BF16" i="7"/>
  <c r="BF15" i="7"/>
  <c r="BF14" i="7"/>
  <c r="BF13" i="7"/>
  <c r="BF12" i="7"/>
  <c r="BF11" i="7"/>
  <c r="BF10" i="7"/>
  <c r="BF9" i="7"/>
  <c r="BF8" i="7"/>
  <c r="BF7" i="7"/>
  <c r="BF6" i="7"/>
  <c r="BF5" i="7"/>
  <c r="BF4" i="7"/>
  <c r="BF3" i="7"/>
  <c r="BD111" i="7"/>
  <c r="BD110" i="7"/>
  <c r="BD109" i="7"/>
  <c r="BD108" i="7"/>
  <c r="BD107" i="7"/>
  <c r="BD106" i="7"/>
  <c r="BD105" i="7"/>
  <c r="BD104" i="7"/>
  <c r="BD103" i="7"/>
  <c r="BD102" i="7"/>
  <c r="BD101" i="7"/>
  <c r="BD100" i="7"/>
  <c r="BD99" i="7"/>
  <c r="BD98" i="7"/>
  <c r="BD97" i="7"/>
  <c r="BD96" i="7"/>
  <c r="BD95" i="7"/>
  <c r="BD94" i="7"/>
  <c r="BD93" i="7"/>
  <c r="BD92" i="7"/>
  <c r="BD91" i="7"/>
  <c r="BD90" i="7"/>
  <c r="BD89" i="7"/>
  <c r="BD88" i="7"/>
  <c r="BD87" i="7"/>
  <c r="BD86" i="7"/>
  <c r="BD85" i="7"/>
  <c r="BD84" i="7"/>
  <c r="BD83" i="7"/>
  <c r="BD82" i="7"/>
  <c r="BD81" i="7"/>
  <c r="BD80" i="7"/>
  <c r="BD79" i="7"/>
  <c r="BD78" i="7"/>
  <c r="BD77" i="7"/>
  <c r="BD76" i="7"/>
  <c r="BD75" i="7"/>
  <c r="BD74" i="7"/>
  <c r="BD73" i="7"/>
  <c r="BD72" i="7"/>
  <c r="BD71" i="7"/>
  <c r="BD70" i="7"/>
  <c r="BD69" i="7"/>
  <c r="BD68" i="7"/>
  <c r="BD67" i="7"/>
  <c r="BD66" i="7"/>
  <c r="BD65" i="7"/>
  <c r="BD64" i="7"/>
  <c r="BD63" i="7"/>
  <c r="BD62" i="7"/>
  <c r="BD61" i="7"/>
  <c r="BD60" i="7"/>
  <c r="BD59" i="7"/>
  <c r="BD58" i="7"/>
  <c r="BD57" i="7"/>
  <c r="BD56" i="7"/>
  <c r="BD55" i="7"/>
  <c r="BD54" i="7"/>
  <c r="BD53" i="7"/>
  <c r="BD52" i="7"/>
  <c r="BD51" i="7"/>
  <c r="BD50" i="7"/>
  <c r="BD49" i="7"/>
  <c r="BD48" i="7"/>
  <c r="BD47" i="7"/>
  <c r="BD46" i="7"/>
  <c r="BD45" i="7"/>
  <c r="BD44" i="7"/>
  <c r="BD43" i="7"/>
  <c r="BD42" i="7"/>
  <c r="BD41" i="7"/>
  <c r="BD40" i="7"/>
  <c r="BD39" i="7"/>
  <c r="BD38" i="7"/>
  <c r="BD37" i="7"/>
  <c r="BD36" i="7"/>
  <c r="BD35" i="7"/>
  <c r="BD34" i="7"/>
  <c r="BD33" i="7"/>
  <c r="BD32" i="7"/>
  <c r="BD31" i="7"/>
  <c r="BD30" i="7"/>
  <c r="BD29" i="7"/>
  <c r="BD28" i="7"/>
  <c r="BD27" i="7"/>
  <c r="BD26" i="7"/>
  <c r="BD25" i="7"/>
  <c r="BD24" i="7"/>
  <c r="BD23" i="7"/>
  <c r="BD22" i="7"/>
  <c r="BD21" i="7"/>
  <c r="BD20" i="7"/>
  <c r="BD19" i="7"/>
  <c r="BD18" i="7"/>
  <c r="BD17" i="7"/>
  <c r="BD16" i="7"/>
  <c r="BD15" i="7"/>
  <c r="BD14" i="7"/>
  <c r="BD13" i="7"/>
  <c r="BD12" i="7"/>
  <c r="BD11" i="7"/>
  <c r="BD10" i="7"/>
  <c r="BD9" i="7"/>
  <c r="BD8" i="7"/>
  <c r="BD7" i="7"/>
  <c r="BD6" i="7"/>
  <c r="BD5" i="7"/>
  <c r="BD4" i="7"/>
  <c r="BD3" i="7"/>
  <c r="BB111" i="7"/>
  <c r="BB110" i="7"/>
  <c r="BB109" i="7"/>
  <c r="BB108" i="7"/>
  <c r="BB107" i="7"/>
  <c r="BB106" i="7"/>
  <c r="BB105" i="7"/>
  <c r="BB104" i="7"/>
  <c r="BB103" i="7"/>
  <c r="BB102" i="7"/>
  <c r="BB101" i="7"/>
  <c r="BB100" i="7"/>
  <c r="BB99" i="7"/>
  <c r="BB98" i="7"/>
  <c r="BB97" i="7"/>
  <c r="BB96" i="7"/>
  <c r="BB95" i="7"/>
  <c r="BB94" i="7"/>
  <c r="BB93" i="7"/>
  <c r="BB92" i="7"/>
  <c r="BB91" i="7"/>
  <c r="BB90" i="7"/>
  <c r="BB89" i="7"/>
  <c r="BB88" i="7"/>
  <c r="BB87" i="7"/>
  <c r="BB86" i="7"/>
  <c r="BB85" i="7"/>
  <c r="BB84" i="7"/>
  <c r="BB83" i="7"/>
  <c r="BB82" i="7"/>
  <c r="BB81" i="7"/>
  <c r="BB80" i="7"/>
  <c r="BB79" i="7"/>
  <c r="BB78" i="7"/>
  <c r="BB77" i="7"/>
  <c r="BB76" i="7"/>
  <c r="BB75" i="7"/>
  <c r="BB74" i="7"/>
  <c r="BB73" i="7"/>
  <c r="BB72" i="7"/>
  <c r="BB71" i="7"/>
  <c r="BB70" i="7"/>
  <c r="BB69" i="7"/>
  <c r="BB68" i="7"/>
  <c r="BB67" i="7"/>
  <c r="BB66" i="7"/>
  <c r="BB65" i="7"/>
  <c r="BB64" i="7"/>
  <c r="BB63" i="7"/>
  <c r="BB62" i="7"/>
  <c r="BB61" i="7"/>
  <c r="BB60" i="7"/>
  <c r="BB59" i="7"/>
  <c r="BB58" i="7"/>
  <c r="BB57" i="7"/>
  <c r="BB56" i="7"/>
  <c r="BB55" i="7"/>
  <c r="BB54" i="7"/>
  <c r="BB53" i="7"/>
  <c r="BB52" i="7"/>
  <c r="BB51" i="7"/>
  <c r="BB50" i="7"/>
  <c r="BB49" i="7"/>
  <c r="BB48" i="7"/>
  <c r="BB47" i="7"/>
  <c r="BB46" i="7"/>
  <c r="BB45" i="7"/>
  <c r="BB44" i="7"/>
  <c r="BB43" i="7"/>
  <c r="BB42" i="7"/>
  <c r="BB41" i="7"/>
  <c r="BB40" i="7"/>
  <c r="BB39" i="7"/>
  <c r="BB38" i="7"/>
  <c r="BB37" i="7"/>
  <c r="BB36" i="7"/>
  <c r="BB35" i="7"/>
  <c r="BB34" i="7"/>
  <c r="BB33" i="7"/>
  <c r="BB32" i="7"/>
  <c r="BB31" i="7"/>
  <c r="BB30" i="7"/>
  <c r="BB29" i="7"/>
  <c r="BB28" i="7"/>
  <c r="BB27" i="7"/>
  <c r="BB26" i="7"/>
  <c r="BB25" i="7"/>
  <c r="BB24" i="7"/>
  <c r="BB23" i="7"/>
  <c r="BB22" i="7"/>
  <c r="BB21" i="7"/>
  <c r="BB20" i="7"/>
  <c r="BB19" i="7"/>
  <c r="BB18" i="7"/>
  <c r="BB17" i="7"/>
  <c r="BB16" i="7"/>
  <c r="BB15" i="7"/>
  <c r="BB14" i="7"/>
  <c r="BB13" i="7"/>
  <c r="BB12" i="7"/>
  <c r="BB11" i="7"/>
  <c r="BB10" i="7"/>
  <c r="BB9" i="7"/>
  <c r="BB8" i="7"/>
  <c r="BB7" i="7"/>
  <c r="BB6" i="7"/>
  <c r="BB5" i="7"/>
  <c r="BB4" i="7"/>
  <c r="BB3" i="7"/>
  <c r="AZ111" i="7"/>
  <c r="AZ110" i="7"/>
  <c r="AZ109" i="7"/>
  <c r="AZ108" i="7"/>
  <c r="AZ107" i="7"/>
  <c r="AZ106" i="7"/>
  <c r="AZ105" i="7"/>
  <c r="AZ104" i="7"/>
  <c r="AZ103" i="7"/>
  <c r="AZ102" i="7"/>
  <c r="AZ101" i="7"/>
  <c r="AZ100" i="7"/>
  <c r="AZ99" i="7"/>
  <c r="AZ98" i="7"/>
  <c r="AZ97" i="7"/>
  <c r="AZ96" i="7"/>
  <c r="AZ95" i="7"/>
  <c r="AZ94" i="7"/>
  <c r="AZ93" i="7"/>
  <c r="AZ92" i="7"/>
  <c r="AZ91" i="7"/>
  <c r="AZ90" i="7"/>
  <c r="AZ89" i="7"/>
  <c r="AZ88" i="7"/>
  <c r="AZ87" i="7"/>
  <c r="AZ86" i="7"/>
  <c r="AZ85" i="7"/>
  <c r="AZ84" i="7"/>
  <c r="AZ83" i="7"/>
  <c r="AZ82" i="7"/>
  <c r="AZ81" i="7"/>
  <c r="AZ80" i="7"/>
  <c r="AZ79" i="7"/>
  <c r="AZ78" i="7"/>
  <c r="AZ77" i="7"/>
  <c r="AZ76" i="7"/>
  <c r="AZ75" i="7"/>
  <c r="AZ74" i="7"/>
  <c r="AZ73" i="7"/>
  <c r="AZ72" i="7"/>
  <c r="AZ71" i="7"/>
  <c r="AZ70" i="7"/>
  <c r="AZ69" i="7"/>
  <c r="AZ68" i="7"/>
  <c r="AZ67" i="7"/>
  <c r="AZ66" i="7"/>
  <c r="AZ65" i="7"/>
  <c r="AZ64" i="7"/>
  <c r="AZ63" i="7"/>
  <c r="AZ62" i="7"/>
  <c r="AZ61" i="7"/>
  <c r="AZ60" i="7"/>
  <c r="AZ59" i="7"/>
  <c r="AZ58" i="7"/>
  <c r="AZ57" i="7"/>
  <c r="AZ56" i="7"/>
  <c r="AZ55" i="7"/>
  <c r="AZ54" i="7"/>
  <c r="AZ53" i="7"/>
  <c r="AZ52" i="7"/>
  <c r="AZ51" i="7"/>
  <c r="AZ50" i="7"/>
  <c r="AZ49" i="7"/>
  <c r="AZ48" i="7"/>
  <c r="AZ47" i="7"/>
  <c r="AZ46" i="7"/>
  <c r="AZ45" i="7"/>
  <c r="AZ44" i="7"/>
  <c r="AZ43" i="7"/>
  <c r="AZ42" i="7"/>
  <c r="AZ41" i="7"/>
  <c r="AZ40" i="7"/>
  <c r="AZ39" i="7"/>
  <c r="AZ38" i="7"/>
  <c r="AZ37" i="7"/>
  <c r="AZ36" i="7"/>
  <c r="AZ35" i="7"/>
  <c r="AZ34" i="7"/>
  <c r="AZ33" i="7"/>
  <c r="AZ32" i="7"/>
  <c r="AZ31" i="7"/>
  <c r="AZ30" i="7"/>
  <c r="AZ29" i="7"/>
  <c r="AZ28" i="7"/>
  <c r="AZ27" i="7"/>
  <c r="AZ26" i="7"/>
  <c r="AZ25" i="7"/>
  <c r="AZ24" i="7"/>
  <c r="AZ23" i="7"/>
  <c r="AZ22" i="7"/>
  <c r="AZ21" i="7"/>
  <c r="AZ20" i="7"/>
  <c r="AZ19" i="7"/>
  <c r="AZ18" i="7"/>
  <c r="AZ17" i="7"/>
  <c r="AZ16" i="7"/>
  <c r="AZ15" i="7"/>
  <c r="AZ14" i="7"/>
  <c r="AZ13" i="7"/>
  <c r="AZ12" i="7"/>
  <c r="AZ11" i="7"/>
  <c r="AZ10" i="7"/>
  <c r="AZ9" i="7"/>
  <c r="AZ8" i="7"/>
  <c r="AZ7" i="7"/>
  <c r="AZ6" i="7"/>
  <c r="AZ5" i="7"/>
  <c r="AZ4" i="7"/>
  <c r="AZ3" i="7"/>
  <c r="AX111" i="7"/>
  <c r="AX110" i="7"/>
  <c r="AX109" i="7"/>
  <c r="AX108" i="7"/>
  <c r="AX107" i="7"/>
  <c r="AX106" i="7"/>
  <c r="AX105" i="7"/>
  <c r="AX104" i="7"/>
  <c r="AX103" i="7"/>
  <c r="AX102" i="7"/>
  <c r="AX101" i="7"/>
  <c r="AX100" i="7"/>
  <c r="AX99" i="7"/>
  <c r="AX98" i="7"/>
  <c r="AX97" i="7"/>
  <c r="AX96" i="7"/>
  <c r="AX95" i="7"/>
  <c r="AX94" i="7"/>
  <c r="AX93" i="7"/>
  <c r="AX92" i="7"/>
  <c r="AX91" i="7"/>
  <c r="AX90" i="7"/>
  <c r="AX89" i="7"/>
  <c r="AX88" i="7"/>
  <c r="AX87" i="7"/>
  <c r="AX86" i="7"/>
  <c r="AX85" i="7"/>
  <c r="AX84" i="7"/>
  <c r="AX83" i="7"/>
  <c r="AX82" i="7"/>
  <c r="AX81" i="7"/>
  <c r="AX80" i="7"/>
  <c r="AX79" i="7"/>
  <c r="AX78" i="7"/>
  <c r="AX77" i="7"/>
  <c r="AX76" i="7"/>
  <c r="AX75" i="7"/>
  <c r="AX74" i="7"/>
  <c r="AX73" i="7"/>
  <c r="AX72" i="7"/>
  <c r="AX71" i="7"/>
  <c r="AX70" i="7"/>
  <c r="AX69" i="7"/>
  <c r="AX68" i="7"/>
  <c r="AX67" i="7"/>
  <c r="AX66" i="7"/>
  <c r="AX65" i="7"/>
  <c r="AX64" i="7"/>
  <c r="AX63" i="7"/>
  <c r="AX62" i="7"/>
  <c r="AX61" i="7"/>
  <c r="AX60" i="7"/>
  <c r="AX59" i="7"/>
  <c r="AX58" i="7"/>
  <c r="AX57" i="7"/>
  <c r="AX56" i="7"/>
  <c r="AX55" i="7"/>
  <c r="AX54" i="7"/>
  <c r="AX53" i="7"/>
  <c r="AX52" i="7"/>
  <c r="AX51" i="7"/>
  <c r="AX50" i="7"/>
  <c r="AX49" i="7"/>
  <c r="AX48" i="7"/>
  <c r="AX47" i="7"/>
  <c r="AX46" i="7"/>
  <c r="AX45" i="7"/>
  <c r="AX44" i="7"/>
  <c r="AX43" i="7"/>
  <c r="AX42" i="7"/>
  <c r="AX41" i="7"/>
  <c r="AX40" i="7"/>
  <c r="AX39" i="7"/>
  <c r="AX38" i="7"/>
  <c r="AX37" i="7"/>
  <c r="AX36" i="7"/>
  <c r="AX35" i="7"/>
  <c r="AX34" i="7"/>
  <c r="AX33" i="7"/>
  <c r="AX32" i="7"/>
  <c r="AX31" i="7"/>
  <c r="AX30" i="7"/>
  <c r="AX29" i="7"/>
  <c r="AX28" i="7"/>
  <c r="AX27" i="7"/>
  <c r="AX26" i="7"/>
  <c r="AX25" i="7"/>
  <c r="AX24" i="7"/>
  <c r="AX23" i="7"/>
  <c r="AX22" i="7"/>
  <c r="AX21" i="7"/>
  <c r="AX20" i="7"/>
  <c r="AX19" i="7"/>
  <c r="AX18" i="7"/>
  <c r="AX17" i="7"/>
  <c r="AX16" i="7"/>
  <c r="AX15" i="7"/>
  <c r="AX14" i="7"/>
  <c r="AX13" i="7"/>
  <c r="AX12" i="7"/>
  <c r="AX11" i="7"/>
  <c r="AX10" i="7"/>
  <c r="AX9" i="7"/>
  <c r="AX8" i="7"/>
  <c r="AX7" i="7"/>
  <c r="AX6" i="7"/>
  <c r="AX5" i="7"/>
  <c r="AX4" i="7"/>
  <c r="AX3" i="7"/>
  <c r="AV111" i="7"/>
  <c r="AV110" i="7"/>
  <c r="AV109" i="7"/>
  <c r="AV108" i="7"/>
  <c r="AV107" i="7"/>
  <c r="AV106" i="7"/>
  <c r="AV105" i="7"/>
  <c r="AV104" i="7"/>
  <c r="AV103" i="7"/>
  <c r="AV102" i="7"/>
  <c r="AV101" i="7"/>
  <c r="AV100" i="7"/>
  <c r="AV99" i="7"/>
  <c r="AV98" i="7"/>
  <c r="AV97" i="7"/>
  <c r="AV96" i="7"/>
  <c r="AV95" i="7"/>
  <c r="AV94" i="7"/>
  <c r="AV93" i="7"/>
  <c r="AV92" i="7"/>
  <c r="AV91" i="7"/>
  <c r="AV90" i="7"/>
  <c r="AV89" i="7"/>
  <c r="AV88" i="7"/>
  <c r="AV87" i="7"/>
  <c r="AV86" i="7"/>
  <c r="AV85" i="7"/>
  <c r="AV84" i="7"/>
  <c r="AV83" i="7"/>
  <c r="AV82" i="7"/>
  <c r="AV81" i="7"/>
  <c r="AV80" i="7"/>
  <c r="AV79" i="7"/>
  <c r="AV78" i="7"/>
  <c r="AV77" i="7"/>
  <c r="AV76" i="7"/>
  <c r="AV75" i="7"/>
  <c r="AV74" i="7"/>
  <c r="AV73" i="7"/>
  <c r="AV72" i="7"/>
  <c r="AV71" i="7"/>
  <c r="AV70" i="7"/>
  <c r="AV69" i="7"/>
  <c r="AV68" i="7"/>
  <c r="AV67" i="7"/>
  <c r="AV66" i="7"/>
  <c r="AV65" i="7"/>
  <c r="AV64" i="7"/>
  <c r="AV63" i="7"/>
  <c r="AV62" i="7"/>
  <c r="AV61" i="7"/>
  <c r="AV60" i="7"/>
  <c r="AV59" i="7"/>
  <c r="AV58" i="7"/>
  <c r="AV57" i="7"/>
  <c r="AV56" i="7"/>
  <c r="AV55" i="7"/>
  <c r="AV54" i="7"/>
  <c r="AV53" i="7"/>
  <c r="AV52" i="7"/>
  <c r="AV51" i="7"/>
  <c r="AV50" i="7"/>
  <c r="AV49" i="7"/>
  <c r="AV48" i="7"/>
  <c r="AV47" i="7"/>
  <c r="AV46" i="7"/>
  <c r="AV45" i="7"/>
  <c r="AV44" i="7"/>
  <c r="AV43" i="7"/>
  <c r="AV42" i="7"/>
  <c r="AV41" i="7"/>
  <c r="AV40" i="7"/>
  <c r="AV39" i="7"/>
  <c r="AV38" i="7"/>
  <c r="AV37" i="7"/>
  <c r="AV36" i="7"/>
  <c r="AV35" i="7"/>
  <c r="AV34" i="7"/>
  <c r="AV33" i="7"/>
  <c r="AV32" i="7"/>
  <c r="AV31" i="7"/>
  <c r="AV30" i="7"/>
  <c r="AV29" i="7"/>
  <c r="AV28" i="7"/>
  <c r="AV27" i="7"/>
  <c r="AV26" i="7"/>
  <c r="AV25" i="7"/>
  <c r="AV24" i="7"/>
  <c r="AV23" i="7"/>
  <c r="AV22" i="7"/>
  <c r="AV21" i="7"/>
  <c r="AV20" i="7"/>
  <c r="AV19" i="7"/>
  <c r="AV18" i="7"/>
  <c r="AV17" i="7"/>
  <c r="AV16" i="7"/>
  <c r="AV15" i="7"/>
  <c r="AV14" i="7"/>
  <c r="AV13" i="7"/>
  <c r="AV12" i="7"/>
  <c r="AV11" i="7"/>
  <c r="AV10" i="7"/>
  <c r="AV9" i="7"/>
  <c r="AV8" i="7"/>
  <c r="AV7" i="7"/>
  <c r="AV6" i="7"/>
  <c r="AV5" i="7"/>
  <c r="AV4" i="7"/>
  <c r="AV3" i="7"/>
  <c r="AT111" i="7"/>
  <c r="AT110" i="7"/>
  <c r="AT109" i="7"/>
  <c r="AT108" i="7"/>
  <c r="AT107" i="7"/>
  <c r="AT106" i="7"/>
  <c r="AT105" i="7"/>
  <c r="AT104" i="7"/>
  <c r="AT103" i="7"/>
  <c r="AT102" i="7"/>
  <c r="AT101" i="7"/>
  <c r="AT100" i="7"/>
  <c r="AT99" i="7"/>
  <c r="AT98" i="7"/>
  <c r="AT97" i="7"/>
  <c r="AT96" i="7"/>
  <c r="AT95" i="7"/>
  <c r="AT94" i="7"/>
  <c r="AT93" i="7"/>
  <c r="AT92" i="7"/>
  <c r="AT91" i="7"/>
  <c r="AT90" i="7"/>
  <c r="AT89" i="7"/>
  <c r="AT88" i="7"/>
  <c r="AT87" i="7"/>
  <c r="AT86" i="7"/>
  <c r="AT85" i="7"/>
  <c r="AT84" i="7"/>
  <c r="AT83" i="7"/>
  <c r="AT82" i="7"/>
  <c r="AT81" i="7"/>
  <c r="AT80" i="7"/>
  <c r="AT79" i="7"/>
  <c r="AT78" i="7"/>
  <c r="AT77" i="7"/>
  <c r="AT76" i="7"/>
  <c r="AT75" i="7"/>
  <c r="AT74" i="7"/>
  <c r="AT73" i="7"/>
  <c r="AT72" i="7"/>
  <c r="AT71" i="7"/>
  <c r="AT70" i="7"/>
  <c r="AT69" i="7"/>
  <c r="AT68" i="7"/>
  <c r="AT67" i="7"/>
  <c r="AT66" i="7"/>
  <c r="AT65" i="7"/>
  <c r="AT64" i="7"/>
  <c r="AT63" i="7"/>
  <c r="AT62" i="7"/>
  <c r="AT61" i="7"/>
  <c r="AT60" i="7"/>
  <c r="AT59" i="7"/>
  <c r="AT58" i="7"/>
  <c r="AT57" i="7"/>
  <c r="AT56" i="7"/>
  <c r="AT55" i="7"/>
  <c r="AT54" i="7"/>
  <c r="AT53" i="7"/>
  <c r="AT52" i="7"/>
  <c r="AT51" i="7"/>
  <c r="AT50" i="7"/>
  <c r="AT49" i="7"/>
  <c r="AT48" i="7"/>
  <c r="AT47" i="7"/>
  <c r="AT46" i="7"/>
  <c r="AT45" i="7"/>
  <c r="AT44" i="7"/>
  <c r="AT43" i="7"/>
  <c r="AT42" i="7"/>
  <c r="AT41" i="7"/>
  <c r="AT40" i="7"/>
  <c r="AT39" i="7"/>
  <c r="AT38" i="7"/>
  <c r="AT37" i="7"/>
  <c r="AT36" i="7"/>
  <c r="AT35" i="7"/>
  <c r="AT34" i="7"/>
  <c r="AT33" i="7"/>
  <c r="AT32" i="7"/>
  <c r="AT31" i="7"/>
  <c r="AT30" i="7"/>
  <c r="AT29" i="7"/>
  <c r="AT28" i="7"/>
  <c r="AT27" i="7"/>
  <c r="AT26" i="7"/>
  <c r="AT25" i="7"/>
  <c r="AT24" i="7"/>
  <c r="AT23" i="7"/>
  <c r="AT22" i="7"/>
  <c r="AT21" i="7"/>
  <c r="AT20" i="7"/>
  <c r="AT19" i="7"/>
  <c r="AT18" i="7"/>
  <c r="AT17" i="7"/>
  <c r="AT16" i="7"/>
  <c r="AT15" i="7"/>
  <c r="AT14" i="7"/>
  <c r="AT13" i="7"/>
  <c r="AT12" i="7"/>
  <c r="AT11" i="7"/>
  <c r="AT10" i="7"/>
  <c r="AT9" i="7"/>
  <c r="AT8" i="7"/>
  <c r="AT7" i="7"/>
  <c r="AT6" i="7"/>
  <c r="AT5" i="7"/>
  <c r="AT4" i="7"/>
  <c r="AT3" i="7"/>
  <c r="AR111" i="7"/>
  <c r="AR110" i="7"/>
  <c r="AR109" i="7"/>
  <c r="AR108" i="7"/>
  <c r="AR107" i="7"/>
  <c r="AR106" i="7"/>
  <c r="AR105" i="7"/>
  <c r="AR104" i="7"/>
  <c r="AR103" i="7"/>
  <c r="AR102" i="7"/>
  <c r="AR101" i="7"/>
  <c r="AR100" i="7"/>
  <c r="AR99" i="7"/>
  <c r="AR98" i="7"/>
  <c r="AR97" i="7"/>
  <c r="AR96" i="7"/>
  <c r="AR95" i="7"/>
  <c r="AR94" i="7"/>
  <c r="AR93" i="7"/>
  <c r="AR92" i="7"/>
  <c r="AR91" i="7"/>
  <c r="AR90" i="7"/>
  <c r="AR89" i="7"/>
  <c r="AR88" i="7"/>
  <c r="AR87" i="7"/>
  <c r="AR86" i="7"/>
  <c r="AR85" i="7"/>
  <c r="AR84" i="7"/>
  <c r="AR83" i="7"/>
  <c r="AR82" i="7"/>
  <c r="AR81" i="7"/>
  <c r="AR80" i="7"/>
  <c r="AR79" i="7"/>
  <c r="AR78" i="7"/>
  <c r="AR77" i="7"/>
  <c r="AR76" i="7"/>
  <c r="AR75" i="7"/>
  <c r="AR74" i="7"/>
  <c r="AR73" i="7"/>
  <c r="AR72" i="7"/>
  <c r="AR71" i="7"/>
  <c r="AR70" i="7"/>
  <c r="AR69" i="7"/>
  <c r="AR68" i="7"/>
  <c r="AR67" i="7"/>
  <c r="AR66" i="7"/>
  <c r="AR65" i="7"/>
  <c r="AR64" i="7"/>
  <c r="AR63" i="7"/>
  <c r="AR62" i="7"/>
  <c r="AR61" i="7"/>
  <c r="AR60" i="7"/>
  <c r="AR59" i="7"/>
  <c r="AR58" i="7"/>
  <c r="AR57" i="7"/>
  <c r="AR56" i="7"/>
  <c r="AR55" i="7"/>
  <c r="AR54" i="7"/>
  <c r="AR53" i="7"/>
  <c r="AR52" i="7"/>
  <c r="AR51" i="7"/>
  <c r="AR50" i="7"/>
  <c r="AR49" i="7"/>
  <c r="AR48" i="7"/>
  <c r="AR47" i="7"/>
  <c r="AR46" i="7"/>
  <c r="AR45" i="7"/>
  <c r="AR44" i="7"/>
  <c r="AR43" i="7"/>
  <c r="AR42" i="7"/>
  <c r="AR41" i="7"/>
  <c r="AR40" i="7"/>
  <c r="AR39" i="7"/>
  <c r="AR38" i="7"/>
  <c r="AR37" i="7"/>
  <c r="AR36" i="7"/>
  <c r="AR35" i="7"/>
  <c r="AR34" i="7"/>
  <c r="AR33" i="7"/>
  <c r="AR32" i="7"/>
  <c r="AR31" i="7"/>
  <c r="AR30" i="7"/>
  <c r="AR29" i="7"/>
  <c r="AR28" i="7"/>
  <c r="AR27" i="7"/>
  <c r="AR26" i="7"/>
  <c r="AR25" i="7"/>
  <c r="AR24" i="7"/>
  <c r="AR23" i="7"/>
  <c r="AR22" i="7"/>
  <c r="AR21" i="7"/>
  <c r="AR20" i="7"/>
  <c r="AR19" i="7"/>
  <c r="AR18" i="7"/>
  <c r="AR17" i="7"/>
  <c r="AR16" i="7"/>
  <c r="AR15" i="7"/>
  <c r="AR14" i="7"/>
  <c r="AR13" i="7"/>
  <c r="AR12" i="7"/>
  <c r="AR11" i="7"/>
  <c r="AR10" i="7"/>
  <c r="AR9" i="7"/>
  <c r="AR8" i="7"/>
  <c r="AR7" i="7"/>
  <c r="AR6" i="7"/>
  <c r="AR5" i="7"/>
  <c r="AR4" i="7"/>
  <c r="AR3" i="7"/>
  <c r="AP111" i="7"/>
  <c r="AP110" i="7"/>
  <c r="AP109" i="7"/>
  <c r="AP108" i="7"/>
  <c r="AP107" i="7"/>
  <c r="AP106" i="7"/>
  <c r="AP105" i="7"/>
  <c r="AP104" i="7"/>
  <c r="AP103" i="7"/>
  <c r="AP102" i="7"/>
  <c r="AP101" i="7"/>
  <c r="AP100" i="7"/>
  <c r="AP99" i="7"/>
  <c r="AP98" i="7"/>
  <c r="AP97" i="7"/>
  <c r="AP96" i="7"/>
  <c r="AP95" i="7"/>
  <c r="AP94" i="7"/>
  <c r="AP93" i="7"/>
  <c r="AP92" i="7"/>
  <c r="AP91" i="7"/>
  <c r="AP90" i="7"/>
  <c r="AP89" i="7"/>
  <c r="AP88" i="7"/>
  <c r="AP87" i="7"/>
  <c r="AP86" i="7"/>
  <c r="AP85" i="7"/>
  <c r="AP84" i="7"/>
  <c r="AP83" i="7"/>
  <c r="AP82" i="7"/>
  <c r="AP81" i="7"/>
  <c r="AP80" i="7"/>
  <c r="AP79" i="7"/>
  <c r="AP78" i="7"/>
  <c r="AP77" i="7"/>
  <c r="AP76" i="7"/>
  <c r="AP75" i="7"/>
  <c r="AP74" i="7"/>
  <c r="AP73" i="7"/>
  <c r="AP72" i="7"/>
  <c r="AP71" i="7"/>
  <c r="AP70" i="7"/>
  <c r="AP69" i="7"/>
  <c r="AP68" i="7"/>
  <c r="AP67" i="7"/>
  <c r="AP66" i="7"/>
  <c r="AP65" i="7"/>
  <c r="AP64" i="7"/>
  <c r="AP63" i="7"/>
  <c r="AP62" i="7"/>
  <c r="AP61" i="7"/>
  <c r="AP60" i="7"/>
  <c r="AP59" i="7"/>
  <c r="AP58" i="7"/>
  <c r="AP57" i="7"/>
  <c r="AP56" i="7"/>
  <c r="AP55" i="7"/>
  <c r="AP54" i="7"/>
  <c r="AP53" i="7"/>
  <c r="AP52" i="7"/>
  <c r="AP51" i="7"/>
  <c r="AP50" i="7"/>
  <c r="AP49" i="7"/>
  <c r="AP48" i="7"/>
  <c r="AP47" i="7"/>
  <c r="AP46" i="7"/>
  <c r="AP45" i="7"/>
  <c r="AP44" i="7"/>
  <c r="AP43" i="7"/>
  <c r="AP42" i="7"/>
  <c r="AP41" i="7"/>
  <c r="AP40" i="7"/>
  <c r="AP39" i="7"/>
  <c r="AP38" i="7"/>
  <c r="AP37" i="7"/>
  <c r="AP36" i="7"/>
  <c r="AP35" i="7"/>
  <c r="AP34" i="7"/>
  <c r="AP33" i="7"/>
  <c r="AP32" i="7"/>
  <c r="AP31" i="7"/>
  <c r="AP30" i="7"/>
  <c r="AP29" i="7"/>
  <c r="AP28" i="7"/>
  <c r="AP27" i="7"/>
  <c r="AP26" i="7"/>
  <c r="AP25" i="7"/>
  <c r="AP24" i="7"/>
  <c r="AP23" i="7"/>
  <c r="AP22" i="7"/>
  <c r="AP21" i="7"/>
  <c r="AP20" i="7"/>
  <c r="AP19" i="7"/>
  <c r="AP18" i="7"/>
  <c r="AP17" i="7"/>
  <c r="AP16" i="7"/>
  <c r="AP15" i="7"/>
  <c r="AP14" i="7"/>
  <c r="AP13" i="7"/>
  <c r="AP12" i="7"/>
  <c r="AP11" i="7"/>
  <c r="AP10" i="7"/>
  <c r="AP9" i="7"/>
  <c r="AP8" i="7"/>
  <c r="AP7" i="7"/>
  <c r="AP6" i="7"/>
  <c r="AP5" i="7"/>
  <c r="AP4" i="7"/>
  <c r="AP3" i="7"/>
  <c r="AN111" i="7"/>
  <c r="AN110" i="7"/>
  <c r="AN109" i="7"/>
  <c r="AN108" i="7"/>
  <c r="AN107" i="7"/>
  <c r="AN106" i="7"/>
  <c r="AN105" i="7"/>
  <c r="AN104" i="7"/>
  <c r="AN103" i="7"/>
  <c r="AN102" i="7"/>
  <c r="AN101" i="7"/>
  <c r="AN100" i="7"/>
  <c r="AN99" i="7"/>
  <c r="AN98" i="7"/>
  <c r="AN97" i="7"/>
  <c r="AN96" i="7"/>
  <c r="AN95" i="7"/>
  <c r="AN94" i="7"/>
  <c r="AN93" i="7"/>
  <c r="AN92" i="7"/>
  <c r="AN91" i="7"/>
  <c r="AN90" i="7"/>
  <c r="AN89" i="7"/>
  <c r="AN88" i="7"/>
  <c r="AN87" i="7"/>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49" i="7"/>
  <c r="AN48" i="7"/>
  <c r="AN47" i="7"/>
  <c r="AN46" i="7"/>
  <c r="AN45" i="7"/>
  <c r="AN44" i="7"/>
  <c r="AN43" i="7"/>
  <c r="AN42" i="7"/>
  <c r="AN41" i="7"/>
  <c r="AN40" i="7"/>
  <c r="AN39" i="7"/>
  <c r="AN38" i="7"/>
  <c r="AN37" i="7"/>
  <c r="AN36" i="7"/>
  <c r="AN35" i="7"/>
  <c r="AN34" i="7"/>
  <c r="AN33" i="7"/>
  <c r="AN32" i="7"/>
  <c r="AN31" i="7"/>
  <c r="AN30" i="7"/>
  <c r="AN29" i="7"/>
  <c r="AN28" i="7"/>
  <c r="AN27" i="7"/>
  <c r="AN26" i="7"/>
  <c r="AN25" i="7"/>
  <c r="AN24" i="7"/>
  <c r="AN23" i="7"/>
  <c r="AN22" i="7"/>
  <c r="AN21" i="7"/>
  <c r="AN20" i="7"/>
  <c r="AN19" i="7"/>
  <c r="AN18" i="7"/>
  <c r="AN17" i="7"/>
  <c r="AN16" i="7"/>
  <c r="AN15" i="7"/>
  <c r="AN14" i="7"/>
  <c r="AN13" i="7"/>
  <c r="AN12" i="7"/>
  <c r="AN11" i="7"/>
  <c r="AN10" i="7"/>
  <c r="AN9" i="7"/>
  <c r="AN8" i="7"/>
  <c r="AN7" i="7"/>
  <c r="AN6" i="7"/>
  <c r="AN5" i="7"/>
  <c r="AN4" i="7"/>
  <c r="AN3" i="7"/>
  <c r="AL111" i="7"/>
  <c r="AL110" i="7"/>
  <c r="AL109" i="7"/>
  <c r="AL108" i="7"/>
  <c r="AL107" i="7"/>
  <c r="AL106" i="7"/>
  <c r="AL105" i="7"/>
  <c r="AL104" i="7"/>
  <c r="AL103" i="7"/>
  <c r="AL102" i="7"/>
  <c r="AL101" i="7"/>
  <c r="AL100" i="7"/>
  <c r="AL99" i="7"/>
  <c r="AL98" i="7"/>
  <c r="AL97" i="7"/>
  <c r="AL96" i="7"/>
  <c r="AL95" i="7"/>
  <c r="AL94" i="7"/>
  <c r="AL93" i="7"/>
  <c r="AL92" i="7"/>
  <c r="AL91" i="7"/>
  <c r="AL90" i="7"/>
  <c r="AL89" i="7"/>
  <c r="AL88" i="7"/>
  <c r="AL87" i="7"/>
  <c r="AL86" i="7"/>
  <c r="AL85" i="7"/>
  <c r="AL84" i="7"/>
  <c r="AL83" i="7"/>
  <c r="AL82" i="7"/>
  <c r="AL81" i="7"/>
  <c r="AL80" i="7"/>
  <c r="AL79" i="7"/>
  <c r="AL78" i="7"/>
  <c r="AL77" i="7"/>
  <c r="AL76" i="7"/>
  <c r="AL75" i="7"/>
  <c r="AL74" i="7"/>
  <c r="AL73" i="7"/>
  <c r="AL72" i="7"/>
  <c r="AL71" i="7"/>
  <c r="AL70" i="7"/>
  <c r="AL69" i="7"/>
  <c r="AL68" i="7"/>
  <c r="AL67" i="7"/>
  <c r="AL66" i="7"/>
  <c r="AL65" i="7"/>
  <c r="AL64" i="7"/>
  <c r="AL63" i="7"/>
  <c r="AL62" i="7"/>
  <c r="AL61" i="7"/>
  <c r="AL60" i="7"/>
  <c r="AL59" i="7"/>
  <c r="AL58" i="7"/>
  <c r="AL57" i="7"/>
  <c r="AL56" i="7"/>
  <c r="AL55" i="7"/>
  <c r="AL54" i="7"/>
  <c r="AL53" i="7"/>
  <c r="AL52" i="7"/>
  <c r="AL51" i="7"/>
  <c r="AL50" i="7"/>
  <c r="AL49" i="7"/>
  <c r="AL48" i="7"/>
  <c r="AL47" i="7"/>
  <c r="AL46" i="7"/>
  <c r="AL45" i="7"/>
  <c r="AL44" i="7"/>
  <c r="AL43" i="7"/>
  <c r="AL42" i="7"/>
  <c r="AL41" i="7"/>
  <c r="AL40" i="7"/>
  <c r="AL39" i="7"/>
  <c r="AL38" i="7"/>
  <c r="AL37" i="7"/>
  <c r="AL36" i="7"/>
  <c r="AL35" i="7"/>
  <c r="AL34" i="7"/>
  <c r="AL33" i="7"/>
  <c r="AL32" i="7"/>
  <c r="AL31" i="7"/>
  <c r="AL30" i="7"/>
  <c r="AL29" i="7"/>
  <c r="AL28" i="7"/>
  <c r="AL27" i="7"/>
  <c r="AL26" i="7"/>
  <c r="AL25" i="7"/>
  <c r="AL24" i="7"/>
  <c r="AL23" i="7"/>
  <c r="AL22" i="7"/>
  <c r="AL21" i="7"/>
  <c r="AL20" i="7"/>
  <c r="AL19" i="7"/>
  <c r="AL18" i="7"/>
  <c r="AL17" i="7"/>
  <c r="AL16" i="7"/>
  <c r="AL15" i="7"/>
  <c r="AL14" i="7"/>
  <c r="AL13" i="7"/>
  <c r="AL12" i="7"/>
  <c r="AL11" i="7"/>
  <c r="AL10" i="7"/>
  <c r="AL9" i="7"/>
  <c r="AL8" i="7"/>
  <c r="AL7" i="7"/>
  <c r="AL6" i="7"/>
  <c r="AL5" i="7"/>
  <c r="AL4" i="7"/>
  <c r="AL3" i="7"/>
  <c r="AJ111" i="7"/>
  <c r="AJ110" i="7"/>
  <c r="AJ109" i="7"/>
  <c r="AJ108" i="7"/>
  <c r="AJ107" i="7"/>
  <c r="AJ106" i="7"/>
  <c r="AJ105" i="7"/>
  <c r="AJ104" i="7"/>
  <c r="AJ103" i="7"/>
  <c r="AJ102" i="7"/>
  <c r="AJ101" i="7"/>
  <c r="AJ100" i="7"/>
  <c r="AJ99" i="7"/>
  <c r="AJ98" i="7"/>
  <c r="AJ97" i="7"/>
  <c r="AJ96" i="7"/>
  <c r="AJ95" i="7"/>
  <c r="AJ94" i="7"/>
  <c r="AJ93" i="7"/>
  <c r="AJ92" i="7"/>
  <c r="AJ91" i="7"/>
  <c r="AJ90" i="7"/>
  <c r="AJ89" i="7"/>
  <c r="AJ88" i="7"/>
  <c r="AJ87" i="7"/>
  <c r="AJ86" i="7"/>
  <c r="AJ85" i="7"/>
  <c r="AJ84" i="7"/>
  <c r="AJ83" i="7"/>
  <c r="AJ82" i="7"/>
  <c r="AJ81" i="7"/>
  <c r="AJ80" i="7"/>
  <c r="AJ79" i="7"/>
  <c r="AJ78" i="7"/>
  <c r="AJ77" i="7"/>
  <c r="AJ76" i="7"/>
  <c r="AJ75" i="7"/>
  <c r="AJ74" i="7"/>
  <c r="AJ73" i="7"/>
  <c r="AJ72" i="7"/>
  <c r="AJ71" i="7"/>
  <c r="AJ70" i="7"/>
  <c r="AJ69" i="7"/>
  <c r="AJ68" i="7"/>
  <c r="AJ67" i="7"/>
  <c r="AJ66" i="7"/>
  <c r="AJ65" i="7"/>
  <c r="AJ64" i="7"/>
  <c r="AJ63" i="7"/>
  <c r="AJ62" i="7"/>
  <c r="AJ61" i="7"/>
  <c r="AJ60" i="7"/>
  <c r="AJ59" i="7"/>
  <c r="AJ58" i="7"/>
  <c r="AJ57" i="7"/>
  <c r="AJ56" i="7"/>
  <c r="AJ55" i="7"/>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5" i="7"/>
  <c r="AJ24" i="7"/>
  <c r="AJ23" i="7"/>
  <c r="AJ22" i="7"/>
  <c r="AJ21" i="7"/>
  <c r="AJ20" i="7"/>
  <c r="AJ19" i="7"/>
  <c r="AJ18" i="7"/>
  <c r="AJ17" i="7"/>
  <c r="AJ16" i="7"/>
  <c r="AJ15" i="7"/>
  <c r="AJ14" i="7"/>
  <c r="AJ13" i="7"/>
  <c r="AJ12" i="7"/>
  <c r="AJ11" i="7"/>
  <c r="AJ10" i="7"/>
  <c r="AJ9" i="7"/>
  <c r="AJ8" i="7"/>
  <c r="AJ7" i="7"/>
  <c r="AJ6" i="7"/>
  <c r="AJ5" i="7"/>
  <c r="AJ4" i="7"/>
  <c r="AJ3" i="7"/>
  <c r="AH111" i="7"/>
  <c r="AH110" i="7"/>
  <c r="AH109" i="7"/>
  <c r="AH108" i="7"/>
  <c r="AH107" i="7"/>
  <c r="AH106" i="7"/>
  <c r="AH105" i="7"/>
  <c r="AH104" i="7"/>
  <c r="AH103" i="7"/>
  <c r="AH102" i="7"/>
  <c r="AH101" i="7"/>
  <c r="AH100" i="7"/>
  <c r="AH99" i="7"/>
  <c r="AH98" i="7"/>
  <c r="AH97" i="7"/>
  <c r="AH96" i="7"/>
  <c r="AH95" i="7"/>
  <c r="AH94" i="7"/>
  <c r="AH93" i="7"/>
  <c r="AH92" i="7"/>
  <c r="AH91" i="7"/>
  <c r="AH90" i="7"/>
  <c r="AH89" i="7"/>
  <c r="AH88" i="7"/>
  <c r="AH87" i="7"/>
  <c r="AH86" i="7"/>
  <c r="AH85" i="7"/>
  <c r="AH84" i="7"/>
  <c r="AH83" i="7"/>
  <c r="AH82" i="7"/>
  <c r="AH81" i="7"/>
  <c r="AH80" i="7"/>
  <c r="AH79" i="7"/>
  <c r="AH78" i="7"/>
  <c r="AH77" i="7"/>
  <c r="AH76" i="7"/>
  <c r="AH75" i="7"/>
  <c r="AH74" i="7"/>
  <c r="AH73" i="7"/>
  <c r="AH72" i="7"/>
  <c r="AH71" i="7"/>
  <c r="AH70" i="7"/>
  <c r="AH69" i="7"/>
  <c r="AH68" i="7"/>
  <c r="AH67" i="7"/>
  <c r="AH66" i="7"/>
  <c r="AH65" i="7"/>
  <c r="AH64" i="7"/>
  <c r="AH63" i="7"/>
  <c r="AH62" i="7"/>
  <c r="AH61" i="7"/>
  <c r="AH60" i="7"/>
  <c r="AH59" i="7"/>
  <c r="AH58" i="7"/>
  <c r="AH57" i="7"/>
  <c r="AH56" i="7"/>
  <c r="AH55" i="7"/>
  <c r="AH54" i="7"/>
  <c r="AH53" i="7"/>
  <c r="AH52" i="7"/>
  <c r="AH51" i="7"/>
  <c r="AH50" i="7"/>
  <c r="AH49" i="7"/>
  <c r="AH48" i="7"/>
  <c r="AH47" i="7"/>
  <c r="AH46" i="7"/>
  <c r="AH45" i="7"/>
  <c r="AH44" i="7"/>
  <c r="AH43" i="7"/>
  <c r="AH42" i="7"/>
  <c r="AH41" i="7"/>
  <c r="AH40" i="7"/>
  <c r="AH39" i="7"/>
  <c r="AH38" i="7"/>
  <c r="AH37" i="7"/>
  <c r="AH36" i="7"/>
  <c r="AH35" i="7"/>
  <c r="AH34" i="7"/>
  <c r="AH33" i="7"/>
  <c r="AH32" i="7"/>
  <c r="AH31" i="7"/>
  <c r="AH30" i="7"/>
  <c r="AH29" i="7"/>
  <c r="AH28" i="7"/>
  <c r="AH27" i="7"/>
  <c r="AH26" i="7"/>
  <c r="AH25" i="7"/>
  <c r="AH24" i="7"/>
  <c r="AH23" i="7"/>
  <c r="AH22" i="7"/>
  <c r="AH21" i="7"/>
  <c r="AH20" i="7"/>
  <c r="AH19" i="7"/>
  <c r="AH18" i="7"/>
  <c r="AH17" i="7"/>
  <c r="AH16" i="7"/>
  <c r="AH15" i="7"/>
  <c r="AH14" i="7"/>
  <c r="AH13" i="7"/>
  <c r="AH12" i="7"/>
  <c r="AH11" i="7"/>
  <c r="AH10" i="7"/>
  <c r="AH9" i="7"/>
  <c r="AH8" i="7"/>
  <c r="AH7" i="7"/>
  <c r="AH6" i="7"/>
  <c r="AH5" i="7"/>
  <c r="AH4" i="7"/>
  <c r="AH3" i="7"/>
  <c r="AF111" i="7"/>
  <c r="AF110" i="7"/>
  <c r="AF109" i="7"/>
  <c r="AF108" i="7"/>
  <c r="AF107" i="7"/>
  <c r="AF106" i="7"/>
  <c r="AF105" i="7"/>
  <c r="AF104" i="7"/>
  <c r="AF103" i="7"/>
  <c r="AF102" i="7"/>
  <c r="AF101" i="7"/>
  <c r="AF100" i="7"/>
  <c r="AF99" i="7"/>
  <c r="AF98" i="7"/>
  <c r="AF97" i="7"/>
  <c r="AF96" i="7"/>
  <c r="AF95" i="7"/>
  <c r="AF94" i="7"/>
  <c r="AF93" i="7"/>
  <c r="AF92" i="7"/>
  <c r="AF91" i="7"/>
  <c r="AF90" i="7"/>
  <c r="AF89" i="7"/>
  <c r="AF88" i="7"/>
  <c r="AF87" i="7"/>
  <c r="AF86" i="7"/>
  <c r="AF85" i="7"/>
  <c r="AF84" i="7"/>
  <c r="AF83" i="7"/>
  <c r="AF82" i="7"/>
  <c r="AF81" i="7"/>
  <c r="AF80" i="7"/>
  <c r="AF79" i="7"/>
  <c r="AF78" i="7"/>
  <c r="AF77" i="7"/>
  <c r="AF76" i="7"/>
  <c r="AF75" i="7"/>
  <c r="AF74" i="7"/>
  <c r="AF73" i="7"/>
  <c r="AF72" i="7"/>
  <c r="AF71" i="7"/>
  <c r="AF70" i="7"/>
  <c r="AF69" i="7"/>
  <c r="AF68" i="7"/>
  <c r="AF67" i="7"/>
  <c r="AF66" i="7"/>
  <c r="AF65" i="7"/>
  <c r="AF64" i="7"/>
  <c r="AF63" i="7"/>
  <c r="AF62" i="7"/>
  <c r="AF61" i="7"/>
  <c r="AF60" i="7"/>
  <c r="AF59" i="7"/>
  <c r="AF58" i="7"/>
  <c r="AF57" i="7"/>
  <c r="AF56" i="7"/>
  <c r="AF55" i="7"/>
  <c r="AF54" i="7"/>
  <c r="AF53" i="7"/>
  <c r="AF52" i="7"/>
  <c r="AF51" i="7"/>
  <c r="AF50" i="7"/>
  <c r="AF49" i="7"/>
  <c r="AF48" i="7"/>
  <c r="AF47" i="7"/>
  <c r="AF46" i="7"/>
  <c r="AF45" i="7"/>
  <c r="AF44" i="7"/>
  <c r="AF43" i="7"/>
  <c r="AF42" i="7"/>
  <c r="AF41" i="7"/>
  <c r="AF40" i="7"/>
  <c r="AF39" i="7"/>
  <c r="AF38" i="7"/>
  <c r="AF37" i="7"/>
  <c r="AF36" i="7"/>
  <c r="AF35" i="7"/>
  <c r="AF34" i="7"/>
  <c r="AF33" i="7"/>
  <c r="AF32" i="7"/>
  <c r="AF31" i="7"/>
  <c r="AF30" i="7"/>
  <c r="AF29" i="7"/>
  <c r="AF28" i="7"/>
  <c r="AF27" i="7"/>
  <c r="AF26" i="7"/>
  <c r="AF25" i="7"/>
  <c r="AF24" i="7"/>
  <c r="AF23" i="7"/>
  <c r="AF22" i="7"/>
  <c r="AF21" i="7"/>
  <c r="AF20" i="7"/>
  <c r="AF19" i="7"/>
  <c r="AF18" i="7"/>
  <c r="AF17" i="7"/>
  <c r="AF16" i="7"/>
  <c r="AF15" i="7"/>
  <c r="AF14" i="7"/>
  <c r="AF13" i="7"/>
  <c r="AF12" i="7"/>
  <c r="AF11" i="7"/>
  <c r="AF10" i="7"/>
  <c r="AF9" i="7"/>
  <c r="AF8" i="7"/>
  <c r="AF7" i="7"/>
  <c r="AF6" i="7"/>
  <c r="AF5" i="7"/>
  <c r="AF4" i="7"/>
  <c r="AF3" i="7"/>
  <c r="AD111" i="7"/>
  <c r="AD110" i="7"/>
  <c r="AD109" i="7"/>
  <c r="AD108" i="7"/>
  <c r="AD107" i="7"/>
  <c r="AD106" i="7"/>
  <c r="AD105" i="7"/>
  <c r="AD104" i="7"/>
  <c r="AD103" i="7"/>
  <c r="AD102" i="7"/>
  <c r="AD101" i="7"/>
  <c r="AD100" i="7"/>
  <c r="AD99" i="7"/>
  <c r="AD98" i="7"/>
  <c r="AD97" i="7"/>
  <c r="AD96" i="7"/>
  <c r="AD95" i="7"/>
  <c r="AD94" i="7"/>
  <c r="AD93" i="7"/>
  <c r="AD92" i="7"/>
  <c r="AD91" i="7"/>
  <c r="AD90" i="7"/>
  <c r="AD89" i="7"/>
  <c r="AD88" i="7"/>
  <c r="AD87" i="7"/>
  <c r="AD86" i="7"/>
  <c r="AD85" i="7"/>
  <c r="AD84" i="7"/>
  <c r="AD83" i="7"/>
  <c r="AD82" i="7"/>
  <c r="AD81" i="7"/>
  <c r="AD80" i="7"/>
  <c r="AD79" i="7"/>
  <c r="AD78" i="7"/>
  <c r="AD77" i="7"/>
  <c r="AD76" i="7"/>
  <c r="AD75" i="7"/>
  <c r="AD74" i="7"/>
  <c r="AD73" i="7"/>
  <c r="AD72" i="7"/>
  <c r="AD71" i="7"/>
  <c r="AD70" i="7"/>
  <c r="AD69" i="7"/>
  <c r="AD68"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41" i="7"/>
  <c r="AD40" i="7"/>
  <c r="AD39" i="7"/>
  <c r="AD38" i="7"/>
  <c r="AD37" i="7"/>
  <c r="AD36" i="7"/>
  <c r="AD35" i="7"/>
  <c r="AD34" i="7"/>
  <c r="AD33" i="7"/>
  <c r="AD32" i="7"/>
  <c r="AD31" i="7"/>
  <c r="AD30" i="7"/>
  <c r="AD29" i="7"/>
  <c r="AD28" i="7"/>
  <c r="AD27" i="7"/>
  <c r="AD26" i="7"/>
  <c r="AD25" i="7"/>
  <c r="AD24" i="7"/>
  <c r="AD23" i="7"/>
  <c r="AD22" i="7"/>
  <c r="AD21" i="7"/>
  <c r="AD20" i="7"/>
  <c r="AD19" i="7"/>
  <c r="AD18" i="7"/>
  <c r="AD17" i="7"/>
  <c r="AD16" i="7"/>
  <c r="AD15" i="7"/>
  <c r="AD14" i="7"/>
  <c r="AD13" i="7"/>
  <c r="AD12" i="7"/>
  <c r="AD11" i="7"/>
  <c r="AD10" i="7"/>
  <c r="AD9" i="7"/>
  <c r="AD8" i="7"/>
  <c r="AD7" i="7"/>
  <c r="AD6" i="7"/>
  <c r="AD5" i="7"/>
  <c r="AD4" i="7"/>
  <c r="AD3" i="7"/>
  <c r="AB111" i="7"/>
  <c r="AB110" i="7"/>
  <c r="AB109" i="7"/>
  <c r="AB108" i="7"/>
  <c r="AB107" i="7"/>
  <c r="AB106" i="7"/>
  <c r="AB105" i="7"/>
  <c r="AB104" i="7"/>
  <c r="AB103" i="7"/>
  <c r="AB102" i="7"/>
  <c r="AB101" i="7"/>
  <c r="AB100" i="7"/>
  <c r="AB99" i="7"/>
  <c r="AB98" i="7"/>
  <c r="AB97" i="7"/>
  <c r="AB96" i="7"/>
  <c r="AB95" i="7"/>
  <c r="AB94" i="7"/>
  <c r="AB93" i="7"/>
  <c r="AB92" i="7"/>
  <c r="AB91" i="7"/>
  <c r="AB90" i="7"/>
  <c r="AB89" i="7"/>
  <c r="AB88" i="7"/>
  <c r="AB87" i="7"/>
  <c r="AB86" i="7"/>
  <c r="AB85" i="7"/>
  <c r="AB84" i="7"/>
  <c r="AB83" i="7"/>
  <c r="AB82" i="7"/>
  <c r="AB81" i="7"/>
  <c r="AB80" i="7"/>
  <c r="AB79" i="7"/>
  <c r="AB78" i="7"/>
  <c r="AB77" i="7"/>
  <c r="AB76" i="7"/>
  <c r="AB75" i="7"/>
  <c r="AB74" i="7"/>
  <c r="AB73" i="7"/>
  <c r="AB72" i="7"/>
  <c r="AB71" i="7"/>
  <c r="AB70" i="7"/>
  <c r="AB69" i="7"/>
  <c r="AB68" i="7"/>
  <c r="AB67" i="7"/>
  <c r="AB66" i="7"/>
  <c r="AB65" i="7"/>
  <c r="AB64" i="7"/>
  <c r="AB63" i="7"/>
  <c r="AB62" i="7"/>
  <c r="AB61" i="7"/>
  <c r="AB60" i="7"/>
  <c r="AB59" i="7"/>
  <c r="AB58" i="7"/>
  <c r="AB57" i="7"/>
  <c r="AB56" i="7"/>
  <c r="AB55" i="7"/>
  <c r="AB54" i="7"/>
  <c r="AB53" i="7"/>
  <c r="AB52" i="7"/>
  <c r="AB51" i="7"/>
  <c r="AB50" i="7"/>
  <c r="AB49" i="7"/>
  <c r="AB48" i="7"/>
  <c r="AB47" i="7"/>
  <c r="AB46" i="7"/>
  <c r="AB45" i="7"/>
  <c r="AB44" i="7"/>
  <c r="AB43" i="7"/>
  <c r="AB42" i="7"/>
  <c r="AB41" i="7"/>
  <c r="AB40" i="7"/>
  <c r="AB39" i="7"/>
  <c r="AB38" i="7"/>
  <c r="AB37" i="7"/>
  <c r="AB36" i="7"/>
  <c r="AB35" i="7"/>
  <c r="AB34" i="7"/>
  <c r="AB33" i="7"/>
  <c r="AB32" i="7"/>
  <c r="AB31" i="7"/>
  <c r="AB30" i="7"/>
  <c r="AB29" i="7"/>
  <c r="AB28" i="7"/>
  <c r="AB27" i="7"/>
  <c r="AB26" i="7"/>
  <c r="AB25" i="7"/>
  <c r="AB24" i="7"/>
  <c r="AB23" i="7"/>
  <c r="AB22" i="7"/>
  <c r="AB21" i="7"/>
  <c r="AB20" i="7"/>
  <c r="AB19" i="7"/>
  <c r="AB18" i="7"/>
  <c r="AB17" i="7"/>
  <c r="AB16" i="7"/>
  <c r="AB15" i="7"/>
  <c r="AB14" i="7"/>
  <c r="AB13" i="7"/>
  <c r="AB12" i="7"/>
  <c r="AB11" i="7"/>
  <c r="AB10" i="7"/>
  <c r="AB9" i="7"/>
  <c r="AB8" i="7"/>
  <c r="AB7" i="7"/>
  <c r="AB6" i="7"/>
  <c r="AB5" i="7"/>
  <c r="AB4" i="7"/>
  <c r="AB3" i="7"/>
  <c r="Z111" i="7"/>
  <c r="Z110" i="7"/>
  <c r="Z109" i="7"/>
  <c r="Z108" i="7"/>
  <c r="Z107" i="7"/>
  <c r="Z106" i="7"/>
  <c r="Z105" i="7"/>
  <c r="Z104" i="7"/>
  <c r="Z103" i="7"/>
  <c r="Z102" i="7"/>
  <c r="Z101" i="7"/>
  <c r="Z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Z15" i="7"/>
  <c r="Z14" i="7"/>
  <c r="Z13" i="7"/>
  <c r="Z12" i="7"/>
  <c r="Z11" i="7"/>
  <c r="Z10" i="7"/>
  <c r="Z9" i="7"/>
  <c r="Z8" i="7"/>
  <c r="Z7" i="7"/>
  <c r="Z6" i="7"/>
  <c r="Z5" i="7"/>
  <c r="Z4" i="7"/>
  <c r="Z3" i="7"/>
  <c r="X111" i="7"/>
  <c r="X110" i="7"/>
  <c r="X109" i="7"/>
  <c r="X108" i="7"/>
  <c r="X107" i="7"/>
  <c r="X106" i="7"/>
  <c r="X105" i="7"/>
  <c r="X104"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6" i="7"/>
  <c r="X5" i="7"/>
  <c r="X4" i="7"/>
  <c r="X3" i="7"/>
  <c r="V111" i="7"/>
  <c r="V110" i="7"/>
  <c r="V109" i="7"/>
  <c r="V108" i="7"/>
  <c r="V107" i="7"/>
  <c r="V106" i="7"/>
  <c r="V105" i="7"/>
  <c r="V104" i="7"/>
  <c r="V103" i="7"/>
  <c r="V102" i="7"/>
  <c r="V101" i="7"/>
  <c r="V100" i="7"/>
  <c r="V99" i="7"/>
  <c r="V98" i="7"/>
  <c r="V97" i="7"/>
  <c r="V96" i="7"/>
  <c r="V95" i="7"/>
  <c r="V94" i="7"/>
  <c r="V93" i="7"/>
  <c r="V92" i="7"/>
  <c r="V91" i="7"/>
  <c r="V90" i="7"/>
  <c r="V89" i="7"/>
  <c r="V88" i="7"/>
  <c r="V87" i="7"/>
  <c r="V86" i="7"/>
  <c r="V85" i="7"/>
  <c r="V84" i="7"/>
  <c r="V83" i="7"/>
  <c r="V82" i="7"/>
  <c r="V81" i="7"/>
  <c r="V80" i="7"/>
  <c r="V79" i="7"/>
  <c r="V78" i="7"/>
  <c r="V77" i="7"/>
  <c r="V76" i="7"/>
  <c r="V75" i="7"/>
  <c r="V74" i="7"/>
  <c r="V73" i="7"/>
  <c r="V72" i="7"/>
  <c r="V71" i="7"/>
  <c r="V70" i="7"/>
  <c r="V69" i="7"/>
  <c r="V68" i="7"/>
  <c r="V67" i="7"/>
  <c r="V66" i="7"/>
  <c r="V65" i="7"/>
  <c r="V64" i="7"/>
  <c r="V63" i="7"/>
  <c r="V62" i="7"/>
  <c r="V61" i="7"/>
  <c r="V60" i="7"/>
  <c r="V59" i="7"/>
  <c r="V58" i="7"/>
  <c r="V57" i="7"/>
  <c r="V56" i="7"/>
  <c r="V55" i="7"/>
  <c r="V54" i="7"/>
  <c r="V53" i="7"/>
  <c r="V52" i="7"/>
  <c r="V51" i="7"/>
  <c r="V50" i="7"/>
  <c r="V49" i="7"/>
  <c r="V48" i="7"/>
  <c r="V47" i="7"/>
  <c r="V46" i="7"/>
  <c r="V45" i="7"/>
  <c r="V44" i="7"/>
  <c r="V43" i="7"/>
  <c r="V42" i="7"/>
  <c r="V41" i="7"/>
  <c r="V40" i="7"/>
  <c r="V39" i="7"/>
  <c r="V38" i="7"/>
  <c r="V37" i="7"/>
  <c r="V36" i="7"/>
  <c r="V35" i="7"/>
  <c r="V34" i="7"/>
  <c r="V33" i="7"/>
  <c r="V32" i="7"/>
  <c r="V31" i="7"/>
  <c r="V30" i="7"/>
  <c r="V29" i="7"/>
  <c r="V28" i="7"/>
  <c r="V27" i="7"/>
  <c r="V26" i="7"/>
  <c r="V25" i="7"/>
  <c r="V24" i="7"/>
  <c r="V23" i="7"/>
  <c r="V22" i="7"/>
  <c r="V21" i="7"/>
  <c r="V20" i="7"/>
  <c r="V19" i="7"/>
  <c r="V18" i="7"/>
  <c r="V17" i="7"/>
  <c r="V16" i="7"/>
  <c r="V15" i="7"/>
  <c r="V14" i="7"/>
  <c r="V13" i="7"/>
  <c r="V12" i="7"/>
  <c r="V11" i="7"/>
  <c r="V10" i="7"/>
  <c r="V9" i="7"/>
  <c r="V8" i="7"/>
  <c r="V7" i="7"/>
  <c r="V6" i="7"/>
  <c r="V5" i="7"/>
  <c r="V4" i="7"/>
  <c r="V3" i="7"/>
  <c r="T111" i="7"/>
  <c r="T110" i="7"/>
  <c r="T109" i="7"/>
  <c r="T108" i="7"/>
  <c r="T107" i="7"/>
  <c r="T106" i="7"/>
  <c r="T105" i="7"/>
  <c r="T104" i="7"/>
  <c r="T103" i="7"/>
  <c r="T102" i="7"/>
  <c r="T101" i="7"/>
  <c r="T100" i="7"/>
  <c r="T99" i="7"/>
  <c r="T98" i="7"/>
  <c r="T97" i="7"/>
  <c r="T96" i="7"/>
  <c r="T95" i="7"/>
  <c r="T94" i="7"/>
  <c r="T93" i="7"/>
  <c r="T92" i="7"/>
  <c r="T91" i="7"/>
  <c r="T90" i="7"/>
  <c r="T89" i="7"/>
  <c r="T88" i="7"/>
  <c r="T87" i="7"/>
  <c r="T86" i="7"/>
  <c r="T85" i="7"/>
  <c r="T84" i="7"/>
  <c r="T83" i="7"/>
  <c r="T82" i="7"/>
  <c r="T81" i="7"/>
  <c r="T80" i="7"/>
  <c r="T79" i="7"/>
  <c r="T78" i="7"/>
  <c r="T77" i="7"/>
  <c r="T76" i="7"/>
  <c r="T75" i="7"/>
  <c r="T74" i="7"/>
  <c r="T73" i="7"/>
  <c r="T72" i="7"/>
  <c r="T71" i="7"/>
  <c r="T70" i="7"/>
  <c r="T69" i="7"/>
  <c r="T68" i="7"/>
  <c r="T67" i="7"/>
  <c r="T66" i="7"/>
  <c r="T65" i="7"/>
  <c r="T64" i="7"/>
  <c r="T63" i="7"/>
  <c r="T62" i="7"/>
  <c r="T61" i="7"/>
  <c r="T60" i="7"/>
  <c r="T59" i="7"/>
  <c r="T58" i="7"/>
  <c r="T57" i="7"/>
  <c r="T56" i="7"/>
  <c r="T55" i="7"/>
  <c r="T54" i="7"/>
  <c r="T53" i="7"/>
  <c r="T52" i="7"/>
  <c r="T51" i="7"/>
  <c r="T50" i="7"/>
  <c r="T49" i="7"/>
  <c r="T48" i="7"/>
  <c r="T47" i="7"/>
  <c r="T46" i="7"/>
  <c r="T45" i="7"/>
  <c r="T44" i="7"/>
  <c r="T43" i="7"/>
  <c r="T42" i="7"/>
  <c r="T41" i="7"/>
  <c r="T40" i="7"/>
  <c r="T39" i="7"/>
  <c r="T38" i="7"/>
  <c r="T37" i="7"/>
  <c r="T36" i="7"/>
  <c r="T35" i="7"/>
  <c r="T34" i="7"/>
  <c r="T33" i="7"/>
  <c r="T32" i="7"/>
  <c r="T31" i="7"/>
  <c r="T30" i="7"/>
  <c r="T29" i="7"/>
  <c r="T28" i="7"/>
  <c r="T27" i="7"/>
  <c r="T26" i="7"/>
  <c r="T25" i="7"/>
  <c r="T24" i="7"/>
  <c r="T23" i="7"/>
  <c r="T22" i="7"/>
  <c r="T21" i="7"/>
  <c r="T20" i="7"/>
  <c r="T19" i="7"/>
  <c r="T18" i="7"/>
  <c r="T17" i="7"/>
  <c r="T16" i="7"/>
  <c r="T15" i="7"/>
  <c r="T14" i="7"/>
  <c r="T13" i="7"/>
  <c r="T12" i="7"/>
  <c r="T11" i="7"/>
  <c r="T10" i="7"/>
  <c r="T9" i="7"/>
  <c r="T8" i="7"/>
  <c r="T7" i="7"/>
  <c r="T6" i="7"/>
  <c r="T5" i="7"/>
  <c r="T4" i="7"/>
  <c r="T3"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P3"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L111" i="7"/>
  <c r="L110" i="7"/>
  <c r="L109" i="7"/>
  <c r="L108" i="7"/>
  <c r="L107" i="7"/>
  <c r="L106" i="7"/>
  <c r="L105" i="7"/>
  <c r="L104" i="7"/>
  <c r="L103" i="7"/>
  <c r="L102" i="7"/>
  <c r="L101" i="7"/>
  <c r="L100" i="7"/>
  <c r="L99" i="7"/>
  <c r="L98" i="7"/>
  <c r="L97" i="7"/>
  <c r="L96" i="7"/>
  <c r="L95" i="7"/>
  <c r="L94" i="7"/>
  <c r="L93" i="7"/>
  <c r="L92" i="7"/>
  <c r="L91" i="7"/>
  <c r="L90" i="7"/>
  <c r="L89" i="7"/>
  <c r="L88" i="7"/>
  <c r="L87" i="7"/>
  <c r="L86" i="7"/>
  <c r="L85" i="7"/>
  <c r="L84" i="7"/>
  <c r="L83" i="7"/>
  <c r="L82" i="7"/>
  <c r="L81" i="7"/>
  <c r="L80" i="7"/>
  <c r="L79" i="7"/>
  <c r="L78" i="7"/>
  <c r="L77" i="7"/>
  <c r="L76" i="7"/>
  <c r="L75" i="7"/>
  <c r="L74" i="7"/>
  <c r="L73" i="7"/>
  <c r="L72" i="7"/>
  <c r="L71" i="7"/>
  <c r="L70" i="7"/>
  <c r="L69" i="7"/>
  <c r="L68" i="7"/>
  <c r="L67" i="7"/>
  <c r="L66" i="7"/>
  <c r="L65" i="7"/>
  <c r="L64" i="7"/>
  <c r="L63" i="7"/>
  <c r="L62" i="7"/>
  <c r="L61" i="7"/>
  <c r="L60" i="7"/>
  <c r="L59" i="7"/>
  <c r="L58" i="7"/>
  <c r="L57" i="7"/>
  <c r="L56" i="7"/>
  <c r="L55" i="7"/>
  <c r="L54" i="7"/>
  <c r="L53" i="7"/>
  <c r="L52" i="7"/>
  <c r="L51" i="7"/>
  <c r="L50" i="7"/>
  <c r="L49" i="7"/>
  <c r="L48" i="7"/>
  <c r="L47" i="7"/>
  <c r="L46" i="7"/>
  <c r="L45"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L13" i="7"/>
  <c r="L12" i="7"/>
  <c r="L11" i="7"/>
  <c r="L10" i="7"/>
  <c r="L9" i="7"/>
  <c r="L8" i="7"/>
  <c r="L7" i="7"/>
  <c r="L6" i="7"/>
  <c r="L5" i="7"/>
  <c r="L4" i="7"/>
  <c r="L3" i="7"/>
  <c r="J111" i="7"/>
  <c r="J110" i="7"/>
  <c r="J109" i="7"/>
  <c r="J108" i="7"/>
  <c r="J107" i="7"/>
  <c r="J106" i="7"/>
  <c r="J105" i="7"/>
  <c r="J104" i="7"/>
  <c r="J103" i="7"/>
  <c r="J102" i="7"/>
  <c r="J101" i="7"/>
  <c r="J100" i="7"/>
  <c r="J99" i="7"/>
  <c r="J98" i="7"/>
  <c r="J97" i="7"/>
  <c r="J96" i="7"/>
  <c r="J95" i="7"/>
  <c r="J94" i="7"/>
  <c r="J93" i="7"/>
  <c r="J92" i="7"/>
  <c r="J91" i="7"/>
  <c r="J90" i="7"/>
  <c r="J89" i="7"/>
  <c r="J88" i="7"/>
  <c r="J87" i="7"/>
  <c r="J86" i="7"/>
  <c r="J85" i="7"/>
  <c r="J84" i="7"/>
  <c r="J83" i="7"/>
  <c r="J82" i="7"/>
  <c r="J81" i="7"/>
  <c r="J80" i="7"/>
  <c r="J79" i="7"/>
  <c r="J78" i="7"/>
  <c r="J77" i="7"/>
  <c r="J76" i="7"/>
  <c r="J75" i="7"/>
  <c r="J74" i="7"/>
  <c r="J73" i="7"/>
  <c r="J72" i="7"/>
  <c r="J71" i="7"/>
  <c r="J70" i="7"/>
  <c r="J69" i="7"/>
  <c r="J68" i="7"/>
  <c r="J67" i="7"/>
  <c r="J66" i="7"/>
  <c r="J65" i="7"/>
  <c r="J64" i="7"/>
  <c r="J63" i="7"/>
  <c r="J62" i="7"/>
  <c r="J61" i="7"/>
  <c r="J60" i="7"/>
  <c r="J59" i="7"/>
  <c r="J58" i="7"/>
  <c r="J57" i="7"/>
  <c r="J56" i="7"/>
  <c r="J55" i="7"/>
  <c r="J54" i="7"/>
  <c r="J53" i="7"/>
  <c r="J52" i="7"/>
  <c r="J51" i="7"/>
  <c r="J50" i="7"/>
  <c r="J49"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J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3" i="7"/>
  <c r="T35" i="4" l="1"/>
  <c r="G8" i="10"/>
  <c r="I5" i="10"/>
  <c r="I3" i="10"/>
  <c r="G3" i="10"/>
  <c r="S30" i="4"/>
  <c r="S29" i="4"/>
  <c r="S26" i="4"/>
  <c r="S25" i="4"/>
  <c r="T34" i="4"/>
  <c r="T33" i="4"/>
  <c r="V114" i="7"/>
  <c r="V113" i="7"/>
  <c r="V112" i="7"/>
  <c r="Y100" i="7"/>
  <c r="Y99" i="7"/>
  <c r="Y98" i="7"/>
  <c r="Y97" i="7"/>
  <c r="Y73" i="7"/>
  <c r="Y59" i="7"/>
  <c r="Y58" i="7"/>
  <c r="Y57" i="7"/>
  <c r="Y56" i="7"/>
  <c r="Y15" i="7"/>
  <c r="AB114" i="7" l="1"/>
  <c r="AZ75" i="1"/>
  <c r="BB75" i="1"/>
  <c r="BD73" i="1"/>
  <c r="BF73" i="1"/>
  <c r="BD74" i="1"/>
  <c r="BD75" i="1"/>
  <c r="AZ74" i="1"/>
  <c r="BF74" i="1"/>
  <c r="AZ73" i="1"/>
  <c r="BF75" i="1"/>
  <c r="BB74" i="1"/>
  <c r="BB73" i="1"/>
  <c r="L11" i="10"/>
  <c r="L10" i="10"/>
  <c r="J11" i="10"/>
  <c r="J10" i="10"/>
  <c r="J9" i="10"/>
  <c r="H9" i="10"/>
  <c r="H11" i="10"/>
  <c r="H10" i="10"/>
  <c r="L9" i="10"/>
  <c r="Z113" i="7"/>
  <c r="AB112" i="7"/>
  <c r="AB113" i="7"/>
  <c r="Z114" i="7"/>
  <c r="Z112" i="7"/>
  <c r="M30" i="4" l="1"/>
  <c r="M29" i="4"/>
  <c r="M26" i="4"/>
  <c r="M25" i="4"/>
  <c r="M59" i="1"/>
  <c r="M58" i="1"/>
  <c r="M55" i="1"/>
  <c r="M54" i="1"/>
  <c r="M53" i="1"/>
  <c r="M33" i="1"/>
  <c r="M32" i="1"/>
  <c r="M15" i="1"/>
  <c r="M4" i="1"/>
  <c r="M100" i="7"/>
  <c r="M99" i="7"/>
  <c r="M96" i="7"/>
  <c r="M95" i="7"/>
  <c r="M59" i="7"/>
  <c r="M58" i="7"/>
  <c r="M55" i="7"/>
  <c r="M54" i="7"/>
  <c r="M53" i="7"/>
  <c r="M33" i="7"/>
  <c r="M32" i="7"/>
  <c r="M15" i="7"/>
  <c r="M4" i="7"/>
  <c r="BA72" i="7" l="1"/>
  <c r="AW72" i="7"/>
  <c r="BA71" i="7"/>
  <c r="AW71" i="7"/>
  <c r="BE70" i="7"/>
  <c r="AY70" i="7"/>
  <c r="AW70" i="7"/>
  <c r="BE69" i="7"/>
  <c r="AY69" i="7"/>
  <c r="AW69" i="7"/>
  <c r="BC68" i="7"/>
  <c r="BA68" i="7"/>
  <c r="AU68" i="7"/>
  <c r="BC67" i="7"/>
  <c r="BA67" i="7"/>
  <c r="AU67" i="7"/>
  <c r="BE66" i="7"/>
  <c r="BC66" i="7"/>
  <c r="AY66" i="7"/>
  <c r="AU66" i="7"/>
  <c r="BE65" i="7"/>
  <c r="BC65" i="7"/>
  <c r="AY65" i="7"/>
  <c r="AU65" i="7"/>
  <c r="AW70" i="1"/>
  <c r="AW69" i="1"/>
  <c r="AW65" i="1"/>
  <c r="AW66" i="1"/>
  <c r="AU68" i="1"/>
  <c r="AU66" i="1"/>
  <c r="AU65" i="1"/>
  <c r="AS72" i="1"/>
  <c r="AS68" i="1"/>
  <c r="AQ70" i="1"/>
  <c r="AQ66" i="1"/>
  <c r="AM68" i="1"/>
  <c r="AO70" i="1"/>
  <c r="AO71" i="1"/>
  <c r="AO72" i="1"/>
  <c r="AM66" i="1"/>
  <c r="AM67" i="1"/>
  <c r="AM65" i="1"/>
  <c r="H18" i="9" l="1"/>
  <c r="N18" i="9"/>
  <c r="L18" i="9"/>
  <c r="J18" i="9"/>
  <c r="L8" i="3"/>
  <c r="AV114" i="7"/>
  <c r="BF114" i="7"/>
  <c r="AZ114" i="7"/>
  <c r="BD114" i="7"/>
  <c r="BB114" i="7"/>
  <c r="AX114" i="7"/>
  <c r="AX75" i="1"/>
  <c r="N35" i="4"/>
  <c r="N75" i="1"/>
  <c r="N114" i="7"/>
  <c r="AN75" i="1"/>
  <c r="G41" i="1"/>
  <c r="AM13" i="7" l="1"/>
  <c r="AK13" i="7"/>
  <c r="AG13" i="7"/>
  <c r="AE13" i="7"/>
  <c r="AI12" i="7"/>
  <c r="AG12" i="7"/>
  <c r="AE12" i="7"/>
  <c r="AM11" i="7"/>
  <c r="AK11" i="7"/>
  <c r="AC11" i="7"/>
  <c r="AI10" i="7"/>
  <c r="AC10" i="7"/>
  <c r="AM9" i="7"/>
  <c r="AK9" i="7"/>
  <c r="AG9" i="7"/>
  <c r="AE9" i="7"/>
  <c r="AI8" i="7"/>
  <c r="AG8" i="7"/>
  <c r="AE8" i="7"/>
  <c r="AM7" i="7"/>
  <c r="AK7" i="7"/>
  <c r="AC7" i="7"/>
  <c r="AI6" i="7"/>
  <c r="AC6" i="7"/>
  <c r="I13" i="7"/>
  <c r="G13" i="7"/>
  <c r="I12" i="7"/>
  <c r="G12" i="7"/>
  <c r="I11" i="7"/>
  <c r="G11" i="7"/>
  <c r="I10" i="7"/>
  <c r="G10" i="7"/>
  <c r="I9" i="7"/>
  <c r="G9" i="7"/>
  <c r="I8" i="7"/>
  <c r="G8" i="7"/>
  <c r="I7" i="7"/>
  <c r="G7" i="7"/>
  <c r="I6" i="7"/>
  <c r="G6" i="7"/>
  <c r="AE13" i="1"/>
  <c r="AE11" i="1"/>
  <c r="AE9" i="1"/>
  <c r="AE7" i="1"/>
  <c r="AC13" i="1"/>
  <c r="AC11" i="1"/>
  <c r="AC9" i="1"/>
  <c r="AA12" i="1"/>
  <c r="AA10" i="1"/>
  <c r="AA8" i="1"/>
  <c r="AA6" i="1"/>
  <c r="Y13" i="1"/>
  <c r="Y12" i="1"/>
  <c r="Y9" i="1"/>
  <c r="Y8" i="1"/>
  <c r="W13" i="1"/>
  <c r="W12" i="1"/>
  <c r="U11" i="1"/>
  <c r="U10" i="1"/>
  <c r="U7" i="1"/>
  <c r="U6" i="1"/>
  <c r="I11" i="1"/>
  <c r="I12" i="1"/>
  <c r="I13" i="1"/>
  <c r="I10" i="1"/>
  <c r="G10" i="1"/>
  <c r="G13" i="1"/>
  <c r="G12" i="1"/>
  <c r="G11" i="1"/>
  <c r="G9" i="1"/>
  <c r="G8" i="1"/>
  <c r="G7" i="1"/>
  <c r="G6" i="1"/>
  <c r="AF75" i="1" l="1"/>
  <c r="V73" i="1"/>
  <c r="AJ112" i="7"/>
  <c r="AJ114" i="7"/>
  <c r="AJ113" i="7"/>
  <c r="AD114" i="7"/>
  <c r="AD113" i="7"/>
  <c r="AD112" i="7"/>
  <c r="AL114" i="7"/>
  <c r="AL113" i="7"/>
  <c r="AL112" i="7"/>
  <c r="AN113" i="7"/>
  <c r="AN112" i="7"/>
  <c r="AN114" i="7"/>
  <c r="AF112" i="7"/>
  <c r="AF114" i="7"/>
  <c r="AF113" i="7"/>
  <c r="AH114" i="7"/>
  <c r="AH113" i="7"/>
  <c r="AH112" i="7"/>
  <c r="Z75" i="1"/>
  <c r="V75" i="1"/>
  <c r="AB75" i="1"/>
  <c r="BY77" i="7" l="1"/>
  <c r="BY76" i="7"/>
  <c r="BY75" i="7"/>
  <c r="BY74" i="7"/>
  <c r="BW81" i="7"/>
  <c r="BU80" i="7"/>
  <c r="BW79" i="7"/>
  <c r="BW78" i="7"/>
  <c r="BX114" i="7" s="1"/>
  <c r="BU77" i="7"/>
  <c r="BU76" i="7"/>
  <c r="BU75" i="7"/>
  <c r="BU74" i="7"/>
  <c r="BV114" i="7" s="1"/>
  <c r="BS81" i="7"/>
  <c r="BS79" i="7"/>
  <c r="BS78" i="7"/>
  <c r="BS77" i="7"/>
  <c r="BS76" i="7"/>
  <c r="BQ81" i="7"/>
  <c r="BO81" i="7"/>
  <c r="BP114" i="7" s="1"/>
  <c r="BQ75" i="7"/>
  <c r="BQ74" i="7"/>
  <c r="BK80" i="7"/>
  <c r="BG80" i="7"/>
  <c r="BK77" i="7"/>
  <c r="BK78" i="7"/>
  <c r="BK79" i="7"/>
  <c r="BK76" i="7"/>
  <c r="K81" i="7"/>
  <c r="G81" i="7"/>
  <c r="K80" i="7"/>
  <c r="G80" i="7"/>
  <c r="AM10" i="4"/>
  <c r="AM7" i="4"/>
  <c r="AM6" i="4"/>
  <c r="AM5" i="4"/>
  <c r="AM4" i="4"/>
  <c r="AK11" i="4"/>
  <c r="AI10" i="4"/>
  <c r="AK9" i="4"/>
  <c r="AK8" i="4"/>
  <c r="AI7" i="4"/>
  <c r="AI6" i="4"/>
  <c r="AI5" i="4"/>
  <c r="AI4" i="4"/>
  <c r="AG11" i="4"/>
  <c r="AG9" i="4"/>
  <c r="AG8" i="4"/>
  <c r="AG7" i="4"/>
  <c r="AG6" i="4"/>
  <c r="AA5" i="4"/>
  <c r="AA4" i="4"/>
  <c r="Y6" i="4"/>
  <c r="AE11" i="4"/>
  <c r="AE5" i="4"/>
  <c r="AE4" i="4"/>
  <c r="Y10" i="4"/>
  <c r="Y9" i="4"/>
  <c r="Y8" i="4"/>
  <c r="Y7" i="4"/>
  <c r="AC11" i="4"/>
  <c r="AD35" i="4" s="1"/>
  <c r="U10" i="4"/>
  <c r="K11" i="4"/>
  <c r="K10" i="4"/>
  <c r="G11" i="4"/>
  <c r="G10" i="4"/>
  <c r="BZ114" i="7" l="1"/>
  <c r="BT113" i="7"/>
  <c r="AL34" i="4"/>
  <c r="AF34" i="4"/>
  <c r="Z33" i="4"/>
  <c r="Z34" i="4"/>
  <c r="AH35" i="4"/>
  <c r="AJ33" i="4"/>
  <c r="AF33" i="4"/>
  <c r="AF35" i="4"/>
  <c r="AH33" i="4"/>
  <c r="BL114" i="7"/>
  <c r="BZ112" i="7"/>
  <c r="BX113" i="7"/>
  <c r="BT112" i="7"/>
  <c r="BL112" i="7"/>
  <c r="BV112" i="7"/>
  <c r="BR114" i="7"/>
  <c r="BL113" i="7"/>
  <c r="BV113" i="7"/>
  <c r="BP112" i="7"/>
  <c r="BX112" i="7"/>
  <c r="BP113" i="7"/>
  <c r="BR112" i="7"/>
  <c r="BT114" i="7"/>
  <c r="BR113" i="7"/>
  <c r="BZ113" i="7"/>
  <c r="AH34" i="4"/>
  <c r="AJ35" i="4"/>
  <c r="AN35" i="4"/>
  <c r="AJ34" i="4"/>
  <c r="AB35" i="4"/>
  <c r="AL33" i="4"/>
  <c r="AN33" i="4"/>
  <c r="AD33" i="4"/>
  <c r="AL35" i="4"/>
  <c r="AN34" i="4"/>
  <c r="Z35" i="4"/>
  <c r="AD34" i="4"/>
  <c r="N17" i="9" l="1"/>
  <c r="N16" i="9"/>
  <c r="L17" i="9"/>
  <c r="L16" i="9"/>
  <c r="J17" i="9"/>
  <c r="J16" i="9"/>
  <c r="H17" i="9"/>
  <c r="H16" i="9"/>
  <c r="O15" i="9"/>
  <c r="P18" i="9" s="1"/>
  <c r="P16" i="9" l="1"/>
  <c r="P17" i="9"/>
  <c r="K3" i="4"/>
  <c r="AX73" i="1" l="1"/>
  <c r="AN73" i="1"/>
  <c r="AF73" i="1"/>
  <c r="AB73" i="1"/>
  <c r="Z73" i="1"/>
  <c r="N73" i="1"/>
  <c r="AX74" i="1"/>
  <c r="AN74" i="1"/>
  <c r="AF74" i="1"/>
  <c r="AB74" i="1"/>
  <c r="Z74" i="1"/>
  <c r="V74" i="1"/>
  <c r="N74" i="1"/>
  <c r="K72" i="7"/>
  <c r="G72" i="7"/>
  <c r="K71" i="7"/>
  <c r="G71" i="7"/>
  <c r="K70" i="7"/>
  <c r="G70" i="7"/>
  <c r="K69" i="7"/>
  <c r="G69" i="7"/>
  <c r="K68" i="7"/>
  <c r="G68" i="7"/>
  <c r="K67" i="7"/>
  <c r="G67" i="7"/>
  <c r="K66" i="7"/>
  <c r="G66" i="7"/>
  <c r="K65" i="7"/>
  <c r="G65" i="7"/>
  <c r="AC7" i="1"/>
  <c r="AD75" i="1" s="1"/>
  <c r="W9" i="1"/>
  <c r="W8" i="1"/>
  <c r="X75" i="1" s="1"/>
  <c r="I7" i="1"/>
  <c r="I8" i="1"/>
  <c r="I9" i="1"/>
  <c r="I6" i="1"/>
  <c r="AD74" i="1" l="1"/>
  <c r="X73" i="1"/>
  <c r="X74" i="1"/>
  <c r="AD73" i="1"/>
  <c r="K66" i="1"/>
  <c r="K67" i="1"/>
  <c r="K68" i="1"/>
  <c r="K69" i="1"/>
  <c r="K70" i="1"/>
  <c r="K71" i="1"/>
  <c r="K72" i="1"/>
  <c r="K65" i="1"/>
  <c r="G66" i="1"/>
  <c r="G67" i="1"/>
  <c r="G68" i="1"/>
  <c r="G69" i="1"/>
  <c r="G70" i="1"/>
  <c r="G71" i="1"/>
  <c r="G72" i="1"/>
  <c r="N113" i="7"/>
  <c r="N112" i="7"/>
  <c r="I109" i="7"/>
  <c r="G109" i="7"/>
  <c r="K108" i="7"/>
  <c r="G108" i="7"/>
  <c r="K107" i="7"/>
  <c r="G107" i="7"/>
  <c r="K106" i="7"/>
  <c r="G106" i="7"/>
  <c r="K105" i="7"/>
  <c r="G105" i="7"/>
  <c r="K104" i="7"/>
  <c r="G104" i="7"/>
  <c r="K103" i="7"/>
  <c r="G103" i="7"/>
  <c r="BM75" i="7"/>
  <c r="BM74" i="7"/>
  <c r="BI79" i="7"/>
  <c r="BI78" i="7"/>
  <c r="BG77" i="7"/>
  <c r="BG76" i="7"/>
  <c r="W98" i="7"/>
  <c r="W99" i="7"/>
  <c r="W100" i="7"/>
  <c r="W97" i="7"/>
  <c r="U96" i="7"/>
  <c r="U95" i="7"/>
  <c r="U73" i="7"/>
  <c r="K100" i="7"/>
  <c r="G100" i="7"/>
  <c r="K99" i="7"/>
  <c r="G99" i="7"/>
  <c r="I98" i="7"/>
  <c r="G98" i="7"/>
  <c r="I97" i="7"/>
  <c r="G97" i="7"/>
  <c r="K96" i="7"/>
  <c r="G96" i="7"/>
  <c r="K95" i="7"/>
  <c r="G95" i="7"/>
  <c r="K94" i="7"/>
  <c r="G94" i="7"/>
  <c r="I79" i="7"/>
  <c r="G79" i="7"/>
  <c r="I78" i="7"/>
  <c r="G78" i="7"/>
  <c r="I77" i="7"/>
  <c r="G77" i="7"/>
  <c r="I76" i="7"/>
  <c r="G76" i="7"/>
  <c r="I75" i="7"/>
  <c r="G75" i="7"/>
  <c r="I74" i="7"/>
  <c r="G74" i="7"/>
  <c r="K73" i="7"/>
  <c r="G73" i="7"/>
  <c r="W59" i="7"/>
  <c r="K59" i="7"/>
  <c r="G59" i="7"/>
  <c r="W58" i="7"/>
  <c r="K58" i="7"/>
  <c r="G58" i="7"/>
  <c r="W57" i="7"/>
  <c r="I57" i="7"/>
  <c r="G57" i="7"/>
  <c r="W56" i="7"/>
  <c r="I56" i="7"/>
  <c r="G56" i="7"/>
  <c r="U55" i="7"/>
  <c r="K55" i="7"/>
  <c r="G55" i="7"/>
  <c r="U54" i="7"/>
  <c r="K54" i="7"/>
  <c r="G54" i="7"/>
  <c r="K53" i="7"/>
  <c r="G53" i="7"/>
  <c r="I52" i="7"/>
  <c r="G52" i="7"/>
  <c r="K51" i="7"/>
  <c r="G51" i="7"/>
  <c r="K50" i="7"/>
  <c r="G50" i="7"/>
  <c r="K49" i="7"/>
  <c r="G49" i="7"/>
  <c r="K48" i="7"/>
  <c r="G48" i="7"/>
  <c r="K47" i="7"/>
  <c r="G47" i="7"/>
  <c r="K46" i="7"/>
  <c r="G46" i="7"/>
  <c r="K45" i="7"/>
  <c r="G45" i="7"/>
  <c r="K44" i="7"/>
  <c r="G44" i="7"/>
  <c r="K43" i="7"/>
  <c r="G43" i="7"/>
  <c r="I42" i="7"/>
  <c r="G42" i="7"/>
  <c r="S41" i="7"/>
  <c r="T114" i="7" s="1"/>
  <c r="Q41" i="7"/>
  <c r="R114" i="7" s="1"/>
  <c r="G41" i="7"/>
  <c r="O40" i="7"/>
  <c r="P114" i="7" s="1"/>
  <c r="G40" i="7"/>
  <c r="K33" i="7"/>
  <c r="G33" i="7"/>
  <c r="K32" i="7"/>
  <c r="G32" i="7"/>
  <c r="I31" i="7"/>
  <c r="G31" i="7"/>
  <c r="I30" i="7"/>
  <c r="G30" i="7"/>
  <c r="I29" i="7"/>
  <c r="G29" i="7"/>
  <c r="I28" i="7"/>
  <c r="G28" i="7"/>
  <c r="I27" i="7"/>
  <c r="G27" i="7"/>
  <c r="I26" i="7"/>
  <c r="G26" i="7"/>
  <c r="AS25" i="7"/>
  <c r="AQ25" i="7"/>
  <c r="I25" i="7"/>
  <c r="G25" i="7"/>
  <c r="AS24" i="7"/>
  <c r="AQ24" i="7"/>
  <c r="I24" i="7"/>
  <c r="G24" i="7"/>
  <c r="AO23" i="7"/>
  <c r="I23" i="7"/>
  <c r="G23" i="7"/>
  <c r="AO22" i="7"/>
  <c r="I22" i="7"/>
  <c r="G22" i="7"/>
  <c r="I21" i="7"/>
  <c r="G21" i="7"/>
  <c r="I20" i="7"/>
  <c r="G20" i="7"/>
  <c r="I19" i="7"/>
  <c r="G19" i="7"/>
  <c r="I18" i="7"/>
  <c r="G18" i="7"/>
  <c r="W15" i="7"/>
  <c r="I15" i="7"/>
  <c r="G15" i="7"/>
  <c r="U14" i="7"/>
  <c r="K14" i="7"/>
  <c r="G14" i="7"/>
  <c r="K5" i="7"/>
  <c r="G5" i="7"/>
  <c r="K4" i="7"/>
  <c r="G4" i="7"/>
  <c r="I3" i="7"/>
  <c r="G3" i="7"/>
  <c r="L7" i="3"/>
  <c r="AB34" i="4"/>
  <c r="AB33" i="4"/>
  <c r="N34" i="4"/>
  <c r="N33" i="4"/>
  <c r="BN114" i="7" l="1"/>
  <c r="AR114" i="7"/>
  <c r="BH114" i="7"/>
  <c r="X113" i="7"/>
  <c r="X114" i="7"/>
  <c r="X112" i="7"/>
  <c r="L114" i="7"/>
  <c r="AT114" i="7"/>
  <c r="J114" i="7"/>
  <c r="J112" i="7"/>
  <c r="J113" i="7"/>
  <c r="L112" i="7"/>
  <c r="BH112" i="7"/>
  <c r="L113" i="7"/>
  <c r="BH113" i="7"/>
  <c r="BN112" i="7"/>
  <c r="BN113" i="7"/>
  <c r="AP114" i="7"/>
  <c r="BJ114" i="7"/>
  <c r="BJ113" i="7"/>
  <c r="BJ112" i="7"/>
  <c r="H114" i="7"/>
  <c r="H112" i="7"/>
  <c r="H113" i="7"/>
  <c r="W9" i="4"/>
  <c r="W8" i="4"/>
  <c r="U7" i="4"/>
  <c r="U6" i="4"/>
  <c r="I5" i="4"/>
  <c r="I6" i="4"/>
  <c r="I7" i="4"/>
  <c r="I8" i="4"/>
  <c r="I9" i="4"/>
  <c r="I4" i="4"/>
  <c r="G5" i="4"/>
  <c r="G6" i="4"/>
  <c r="G7" i="4"/>
  <c r="G8" i="4"/>
  <c r="G9" i="4"/>
  <c r="I8" i="2"/>
  <c r="I5" i="2"/>
  <c r="G8" i="2"/>
  <c r="G5" i="2"/>
  <c r="V35" i="4" l="1"/>
  <c r="V34" i="4"/>
  <c r="V33" i="4"/>
  <c r="X35" i="4"/>
  <c r="X33" i="4"/>
  <c r="X34" i="4"/>
  <c r="AU67" i="1"/>
  <c r="AS71" i="1"/>
  <c r="AS67" i="1"/>
  <c r="AQ69" i="1"/>
  <c r="AQ65" i="1"/>
  <c r="AO69" i="1"/>
  <c r="S41" i="1"/>
  <c r="I57" i="1"/>
  <c r="I56" i="1"/>
  <c r="K59" i="1"/>
  <c r="K58" i="1"/>
  <c r="K55" i="1"/>
  <c r="K54" i="1"/>
  <c r="G57" i="1"/>
  <c r="G59" i="1"/>
  <c r="G55" i="1"/>
  <c r="G56" i="1"/>
  <c r="G58" i="1"/>
  <c r="K53" i="1"/>
  <c r="I52" i="1"/>
  <c r="G53" i="1"/>
  <c r="K51" i="1"/>
  <c r="K44" i="1"/>
  <c r="K45" i="1"/>
  <c r="K46" i="1"/>
  <c r="K47" i="1"/>
  <c r="K48" i="1"/>
  <c r="K49" i="1"/>
  <c r="K50" i="1"/>
  <c r="K43" i="1"/>
  <c r="G48" i="1"/>
  <c r="G44" i="1"/>
  <c r="G45" i="1"/>
  <c r="G46" i="1"/>
  <c r="G47" i="1"/>
  <c r="G49" i="1"/>
  <c r="G50" i="1"/>
  <c r="I42" i="1"/>
  <c r="Q41" i="1"/>
  <c r="O40" i="1"/>
  <c r="K33" i="1"/>
  <c r="K32" i="1"/>
  <c r="I31" i="1"/>
  <c r="I30" i="1"/>
  <c r="G33" i="1"/>
  <c r="G31" i="1"/>
  <c r="G29" i="1"/>
  <c r="I29" i="1"/>
  <c r="I28" i="1"/>
  <c r="I27" i="1"/>
  <c r="I26" i="1"/>
  <c r="G27" i="1"/>
  <c r="AK25" i="1"/>
  <c r="AK24" i="1"/>
  <c r="AI25" i="1"/>
  <c r="AI24" i="1"/>
  <c r="AG23" i="1"/>
  <c r="AG22" i="1"/>
  <c r="I25" i="1"/>
  <c r="I24" i="1"/>
  <c r="I23" i="1"/>
  <c r="I22" i="1"/>
  <c r="G25" i="1"/>
  <c r="G23" i="1"/>
  <c r="G21" i="1"/>
  <c r="I21" i="1"/>
  <c r="I20" i="1"/>
  <c r="I19" i="1"/>
  <c r="I18" i="1"/>
  <c r="G19" i="1"/>
  <c r="I15" i="1"/>
  <c r="K14" i="1"/>
  <c r="K5" i="1"/>
  <c r="K4" i="1"/>
  <c r="I3" i="1"/>
  <c r="G3" i="2"/>
  <c r="I4" i="2"/>
  <c r="I6" i="2"/>
  <c r="I7" i="2"/>
  <c r="I3" i="2"/>
  <c r="G7" i="2"/>
  <c r="G4" i="2"/>
  <c r="AL75" i="1" l="1"/>
  <c r="AL73" i="1"/>
  <c r="AL74" i="1"/>
  <c r="AV75" i="1"/>
  <c r="AV73" i="1"/>
  <c r="AV74" i="1"/>
  <c r="AH75" i="1"/>
  <c r="AH73" i="1"/>
  <c r="AH74" i="1"/>
  <c r="L75" i="1"/>
  <c r="L73" i="1"/>
  <c r="L74" i="1"/>
  <c r="T75" i="1"/>
  <c r="T73" i="1"/>
  <c r="T74" i="1"/>
  <c r="AJ75" i="1"/>
  <c r="AJ74" i="1"/>
  <c r="AJ73" i="1"/>
  <c r="P75" i="1"/>
  <c r="P74" i="1"/>
  <c r="P73" i="1"/>
  <c r="AP75" i="1"/>
  <c r="AP74" i="1"/>
  <c r="AP73" i="1"/>
  <c r="J73" i="1"/>
  <c r="J74" i="1"/>
  <c r="J75" i="1"/>
  <c r="AT75" i="1"/>
  <c r="AT73" i="1"/>
  <c r="AT74" i="1"/>
  <c r="R75" i="1"/>
  <c r="R74" i="1"/>
  <c r="R73" i="1"/>
  <c r="AR75" i="1"/>
  <c r="AR74" i="1"/>
  <c r="AR73" i="1"/>
  <c r="J11" i="2"/>
  <c r="J9" i="2"/>
  <c r="J10" i="2"/>
  <c r="AX113" i="7"/>
  <c r="AX112" i="7"/>
  <c r="AZ113" i="7"/>
  <c r="AZ112" i="7"/>
  <c r="P113" i="7"/>
  <c r="P112" i="7"/>
  <c r="BB113" i="7"/>
  <c r="BB112" i="7"/>
  <c r="R113" i="7"/>
  <c r="R112" i="7"/>
  <c r="BD113" i="7"/>
  <c r="BD112" i="7"/>
  <c r="T112" i="7"/>
  <c r="T113" i="7"/>
  <c r="AP113" i="7"/>
  <c r="AP112" i="7"/>
  <c r="BF113" i="7"/>
  <c r="BF112" i="7"/>
  <c r="AR113" i="7"/>
  <c r="AR112" i="7"/>
  <c r="AT112" i="7"/>
  <c r="AT113" i="7"/>
  <c r="AV113" i="7"/>
  <c r="AV112" i="7"/>
  <c r="G4" i="1"/>
  <c r="G5" i="1"/>
  <c r="G14" i="1"/>
  <c r="G15" i="1"/>
  <c r="G18" i="1"/>
  <c r="G20" i="1"/>
  <c r="G22" i="1"/>
  <c r="G24" i="1"/>
  <c r="G26" i="1"/>
  <c r="G28" i="1"/>
  <c r="G30" i="1"/>
  <c r="G32" i="1"/>
  <c r="G40" i="1"/>
  <c r="G42" i="1"/>
  <c r="G43" i="1"/>
  <c r="G51" i="1"/>
  <c r="G52" i="1"/>
  <c r="G54" i="1"/>
  <c r="G65" i="1"/>
  <c r="G3" i="1"/>
  <c r="G6" i="2"/>
  <c r="L6" i="3"/>
  <c r="I3" i="3"/>
  <c r="G3" i="3"/>
  <c r="H75" i="1" l="1"/>
  <c r="H73" i="1"/>
  <c r="H74" i="1"/>
  <c r="H10" i="2"/>
  <c r="H9" i="2"/>
  <c r="H11" i="2"/>
  <c r="H8" i="3"/>
  <c r="H6" i="3"/>
  <c r="H7" i="3"/>
  <c r="J8" i="3"/>
  <c r="J7" i="3"/>
  <c r="I28" i="4"/>
  <c r="I27" i="4"/>
  <c r="K30" i="4"/>
  <c r="K29" i="4"/>
  <c r="K24" i="4"/>
  <c r="K26" i="4"/>
  <c r="K25" i="4"/>
  <c r="Q28" i="4"/>
  <c r="Q29" i="4"/>
  <c r="Q30" i="4"/>
  <c r="Q27" i="4"/>
  <c r="O26" i="4"/>
  <c r="O25" i="4"/>
  <c r="G30" i="4"/>
  <c r="G28" i="4"/>
  <c r="G26" i="4"/>
  <c r="O3" i="4"/>
  <c r="G4" i="4"/>
  <c r="G3" i="4"/>
  <c r="G24" i="4"/>
  <c r="G25" i="4"/>
  <c r="G27" i="4"/>
  <c r="G29" i="4"/>
  <c r="L35" i="4" l="1"/>
  <c r="L33" i="4"/>
  <c r="L34" i="4"/>
  <c r="H35" i="4"/>
  <c r="H34" i="4"/>
  <c r="H33" i="4"/>
  <c r="R35" i="4"/>
  <c r="R33" i="4"/>
  <c r="R34" i="4"/>
  <c r="J35" i="4"/>
  <c r="J33" i="4"/>
  <c r="J34" i="4"/>
  <c r="P35" i="4"/>
  <c r="P34" i="4"/>
  <c r="P33" i="4"/>
</calcChain>
</file>

<file path=xl/sharedStrings.xml><?xml version="1.0" encoding="utf-8"?>
<sst xmlns="http://schemas.openxmlformats.org/spreadsheetml/2006/main" count="1149" uniqueCount="380">
  <si>
    <t>ID</t>
  </si>
  <si>
    <t>Music vs Silence</t>
  </si>
  <si>
    <t>Classical vs Silence</t>
  </si>
  <si>
    <t>Jazz vs Silence</t>
  </si>
  <si>
    <t>REMARKS</t>
  </si>
  <si>
    <t>Standard Metric</t>
  </si>
  <si>
    <t>Daoussis &amp; McKelvie (1986)</t>
  </si>
  <si>
    <t>Furnham &amp; Bradley (1997)</t>
  </si>
  <si>
    <t>Furnham et al. (1999)</t>
  </si>
  <si>
    <t>Miller &amp; Schyb (1989)</t>
  </si>
  <si>
    <t>CLASSICAL</t>
  </si>
  <si>
    <t>Herath (2018)</t>
  </si>
  <si>
    <t>POP</t>
  </si>
  <si>
    <t>Chew et al. (2016)</t>
  </si>
  <si>
    <t>Furnham &amp; Allass (1999)</t>
  </si>
  <si>
    <t>Cauchard et al. (2012)</t>
  </si>
  <si>
    <t>Kou et al. (2017)</t>
  </si>
  <si>
    <t>Avila et al. (2012)</t>
  </si>
  <si>
    <t>Perham &amp; Currie (2014)</t>
  </si>
  <si>
    <t>Johansson et al. (2011)</t>
  </si>
  <si>
    <t>PREFERRED</t>
  </si>
  <si>
    <t>NON-PREFERRED</t>
  </si>
  <si>
    <t>Furnham &amp; Strbac (2002)</t>
  </si>
  <si>
    <t>Christopher &amp; Shelton (2017)</t>
  </si>
  <si>
    <t>Lehmann &amp; Seufert (2017)</t>
  </si>
  <si>
    <t>Chou (2010)</t>
  </si>
  <si>
    <t>HIP-HOP</t>
  </si>
  <si>
    <t>Patston &amp; Tippett (2011)</t>
  </si>
  <si>
    <t>Thompson et al. (2012)</t>
  </si>
  <si>
    <t>Doyle &amp; Furnham (2012)</t>
  </si>
  <si>
    <t>Complex vs Silence</t>
  </si>
  <si>
    <t>Simple vs Silence</t>
  </si>
  <si>
    <t>Liked / Preferred vs Silence</t>
  </si>
  <si>
    <t>Disliked / Non-preferred vs Silence</t>
  </si>
  <si>
    <t>Kang &amp; Williamson (2013)</t>
  </si>
  <si>
    <t>Angel et al. (2010)</t>
  </si>
  <si>
    <t>Begum et al. (2019)</t>
  </si>
  <si>
    <t>Mammarella et al. (2007)</t>
  </si>
  <si>
    <t>Reynolds et al. (2014)</t>
  </si>
  <si>
    <t>Soft vs Silence</t>
  </si>
  <si>
    <t>Pop vs Silence</t>
  </si>
  <si>
    <t>Cho (2015)</t>
  </si>
  <si>
    <t>Ransdell &amp; Gilroy (2001)</t>
  </si>
  <si>
    <t>MEANS
(silence)</t>
  </si>
  <si>
    <t>MEANS
(music)</t>
  </si>
  <si>
    <t>MD</t>
  </si>
  <si>
    <t>(&lt;) 0</t>
  </si>
  <si>
    <t>males</t>
  </si>
  <si>
    <t>females</t>
  </si>
  <si>
    <t>LG1</t>
  </si>
  <si>
    <t>LG2</t>
  </si>
  <si>
    <t>LG3</t>
  </si>
  <si>
    <t>LG4</t>
  </si>
  <si>
    <t>LG5</t>
  </si>
  <si>
    <t>LG6</t>
  </si>
  <si>
    <t>nr</t>
  </si>
  <si>
    <t>RC1</t>
  </si>
  <si>
    <t>RC3</t>
  </si>
  <si>
    <t>RC4</t>
  </si>
  <si>
    <t>RC5</t>
  </si>
  <si>
    <t>RC6</t>
  </si>
  <si>
    <t>RC7</t>
  </si>
  <si>
    <t>RC8</t>
  </si>
  <si>
    <t>RC9</t>
  </si>
  <si>
    <t>RC10</t>
  </si>
  <si>
    <t>RC11</t>
  </si>
  <si>
    <t>RC12</t>
  </si>
  <si>
    <t>RC14</t>
  </si>
  <si>
    <t>RC15</t>
  </si>
  <si>
    <t>RC16</t>
  </si>
  <si>
    <t>RC17</t>
  </si>
  <si>
    <t>RC18</t>
  </si>
  <si>
    <t>RC19</t>
  </si>
  <si>
    <t>RC20</t>
  </si>
  <si>
    <t>RC21</t>
  </si>
  <si>
    <t>&lt; 0</t>
  </si>
  <si>
    <t>Arabic - translation</t>
  </si>
  <si>
    <t>n/a</t>
  </si>
  <si>
    <t>Only scores from 'no interruption' condition extracted.</t>
  </si>
  <si>
    <t>Hip hop / Pop vs Silence</t>
  </si>
  <si>
    <t>Simple vs Complex
(simple - complex)</t>
  </si>
  <si>
    <t>Overall main effects of music reported (not accounting for personality), but results here are separated between personality to maintain the consistency of reporting for studies with differences in sample characteristics.</t>
  </si>
  <si>
    <t>- Music with errors condition excluded, because not real music
- Data extracted from Figure 2</t>
  </si>
  <si>
    <t>&gt; 0</t>
  </si>
  <si>
    <t>Liked vs Disliked
(liked - disliked)</t>
  </si>
  <si>
    <t>- Data extracted from Figure 1
- red highlight = to interpret with caution, difference so small it is negligible</t>
  </si>
  <si>
    <t>Slow vs Silence</t>
  </si>
  <si>
    <t>Fast vs Silence</t>
  </si>
  <si>
    <t>Loud vs Silence</t>
  </si>
  <si>
    <t>Slow vs Fast
(slow - fast)</t>
  </si>
  <si>
    <t>Soft vs Loud
(soft - loud)</t>
  </si>
  <si>
    <t>Means of introverts and extraverts not reported seperately, only overall means were reported (and thus extracted).</t>
  </si>
  <si>
    <t>- Sig interaction of working memory capacity.
- Data extracted from Fig 1 (only lowest and highest end values extracted).</t>
  </si>
  <si>
    <r>
      <t xml:space="preserve">Results extracted from </t>
    </r>
    <r>
      <rPr>
        <i/>
        <sz val="11"/>
        <color theme="1"/>
        <rFont val="Calibri"/>
        <family val="2"/>
        <scheme val="minor"/>
      </rPr>
      <t>overall creativity measures.</t>
    </r>
  </si>
  <si>
    <t>Scores of introverts and extraverts not reported seperately.</t>
  </si>
  <si>
    <t>Comprehension scores = whether participants understood the content (more demanding)</t>
  </si>
  <si>
    <t>- Separate scores reported for groups with diff. levels of WMC
- Recall scores = whether participants remember the content (easier)</t>
  </si>
  <si>
    <t>Chinese - recall</t>
  </si>
  <si>
    <t>Chinese - translation</t>
  </si>
  <si>
    <t>Chinese - pronunciation</t>
  </si>
  <si>
    <t>Arabic - pronunciation</t>
  </si>
  <si>
    <r>
      <t xml:space="preserve">Arabic - recall </t>
    </r>
    <r>
      <rPr>
        <i/>
        <sz val="11"/>
        <color theme="1"/>
        <rFont val="Calibri"/>
        <family val="2"/>
        <scheme val="minor"/>
      </rPr>
      <t>(tested after 14 days of learning)</t>
    </r>
  </si>
  <si>
    <t>Six outliers wereremoved from data set</t>
  </si>
  <si>
    <t>- The determinant of arousal and valence value of songs unknown.
- Results were also reported separately by gender (ns) and age (sig.), but only year of study extracted here because it’s a more precide categorisation than age.</t>
  </si>
  <si>
    <t>- Data extracted from Fig 2
- Only results from the highest and lowest end of neuroticism extracted.</t>
  </si>
  <si>
    <t>DV = Speed: word / minute</t>
  </si>
  <si>
    <t>DV = total process time</t>
  </si>
  <si>
    <t>DV - pause frequency</t>
  </si>
  <si>
    <t>DV = mean pause time</t>
  </si>
  <si>
    <t>DV = reformulation</t>
  </si>
  <si>
    <t>WQ1</t>
  </si>
  <si>
    <t>WQ2</t>
  </si>
  <si>
    <t>WF1</t>
  </si>
  <si>
    <t>WF2</t>
  </si>
  <si>
    <t>REFERENCE</t>
  </si>
  <si>
    <t>- (un)trained = musically (un)trained
- raw data obtained directly from authors</t>
  </si>
  <si>
    <t>Means obtained from raw data sent by authors.</t>
  </si>
  <si>
    <t>time spent fixating words already accessed and exited at least once</t>
  </si>
  <si>
    <t>time spent fixating previously unread portions opf sentences during initial reading</t>
  </si>
  <si>
    <t>time spent fixating previously read portions of sentences during initial reading</t>
  </si>
  <si>
    <t>time spent fixating sentences already accessed and exited at least once</t>
  </si>
  <si>
    <t>data obtained from written text</t>
  </si>
  <si>
    <t>first-pass reading</t>
  </si>
  <si>
    <t>second-pass reading time</t>
  </si>
  <si>
    <r>
      <t xml:space="preserve">first-pass reading
</t>
    </r>
    <r>
      <rPr>
        <b/>
        <sz val="11"/>
        <color theme="1"/>
        <rFont val="Calibri"/>
        <family val="2"/>
        <scheme val="minor"/>
      </rPr>
      <t>shorter saccade = slower reading</t>
    </r>
  </si>
  <si>
    <r>
      <t xml:space="preserve">second-pass reading time
</t>
    </r>
    <r>
      <rPr>
        <b/>
        <sz val="11"/>
        <color theme="1"/>
        <rFont val="Calibri"/>
        <family val="2"/>
        <scheme val="minor"/>
      </rPr>
      <t>shorter saccade = slower reading</t>
    </r>
  </si>
  <si>
    <t>Non-preferred vs Silence</t>
  </si>
  <si>
    <t>Preferred vs Silence</t>
  </si>
  <si>
    <t>Preferred vs Non-preferred
(pref. - non-pref.)</t>
  </si>
  <si>
    <t>Bottiroli et al. (2014)</t>
  </si>
  <si>
    <t>HA vs Silence</t>
  </si>
  <si>
    <t>LA vs Silence</t>
  </si>
  <si>
    <t>HA vs LA</t>
  </si>
  <si>
    <t>LG7</t>
  </si>
  <si>
    <t>HA-P vs Silence</t>
  </si>
  <si>
    <t>HA-N vs Silence</t>
  </si>
  <si>
    <t>LA-N vs Silence</t>
  </si>
  <si>
    <t>LA-P vs Silence</t>
  </si>
  <si>
    <t>HA vs LA
(HA - LA)</t>
  </si>
  <si>
    <t>LG4a</t>
  </si>
  <si>
    <t>LG4b</t>
  </si>
  <si>
    <t>(+)0.3</t>
  </si>
  <si>
    <t>(+)3.33</t>
  </si>
  <si>
    <t>(+)5.93</t>
  </si>
  <si>
    <t>(+)0.77</t>
  </si>
  <si>
    <t>(-)1.2</t>
  </si>
  <si>
    <t>(-)0.26</t>
  </si>
  <si>
    <t>(+)1.15</t>
  </si>
  <si>
    <t>(+)5</t>
  </si>
  <si>
    <t>(+)3</t>
  </si>
  <si>
    <t>(+)2</t>
  </si>
  <si>
    <t>(+)2.5</t>
  </si>
  <si>
    <t>(+)0.5</t>
  </si>
  <si>
    <t>(+)0.4</t>
  </si>
  <si>
    <t>(+)0.37</t>
  </si>
  <si>
    <t>(-)9.32</t>
  </si>
  <si>
    <t>Familiar song vs Silence</t>
  </si>
  <si>
    <t>Unfamiliar song vs Silence</t>
  </si>
  <si>
    <t>Familiar song vs Unfamiliar song
(fam - unfam)</t>
  </si>
  <si>
    <t>Unfamiliar Language song vs Silence</t>
  </si>
  <si>
    <t>Familiar Language vs Unfamiliar Language
(fam - unfam)</t>
  </si>
  <si>
    <t>Familiar Language song vs Silence</t>
  </si>
  <si>
    <t>Familiar Language vs Unfamiliar Language
(fam. - unfam.)</t>
  </si>
  <si>
    <t>(-) 14.8</t>
  </si>
  <si>
    <t>LL1</t>
  </si>
  <si>
    <t>LL2</t>
  </si>
  <si>
    <t>Classical vs Hip-hop/Pop</t>
  </si>
  <si>
    <t>Pop/Hip-hop vs Silence</t>
  </si>
  <si>
    <t>Classical vs Hip-hop</t>
  </si>
  <si>
    <t>Classical vs Pop</t>
  </si>
  <si>
    <t>RC2</t>
  </si>
  <si>
    <t>RC13</t>
  </si>
  <si>
    <t>Positive valence vs Silence</t>
  </si>
  <si>
    <t>Negative valence vs Silence</t>
  </si>
  <si>
    <t xml:space="preserve">Positive valence vs Negative valence </t>
  </si>
  <si>
    <t>Positive valence vs Negative valence 
(pos - neg)</t>
  </si>
  <si>
    <t xml:space="preserve">RC13 </t>
  </si>
  <si>
    <t>Headings/Codes</t>
  </si>
  <si>
    <t>Definitions</t>
  </si>
  <si>
    <t>not reported</t>
  </si>
  <si>
    <t>Sheet labels</t>
  </si>
  <si>
    <t>RC</t>
  </si>
  <si>
    <t>LG</t>
  </si>
  <si>
    <t>e.g., Typo Revealing Test, Criterion Task Set's Linguistic Processing Task, Phonemic fluenct Task</t>
  </si>
  <si>
    <t>LL</t>
  </si>
  <si>
    <t>e.g., word and sentence translation, pronunciation</t>
  </si>
  <si>
    <t>WQ</t>
  </si>
  <si>
    <t>WF</t>
  </si>
  <si>
    <t>e.g., writing speed - number of words generated per minute; total writing time; pause frequency; mean pause time; repair dysfluency (total number of times the following keys were used: delete, backspace, copy-and-paste)</t>
  </si>
  <si>
    <t>Conditions-related codes</t>
  </si>
  <si>
    <t>CONDITIONS - sample/task categorisation</t>
  </si>
  <si>
    <t>Background music with lyrics</t>
  </si>
  <si>
    <t>Instrumental background music</t>
  </si>
  <si>
    <t>HA</t>
  </si>
  <si>
    <t>High arousing background music</t>
  </si>
  <si>
    <t>LA</t>
  </si>
  <si>
    <t>Low arousing background music</t>
  </si>
  <si>
    <t>P</t>
  </si>
  <si>
    <t>Positive valence background music</t>
  </si>
  <si>
    <t>e.g., HA-P = high arousal positive valence music</t>
  </si>
  <si>
    <t>N</t>
  </si>
  <si>
    <t>Negative valence background music</t>
  </si>
  <si>
    <t>e.g., LA-N = low arousing negative valence music</t>
  </si>
  <si>
    <t>S</t>
  </si>
  <si>
    <t>Silence / no music (control) condition</t>
  </si>
  <si>
    <t>Results-related codes</t>
  </si>
  <si>
    <r>
      <t xml:space="preserve">Mean difference
</t>
    </r>
    <r>
      <rPr>
        <i/>
        <sz val="11"/>
        <color theme="1"/>
        <rFont val="Calibri"/>
        <family val="2"/>
        <scheme val="minor"/>
      </rPr>
      <t>The difference in mean cognitive task performance between two experimental condtions</t>
    </r>
  </si>
  <si>
    <t>&gt;</t>
  </si>
  <si>
    <t>More than</t>
  </si>
  <si>
    <t>&lt;</t>
  </si>
  <si>
    <t>Less than</t>
  </si>
  <si>
    <t>-</t>
  </si>
  <si>
    <t>Negative value</t>
  </si>
  <si>
    <t>( )</t>
  </si>
  <si>
    <t>The bracket indicates that the symbol within should be interpreted in the opposite direction</t>
  </si>
  <si>
    <t>not available</t>
  </si>
  <si>
    <t>Standard Metric [1]</t>
  </si>
  <si>
    <t>Standard Metric [0]</t>
  </si>
  <si>
    <t>DV</t>
  </si>
  <si>
    <t>dependent variable (i.e., outcome measures)</t>
  </si>
  <si>
    <t>Reading comprehension (i.e., performance accuracy)</t>
  </si>
  <si>
    <t>Linguistic tasks</t>
  </si>
  <si>
    <t>Language learning tasks</t>
  </si>
  <si>
    <t>Writing quality</t>
  </si>
  <si>
    <t>Writing fluency</t>
  </si>
  <si>
    <t>WMC</t>
  </si>
  <si>
    <t>working memory capacity</t>
  </si>
  <si>
    <t>FAM</t>
  </si>
  <si>
    <t>Familiar music</t>
  </si>
  <si>
    <t>UNFAM</t>
  </si>
  <si>
    <t>Unfamiliar music</t>
  </si>
  <si>
    <t>ENG</t>
  </si>
  <si>
    <t>Lyrics in English</t>
  </si>
  <si>
    <t>ITAL</t>
  </si>
  <si>
    <t>Lyrics in Italian</t>
  </si>
  <si>
    <t>e.g., (Re)reading time, number of fixations, fixation duration, (first-pass &amp; second-pass) forward fixation time, first-pass rereading fixation time, gaze durations.</t>
  </si>
  <si>
    <t>When necessary/available, output from each background music condition was further extracted by population, music and/or task characteristics.</t>
  </si>
  <si>
    <t>BgM vs Silence</t>
  </si>
  <si>
    <t>L-BgM vs Silence</t>
  </si>
  <si>
    <t>I-BgM vs Silence</t>
  </si>
  <si>
    <t>L-BgM vs I-BgM
(L-BgM - I-BgM)</t>
  </si>
  <si>
    <t>L-BgM</t>
  </si>
  <si>
    <t>I-BgM</t>
  </si>
  <si>
    <t>L-BgM - Low WMC</t>
  </si>
  <si>
    <t>L-BgM - High WMC</t>
  </si>
  <si>
    <t>L-BgM - introverts</t>
  </si>
  <si>
    <t>L-BgM - extraverts</t>
  </si>
  <si>
    <t>L-BgM - creative</t>
  </si>
  <si>
    <t>L-BgM - non-creative</t>
  </si>
  <si>
    <t>L-BgM COMPLEX - introverts</t>
  </si>
  <si>
    <t>L-BgM COMPLEX - extraverts</t>
  </si>
  <si>
    <t>L-BgM SIMPLE - introverts</t>
  </si>
  <si>
    <t>L-BgM SIMPLE - extraverts</t>
  </si>
  <si>
    <t>I-BgM - introverts</t>
  </si>
  <si>
    <t>I-BgM - extraverts</t>
  </si>
  <si>
    <t>I-BgM - WMC = 2</t>
  </si>
  <si>
    <t>I-BgM - WMC = 3</t>
  </si>
  <si>
    <t>I-BgM - WMC = 4</t>
  </si>
  <si>
    <t>I-BgM - WMC = 5</t>
  </si>
  <si>
    <t>POP L-BgM - males</t>
  </si>
  <si>
    <t>POP L-BgM - females</t>
  </si>
  <si>
    <t>POP I-BgM - males</t>
  </si>
  <si>
    <t>POP I-BgM - females</t>
  </si>
  <si>
    <t>I-BgM - musicians</t>
  </si>
  <si>
    <t>I-BgM - non-musicians</t>
  </si>
  <si>
    <t>L-BgM LIKED</t>
  </si>
  <si>
    <t>L-BgM DISLIKED</t>
  </si>
  <si>
    <t>I-BgM SLOW SOFT - trained</t>
  </si>
  <si>
    <t>I-BgM SLOW SOFT - untrained</t>
  </si>
  <si>
    <t>I-BgM SLOW LOUD - trained</t>
  </si>
  <si>
    <t>I-BgM SLOW LOUD - untrained</t>
  </si>
  <si>
    <t>I-BgM FAST SOFT - trained</t>
  </si>
  <si>
    <t>I-BgM FAST SOFT - untrained</t>
  </si>
  <si>
    <t>I-BgM FAST LOUD - trained</t>
  </si>
  <si>
    <t>I-BgM FAST LOUD - untrained</t>
  </si>
  <si>
    <t>L-BgM SOFT - males</t>
  </si>
  <si>
    <t>L-BgM SOFT - females</t>
  </si>
  <si>
    <t>L-BgM STIMULATING - males</t>
  </si>
  <si>
    <t>L-BgM STIMULATING - females</t>
  </si>
  <si>
    <t>L-BgM DEPRESSING - males</t>
  </si>
  <si>
    <t>L-BgM DEPRESSING - females</t>
  </si>
  <si>
    <t>I-BgM MOZART</t>
  </si>
  <si>
    <t>I-BgM MAHLER</t>
  </si>
  <si>
    <t>L-BgM  - simple</t>
  </si>
  <si>
    <t>L-BgM  - complex</t>
  </si>
  <si>
    <t>I-BgM  - simple</t>
  </si>
  <si>
    <t>I-BgM  - complex</t>
  </si>
  <si>
    <t>L-BgM - simple; homophone</t>
  </si>
  <si>
    <t>L-BgM - simple; control</t>
  </si>
  <si>
    <t>L-BgM - complex; homophone</t>
  </si>
  <si>
    <t>L-BgM - complex; control</t>
  </si>
  <si>
    <t>I-BgM - simple; homophone</t>
  </si>
  <si>
    <t>I-BgM - simple; control</t>
  </si>
  <si>
    <t>I-BgM - complex; homophone</t>
  </si>
  <si>
    <t>I-BgM - complex; control</t>
  </si>
  <si>
    <t>L-BgM POP - males</t>
  </si>
  <si>
    <t>L-BgM POP - females</t>
  </si>
  <si>
    <t>I-BgM POP - males</t>
  </si>
  <si>
    <t>I-BgM POP - females</t>
  </si>
  <si>
    <t>L-BgM POP - high neuroticism</t>
  </si>
  <si>
    <t>L-BgM POP - low neuroticism</t>
  </si>
  <si>
    <t>I-BgM - Arabic recall</t>
  </si>
  <si>
    <t>I-BgM - Arabic translation</t>
  </si>
  <si>
    <t>I-BgM - Arabic pronunciation</t>
  </si>
  <si>
    <t>I-BgM - Chinese recall</t>
  </si>
  <si>
    <t>I-BgM - Chinese translation</t>
  </si>
  <si>
    <t>I-BgM - Chinese pronunciation</t>
  </si>
  <si>
    <t>CLASSICAL - trained</t>
  </si>
  <si>
    <t>CLASSICAL - untrained</t>
  </si>
  <si>
    <t>JAZZ - trained</t>
  </si>
  <si>
    <t>JAZZ - untrained</t>
  </si>
  <si>
    <t>POP - trained</t>
  </si>
  <si>
    <t>POP - untrained</t>
  </si>
  <si>
    <t>CLASSICAL - males</t>
  </si>
  <si>
    <t>CLASSICAL - females</t>
  </si>
  <si>
    <r>
      <rPr>
        <sz val="11"/>
        <color theme="1"/>
        <rFont val="Calibri"/>
        <family val="2"/>
        <scheme val="minor"/>
      </rPr>
      <t>FAM ENG. - males</t>
    </r>
  </si>
  <si>
    <r>
      <rPr>
        <sz val="11"/>
        <color theme="1"/>
        <rFont val="Calibri"/>
        <family val="2"/>
        <scheme val="minor"/>
      </rPr>
      <t>FAM ITAL. - males</t>
    </r>
  </si>
  <si>
    <r>
      <rPr>
        <sz val="11"/>
        <color theme="1"/>
        <rFont val="Calibri"/>
        <family val="2"/>
        <scheme val="minor"/>
      </rPr>
      <t>UNFAM. ENG. - males</t>
    </r>
  </si>
  <si>
    <r>
      <rPr>
        <sz val="11"/>
        <color theme="1"/>
        <rFont val="Calibri"/>
        <family val="2"/>
        <scheme val="minor"/>
      </rPr>
      <t>UNFAM. ITAL. - males</t>
    </r>
  </si>
  <si>
    <r>
      <rPr>
        <sz val="11"/>
        <color theme="1"/>
        <rFont val="Calibri"/>
        <family val="2"/>
        <scheme val="minor"/>
      </rPr>
      <t>FAM ENG. - females</t>
    </r>
  </si>
  <si>
    <r>
      <rPr>
        <sz val="11"/>
        <color theme="1"/>
        <rFont val="Calibri"/>
        <family val="2"/>
        <scheme val="minor"/>
      </rPr>
      <t>FAM ITAL. - females</t>
    </r>
  </si>
  <si>
    <r>
      <rPr>
        <sz val="11"/>
        <color theme="1"/>
        <rFont val="Calibri"/>
        <family val="2"/>
        <scheme val="minor"/>
      </rPr>
      <t>UNFAM. ENG. - females</t>
    </r>
  </si>
  <si>
    <r>
      <rPr>
        <sz val="11"/>
        <color theme="1"/>
        <rFont val="Calibri"/>
        <family val="2"/>
        <scheme val="minor"/>
      </rPr>
      <t>UNFAM. ITAL. - females</t>
    </r>
  </si>
  <si>
    <t>FAM ENG. - males</t>
  </si>
  <si>
    <t>FAM ITAL. - males</t>
  </si>
  <si>
    <t>UNFAM. ENG. - males</t>
  </si>
  <si>
    <t>UNFAM. ITAL. - males</t>
  </si>
  <si>
    <t>FAM ENG. - females</t>
  </si>
  <si>
    <t>FAM ITAL. - females</t>
  </si>
  <si>
    <t>UNFAM. ENG. - females</t>
  </si>
  <si>
    <t>UNFAM. ITAL. - females</t>
  </si>
  <si>
    <t>L-BgM vs I-BgM (L-BgM - I-BgM)</t>
  </si>
  <si>
    <t xml:space="preserve">1. Both music conditions contained combination of L-BgM and I-BgM.
2. Performancer diff b/w EXT and INT not extracted - EXT in the study were overall, poorer readers. Therefore, group difference analyses of the effect of BgM would not be appropriate.
** personal correspondance with Dr. Johansson - makes better sense to not split between INT vs EXT and high WMC vs low WMC, because of small sample size, only small number who fall under the higher end of the extraversion scale, and that most people had relatively high WMC. </t>
  </si>
  <si>
    <t>- Sung L-BgM condition (with no accompaniment music) excluded, because not comparable with other typical L-BgM music.
- Exp 3 excluded - wrong outcome</t>
  </si>
  <si>
    <t>I-BgM - reading time</t>
  </si>
  <si>
    <t>I-BgM - no. fixations</t>
  </si>
  <si>
    <t>I-BgM - gaze duration</t>
  </si>
  <si>
    <t>I-BgM - rereading time (of read words)</t>
  </si>
  <si>
    <t>I-BgM - first-pass forward fixation T</t>
  </si>
  <si>
    <t>I-BgM - first-pass rereading fixation T</t>
  </si>
  <si>
    <t>I-BgM - second-pass fixation T</t>
  </si>
  <si>
    <t>PREFERRED - fixation duration</t>
  </si>
  <si>
    <t>PREFERRED - proportion of second-pass reading</t>
  </si>
  <si>
    <t>PREFERRED - fixation duration (2nd-pass reading)</t>
  </si>
  <si>
    <t>NON-PREFERRED - fixation duration</t>
  </si>
  <si>
    <t>NON-PREFERRED - proportion of second-pass reading</t>
  </si>
  <si>
    <t>NON-PREFERRED - fixation duration (2nd-pass reading)</t>
  </si>
  <si>
    <t>- Acceptable sentences
- Data extracted from Fig 1
- DV = error rate
- Unaccompanied singing condition excluded (no I-BgMrumental accomp.)</t>
  </si>
  <si>
    <t>- Unacceptable sentences
- Data extracted from Fig 2
- DV = error rates
- Unaccompanied singing condition excluded (no I-BgMrumental accomp.)</t>
  </si>
  <si>
    <t>- Vocal only condition excluded, not comparable with typical L-BgM condition
- Main effect of BgM on writing quality not significant thus means not reported in article. Separate data (requested from author) no longer available.</t>
  </si>
  <si>
    <t>L-BgM - word per min</t>
  </si>
  <si>
    <t>L-BgM - process time</t>
  </si>
  <si>
    <t>L-BgM - pause frequency</t>
  </si>
  <si>
    <t>L-BgM - pause time</t>
  </si>
  <si>
    <t>L-BgM - reformulation</t>
  </si>
  <si>
    <t>L-BgM/I-BgM
(words per min)</t>
  </si>
  <si>
    <t>- DV = words generated / minute
- Authors merged the L-BgM and I-BgM conditions when reporting on writing fluency. Separate data (requested from author) no longer available.</t>
  </si>
  <si>
    <t>e.g., L-BgM - JOYFUL; L-BgM - AGITATING
e.g., L-BgM - introverts; L-BgM - extraverts
e.g., L-BgM - auditory; L-BgM - visual
(auditory - auditorily presented task materials
visual - visually presented task materials)</t>
  </si>
  <si>
    <t xml:space="preserve">For comparison between BgM and silence, 1 indicates beneficial effect of BgM.
If its comparison between two different BgM conditions (e.g., complex music vs simple music), 1 indicates facilitative effect of the former condition (i.e., complex music). </t>
  </si>
  <si>
    <t xml:space="preserve">If its comparison between BgM and silence, 0 indicates detrimental effect of BgM.
If its comparison between two different BgM conditions (e.g., complex music vs simple music), 0 indicates detrimental effect of the latter condition (i.e., simple music). </t>
  </si>
  <si>
    <t>Martin et al. (1988) - study 1</t>
  </si>
  <si>
    <t>Martin et al. (1988) - study 2</t>
  </si>
  <si>
    <t>Boyle &amp; Coltheart (1996) - study 1</t>
  </si>
  <si>
    <t>RS</t>
  </si>
  <si>
    <t>Reading speed</t>
  </si>
  <si>
    <t>RS1</t>
  </si>
  <si>
    <t>RS2</t>
  </si>
  <si>
    <t>TESTS</t>
  </si>
  <si>
    <t>TOTAL ELIGIBLE TESTS</t>
  </si>
  <si>
    <t>NO. TESTSS EXCLUDED</t>
  </si>
  <si>
    <t>TOTAL POSITIVE SIGNS</t>
  </si>
  <si>
    <t>+</t>
  </si>
  <si>
    <t>Positive value</t>
  </si>
  <si>
    <t>e.g., (+) to be interpreted as a negative value; 
(-) to be interpreted as a positive value; (&gt;) 0 to be interpreted as a value less than 0 and vice versa</t>
  </si>
  <si>
    <t>MEANS (condition/subgroup)</t>
  </si>
  <si>
    <t>Mean cognitive task performance in the stated condition (e.g., BgM, silence, etc.) or subgroup (e.g., introverts, musicians, etc.)</t>
  </si>
  <si>
    <t>Examples/Remarks</t>
  </si>
  <si>
    <t>The values under mean differences indicate the direction of effects of the interventions (see also "Standard Metric").
When the exact mean differences cannot be calculated, but the direction of effects were still discernible (typically from graphs in the articles), the MD were recorded as "&gt; 0", "&lt; 0", "(&gt;) 0" or "(&lt;) 0" .</t>
  </si>
  <si>
    <t>NO. TESTS EXCLUDED</t>
  </si>
  <si>
    <t>(&gt;)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</si>
</sst>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Times New Roman"/>
      <family val="1"/>
    </font>
    <font>
      <b/>
      <sz val="12"/>
      <color theme="1"/>
      <name val="Calibri"/>
      <family val="2"/>
      <scheme val="minor"/>
    </font>
    <font>
      <b/>
      <sz val="11"/>
      <color rgb="FFFF0000"/>
      <name val="Calibri"/>
      <family val="2"/>
      <scheme val="minor"/>
    </font>
    <font>
      <sz val="8"/>
      <color rgb="FF000000"/>
      <name val="Lucida Console"/>
      <family val="3"/>
    </font>
    <font>
      <sz val="8"/>
      <color theme="1"/>
      <name val="Lucida Console"/>
      <family val="3"/>
    </font>
    <font>
      <i/>
      <sz val="11"/>
      <color theme="1"/>
      <name val="Calibri"/>
      <family val="2"/>
      <scheme val="minor"/>
    </font>
    <font>
      <sz val="11"/>
      <color theme="1"/>
      <name val="Lucida Console"/>
      <family val="3"/>
    </font>
    <font>
      <b/>
      <sz val="11"/>
      <color theme="1"/>
      <name val="Lucida Console"/>
      <family val="3"/>
    </font>
    <font>
      <b/>
      <sz val="12"/>
      <color theme="1"/>
      <name val="Lucida Console"/>
      <family val="3"/>
    </font>
    <font>
      <b/>
      <sz val="11"/>
      <color rgb="FFFF0000"/>
      <name val="Lucida Console"/>
      <family val="3"/>
    </font>
    <font>
      <sz val="11"/>
      <color rgb="FFFF0000"/>
      <name val="Lucida Console"/>
      <family val="3"/>
    </font>
    <font>
      <b/>
      <i/>
      <sz val="12"/>
      <color theme="1"/>
      <name val="Calibri"/>
      <family val="2"/>
      <scheme val="minor"/>
    </font>
    <font>
      <b/>
      <sz val="12"/>
      <color theme="0"/>
      <name val="Calibri"/>
      <family val="2"/>
      <scheme val="minor"/>
    </font>
  </fonts>
  <fills count="12">
    <fill>
      <patternFill patternType="none"/>
    </fill>
    <fill>
      <patternFill patternType="gray125"/>
    </fill>
    <fill>
      <patternFill patternType="solid">
        <fgColor theme="8" tint="-0.499984740745262"/>
        <bgColor indexed="64"/>
      </patternFill>
    </fill>
    <fill>
      <patternFill patternType="solid">
        <fgColor rgb="FFC00000"/>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1"/>
        <bgColor indexed="64"/>
      </patternFill>
    </fill>
  </fills>
  <borders count="22">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3">
    <xf numFmtId="0" fontId="0" fillId="0" borderId="0" xfId="0"/>
    <xf numFmtId="0" fontId="0" fillId="0" borderId="0" xfId="0" applyAlignment="1">
      <alignment horizontal="left"/>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right"/>
    </xf>
    <xf numFmtId="0" fontId="0" fillId="0" borderId="0" xfId="0" applyAlignment="1">
      <alignment horizontal="right" wrapText="1"/>
    </xf>
    <xf numFmtId="0" fontId="0" fillId="0" borderId="7" xfId="0" applyBorder="1" applyAlignment="1">
      <alignment horizontal="center" vertical="top"/>
    </xf>
    <xf numFmtId="0" fontId="0" fillId="0" borderId="7" xfId="0" applyBorder="1" applyAlignment="1">
      <alignment horizontal="left" vertical="top"/>
    </xf>
    <xf numFmtId="0" fontId="0" fillId="0" borderId="7" xfId="0" applyBorder="1" applyAlignment="1">
      <alignment horizontal="left" vertical="top" wrapText="1"/>
    </xf>
    <xf numFmtId="0" fontId="0" fillId="0" borderId="7" xfId="0" applyBorder="1"/>
    <xf numFmtId="0" fontId="1" fillId="2" borderId="7"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vertical="top" wrapText="1"/>
    </xf>
    <xf numFmtId="0" fontId="2" fillId="0" borderId="0" xfId="0" applyFont="1" applyAlignment="1">
      <alignment horizontal="right"/>
    </xf>
    <xf numFmtId="0" fontId="2" fillId="0" borderId="0" xfId="0" applyFont="1" applyAlignment="1">
      <alignment horizontal="right" wrapText="1"/>
    </xf>
    <xf numFmtId="0" fontId="0" fillId="0" borderId="1" xfId="0" applyBorder="1" applyAlignment="1">
      <alignment horizontal="left" vertical="top"/>
    </xf>
    <xf numFmtId="0" fontId="0" fillId="4" borderId="7" xfId="0" applyFill="1" applyBorder="1" applyAlignment="1">
      <alignment horizontal="left" vertical="top"/>
    </xf>
    <xf numFmtId="0" fontId="0" fillId="0" borderId="7" xfId="0" applyBorder="1" applyAlignment="1">
      <alignment horizontal="left" vertical="top"/>
    </xf>
    <xf numFmtId="0" fontId="0" fillId="0" borderId="7" xfId="0" applyFill="1" applyBorder="1" applyAlignment="1">
      <alignment horizontal="left" vertical="top"/>
    </xf>
    <xf numFmtId="0" fontId="3" fillId="0" borderId="7" xfId="0" applyFont="1" applyBorder="1" applyAlignment="1">
      <alignment horizontal="left" vertical="top" wrapText="1"/>
    </xf>
    <xf numFmtId="0" fontId="0" fillId="0" borderId="7" xfId="0" quotePrefix="1" applyNumberFormat="1" applyBorder="1" applyAlignment="1">
      <alignment horizontal="left" vertical="top"/>
    </xf>
    <xf numFmtId="0" fontId="0" fillId="0" borderId="1" xfId="0" applyBorder="1" applyAlignment="1">
      <alignment horizontal="center" vertical="top"/>
    </xf>
    <xf numFmtId="0" fontId="0" fillId="0" borderId="7" xfId="0" applyBorder="1" applyAlignment="1">
      <alignment horizontal="left" vertical="top"/>
    </xf>
    <xf numFmtId="0" fontId="0" fillId="0" borderId="7" xfId="0" quotePrefix="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2" fillId="0" borderId="7" xfId="0" applyFont="1" applyBorder="1" applyAlignment="1">
      <alignment horizontal="right"/>
    </xf>
    <xf numFmtId="0" fontId="0" fillId="0" borderId="0" xfId="0" applyFill="1"/>
    <xf numFmtId="0" fontId="0" fillId="0" borderId="0" xfId="0" applyFill="1" applyAlignment="1">
      <alignment wrapText="1"/>
    </xf>
    <xf numFmtId="0" fontId="0" fillId="0" borderId="0" xfId="0" applyFont="1"/>
    <xf numFmtId="0" fontId="0" fillId="0" borderId="7" xfId="0" applyFont="1" applyBorder="1" applyAlignment="1">
      <alignment horizontal="left" vertical="top"/>
    </xf>
    <xf numFmtId="0" fontId="0" fillId="0" borderId="7" xfId="0" applyFont="1" applyFill="1" applyBorder="1" applyAlignment="1">
      <alignment horizontal="left" vertical="top" wrapText="1"/>
    </xf>
    <xf numFmtId="0" fontId="0" fillId="0" borderId="1" xfId="0" applyFont="1" applyBorder="1" applyAlignment="1">
      <alignment horizontal="left" vertical="top"/>
    </xf>
    <xf numFmtId="0" fontId="0" fillId="0" borderId="0" xfId="0" applyFont="1" applyAlignment="1">
      <alignment horizontal="left" vertical="top"/>
    </xf>
    <xf numFmtId="0" fontId="0" fillId="0" borderId="7" xfId="0" applyFont="1" applyFill="1" applyBorder="1" applyAlignment="1">
      <alignment horizontal="left" vertical="top"/>
    </xf>
    <xf numFmtId="0" fontId="0" fillId="0" borderId="10" xfId="0" applyBorder="1" applyAlignment="1">
      <alignment horizontal="left" vertical="top"/>
    </xf>
    <xf numFmtId="0" fontId="0" fillId="0" borderId="0" xfId="0" quotePrefix="1" applyBorder="1" applyAlignment="1">
      <alignment horizontal="left" vertical="top" wrapText="1"/>
    </xf>
    <xf numFmtId="0" fontId="0" fillId="0" borderId="7" xfId="0" applyFont="1" applyBorder="1"/>
    <xf numFmtId="0" fontId="1" fillId="2" borderId="7" xfId="0" applyFont="1" applyFill="1"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horizontal="left" vertical="top"/>
    </xf>
    <xf numFmtId="0" fontId="0" fillId="0" borderId="7" xfId="0" applyBorder="1" applyAlignment="1">
      <alignment horizontal="center" vertical="top"/>
    </xf>
    <xf numFmtId="0" fontId="0" fillId="0" borderId="7" xfId="0" applyBorder="1" applyAlignment="1">
      <alignment horizontal="center"/>
    </xf>
    <xf numFmtId="0" fontId="0" fillId="0" borderId="0" xfId="0" applyAlignment="1">
      <alignment horizontal="center"/>
    </xf>
    <xf numFmtId="0" fontId="1" fillId="2" borderId="7" xfId="0" applyFont="1" applyFill="1" applyBorder="1" applyAlignment="1">
      <alignment horizontal="center" vertical="center" wrapText="1"/>
    </xf>
    <xf numFmtId="0" fontId="0" fillId="0" borderId="7" xfId="0" applyBorder="1" applyAlignment="1">
      <alignment horizontal="left" vertical="top"/>
    </xf>
    <xf numFmtId="0" fontId="0" fillId="0" borderId="7" xfId="0" applyBorder="1" applyAlignment="1">
      <alignment horizontal="center" vertical="top"/>
    </xf>
    <xf numFmtId="0" fontId="1" fillId="2" borderId="1" xfId="0" applyFont="1" applyFill="1" applyBorder="1" applyAlignment="1">
      <alignment horizontal="center" vertical="center" wrapText="1"/>
    </xf>
    <xf numFmtId="0" fontId="0" fillId="0" borderId="1" xfId="0" applyBorder="1" applyAlignment="1">
      <alignment horizontal="center" vertical="top"/>
    </xf>
    <xf numFmtId="0" fontId="0" fillId="0" borderId="0" xfId="0" applyAlignment="1">
      <alignment horizontal="center" vertical="top"/>
    </xf>
    <xf numFmtId="0" fontId="0" fillId="0" borderId="0" xfId="0" applyFill="1" applyBorder="1" applyAlignment="1">
      <alignment horizontal="left" vertical="top" wrapText="1"/>
    </xf>
    <xf numFmtId="0" fontId="0" fillId="0" borderId="6" xfId="0" applyBorder="1"/>
    <xf numFmtId="0" fontId="0" fillId="0" borderId="1" xfId="0" applyBorder="1"/>
    <xf numFmtId="0" fontId="11" fillId="0" borderId="0" xfId="0" applyFont="1" applyFill="1" applyBorder="1" applyAlignment="1">
      <alignment vertical="top"/>
    </xf>
    <xf numFmtId="0" fontId="10" fillId="0" borderId="0" xfId="0" applyFont="1" applyFill="1" applyBorder="1" applyAlignment="1">
      <alignment vertical="top" wrapText="1"/>
    </xf>
    <xf numFmtId="0" fontId="10" fillId="0" borderId="0" xfId="0" applyFont="1" applyFill="1" applyBorder="1" applyAlignment="1">
      <alignment horizontal="right" vertical="top"/>
    </xf>
    <xf numFmtId="0" fontId="12" fillId="0" borderId="0" xfId="0" applyFont="1" applyFill="1" applyBorder="1" applyAlignment="1">
      <alignment vertical="top" wrapText="1"/>
    </xf>
    <xf numFmtId="0" fontId="5" fillId="0" borderId="0" xfId="0" applyFont="1" applyFill="1" applyBorder="1" applyAlignment="1">
      <alignment horizontal="right" vertical="top" wrapText="1"/>
    </xf>
    <xf numFmtId="0" fontId="7" fillId="0" borderId="0" xfId="0" applyFont="1" applyFill="1" applyBorder="1" applyAlignment="1">
      <alignment horizontal="right" vertical="top"/>
    </xf>
    <xf numFmtId="0" fontId="12" fillId="0" borderId="0" xfId="0" applyFont="1" applyAlignment="1">
      <alignment horizontal="right" vertical="top"/>
    </xf>
    <xf numFmtId="0" fontId="12" fillId="0" borderId="0" xfId="0" applyFont="1" applyAlignment="1">
      <alignment horizontal="right" vertical="top" wrapText="1"/>
    </xf>
    <xf numFmtId="0" fontId="0" fillId="0" borderId="1" xfId="0" applyBorder="1" applyAlignment="1">
      <alignment horizontal="center"/>
    </xf>
    <xf numFmtId="0" fontId="12" fillId="0" borderId="0" xfId="0" applyFont="1" applyAlignment="1">
      <alignment horizontal="right" vertical="center"/>
    </xf>
    <xf numFmtId="0" fontId="7" fillId="0" borderId="0" xfId="0" applyFont="1" applyFill="1" applyBorder="1" applyAlignment="1">
      <alignment vertical="top" wrapText="1"/>
    </xf>
    <xf numFmtId="0" fontId="6" fillId="0" borderId="0" xfId="0" applyFont="1" applyFill="1" applyBorder="1" applyAlignment="1">
      <alignment vertical="top"/>
    </xf>
    <xf numFmtId="0" fontId="13" fillId="0" borderId="0" xfId="0" applyFont="1" applyFill="1" applyBorder="1" applyAlignment="1">
      <alignment vertical="center" wrapText="1"/>
    </xf>
    <xf numFmtId="0" fontId="1" fillId="0" borderId="0" xfId="0" applyFont="1" applyFill="1" applyBorder="1" applyAlignment="1">
      <alignment vertical="top" wrapText="1"/>
    </xf>
    <xf numFmtId="0" fontId="9" fillId="0" borderId="9" xfId="0" applyFont="1" applyFill="1" applyBorder="1" applyAlignment="1">
      <alignment vertical="center"/>
    </xf>
    <xf numFmtId="0" fontId="9" fillId="0" borderId="0" xfId="0" applyFont="1" applyFill="1" applyBorder="1" applyAlignment="1">
      <alignment vertical="center" wrapText="1"/>
    </xf>
    <xf numFmtId="0" fontId="9" fillId="0" borderId="0" xfId="0" applyFont="1" applyFill="1" applyBorder="1" applyAlignment="1">
      <alignment vertical="center"/>
    </xf>
    <xf numFmtId="0" fontId="9" fillId="0" borderId="0" xfId="0" applyFont="1" applyAlignment="1">
      <alignment horizontal="right"/>
    </xf>
    <xf numFmtId="0" fontId="9" fillId="0" borderId="0" xfId="0" applyFont="1" applyAlignment="1">
      <alignment horizontal="right" wrapText="1"/>
    </xf>
    <xf numFmtId="0" fontId="0" fillId="0" borderId="7" xfId="0" quotePrefix="1" applyNumberFormat="1" applyFill="1" applyBorder="1" applyAlignment="1">
      <alignment horizontal="left" vertical="top"/>
    </xf>
    <xf numFmtId="0" fontId="0" fillId="0" borderId="1" xfId="0" applyFill="1" applyBorder="1" applyAlignment="1">
      <alignment horizontal="left" vertical="top"/>
    </xf>
    <xf numFmtId="0" fontId="0" fillId="0" borderId="6" xfId="0" applyFill="1" applyBorder="1" applyAlignment="1">
      <alignment horizontal="left" vertical="top"/>
    </xf>
    <xf numFmtId="0" fontId="0" fillId="0" borderId="4" xfId="0" applyFill="1" applyBorder="1" applyAlignment="1">
      <alignment horizontal="left" vertical="top"/>
    </xf>
    <xf numFmtId="0" fontId="0" fillId="0" borderId="1" xfId="0" applyFont="1" applyFill="1" applyBorder="1" applyAlignment="1">
      <alignment horizontal="left" vertical="top"/>
    </xf>
    <xf numFmtId="0" fontId="0" fillId="0" borderId="5" xfId="0" applyFill="1" applyBorder="1" applyAlignment="1">
      <alignment horizontal="left" vertical="top"/>
    </xf>
    <xf numFmtId="0" fontId="0" fillId="0" borderId="0" xfId="0" applyFill="1" applyBorder="1" applyAlignment="1">
      <alignment horizontal="left" vertical="top"/>
    </xf>
    <xf numFmtId="0" fontId="0" fillId="0" borderId="0" xfId="0" applyFill="1" applyAlignment="1">
      <alignment horizontal="left" vertical="top"/>
    </xf>
    <xf numFmtId="0" fontId="0" fillId="0" borderId="7" xfId="0" applyBorder="1" applyAlignment="1">
      <alignment horizontal="center" vertical="top"/>
    </xf>
    <xf numFmtId="0" fontId="0" fillId="0" borderId="7" xfId="0" applyBorder="1" applyAlignment="1">
      <alignment horizontal="left" vertical="top"/>
    </xf>
    <xf numFmtId="0" fontId="0" fillId="0" borderId="0" xfId="0" applyAlignment="1">
      <alignment horizontal="left" vertical="top"/>
    </xf>
    <xf numFmtId="0" fontId="0" fillId="0" borderId="7" xfId="0" applyFill="1" applyBorder="1" applyAlignment="1">
      <alignment horizontal="center" vertical="top"/>
    </xf>
    <xf numFmtId="0" fontId="0" fillId="0" borderId="7" xfId="0" applyFill="1" applyBorder="1" applyAlignment="1">
      <alignment horizontal="center" vertical="center"/>
    </xf>
    <xf numFmtId="0" fontId="0" fillId="0" borderId="7" xfId="0" applyBorder="1" applyAlignment="1">
      <alignment horizontal="left" vertical="top"/>
    </xf>
    <xf numFmtId="0" fontId="0" fillId="0" borderId="7" xfId="0" applyBorder="1" applyAlignment="1">
      <alignment horizontal="left" vertical="top"/>
    </xf>
    <xf numFmtId="0" fontId="0" fillId="5" borderId="7" xfId="0" applyFill="1" applyBorder="1" applyAlignment="1">
      <alignment horizontal="left" vertical="top" wrapText="1"/>
    </xf>
    <xf numFmtId="0" fontId="0" fillId="5" borderId="7" xfId="0" applyFill="1" applyBorder="1" applyAlignment="1">
      <alignment horizontal="left" vertical="top"/>
    </xf>
    <xf numFmtId="0" fontId="0" fillId="5" borderId="1" xfId="0" applyFill="1" applyBorder="1" applyAlignment="1">
      <alignment horizontal="left" vertical="top" wrapText="1"/>
    </xf>
    <xf numFmtId="0" fontId="0" fillId="5" borderId="1" xfId="0" applyFill="1" applyBorder="1" applyAlignment="1">
      <alignment horizontal="left" vertical="top"/>
    </xf>
    <xf numFmtId="0" fontId="5" fillId="0" borderId="0" xfId="0" applyFont="1" applyAlignment="1">
      <alignment horizontal="right"/>
    </xf>
    <xf numFmtId="0" fontId="0" fillId="0" borderId="7" xfId="0" applyBorder="1" applyAlignment="1">
      <alignment horizontal="center" vertical="top"/>
    </xf>
    <xf numFmtId="0" fontId="0" fillId="0" borderId="7" xfId="0" applyBorder="1" applyAlignment="1">
      <alignment horizontal="center" vertical="top"/>
    </xf>
    <xf numFmtId="0" fontId="0" fillId="0" borderId="7" xfId="0" applyBorder="1" applyAlignment="1">
      <alignment horizontal="left" vertical="top"/>
    </xf>
    <xf numFmtId="0" fontId="0" fillId="0" borderId="7" xfId="0" applyFill="1" applyBorder="1" applyAlignment="1">
      <alignment horizontal="left" vertical="top" wrapText="1"/>
    </xf>
    <xf numFmtId="0" fontId="1" fillId="2" borderId="7" xfId="0" applyFont="1" applyFill="1" applyBorder="1" applyAlignment="1">
      <alignment horizontal="center" vertical="center" wrapText="1"/>
    </xf>
    <xf numFmtId="0" fontId="0" fillId="0" borderId="1" xfId="0" applyBorder="1" applyAlignment="1">
      <alignment horizontal="center" vertical="top"/>
    </xf>
    <xf numFmtId="0" fontId="1" fillId="2" borderId="1" xfId="0" applyFont="1" applyFill="1" applyBorder="1" applyAlignment="1">
      <alignment horizontal="center" vertical="center" wrapText="1"/>
    </xf>
    <xf numFmtId="0" fontId="9" fillId="0" borderId="9" xfId="0" applyFont="1" applyFill="1" applyBorder="1" applyAlignment="1">
      <alignment horizontal="center" vertical="center"/>
    </xf>
    <xf numFmtId="0" fontId="9"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0" fillId="0" borderId="1" xfId="0" applyFill="1" applyBorder="1" applyAlignment="1">
      <alignment horizontal="center" vertical="top"/>
    </xf>
    <xf numFmtId="0" fontId="4" fillId="0" borderId="11" xfId="0" applyFont="1" applyFill="1" applyBorder="1"/>
    <xf numFmtId="0" fontId="2" fillId="0" borderId="0" xfId="0" applyFont="1" applyFill="1"/>
    <xf numFmtId="0" fontId="2" fillId="0" borderId="0" xfId="0" applyFont="1" applyFill="1" applyAlignment="1">
      <alignment wrapText="1"/>
    </xf>
    <xf numFmtId="0" fontId="12" fillId="0" borderId="0" xfId="0" applyFont="1" applyFill="1"/>
    <xf numFmtId="0" fontId="5" fillId="0" borderId="0" xfId="0" applyFont="1" applyFill="1" applyAlignment="1">
      <alignment horizontal="right"/>
    </xf>
    <xf numFmtId="0" fontId="12" fillId="0" borderId="0" xfId="0" applyFont="1" applyFill="1" applyAlignment="1">
      <alignment wrapText="1"/>
    </xf>
    <xf numFmtId="0" fontId="0" fillId="0" borderId="0" xfId="0" applyFill="1" applyAlignment="1">
      <alignment horizontal="right" vertical="top"/>
    </xf>
    <xf numFmtId="0" fontId="4" fillId="0" borderId="11" xfId="0" applyFont="1" applyFill="1" applyBorder="1" applyAlignment="1">
      <alignment horizontal="right" vertical="top"/>
    </xf>
    <xf numFmtId="0" fontId="0" fillId="0" borderId="0" xfId="0" applyFill="1" applyAlignment="1">
      <alignment horizontal="right" vertical="top" wrapText="1"/>
    </xf>
    <xf numFmtId="0" fontId="2" fillId="0" borderId="0" xfId="0" applyFont="1" applyFill="1" applyAlignment="1">
      <alignment horizontal="right" vertical="top"/>
    </xf>
    <xf numFmtId="0" fontId="2" fillId="0" borderId="0" xfId="0" applyFont="1" applyFill="1" applyAlignment="1">
      <alignment horizontal="right" vertical="top" wrapText="1"/>
    </xf>
    <xf numFmtId="0" fontId="12" fillId="0" borderId="0" xfId="0" applyFont="1" applyFill="1" applyAlignment="1">
      <alignment horizontal="right" vertical="top"/>
    </xf>
    <xf numFmtId="0" fontId="12" fillId="0" borderId="0" xfId="0" applyFont="1" applyFill="1" applyAlignment="1">
      <alignment horizontal="right" vertical="top" wrapText="1"/>
    </xf>
    <xf numFmtId="0" fontId="0" fillId="0" borderId="0" xfId="0" applyFill="1" applyAlignment="1">
      <alignment horizontal="right"/>
    </xf>
    <xf numFmtId="0" fontId="4" fillId="0" borderId="11" xfId="0" applyFont="1" applyFill="1" applyBorder="1" applyAlignment="1">
      <alignment horizontal="right"/>
    </xf>
    <xf numFmtId="0" fontId="2" fillId="0" borderId="0" xfId="0" applyFont="1" applyFill="1" applyAlignment="1">
      <alignment horizontal="right"/>
    </xf>
    <xf numFmtId="0" fontId="9" fillId="0" borderId="0" xfId="0" applyFont="1" applyFill="1" applyAlignment="1">
      <alignment horizontal="right"/>
    </xf>
    <xf numFmtId="0" fontId="4" fillId="0" borderId="0" xfId="0" applyFont="1" applyFill="1" applyBorder="1" applyAlignment="1">
      <alignment horizontal="right" vertical="top"/>
    </xf>
    <xf numFmtId="0" fontId="0" fillId="0" borderId="0" xfId="0" applyFill="1" applyAlignment="1">
      <alignment horizontal="left" vertical="top" wrapText="1"/>
    </xf>
    <xf numFmtId="0" fontId="10" fillId="0" borderId="0" xfId="0" applyFont="1" applyFill="1" applyAlignment="1">
      <alignment horizontal="right" vertical="center"/>
    </xf>
    <xf numFmtId="0" fontId="11" fillId="0" borderId="11" xfId="0" applyFont="1" applyFill="1" applyBorder="1" applyAlignment="1">
      <alignment horizontal="right" vertical="center"/>
    </xf>
    <xf numFmtId="0" fontId="10" fillId="0" borderId="0" xfId="0" applyFont="1" applyFill="1" applyAlignment="1">
      <alignment horizontal="right" vertical="top"/>
    </xf>
    <xf numFmtId="0" fontId="11" fillId="0" borderId="11" xfId="0" applyFont="1" applyFill="1" applyBorder="1" applyAlignment="1">
      <alignment horizontal="right" vertical="top"/>
    </xf>
    <xf numFmtId="0" fontId="11" fillId="0" borderId="0" xfId="0" applyFont="1" applyFill="1" applyBorder="1" applyAlignment="1">
      <alignment horizontal="right" vertical="top"/>
    </xf>
    <xf numFmtId="0" fontId="10" fillId="0" borderId="0" xfId="0" applyFont="1" applyFill="1" applyAlignment="1">
      <alignment horizontal="right" vertical="top" wrapText="1"/>
    </xf>
    <xf numFmtId="0" fontId="2" fillId="0" borderId="0" xfId="0" applyFont="1" applyFill="1" applyBorder="1" applyAlignment="1">
      <alignment horizontal="right" vertical="top" wrapText="1"/>
    </xf>
    <xf numFmtId="0" fontId="6" fillId="0" borderId="0" xfId="0" applyFont="1" applyFill="1" applyBorder="1" applyAlignment="1">
      <alignment horizontal="right" vertical="center"/>
    </xf>
    <xf numFmtId="0" fontId="7" fillId="0" borderId="0" xfId="0" applyFont="1" applyFill="1" applyBorder="1" applyAlignment="1">
      <alignment horizontal="right" vertical="top" wrapText="1"/>
    </xf>
    <xf numFmtId="0" fontId="0" fillId="7" borderId="17" xfId="0" applyFill="1" applyBorder="1" applyAlignment="1">
      <alignment horizontal="left" vertical="top" wrapText="1"/>
    </xf>
    <xf numFmtId="0" fontId="0" fillId="7" borderId="18" xfId="0" applyFill="1" applyBorder="1" applyAlignment="1">
      <alignment horizontal="left" vertical="top" wrapText="1"/>
    </xf>
    <xf numFmtId="0" fontId="0" fillId="7" borderId="0" xfId="0" applyFill="1" applyBorder="1" applyAlignment="1">
      <alignment horizontal="left" vertical="top" wrapText="1"/>
    </xf>
    <xf numFmtId="0" fontId="0" fillId="7" borderId="19" xfId="0" applyFill="1" applyBorder="1" applyAlignment="1">
      <alignment horizontal="left" vertical="top" wrapText="1"/>
    </xf>
    <xf numFmtId="0" fontId="0" fillId="7" borderId="20" xfId="0" applyFill="1" applyBorder="1" applyAlignment="1">
      <alignment horizontal="left" vertical="top" wrapText="1"/>
    </xf>
    <xf numFmtId="0" fontId="0" fillId="9" borderId="17" xfId="0" applyFill="1" applyBorder="1" applyAlignment="1">
      <alignment horizontal="left" vertical="top" wrapText="1"/>
    </xf>
    <xf numFmtId="0" fontId="0" fillId="9" borderId="0" xfId="0" applyFill="1" applyBorder="1" applyAlignment="1">
      <alignment horizontal="left" vertical="top" wrapText="1"/>
    </xf>
    <xf numFmtId="0" fontId="0" fillId="9" borderId="18" xfId="0" applyFill="1" applyBorder="1" applyAlignment="1">
      <alignment horizontal="left" vertical="top" wrapText="1"/>
    </xf>
    <xf numFmtId="0" fontId="0" fillId="9" borderId="19" xfId="0" applyFill="1" applyBorder="1" applyAlignment="1">
      <alignment horizontal="left" vertical="top" wrapText="1"/>
    </xf>
    <xf numFmtId="0" fontId="0" fillId="9" borderId="20" xfId="0" applyFill="1" applyBorder="1" applyAlignment="1">
      <alignment horizontal="left" vertical="top" wrapText="1"/>
    </xf>
    <xf numFmtId="0" fontId="0" fillId="0" borderId="7" xfId="0" quotePrefix="1" applyBorder="1" applyAlignment="1">
      <alignment horizontal="left" vertical="top" wrapText="1"/>
    </xf>
    <xf numFmtId="0" fontId="0" fillId="0" borderId="0" xfId="0" applyFont="1" applyAlignment="1">
      <alignment horizontal="right"/>
    </xf>
    <xf numFmtId="0" fontId="0" fillId="0" borderId="1" xfId="0" applyFont="1" applyBorder="1" applyAlignment="1">
      <alignment horizontal="left" vertical="top" wrapText="1"/>
    </xf>
    <xf numFmtId="0" fontId="0" fillId="0" borderId="0" xfId="0" applyFill="1" applyBorder="1" applyAlignment="1">
      <alignment horizontal="left" vertical="top" wrapText="1"/>
    </xf>
    <xf numFmtId="0" fontId="0" fillId="0" borderId="7" xfId="0" applyBorder="1" applyAlignment="1">
      <alignment horizontal="left" vertical="top"/>
    </xf>
    <xf numFmtId="0" fontId="0" fillId="7" borderId="17" xfId="0" quotePrefix="1" applyFill="1" applyBorder="1" applyAlignment="1">
      <alignment horizontal="left" vertical="top" wrapText="1"/>
    </xf>
    <xf numFmtId="0" fontId="0" fillId="7" borderId="21" xfId="0" applyFill="1" applyBorder="1" applyAlignment="1">
      <alignment horizontal="left" vertical="top" wrapText="1"/>
    </xf>
    <xf numFmtId="0" fontId="8" fillId="9" borderId="0" xfId="0" applyFont="1" applyFill="1" applyBorder="1" applyAlignment="1">
      <alignment horizontal="left" vertical="top" wrapText="1"/>
    </xf>
    <xf numFmtId="0" fontId="0" fillId="9" borderId="18" xfId="0" applyFont="1" applyFill="1" applyBorder="1" applyAlignment="1">
      <alignment horizontal="left" vertical="top" wrapText="1"/>
    </xf>
    <xf numFmtId="0" fontId="0" fillId="10" borderId="17" xfId="0" applyFill="1" applyBorder="1" applyAlignment="1">
      <alignment vertical="top"/>
    </xf>
    <xf numFmtId="0" fontId="0" fillId="10" borderId="0" xfId="0" applyFill="1" applyBorder="1" applyAlignment="1">
      <alignment vertical="top" wrapText="1"/>
    </xf>
    <xf numFmtId="0" fontId="0" fillId="10" borderId="18" xfId="0" applyFill="1" applyBorder="1" applyAlignment="1">
      <alignment horizontal="left" vertical="top" wrapText="1"/>
    </xf>
    <xf numFmtId="0" fontId="0" fillId="10" borderId="18" xfId="0" quotePrefix="1" applyFill="1" applyBorder="1" applyAlignment="1">
      <alignment horizontal="left" vertical="top" wrapText="1"/>
    </xf>
    <xf numFmtId="0" fontId="15" fillId="11" borderId="12" xfId="0" applyFont="1" applyFill="1" applyBorder="1" applyAlignment="1">
      <alignment horizontal="left" vertical="center" wrapText="1"/>
    </xf>
    <xf numFmtId="0" fontId="15" fillId="11" borderId="13" xfId="0" applyFont="1" applyFill="1" applyBorder="1" applyAlignment="1">
      <alignment horizontal="left" vertical="center" wrapText="1"/>
    </xf>
    <xf numFmtId="0" fontId="15" fillId="11" borderId="14" xfId="0" applyFont="1" applyFill="1" applyBorder="1" applyAlignment="1">
      <alignment horizontal="left" vertical="center" wrapText="1"/>
    </xf>
    <xf numFmtId="0" fontId="0" fillId="7" borderId="15" xfId="0" applyFill="1" applyBorder="1" applyAlignment="1">
      <alignment horizontal="left" vertical="top" wrapText="1"/>
    </xf>
    <xf numFmtId="0" fontId="0" fillId="7" borderId="16" xfId="0" applyFill="1" applyBorder="1" applyAlignment="1">
      <alignment horizontal="left" vertical="top" wrapText="1"/>
    </xf>
    <xf numFmtId="0" fontId="0" fillId="0" borderId="0" xfId="0" applyFill="1" applyBorder="1"/>
    <xf numFmtId="0" fontId="1" fillId="2" borderId="7" xfId="0" applyFont="1" applyFill="1" applyBorder="1" applyAlignment="1">
      <alignment horizontal="center" vertical="center" wrapText="1"/>
    </xf>
    <xf numFmtId="0" fontId="1" fillId="11" borderId="7" xfId="0" applyFont="1" applyFill="1" applyBorder="1" applyAlignment="1">
      <alignment horizontal="center" vertical="center"/>
    </xf>
    <xf numFmtId="0" fontId="1" fillId="11" borderId="7"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0" xfId="0" applyFill="1" applyBorder="1" applyAlignment="1">
      <alignment horizontal="left" vertical="top" wrapText="1"/>
    </xf>
    <xf numFmtId="0" fontId="9" fillId="0" borderId="0" xfId="0" applyFont="1" applyFill="1" applyBorder="1" applyAlignment="1">
      <alignment horizontal="right" vertical="center"/>
    </xf>
    <xf numFmtId="0" fontId="9" fillId="0" borderId="0" xfId="0" applyFont="1" applyFill="1" applyBorder="1" applyAlignment="1">
      <alignment horizontal="right" vertical="center" wrapText="1"/>
    </xf>
    <xf numFmtId="0" fontId="13" fillId="0" borderId="0" xfId="0" applyFont="1" applyFill="1" applyBorder="1" applyAlignment="1">
      <alignment horizontal="right" vertical="center" wrapText="1"/>
    </xf>
    <xf numFmtId="0" fontId="13" fillId="0" borderId="0" xfId="0" applyFont="1" applyBorder="1" applyAlignment="1">
      <alignment horizontal="righ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7" xfId="0" quotePrefix="1" applyFill="1" applyBorder="1" applyAlignment="1">
      <alignment horizontal="left" vertical="top" wrapText="1"/>
    </xf>
    <xf numFmtId="0" fontId="1" fillId="3" borderId="1"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0" fillId="0" borderId="7" xfId="0" applyFill="1" applyBorder="1" applyAlignment="1">
      <alignment horizontal="left" vertical="top" wrapText="1"/>
    </xf>
    <xf numFmtId="0" fontId="1" fillId="2" borderId="10" xfId="0" applyFont="1" applyFill="1"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horizontal="left" vertical="top"/>
    </xf>
    <xf numFmtId="0" fontId="1" fillId="3" borderId="7" xfId="0" applyFont="1" applyFill="1" applyBorder="1" applyAlignment="1">
      <alignment horizontal="center" vertical="center"/>
    </xf>
    <xf numFmtId="0" fontId="0" fillId="0" borderId="7" xfId="0" quotePrefix="1"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1" fillId="3" borderId="7" xfId="0" applyFont="1" applyFill="1" applyBorder="1" applyAlignment="1">
      <alignment horizontal="center" vertical="center" wrapText="1"/>
    </xf>
    <xf numFmtId="0" fontId="0" fillId="0" borderId="1" xfId="0" quotePrefix="1" applyBorder="1" applyAlignment="1">
      <alignment horizontal="left" vertical="top" wrapText="1"/>
    </xf>
    <xf numFmtId="0" fontId="4" fillId="8" borderId="12" xfId="0" applyFont="1" applyFill="1" applyBorder="1" applyAlignment="1">
      <alignment horizontal="left" vertical="center" wrapText="1"/>
    </xf>
    <xf numFmtId="0" fontId="14" fillId="8" borderId="13" xfId="0" applyFont="1" applyFill="1" applyBorder="1" applyAlignment="1">
      <alignment horizontal="left" vertical="center" wrapText="1"/>
    </xf>
    <xf numFmtId="0" fontId="14" fillId="8" borderId="14" xfId="0" applyFont="1" applyFill="1" applyBorder="1" applyAlignment="1">
      <alignment horizontal="left" vertical="center" wrapText="1"/>
    </xf>
    <xf numFmtId="0" fontId="15" fillId="2" borderId="12" xfId="0" applyFont="1" applyFill="1" applyBorder="1" applyAlignment="1">
      <alignment horizontal="left" vertical="center" wrapText="1"/>
    </xf>
    <xf numFmtId="0" fontId="15" fillId="2" borderId="13" xfId="0" applyFont="1" applyFill="1" applyBorder="1" applyAlignment="1">
      <alignment horizontal="left" vertical="center" wrapText="1"/>
    </xf>
    <xf numFmtId="0" fontId="15" fillId="2" borderId="14"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4" xfId="0" applyFont="1" applyFill="1" applyBorder="1" applyAlignment="1">
      <alignment horizontal="left" vertical="center" wrapText="1"/>
    </xf>
  </cellXfs>
  <cellStyles count="1">
    <cellStyle name="Normal" xfId="0" builtinId="0"/>
  </cellStyles>
  <dxfs count="14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D02E-709E-4A44-BFF2-9A71E102BA82}">
  <dimension ref="A1:CB122"/>
  <sheetViews>
    <sheetView tabSelected="1" zoomScale="70" zoomScaleNormal="70" workbookViewId="0">
      <pane xSplit="6" ySplit="2" topLeftCell="G3" activePane="bottomRight" state="frozen"/>
      <selection pane="topRight" activeCell="G1" sqref="G1"/>
      <selection pane="bottomLeft" activeCell="A3" sqref="A3"/>
      <selection pane="bottomRight" activeCell="D33" sqref="D33"/>
    </sheetView>
  </sheetViews>
  <sheetFormatPr defaultRowHeight="14.4" x14ac:dyDescent="0.3"/>
  <cols>
    <col min="1" max="1" width="6" bestFit="1" customWidth="1"/>
    <col min="2" max="2" width="6.6640625" style="54" bestFit="1" customWidth="1"/>
    <col min="3" max="3" width="31.109375" bestFit="1" customWidth="1"/>
    <col min="4" max="4" width="30.6640625" style="34" customWidth="1"/>
    <col min="5" max="5" width="7.44140625" bestFit="1" customWidth="1"/>
    <col min="6" max="6" width="8.21875" bestFit="1" customWidth="1"/>
    <col min="7" max="7" width="14.5546875" bestFit="1" customWidth="1"/>
    <col min="8" max="8" width="15.21875" bestFit="1" customWidth="1"/>
    <col min="9" max="9" width="14.5546875" bestFit="1" customWidth="1"/>
    <col min="10" max="10" width="15.21875" bestFit="1" customWidth="1"/>
    <col min="11" max="11" width="9.88671875" customWidth="1"/>
    <col min="12" max="12" width="15.21875" bestFit="1" customWidth="1"/>
    <col min="13" max="13" width="10.44140625" customWidth="1"/>
    <col min="14" max="14" width="15.21875" bestFit="1" customWidth="1"/>
    <col min="15" max="15" width="10.77734375" customWidth="1"/>
    <col min="16" max="16" width="15.21875" bestFit="1" customWidth="1"/>
    <col min="17" max="17" width="10.21875" customWidth="1"/>
    <col min="18" max="18" width="15.21875" bestFit="1" customWidth="1"/>
    <col min="19" max="19" width="10" customWidth="1"/>
    <col min="20" max="20" width="15.6640625" bestFit="1" customWidth="1"/>
    <col min="21" max="21" width="6.77734375" bestFit="1" customWidth="1"/>
    <col min="22" max="22" width="15.6640625" bestFit="1" customWidth="1"/>
    <col min="23" max="23" width="6.77734375" bestFit="1" customWidth="1"/>
    <col min="24" max="24" width="15.6640625" bestFit="1" customWidth="1"/>
    <col min="25" max="26" width="15.6640625" customWidth="1"/>
    <col min="27" max="27" width="5.109375" bestFit="1" customWidth="1"/>
    <col min="28" max="28" width="15.6640625" bestFit="1" customWidth="1"/>
    <col min="29" max="29" width="11.21875" customWidth="1"/>
    <col min="30" max="30" width="15.21875" bestFit="1" customWidth="1"/>
    <col min="31" max="31" width="10.6640625" customWidth="1"/>
    <col min="32" max="32" width="15.21875" bestFit="1" customWidth="1"/>
    <col min="33" max="33" width="13.109375" customWidth="1"/>
    <col min="34" max="34" width="15.21875" bestFit="1" customWidth="1"/>
    <col min="35" max="35" width="12.21875" customWidth="1"/>
    <col min="36" max="36" width="15" customWidth="1"/>
    <col min="37" max="37" width="10.44140625" customWidth="1"/>
    <col min="38" max="38" width="15.21875" bestFit="1" customWidth="1"/>
    <col min="39" max="39" width="12" customWidth="1"/>
    <col min="40" max="40" width="15.21875" bestFit="1" customWidth="1"/>
    <col min="41" max="41" width="10.88671875" customWidth="1"/>
    <col min="42" max="42" width="15.21875" bestFit="1" customWidth="1"/>
    <col min="43" max="43" width="10.21875" customWidth="1"/>
    <col min="44" max="44" width="15.21875" bestFit="1" customWidth="1"/>
    <col min="45" max="45" width="10.5546875" customWidth="1"/>
    <col min="46" max="46" width="15.21875" bestFit="1" customWidth="1"/>
    <col min="47" max="47" width="8.33203125" customWidth="1"/>
    <col min="48" max="48" width="15.21875" bestFit="1" customWidth="1"/>
    <col min="49" max="49" width="8.44140625" customWidth="1"/>
    <col min="50" max="50" width="15.21875" bestFit="1" customWidth="1"/>
    <col min="51" max="51" width="8.77734375" customWidth="1"/>
    <col min="52" max="52" width="15.21875" bestFit="1" customWidth="1"/>
    <col min="53" max="53" width="9.109375" customWidth="1"/>
    <col min="54" max="54" width="15.21875" bestFit="1" customWidth="1"/>
    <col min="55" max="55" width="8.21875" customWidth="1"/>
    <col min="56" max="56" width="15.21875" bestFit="1" customWidth="1"/>
    <col min="57" max="57" width="9.21875" customWidth="1"/>
    <col min="58" max="58" width="15.21875" bestFit="1" customWidth="1"/>
    <col min="59" max="59" width="14.6640625" customWidth="1"/>
    <col min="60" max="60" width="15.21875" bestFit="1" customWidth="1"/>
    <col min="61" max="61" width="14.6640625" customWidth="1"/>
    <col min="62" max="62" width="15.21875" bestFit="1" customWidth="1"/>
    <col min="63" max="63" width="14.6640625" customWidth="1"/>
    <col min="64" max="64" width="15.21875" bestFit="1" customWidth="1"/>
    <col min="65" max="65" width="14.6640625" customWidth="1"/>
    <col min="66" max="66" width="15.21875" bestFit="1" customWidth="1"/>
    <col min="67" max="67" width="14.6640625" customWidth="1"/>
    <col min="68" max="68" width="15.21875" bestFit="1" customWidth="1"/>
    <col min="69" max="69" width="14.6640625" customWidth="1"/>
    <col min="70" max="70" width="15.21875" bestFit="1" customWidth="1"/>
    <col min="71" max="71" width="14.6640625" customWidth="1"/>
    <col min="72" max="72" width="15.21875" bestFit="1" customWidth="1"/>
    <col min="73" max="73" width="14.6640625" customWidth="1"/>
    <col min="74" max="74" width="15.21875" bestFit="1" customWidth="1"/>
    <col min="75" max="75" width="14.6640625" customWidth="1"/>
    <col min="76" max="76" width="15.21875" bestFit="1" customWidth="1"/>
    <col min="77" max="77" width="14.6640625" customWidth="1"/>
    <col min="78" max="78" width="15.21875" bestFit="1" customWidth="1"/>
    <col min="79" max="79" width="14.6640625" customWidth="1"/>
    <col min="80" max="80" width="50" style="4" customWidth="1"/>
  </cols>
  <sheetData>
    <row r="1" spans="1:78" s="1" customFormat="1" ht="33" customHeight="1" x14ac:dyDescent="0.3">
      <c r="A1" s="166" t="s">
        <v>367</v>
      </c>
      <c r="B1" s="166" t="s">
        <v>0</v>
      </c>
      <c r="C1" s="167" t="s">
        <v>114</v>
      </c>
      <c r="D1" s="168" t="s">
        <v>190</v>
      </c>
      <c r="E1" s="165" t="s">
        <v>44</v>
      </c>
      <c r="F1" s="165" t="s">
        <v>43</v>
      </c>
      <c r="G1" s="170" t="s">
        <v>237</v>
      </c>
      <c r="H1" s="171"/>
      <c r="I1" s="165" t="s">
        <v>238</v>
      </c>
      <c r="J1" s="165"/>
      <c r="K1" s="165" t="s">
        <v>239</v>
      </c>
      <c r="L1" s="165"/>
      <c r="M1" s="165" t="s">
        <v>240</v>
      </c>
      <c r="N1" s="165"/>
      <c r="O1" s="165" t="s">
        <v>32</v>
      </c>
      <c r="P1" s="165"/>
      <c r="Q1" s="165" t="s">
        <v>33</v>
      </c>
      <c r="R1" s="165"/>
      <c r="S1" s="165" t="s">
        <v>84</v>
      </c>
      <c r="T1" s="165"/>
      <c r="U1" s="165" t="s">
        <v>2</v>
      </c>
      <c r="V1" s="165"/>
      <c r="W1" s="165" t="s">
        <v>79</v>
      </c>
      <c r="X1" s="165"/>
      <c r="Y1" s="165" t="s">
        <v>166</v>
      </c>
      <c r="Z1" s="165"/>
      <c r="AA1" s="165" t="s">
        <v>3</v>
      </c>
      <c r="AB1" s="165"/>
      <c r="AC1" s="165" t="s">
        <v>156</v>
      </c>
      <c r="AD1" s="165"/>
      <c r="AE1" s="165" t="s">
        <v>157</v>
      </c>
      <c r="AF1" s="165"/>
      <c r="AG1" s="165" t="s">
        <v>158</v>
      </c>
      <c r="AH1" s="165"/>
      <c r="AI1" s="165" t="s">
        <v>161</v>
      </c>
      <c r="AJ1" s="165"/>
      <c r="AK1" s="165" t="s">
        <v>159</v>
      </c>
      <c r="AL1" s="165"/>
      <c r="AM1" s="165" t="s">
        <v>160</v>
      </c>
      <c r="AN1" s="165"/>
      <c r="AO1" s="165" t="s">
        <v>30</v>
      </c>
      <c r="AP1" s="165"/>
      <c r="AQ1" s="165" t="s">
        <v>31</v>
      </c>
      <c r="AR1" s="165"/>
      <c r="AS1" s="165" t="s">
        <v>80</v>
      </c>
      <c r="AT1" s="165"/>
      <c r="AU1" s="165" t="s">
        <v>86</v>
      </c>
      <c r="AV1" s="165"/>
      <c r="AW1" s="165" t="s">
        <v>87</v>
      </c>
      <c r="AX1" s="165"/>
      <c r="AY1" s="165" t="s">
        <v>39</v>
      </c>
      <c r="AZ1" s="165"/>
      <c r="BA1" s="165" t="s">
        <v>88</v>
      </c>
      <c r="BB1" s="165"/>
      <c r="BC1" s="165" t="s">
        <v>89</v>
      </c>
      <c r="BD1" s="165"/>
      <c r="BE1" s="165" t="s">
        <v>90</v>
      </c>
      <c r="BF1" s="165"/>
      <c r="BG1" s="165" t="s">
        <v>134</v>
      </c>
      <c r="BH1" s="165"/>
      <c r="BI1" s="165" t="s">
        <v>135</v>
      </c>
      <c r="BJ1" s="165"/>
      <c r="BK1" s="165" t="s">
        <v>130</v>
      </c>
      <c r="BL1" s="165"/>
      <c r="BM1" s="165" t="s">
        <v>137</v>
      </c>
      <c r="BN1" s="165"/>
      <c r="BO1" s="165" t="s">
        <v>136</v>
      </c>
      <c r="BP1" s="165"/>
      <c r="BQ1" s="165" t="s">
        <v>131</v>
      </c>
      <c r="BR1" s="165"/>
      <c r="BS1" s="165" t="s">
        <v>132</v>
      </c>
      <c r="BT1" s="165"/>
      <c r="BU1" s="165" t="s">
        <v>172</v>
      </c>
      <c r="BV1" s="165"/>
      <c r="BW1" s="165" t="s">
        <v>173</v>
      </c>
      <c r="BX1" s="165"/>
      <c r="BY1" s="165" t="s">
        <v>174</v>
      </c>
      <c r="BZ1" s="165"/>
    </row>
    <row r="2" spans="1:78" s="1" customFormat="1" ht="22.2" customHeight="1" x14ac:dyDescent="0.3">
      <c r="A2" s="166"/>
      <c r="B2" s="166"/>
      <c r="C2" s="167"/>
      <c r="D2" s="168"/>
      <c r="E2" s="165"/>
      <c r="F2" s="169"/>
      <c r="G2" s="13" t="s">
        <v>45</v>
      </c>
      <c r="H2" s="13" t="s">
        <v>5</v>
      </c>
      <c r="I2" s="13" t="s">
        <v>45</v>
      </c>
      <c r="J2" s="13" t="s">
        <v>5</v>
      </c>
      <c r="K2" s="13" t="s">
        <v>45</v>
      </c>
      <c r="L2" s="13" t="s">
        <v>5</v>
      </c>
      <c r="M2" s="13" t="s">
        <v>45</v>
      </c>
      <c r="N2" s="13" t="s">
        <v>5</v>
      </c>
      <c r="O2" s="13" t="s">
        <v>45</v>
      </c>
      <c r="P2" s="13" t="s">
        <v>5</v>
      </c>
      <c r="Q2" s="13" t="s">
        <v>45</v>
      </c>
      <c r="R2" s="13" t="s">
        <v>5</v>
      </c>
      <c r="S2" s="13" t="s">
        <v>45</v>
      </c>
      <c r="T2" s="13" t="s">
        <v>5</v>
      </c>
      <c r="U2" s="13" t="s">
        <v>45</v>
      </c>
      <c r="V2" s="13" t="s">
        <v>5</v>
      </c>
      <c r="W2" s="13" t="s">
        <v>45</v>
      </c>
      <c r="X2" s="13" t="s">
        <v>5</v>
      </c>
      <c r="Y2" s="101" t="s">
        <v>45</v>
      </c>
      <c r="Z2" s="101" t="s">
        <v>5</v>
      </c>
      <c r="AA2" s="13" t="s">
        <v>45</v>
      </c>
      <c r="AB2" s="13" t="s">
        <v>5</v>
      </c>
      <c r="AC2" s="13" t="s">
        <v>45</v>
      </c>
      <c r="AD2" s="13" t="s">
        <v>5</v>
      </c>
      <c r="AE2" s="13" t="s">
        <v>45</v>
      </c>
      <c r="AF2" s="13" t="s">
        <v>5</v>
      </c>
      <c r="AG2" s="13" t="s">
        <v>45</v>
      </c>
      <c r="AH2" s="13" t="s">
        <v>5</v>
      </c>
      <c r="AI2" s="13" t="s">
        <v>45</v>
      </c>
      <c r="AJ2" s="13" t="s">
        <v>5</v>
      </c>
      <c r="AK2" s="13" t="s">
        <v>45</v>
      </c>
      <c r="AL2" s="13" t="s">
        <v>5</v>
      </c>
      <c r="AM2" s="13" t="s">
        <v>45</v>
      </c>
      <c r="AN2" s="13" t="s">
        <v>5</v>
      </c>
      <c r="AO2" s="13" t="s">
        <v>45</v>
      </c>
      <c r="AP2" s="13" t="s">
        <v>5</v>
      </c>
      <c r="AQ2" s="13" t="s">
        <v>45</v>
      </c>
      <c r="AR2" s="13" t="s">
        <v>5</v>
      </c>
      <c r="AS2" s="13" t="s">
        <v>45</v>
      </c>
      <c r="AT2" s="13" t="s">
        <v>5</v>
      </c>
      <c r="AU2" s="13" t="s">
        <v>45</v>
      </c>
      <c r="AV2" s="13" t="s">
        <v>5</v>
      </c>
      <c r="AW2" s="13" t="s">
        <v>45</v>
      </c>
      <c r="AX2" s="13" t="s">
        <v>5</v>
      </c>
      <c r="AY2" s="13" t="s">
        <v>45</v>
      </c>
      <c r="AZ2" s="13" t="s">
        <v>5</v>
      </c>
      <c r="BA2" s="13" t="s">
        <v>45</v>
      </c>
      <c r="BB2" s="13" t="s">
        <v>5</v>
      </c>
      <c r="BC2" s="13" t="s">
        <v>45</v>
      </c>
      <c r="BD2" s="13" t="s">
        <v>5</v>
      </c>
      <c r="BE2" s="13" t="s">
        <v>45</v>
      </c>
      <c r="BF2" s="13" t="s">
        <v>5</v>
      </c>
      <c r="BG2" s="13" t="s">
        <v>45</v>
      </c>
      <c r="BH2" s="13" t="s">
        <v>5</v>
      </c>
      <c r="BI2" s="13" t="s">
        <v>45</v>
      </c>
      <c r="BJ2" s="13" t="s">
        <v>5</v>
      </c>
      <c r="BK2" s="49" t="s">
        <v>45</v>
      </c>
      <c r="BL2" s="49" t="s">
        <v>5</v>
      </c>
      <c r="BM2" s="13" t="s">
        <v>45</v>
      </c>
      <c r="BN2" s="13" t="s">
        <v>5</v>
      </c>
      <c r="BO2" s="49" t="s">
        <v>45</v>
      </c>
      <c r="BP2" s="49" t="s">
        <v>5</v>
      </c>
      <c r="BQ2" s="49" t="s">
        <v>45</v>
      </c>
      <c r="BR2" s="49" t="s">
        <v>5</v>
      </c>
      <c r="BS2" s="49" t="s">
        <v>45</v>
      </c>
      <c r="BT2" s="49" t="s">
        <v>5</v>
      </c>
      <c r="BU2" s="49" t="s">
        <v>45</v>
      </c>
      <c r="BV2" s="49" t="s">
        <v>5</v>
      </c>
      <c r="BW2" s="49" t="s">
        <v>45</v>
      </c>
      <c r="BX2" s="49" t="s">
        <v>5</v>
      </c>
      <c r="BY2" s="49" t="s">
        <v>45</v>
      </c>
      <c r="BZ2" s="49" t="s">
        <v>5</v>
      </c>
    </row>
    <row r="3" spans="1:78" s="6" customFormat="1" x14ac:dyDescent="0.3">
      <c r="A3" s="20">
        <v>1</v>
      </c>
      <c r="B3" s="98" t="s">
        <v>56</v>
      </c>
      <c r="C3" s="21" t="s">
        <v>17</v>
      </c>
      <c r="D3" s="35" t="s">
        <v>241</v>
      </c>
      <c r="E3" s="93">
        <v>9.15</v>
      </c>
      <c r="F3" s="93">
        <v>13.42</v>
      </c>
      <c r="G3" s="20">
        <f>E3-F3</f>
        <v>-4.2699999999999996</v>
      </c>
      <c r="H3" s="90">
        <f>IF(G3="&lt; 0",0,
IF(G3="&gt; 0",1,
IF(G3="n/a","n/a",
IF(ISBLANK(G3)," ",
IF(ISNUMBER(SEARCH("(+)",G3)),0,
IF(ISNUMBER(SEARCH("(-)",G3)),1,
IF(ISNUMBER(SEARCH("(&gt;)",G3)),0,
IF(ISNUMBER(SEARCH("(&lt;)",G3)),1,
IF(G3&gt;0,1,
IF(G3&lt;0,0,
IF(G3=0,"n/a")))))))))))</f>
        <v>0</v>
      </c>
      <c r="I3" s="20">
        <f>E3-F3</f>
        <v>-4.2699999999999996</v>
      </c>
      <c r="J3" s="150">
        <f t="shared" ref="J3:J66" si="0">IF(I3="&lt; 0",0,
IF(I3="&gt; 0",1,
IF(I3="n/a","n/a",
IF(ISBLANK(I3)," ",
IF(ISNUMBER(SEARCH("(+)",I3)),0,
IF(ISNUMBER(SEARCH("(-)",I3)),1,
IF(ISNUMBER(SEARCH("(&gt;)",I3)),0,
IF(ISNUMBER(SEARCH("(&lt;)",I3)),1,
IF(I3&gt;0,1,
IF(I3&lt;0,0,
IF(I3=0,"n/a")))))))))))</f>
        <v>0</v>
      </c>
      <c r="K3" s="20"/>
      <c r="L3" s="150" t="str">
        <f t="shared" ref="L3:L66" si="1">IF(K3="&lt; 0",0,
IF(K3="&gt; 0",1,
IF(K3="n/a","n/a",
IF(ISBLANK(K3)," ",
IF(ISNUMBER(SEARCH("(+)",K3)),0,
IF(ISNUMBER(SEARCH("(-)",K3)),1,
IF(ISNUMBER(SEARCH("(&gt;)",K3)),0,
IF(ISNUMBER(SEARCH("(&lt;)",K3)),1,
IF(K3&gt;0,1,
IF(K3&lt;0,0,
IF(K3=0,"n/a")))))))))))</f>
        <v xml:space="preserve"> </v>
      </c>
      <c r="M3" s="20"/>
      <c r="N3" s="150" t="str">
        <f t="shared" ref="N3:N66" si="2">IF(M3="&lt; 0",0,
IF(M3="&gt; 0",1,
IF(M3="n/a","n/a",
IF(ISBLANK(M3)," ",
IF(ISNUMBER(SEARCH("(+)",M3)),0,
IF(ISNUMBER(SEARCH("(-)",M3)),1,
IF(ISNUMBER(SEARCH("(&gt;)",M3)),0,
IF(ISNUMBER(SEARCH("(&lt;)",M3)),1,
IF(M3&gt;0,1,
IF(M3&lt;0,0,
IF(M3=0,"n/a")))))))))))</f>
        <v xml:space="preserve"> </v>
      </c>
      <c r="O3" s="20"/>
      <c r="P3" s="150" t="str">
        <f t="shared" ref="P3:P66" si="3">IF(O3="&lt; 0",0,
IF(O3="&gt; 0",1,
IF(O3="n/a","n/a",
IF(ISBLANK(O3)," ",
IF(ISNUMBER(SEARCH("(+)",O3)),0,
IF(ISNUMBER(SEARCH("(-)",O3)),1,
IF(ISNUMBER(SEARCH("(&gt;)",O3)),0,
IF(ISNUMBER(SEARCH("(&lt;)",O3)),1,
IF(O3&gt;0,1,
IF(O3&lt;0,0,
IF(O3=0,"n/a")))))))))))</f>
        <v xml:space="preserve"> </v>
      </c>
      <c r="Q3" s="20"/>
      <c r="R3" s="150" t="str">
        <f t="shared" ref="R3:R66" si="4">IF(Q3="&lt; 0",0,
IF(Q3="&gt; 0",1,
IF(Q3="n/a","n/a",
IF(ISBLANK(Q3)," ",
IF(ISNUMBER(SEARCH("(+)",Q3)),0,
IF(ISNUMBER(SEARCH("(-)",Q3)),1,
IF(ISNUMBER(SEARCH("(&gt;)",Q3)),0,
IF(ISNUMBER(SEARCH("(&lt;)",Q3)),1,
IF(Q3&gt;0,1,
IF(Q3&lt;0,0,
IF(Q3=0,"n/a")))))))))))</f>
        <v xml:space="preserve"> </v>
      </c>
      <c r="S3" s="20"/>
      <c r="T3" s="150" t="str">
        <f t="shared" ref="T3:T66" si="5">IF(S3="&lt; 0",0,
IF(S3="&gt; 0",1,
IF(S3="n/a","n/a",
IF(ISBLANK(S3)," ",
IF(ISNUMBER(SEARCH("(+)",S3)),0,
IF(ISNUMBER(SEARCH("(-)",S3)),1,
IF(ISNUMBER(SEARCH("(&gt;)",S3)),0,
IF(ISNUMBER(SEARCH("(&lt;)",S3)),1,
IF(S3&gt;0,1,
IF(S3&lt;0,0,
IF(S3=0,"n/a")))))))))))</f>
        <v xml:space="preserve"> </v>
      </c>
      <c r="U3" s="20"/>
      <c r="V3" s="150" t="str">
        <f t="shared" ref="V3:V66" si="6">IF(U3="&lt; 0",0,
IF(U3="&gt; 0",1,
IF(U3="n/a","n/a",
IF(ISBLANK(U3)," ",
IF(ISNUMBER(SEARCH("(+)",U3)),0,
IF(ISNUMBER(SEARCH("(-)",U3)),1,
IF(ISNUMBER(SEARCH("(&gt;)",U3)),0,
IF(ISNUMBER(SEARCH("(&lt;)",U3)),1,
IF(U3&gt;0,1,
IF(U3&lt;0,0,
IF(U3=0,"n/a")))))))))))</f>
        <v xml:space="preserve"> </v>
      </c>
      <c r="W3" s="20"/>
      <c r="X3" s="150" t="str">
        <f t="shared" ref="X3:X66" si="7">IF(W3="&lt; 0",0,
IF(W3="&gt; 0",1,
IF(W3="n/a","n/a",
IF(ISBLANK(W3)," ",
IF(ISNUMBER(SEARCH("(+)",W3)),0,
IF(ISNUMBER(SEARCH("(-)",W3)),1,
IF(ISNUMBER(SEARCH("(&gt;)",W3)),0,
IF(ISNUMBER(SEARCH("(&lt;)",W3)),1,
IF(W3&gt;0,1,
IF(W3&lt;0,0,
IF(W3=0,"n/a")))))))))))</f>
        <v xml:space="preserve"> </v>
      </c>
      <c r="Y3" s="99"/>
      <c r="Z3" s="150" t="str">
        <f t="shared" ref="Z3:Z66" si="8">IF(Y3="&lt; 0",0,
IF(Y3="&gt; 0",1,
IF(Y3="n/a","n/a",
IF(ISBLANK(Y3)," ",
IF(ISNUMBER(SEARCH("(+)",Y3)),0,
IF(ISNUMBER(SEARCH("(-)",Y3)),1,
IF(ISNUMBER(SEARCH("(&gt;)",Y3)),0,
IF(ISNUMBER(SEARCH("(&lt;)",Y3)),1,
IF(Y3&gt;0,1,
IF(Y3&lt;0,0,
IF(Y3=0,"n/a")))))))))))</f>
        <v xml:space="preserve"> </v>
      </c>
      <c r="AA3" s="20"/>
      <c r="AB3" s="150" t="str">
        <f t="shared" ref="AB3:AB66" si="9">IF(AA3="&lt; 0",0,
IF(AA3="&gt; 0",1,
IF(AA3="n/a","n/a",
IF(ISBLANK(AA3)," ",
IF(ISNUMBER(SEARCH("(+)",AA3)),0,
IF(ISNUMBER(SEARCH("(-)",AA3)),1,
IF(ISNUMBER(SEARCH("(&gt;)",AA3)),0,
IF(ISNUMBER(SEARCH("(&lt;)",AA3)),1,
IF(AA3&gt;0,1,
IF(AA3&lt;0,0,
IF(AA3=0,"n/a")))))))))))</f>
        <v xml:space="preserve"> </v>
      </c>
      <c r="AC3" s="20"/>
      <c r="AD3" s="150" t="str">
        <f t="shared" ref="AD3:AD66" si="10">IF(AC3="&lt; 0",0,
IF(AC3="&gt; 0",1,
IF(AC3="n/a","n/a",
IF(ISBLANK(AC3)," ",
IF(ISNUMBER(SEARCH("(+)",AC3)),0,
IF(ISNUMBER(SEARCH("(-)",AC3)),1,
IF(ISNUMBER(SEARCH("(&gt;)",AC3)),0,
IF(ISNUMBER(SEARCH("(&lt;)",AC3)),1,
IF(AC3&gt;0,1,
IF(AC3&lt;0,0,
IF(AC3=0,"n/a")))))))))))</f>
        <v xml:space="preserve"> </v>
      </c>
      <c r="AE3" s="20"/>
      <c r="AF3" s="150" t="str">
        <f t="shared" ref="AF3:AF66" si="11">IF(AE3="&lt; 0",0,
IF(AE3="&gt; 0",1,
IF(AE3="n/a","n/a",
IF(ISBLANK(AE3)," ",
IF(ISNUMBER(SEARCH("(+)",AE3)),0,
IF(ISNUMBER(SEARCH("(-)",AE3)),1,
IF(ISNUMBER(SEARCH("(&gt;)",AE3)),0,
IF(ISNUMBER(SEARCH("(&lt;)",AE3)),1,
IF(AE3&gt;0,1,
IF(AE3&lt;0,0,
IF(AE3=0,"n/a")))))))))))</f>
        <v xml:space="preserve"> </v>
      </c>
      <c r="AG3" s="20"/>
      <c r="AH3" s="150" t="str">
        <f t="shared" ref="AH3:AH66" si="12">IF(AG3="&lt; 0",0,
IF(AG3="&gt; 0",1,
IF(AG3="n/a","n/a",
IF(ISBLANK(AG3)," ",
IF(ISNUMBER(SEARCH("(+)",AG3)),0,
IF(ISNUMBER(SEARCH("(-)",AG3)),1,
IF(ISNUMBER(SEARCH("(&gt;)",AG3)),0,
IF(ISNUMBER(SEARCH("(&lt;)",AG3)),1,
IF(AG3&gt;0,1,
IF(AG3&lt;0,0,
IF(AG3=0,"n/a")))))))))))</f>
        <v xml:space="preserve"> </v>
      </c>
      <c r="AI3" s="20"/>
      <c r="AJ3" s="150" t="str">
        <f t="shared" ref="AJ3:AJ66" si="13">IF(AI3="&lt; 0",0,
IF(AI3="&gt; 0",1,
IF(AI3="n/a","n/a",
IF(ISBLANK(AI3)," ",
IF(ISNUMBER(SEARCH("(+)",AI3)),0,
IF(ISNUMBER(SEARCH("(-)",AI3)),1,
IF(ISNUMBER(SEARCH("(&gt;)",AI3)),0,
IF(ISNUMBER(SEARCH("(&lt;)",AI3)),1,
IF(AI3&gt;0,1,
IF(AI3&lt;0,0,
IF(AI3=0,"n/a")))))))))))</f>
        <v xml:space="preserve"> </v>
      </c>
      <c r="AK3" s="20"/>
      <c r="AL3" s="150" t="str">
        <f t="shared" ref="AL3:AL66" si="14">IF(AK3="&lt; 0",0,
IF(AK3="&gt; 0",1,
IF(AK3="n/a","n/a",
IF(ISBLANK(AK3)," ",
IF(ISNUMBER(SEARCH("(+)",AK3)),0,
IF(ISNUMBER(SEARCH("(-)",AK3)),1,
IF(ISNUMBER(SEARCH("(&gt;)",AK3)),0,
IF(ISNUMBER(SEARCH("(&lt;)",AK3)),1,
IF(AK3&gt;0,1,
IF(AK3&lt;0,0,
IF(AK3=0,"n/a")))))))))))</f>
        <v xml:space="preserve"> </v>
      </c>
      <c r="AM3" s="20"/>
      <c r="AN3" s="150" t="str">
        <f t="shared" ref="AN3:AN66" si="15">IF(AM3="&lt; 0",0,
IF(AM3="&gt; 0",1,
IF(AM3="n/a","n/a",
IF(ISBLANK(AM3)," ",
IF(ISNUMBER(SEARCH("(+)",AM3)),0,
IF(ISNUMBER(SEARCH("(-)",AM3)),1,
IF(ISNUMBER(SEARCH("(&gt;)",AM3)),0,
IF(ISNUMBER(SEARCH("(&lt;)",AM3)),1,
IF(AM3&gt;0,1,
IF(AM3&lt;0,0,
IF(AM3=0,"n/a")))))))))))</f>
        <v xml:space="preserve"> </v>
      </c>
      <c r="AO3" s="20"/>
      <c r="AP3" s="150" t="str">
        <f t="shared" ref="AP3:AP66" si="16">IF(AO3="&lt; 0",0,
IF(AO3="&gt; 0",1,
IF(AO3="n/a","n/a",
IF(ISBLANK(AO3)," ",
IF(ISNUMBER(SEARCH("(+)",AO3)),0,
IF(ISNUMBER(SEARCH("(-)",AO3)),1,
IF(ISNUMBER(SEARCH("(&gt;)",AO3)),0,
IF(ISNUMBER(SEARCH("(&lt;)",AO3)),1,
IF(AO3&gt;0,1,
IF(AO3&lt;0,0,
IF(AO3=0,"n/a")))))))))))</f>
        <v xml:space="preserve"> </v>
      </c>
      <c r="AQ3" s="20"/>
      <c r="AR3" s="150" t="str">
        <f t="shared" ref="AR3:AR66" si="17">IF(AQ3="&lt; 0",0,
IF(AQ3="&gt; 0",1,
IF(AQ3="n/a","n/a",
IF(ISBLANK(AQ3)," ",
IF(ISNUMBER(SEARCH("(+)",AQ3)),0,
IF(ISNUMBER(SEARCH("(-)",AQ3)),1,
IF(ISNUMBER(SEARCH("(&gt;)",AQ3)),0,
IF(ISNUMBER(SEARCH("(&lt;)",AQ3)),1,
IF(AQ3&gt;0,1,
IF(AQ3&lt;0,0,
IF(AQ3=0,"n/a")))))))))))</f>
        <v xml:space="preserve"> </v>
      </c>
      <c r="AS3" s="20"/>
      <c r="AT3" s="150" t="str">
        <f t="shared" ref="AT3:AT66" si="18">IF(AS3="&lt; 0",0,
IF(AS3="&gt; 0",1,
IF(AS3="n/a","n/a",
IF(ISBLANK(AS3)," ",
IF(ISNUMBER(SEARCH("(+)",AS3)),0,
IF(ISNUMBER(SEARCH("(-)",AS3)),1,
IF(ISNUMBER(SEARCH("(&gt;)",AS3)),0,
IF(ISNUMBER(SEARCH("(&lt;)",AS3)),1,
IF(AS3&gt;0,1,
IF(AS3&lt;0,0,
IF(AS3=0,"n/a")))))))))))</f>
        <v xml:space="preserve"> </v>
      </c>
      <c r="AU3" s="20"/>
      <c r="AV3" s="150" t="str">
        <f t="shared" ref="AV3:AV66" si="19">IF(AU3="&lt; 0",0,
IF(AU3="&gt; 0",1,
IF(AU3="n/a","n/a",
IF(ISBLANK(AU3)," ",
IF(ISNUMBER(SEARCH("(+)",AU3)),0,
IF(ISNUMBER(SEARCH("(-)",AU3)),1,
IF(ISNUMBER(SEARCH("(&gt;)",AU3)),0,
IF(ISNUMBER(SEARCH("(&lt;)",AU3)),1,
IF(AU3&gt;0,1,
IF(AU3&lt;0,0,
IF(AU3=0,"n/a")))))))))))</f>
        <v xml:space="preserve"> </v>
      </c>
      <c r="AW3" s="20"/>
      <c r="AX3" s="150" t="str">
        <f t="shared" ref="AX3:AX66" si="20">IF(AW3="&lt; 0",0,
IF(AW3="&gt; 0",1,
IF(AW3="n/a","n/a",
IF(ISBLANK(AW3)," ",
IF(ISNUMBER(SEARCH("(+)",AW3)),0,
IF(ISNUMBER(SEARCH("(-)",AW3)),1,
IF(ISNUMBER(SEARCH("(&gt;)",AW3)),0,
IF(ISNUMBER(SEARCH("(&lt;)",AW3)),1,
IF(AW3&gt;0,1,
IF(AW3&lt;0,0,
IF(AW3=0,"n/a")))))))))))</f>
        <v xml:space="preserve"> </v>
      </c>
      <c r="AY3" s="20"/>
      <c r="AZ3" s="150" t="str">
        <f t="shared" ref="AZ3:AZ66" si="21">IF(AY3="&lt; 0",0,
IF(AY3="&gt; 0",1,
IF(AY3="n/a","n/a",
IF(ISBLANK(AY3)," ",
IF(ISNUMBER(SEARCH("(+)",AY3)),0,
IF(ISNUMBER(SEARCH("(-)",AY3)),1,
IF(ISNUMBER(SEARCH("(&gt;)",AY3)),0,
IF(ISNUMBER(SEARCH("(&lt;)",AY3)),1,
IF(AY3&gt;0,1,
IF(AY3&lt;0,0,
IF(AY3=0,"n/a")))))))))))</f>
        <v xml:space="preserve"> </v>
      </c>
      <c r="BA3" s="20"/>
      <c r="BB3" s="150" t="str">
        <f t="shared" ref="BB3:BB66" si="22">IF(BA3="&lt; 0",0,
IF(BA3="&gt; 0",1,
IF(BA3="n/a","n/a",
IF(ISBLANK(BA3)," ",
IF(ISNUMBER(SEARCH("(+)",BA3)),0,
IF(ISNUMBER(SEARCH("(-)",BA3)),1,
IF(ISNUMBER(SEARCH("(&gt;)",BA3)),0,
IF(ISNUMBER(SEARCH("(&lt;)",BA3)),1,
IF(BA3&gt;0,1,
IF(BA3&lt;0,0,
IF(BA3=0,"n/a")))))))))))</f>
        <v xml:space="preserve"> </v>
      </c>
      <c r="BC3" s="20"/>
      <c r="BD3" s="150" t="str">
        <f t="shared" ref="BD3:BD66" si="23">IF(BC3="&lt; 0",0,
IF(BC3="&gt; 0",1,
IF(BC3="n/a","n/a",
IF(ISBLANK(BC3)," ",
IF(ISNUMBER(SEARCH("(+)",BC3)),0,
IF(ISNUMBER(SEARCH("(-)",BC3)),1,
IF(ISNUMBER(SEARCH("(&gt;)",BC3)),0,
IF(ISNUMBER(SEARCH("(&lt;)",BC3)),1,
IF(BC3&gt;0,1,
IF(BC3&lt;0,0,
IF(BC3=0,"n/a")))))))))))</f>
        <v xml:space="preserve"> </v>
      </c>
      <c r="BE3" s="20"/>
      <c r="BF3" s="150" t="str">
        <f t="shared" ref="BF3:BF66" si="24">IF(BE3="&lt; 0",0,
IF(BE3="&gt; 0",1,
IF(BE3="n/a","n/a",
IF(ISBLANK(BE3)," ",
IF(ISNUMBER(SEARCH("(+)",BE3)),0,
IF(ISNUMBER(SEARCH("(-)",BE3)),1,
IF(ISNUMBER(SEARCH("(&gt;)",BE3)),0,
IF(ISNUMBER(SEARCH("(&lt;)",BE3)),1,
IF(BE3&gt;0,1,
IF(BE3&lt;0,0,
IF(BE3=0,"n/a")))))))))))</f>
        <v xml:space="preserve"> </v>
      </c>
      <c r="BG3" s="20"/>
      <c r="BH3" s="150" t="str">
        <f t="shared" ref="BH3:BH66" si="25">IF(BG3="&lt; 0",0,
IF(BG3="&gt; 0",1,
IF(BG3="n/a","n/a",
IF(ISBLANK(BG3)," ",
IF(ISNUMBER(SEARCH("(+)",BG3)),0,
IF(ISNUMBER(SEARCH("(-)",BG3)),1,
IF(ISNUMBER(SEARCH("(&gt;)",BG3)),0,
IF(ISNUMBER(SEARCH("(&lt;)",BG3)),1,
IF(BG3&gt;0,1,
IF(BG3&lt;0,0,
IF(BG3=0,"n/a")))))))))))</f>
        <v xml:space="preserve"> </v>
      </c>
      <c r="BI3" s="20"/>
      <c r="BJ3" s="150" t="str">
        <f t="shared" ref="BJ3:BJ66" si="26">IF(BI3="&lt; 0",0,
IF(BI3="&gt; 0",1,
IF(BI3="n/a","n/a",
IF(ISBLANK(BI3)," ",
IF(ISNUMBER(SEARCH("(+)",BI3)),0,
IF(ISNUMBER(SEARCH("(-)",BI3)),1,
IF(ISNUMBER(SEARCH("(&gt;)",BI3)),0,
IF(ISNUMBER(SEARCH("(&lt;)",BI3)),1,
IF(BI3&gt;0,1,
IF(BI3&lt;0,0,
IF(BI3=0,"n/a")))))))))))</f>
        <v xml:space="preserve"> </v>
      </c>
      <c r="BK3" s="50"/>
      <c r="BL3" s="150" t="str">
        <f t="shared" ref="BL3:BL66" si="27">IF(BK3="&lt; 0",0,
IF(BK3="&gt; 0",1,
IF(BK3="n/a","n/a",
IF(ISBLANK(BK3)," ",
IF(ISNUMBER(SEARCH("(+)",BK3)),0,
IF(ISNUMBER(SEARCH("(-)",BK3)),1,
IF(ISNUMBER(SEARCH("(&gt;)",BK3)),0,
IF(ISNUMBER(SEARCH("(&lt;)",BK3)),1,
IF(BK3&gt;0,1,
IF(BK3&lt;0,0,
IF(BK3=0,"n/a")))))))))))</f>
        <v xml:space="preserve"> </v>
      </c>
      <c r="BM3" s="20"/>
      <c r="BN3" s="150" t="str">
        <f t="shared" ref="BN3:BN66" si="28">IF(BM3="&lt; 0",0,
IF(BM3="&gt; 0",1,
IF(BM3="n/a","n/a",
IF(ISBLANK(BM3)," ",
IF(ISNUMBER(SEARCH("(+)",BM3)),0,
IF(ISNUMBER(SEARCH("(-)",BM3)),1,
IF(ISNUMBER(SEARCH("(&gt;)",BM3)),0,
IF(ISNUMBER(SEARCH("(&lt;)",BM3)),1,
IF(BM3&gt;0,1,
IF(BM3&lt;0,0,
IF(BM3=0,"n/a")))))))))))</f>
        <v xml:space="preserve"> </v>
      </c>
      <c r="BO3" s="50"/>
      <c r="BP3" s="150" t="str">
        <f t="shared" ref="BP3:BP66" si="29">IF(BO3="&lt; 0",0,
IF(BO3="&gt; 0",1,
IF(BO3="n/a","n/a",
IF(ISBLANK(BO3)," ",
IF(ISNUMBER(SEARCH("(+)",BO3)),0,
IF(ISNUMBER(SEARCH("(-)",BO3)),1,
IF(ISNUMBER(SEARCH("(&gt;)",BO3)),0,
IF(ISNUMBER(SEARCH("(&lt;)",BO3)),1,
IF(BO3&gt;0,1,
IF(BO3&lt;0,0,
IF(BO3=0,"n/a")))))))))))</f>
        <v xml:space="preserve"> </v>
      </c>
      <c r="BQ3" s="50"/>
      <c r="BR3" s="150" t="str">
        <f t="shared" ref="BR3:BR66" si="30">IF(BQ3="&lt; 0",0,
IF(BQ3="&gt; 0",1,
IF(BQ3="n/a","n/a",
IF(ISBLANK(BQ3)," ",
IF(ISNUMBER(SEARCH("(+)",BQ3)),0,
IF(ISNUMBER(SEARCH("(-)",BQ3)),1,
IF(ISNUMBER(SEARCH("(&gt;)",BQ3)),0,
IF(ISNUMBER(SEARCH("(&lt;)",BQ3)),1,
IF(BQ3&gt;0,1,
IF(BQ3&lt;0,0,
IF(BQ3=0,"n/a")))))))))))</f>
        <v xml:space="preserve"> </v>
      </c>
      <c r="BS3" s="50"/>
      <c r="BT3" s="150" t="str">
        <f t="shared" ref="BT3:BT66" si="31">IF(BS3="&lt; 0",0,
IF(BS3="&gt; 0",1,
IF(BS3="n/a","n/a",
IF(ISBLANK(BS3)," ",
IF(ISNUMBER(SEARCH("(+)",BS3)),0,
IF(ISNUMBER(SEARCH("(-)",BS3)),1,
IF(ISNUMBER(SEARCH("(&gt;)",BS3)),0,
IF(ISNUMBER(SEARCH("(&lt;)",BS3)),1,
IF(BS3&gt;0,1,
IF(BS3&lt;0,0,
IF(BS3=0,"n/a")))))))))))</f>
        <v xml:space="preserve"> </v>
      </c>
      <c r="BU3" s="50"/>
      <c r="BV3" s="150" t="str">
        <f t="shared" ref="BV3:BV66" si="32">IF(BU3="&lt; 0",0,
IF(BU3="&gt; 0",1,
IF(BU3="n/a","n/a",
IF(ISBLANK(BU3)," ",
IF(ISNUMBER(SEARCH("(+)",BU3)),0,
IF(ISNUMBER(SEARCH("(-)",BU3)),1,
IF(ISNUMBER(SEARCH("(&gt;)",BU3)),0,
IF(ISNUMBER(SEARCH("(&lt;)",BU3)),1,
IF(BU3&gt;0,1,
IF(BU3&lt;0,0,
IF(BU3=0,"n/a")))))))))))</f>
        <v xml:space="preserve"> </v>
      </c>
      <c r="BW3" s="50"/>
      <c r="BX3" s="150" t="str">
        <f t="shared" ref="BX3:BX66" si="33">IF(BW3="&lt; 0",0,
IF(BW3="&gt; 0",1,
IF(BW3="n/a","n/a",
IF(ISBLANK(BW3)," ",
IF(ISNUMBER(SEARCH("(+)",BW3)),0,
IF(ISNUMBER(SEARCH("(-)",BW3)),1,
IF(ISNUMBER(SEARCH("(&gt;)",BW3)),0,
IF(ISNUMBER(SEARCH("(&lt;)",BW3)),1,
IF(BW3&gt;0,1,
IF(BW3&lt;0,0,
IF(BW3=0,"n/a")))))))))))</f>
        <v xml:space="preserve"> </v>
      </c>
      <c r="BY3" s="50"/>
      <c r="BZ3" s="150" t="str">
        <f t="shared" ref="BZ3:BZ66" si="34">IF(BY3="&lt; 0",0,
IF(BY3="&gt; 0",1,
IF(BY3="n/a","n/a",
IF(ISBLANK(BY3)," ",
IF(ISNUMBER(SEARCH("(+)",BY3)),0,
IF(ISNUMBER(SEARCH("(-)",BY3)),1,
IF(ISNUMBER(SEARCH("(&gt;)",BY3)),0,
IF(ISNUMBER(SEARCH("(&lt;)",BY3)),1,
IF(BY3&gt;0,1,
IF(BY3&lt;0,0,
IF(BY3=0,"n/a")))))))))))</f>
        <v xml:space="preserve"> </v>
      </c>
    </row>
    <row r="4" spans="1:78" s="6" customFormat="1" x14ac:dyDescent="0.3">
      <c r="A4" s="99">
        <v>2</v>
      </c>
      <c r="B4" s="98"/>
      <c r="C4" s="20"/>
      <c r="D4" s="35" t="s">
        <v>242</v>
      </c>
      <c r="E4" s="93">
        <v>6.74</v>
      </c>
      <c r="F4" s="93">
        <v>13.42</v>
      </c>
      <c r="G4" s="20">
        <f t="shared" ref="G4:G58" si="35">E4-F4</f>
        <v>-6.68</v>
      </c>
      <c r="H4" s="150">
        <f t="shared" ref="H4:H67" si="36">IF(G4="&lt; 0",0,
IF(G4="&gt; 0",1,
IF(G4="n/a","n/a",
IF(ISBLANK(G4)," ",
IF(ISNUMBER(SEARCH("(+)",G4)),0,
IF(ISNUMBER(SEARCH("(-)",G4)),1,
IF(ISNUMBER(SEARCH("(&gt;)",G4)),0,
IF(ISNUMBER(SEARCH("(&lt;)",G4)),1,
IF(G4&gt;0,1,
IF(G4&lt;0,0,
IF(G4=0,"n/a")))))))))))</f>
        <v>0</v>
      </c>
      <c r="I4" s="20"/>
      <c r="J4" s="150" t="str">
        <f t="shared" si="0"/>
        <v xml:space="preserve"> </v>
      </c>
      <c r="K4" s="20">
        <f>E4-F4</f>
        <v>-6.68</v>
      </c>
      <c r="L4" s="150">
        <f t="shared" si="1"/>
        <v>0</v>
      </c>
      <c r="M4" s="20">
        <f>E3-E4</f>
        <v>2.41</v>
      </c>
      <c r="N4" s="150">
        <f t="shared" si="2"/>
        <v>1</v>
      </c>
      <c r="O4" s="20"/>
      <c r="P4" s="150" t="str">
        <f t="shared" si="3"/>
        <v xml:space="preserve"> </v>
      </c>
      <c r="Q4" s="20"/>
      <c r="R4" s="150" t="str">
        <f t="shared" si="4"/>
        <v xml:space="preserve"> </v>
      </c>
      <c r="S4" s="20"/>
      <c r="T4" s="150" t="str">
        <f t="shared" si="5"/>
        <v xml:space="preserve"> </v>
      </c>
      <c r="U4" s="20"/>
      <c r="V4" s="150" t="str">
        <f t="shared" si="6"/>
        <v xml:space="preserve"> </v>
      </c>
      <c r="W4" s="20"/>
      <c r="X4" s="150" t="str">
        <f t="shared" si="7"/>
        <v xml:space="preserve"> </v>
      </c>
      <c r="Y4" s="99"/>
      <c r="Z4" s="150" t="str">
        <f t="shared" si="8"/>
        <v xml:space="preserve"> </v>
      </c>
      <c r="AA4" s="20"/>
      <c r="AB4" s="150" t="str">
        <f t="shared" si="9"/>
        <v xml:space="preserve"> </v>
      </c>
      <c r="AC4" s="20"/>
      <c r="AD4" s="150" t="str">
        <f t="shared" si="10"/>
        <v xml:space="preserve"> </v>
      </c>
      <c r="AE4" s="20"/>
      <c r="AF4" s="150" t="str">
        <f t="shared" si="11"/>
        <v xml:space="preserve"> </v>
      </c>
      <c r="AG4" s="20"/>
      <c r="AH4" s="150" t="str">
        <f t="shared" si="12"/>
        <v xml:space="preserve"> </v>
      </c>
      <c r="AI4" s="20"/>
      <c r="AJ4" s="150" t="str">
        <f t="shared" si="13"/>
        <v xml:space="preserve"> </v>
      </c>
      <c r="AK4" s="20"/>
      <c r="AL4" s="150" t="str">
        <f t="shared" si="14"/>
        <v xml:space="preserve"> </v>
      </c>
      <c r="AM4" s="20"/>
      <c r="AN4" s="150" t="str">
        <f t="shared" si="15"/>
        <v xml:space="preserve"> </v>
      </c>
      <c r="AO4" s="20"/>
      <c r="AP4" s="150" t="str">
        <f t="shared" si="16"/>
        <v xml:space="preserve"> </v>
      </c>
      <c r="AQ4" s="20"/>
      <c r="AR4" s="150" t="str">
        <f t="shared" si="17"/>
        <v xml:space="preserve"> </v>
      </c>
      <c r="AS4" s="20"/>
      <c r="AT4" s="150" t="str">
        <f t="shared" si="18"/>
        <v xml:space="preserve"> </v>
      </c>
      <c r="AU4" s="20"/>
      <c r="AV4" s="150" t="str">
        <f t="shared" si="19"/>
        <v xml:space="preserve"> </v>
      </c>
      <c r="AW4" s="20"/>
      <c r="AX4" s="150" t="str">
        <f t="shared" si="20"/>
        <v xml:space="preserve"> </v>
      </c>
      <c r="AY4" s="20"/>
      <c r="AZ4" s="150" t="str">
        <f t="shared" si="21"/>
        <v xml:space="preserve"> </v>
      </c>
      <c r="BA4" s="20"/>
      <c r="BB4" s="150" t="str">
        <f t="shared" si="22"/>
        <v xml:space="preserve"> </v>
      </c>
      <c r="BC4" s="20"/>
      <c r="BD4" s="150" t="str">
        <f t="shared" si="23"/>
        <v xml:space="preserve"> </v>
      </c>
      <c r="BE4" s="20"/>
      <c r="BF4" s="150" t="str">
        <f t="shared" si="24"/>
        <v xml:space="preserve"> </v>
      </c>
      <c r="BG4" s="20"/>
      <c r="BH4" s="150" t="str">
        <f t="shared" si="25"/>
        <v xml:space="preserve"> </v>
      </c>
      <c r="BI4" s="20"/>
      <c r="BJ4" s="150" t="str">
        <f t="shared" si="26"/>
        <v xml:space="preserve"> </v>
      </c>
      <c r="BK4" s="50"/>
      <c r="BL4" s="150" t="str">
        <f t="shared" si="27"/>
        <v xml:space="preserve"> </v>
      </c>
      <c r="BM4" s="20"/>
      <c r="BN4" s="150" t="str">
        <f t="shared" si="28"/>
        <v xml:space="preserve"> </v>
      </c>
      <c r="BO4" s="50"/>
      <c r="BP4" s="150" t="str">
        <f t="shared" si="29"/>
        <v xml:space="preserve"> </v>
      </c>
      <c r="BQ4" s="50"/>
      <c r="BR4" s="150" t="str">
        <f t="shared" si="30"/>
        <v xml:space="preserve"> </v>
      </c>
      <c r="BS4" s="50"/>
      <c r="BT4" s="150" t="str">
        <f t="shared" si="31"/>
        <v xml:space="preserve"> </v>
      </c>
      <c r="BU4" s="50"/>
      <c r="BV4" s="150" t="str">
        <f t="shared" si="32"/>
        <v xml:space="preserve"> </v>
      </c>
      <c r="BW4" s="50"/>
      <c r="BX4" s="150" t="str">
        <f t="shared" si="33"/>
        <v xml:space="preserve"> </v>
      </c>
      <c r="BY4" s="50"/>
      <c r="BZ4" s="150" t="str">
        <f t="shared" si="34"/>
        <v xml:space="preserve"> </v>
      </c>
    </row>
    <row r="5" spans="1:78" s="6" customFormat="1" x14ac:dyDescent="0.3">
      <c r="A5" s="99">
        <v>3</v>
      </c>
      <c r="B5" s="98" t="s">
        <v>170</v>
      </c>
      <c r="C5" s="20" t="s">
        <v>15</v>
      </c>
      <c r="D5" s="35" t="s">
        <v>242</v>
      </c>
      <c r="E5" s="93">
        <v>0.91</v>
      </c>
      <c r="F5" s="93">
        <v>0.87</v>
      </c>
      <c r="G5" s="20">
        <f t="shared" si="35"/>
        <v>4.0000000000000036E-2</v>
      </c>
      <c r="H5" s="150">
        <f t="shared" si="36"/>
        <v>1</v>
      </c>
      <c r="I5" s="20"/>
      <c r="J5" s="150" t="str">
        <f t="shared" si="0"/>
        <v xml:space="preserve"> </v>
      </c>
      <c r="K5" s="20">
        <f>E5-F5</f>
        <v>4.0000000000000036E-2</v>
      </c>
      <c r="L5" s="150">
        <f t="shared" si="1"/>
        <v>1</v>
      </c>
      <c r="M5" s="20"/>
      <c r="N5" s="150" t="str">
        <f t="shared" si="2"/>
        <v xml:space="preserve"> </v>
      </c>
      <c r="O5" s="20"/>
      <c r="P5" s="150" t="str">
        <f t="shared" si="3"/>
        <v xml:space="preserve"> </v>
      </c>
      <c r="Q5" s="20"/>
      <c r="R5" s="150" t="str">
        <f t="shared" si="4"/>
        <v xml:space="preserve"> </v>
      </c>
      <c r="S5" s="20"/>
      <c r="T5" s="150" t="str">
        <f t="shared" si="5"/>
        <v xml:space="preserve"> </v>
      </c>
      <c r="U5" s="20"/>
      <c r="V5" s="150" t="str">
        <f t="shared" si="6"/>
        <v xml:space="preserve"> </v>
      </c>
      <c r="W5" s="20"/>
      <c r="X5" s="150" t="str">
        <f t="shared" si="7"/>
        <v xml:space="preserve"> </v>
      </c>
      <c r="Y5" s="99"/>
      <c r="Z5" s="150" t="str">
        <f t="shared" si="8"/>
        <v xml:space="preserve"> </v>
      </c>
      <c r="AA5" s="20"/>
      <c r="AB5" s="150" t="str">
        <f t="shared" si="9"/>
        <v xml:space="preserve"> </v>
      </c>
      <c r="AC5" s="20"/>
      <c r="AD5" s="150" t="str">
        <f t="shared" si="10"/>
        <v xml:space="preserve"> </v>
      </c>
      <c r="AE5" s="20"/>
      <c r="AF5" s="150" t="str">
        <f t="shared" si="11"/>
        <v xml:space="preserve"> </v>
      </c>
      <c r="AG5" s="20"/>
      <c r="AH5" s="150" t="str">
        <f t="shared" si="12"/>
        <v xml:space="preserve"> </v>
      </c>
      <c r="AI5" s="20"/>
      <c r="AJ5" s="150" t="str">
        <f t="shared" si="13"/>
        <v xml:space="preserve"> </v>
      </c>
      <c r="AK5" s="20"/>
      <c r="AL5" s="150" t="str">
        <f t="shared" si="14"/>
        <v xml:space="preserve"> </v>
      </c>
      <c r="AM5" s="20"/>
      <c r="AN5" s="150" t="str">
        <f t="shared" si="15"/>
        <v xml:space="preserve"> </v>
      </c>
      <c r="AO5" s="20"/>
      <c r="AP5" s="150" t="str">
        <f t="shared" si="16"/>
        <v xml:space="preserve"> </v>
      </c>
      <c r="AQ5" s="20"/>
      <c r="AR5" s="150" t="str">
        <f t="shared" si="17"/>
        <v xml:space="preserve"> </v>
      </c>
      <c r="AS5" s="20"/>
      <c r="AT5" s="150" t="str">
        <f t="shared" si="18"/>
        <v xml:space="preserve"> </v>
      </c>
      <c r="AU5" s="20"/>
      <c r="AV5" s="150" t="str">
        <f t="shared" si="19"/>
        <v xml:space="preserve"> </v>
      </c>
      <c r="AW5" s="20"/>
      <c r="AX5" s="150" t="str">
        <f t="shared" si="20"/>
        <v xml:space="preserve"> </v>
      </c>
      <c r="AY5" s="20"/>
      <c r="AZ5" s="150" t="str">
        <f t="shared" si="21"/>
        <v xml:space="preserve"> </v>
      </c>
      <c r="BA5" s="20"/>
      <c r="BB5" s="150" t="str">
        <f t="shared" si="22"/>
        <v xml:space="preserve"> </v>
      </c>
      <c r="BC5" s="20"/>
      <c r="BD5" s="150" t="str">
        <f t="shared" si="23"/>
        <v xml:space="preserve"> </v>
      </c>
      <c r="BE5" s="50"/>
      <c r="BF5" s="150" t="str">
        <f t="shared" si="24"/>
        <v xml:space="preserve"> </v>
      </c>
      <c r="BG5" s="50"/>
      <c r="BH5" s="150" t="str">
        <f t="shared" si="25"/>
        <v xml:space="preserve"> </v>
      </c>
      <c r="BI5" s="50"/>
      <c r="BJ5" s="150" t="str">
        <f t="shared" si="26"/>
        <v xml:space="preserve"> </v>
      </c>
      <c r="BK5" s="50"/>
      <c r="BL5" s="150" t="str">
        <f t="shared" si="27"/>
        <v xml:space="preserve"> </v>
      </c>
      <c r="BM5" s="20"/>
      <c r="BN5" s="150" t="str">
        <f t="shared" si="28"/>
        <v xml:space="preserve"> </v>
      </c>
      <c r="BO5" s="50"/>
      <c r="BP5" s="150" t="str">
        <f t="shared" si="29"/>
        <v xml:space="preserve"> </v>
      </c>
      <c r="BQ5" s="50"/>
      <c r="BR5" s="150" t="str">
        <f t="shared" si="30"/>
        <v xml:space="preserve"> </v>
      </c>
      <c r="BS5" s="50"/>
      <c r="BT5" s="150" t="str">
        <f t="shared" si="31"/>
        <v xml:space="preserve"> </v>
      </c>
      <c r="BU5" s="50"/>
      <c r="BV5" s="150" t="str">
        <f t="shared" si="32"/>
        <v xml:space="preserve"> </v>
      </c>
      <c r="BW5" s="50"/>
      <c r="BX5" s="150" t="str">
        <f t="shared" si="33"/>
        <v xml:space="preserve"> </v>
      </c>
      <c r="BY5" s="50"/>
      <c r="BZ5" s="150" t="str">
        <f t="shared" si="34"/>
        <v xml:space="preserve"> </v>
      </c>
    </row>
    <row r="6" spans="1:78" s="6" customFormat="1" x14ac:dyDescent="0.3">
      <c r="A6" s="99">
        <v>4</v>
      </c>
      <c r="B6" s="89" t="s">
        <v>57</v>
      </c>
      <c r="C6" s="39" t="s">
        <v>13</v>
      </c>
      <c r="D6" s="39" t="s">
        <v>323</v>
      </c>
      <c r="E6" s="93">
        <v>4.95</v>
      </c>
      <c r="F6" s="93">
        <v>5.5</v>
      </c>
      <c r="G6" s="36">
        <f>E6-F6</f>
        <v>-0.54999999999999982</v>
      </c>
      <c r="H6" s="150">
        <f t="shared" si="36"/>
        <v>0</v>
      </c>
      <c r="I6" s="21">
        <f t="shared" ref="I6:I13" si="37">E6-F6</f>
        <v>-0.54999999999999982</v>
      </c>
      <c r="J6" s="150">
        <f t="shared" si="0"/>
        <v>0</v>
      </c>
      <c r="K6" s="20"/>
      <c r="L6" s="150" t="str">
        <f t="shared" si="1"/>
        <v xml:space="preserve"> </v>
      </c>
      <c r="M6" s="20"/>
      <c r="N6" s="150" t="str">
        <f t="shared" si="2"/>
        <v xml:space="preserve"> </v>
      </c>
      <c r="O6" s="20"/>
      <c r="P6" s="150" t="str">
        <f t="shared" si="3"/>
        <v xml:space="preserve"> </v>
      </c>
      <c r="Q6" s="20"/>
      <c r="R6" s="150" t="str">
        <f t="shared" si="4"/>
        <v xml:space="preserve"> </v>
      </c>
      <c r="S6" s="20"/>
      <c r="T6" s="150" t="str">
        <f t="shared" si="5"/>
        <v xml:space="preserve"> </v>
      </c>
      <c r="U6" s="20"/>
      <c r="V6" s="150" t="str">
        <f t="shared" si="6"/>
        <v xml:space="preserve"> </v>
      </c>
      <c r="W6" s="20"/>
      <c r="X6" s="150" t="str">
        <f t="shared" si="7"/>
        <v xml:space="preserve"> </v>
      </c>
      <c r="Y6" s="99"/>
      <c r="Z6" s="150" t="str">
        <f t="shared" si="8"/>
        <v xml:space="preserve"> </v>
      </c>
      <c r="AA6" s="20"/>
      <c r="AB6" s="150" t="str">
        <f t="shared" si="9"/>
        <v xml:space="preserve"> </v>
      </c>
      <c r="AC6" s="21">
        <f>E6-F6</f>
        <v>-0.54999999999999982</v>
      </c>
      <c r="AD6" s="150">
        <f t="shared" si="10"/>
        <v>0</v>
      </c>
      <c r="AE6" s="21"/>
      <c r="AF6" s="150" t="str">
        <f t="shared" si="11"/>
        <v xml:space="preserve"> </v>
      </c>
      <c r="AG6" s="21"/>
      <c r="AH6" s="150" t="str">
        <f t="shared" si="12"/>
        <v xml:space="preserve"> </v>
      </c>
      <c r="AI6" s="21">
        <f>E6-F6</f>
        <v>-0.54999999999999982</v>
      </c>
      <c r="AJ6" s="150">
        <f t="shared" si="13"/>
        <v>0</v>
      </c>
      <c r="AK6" s="21"/>
      <c r="AL6" s="150" t="str">
        <f t="shared" si="14"/>
        <v xml:space="preserve"> </v>
      </c>
      <c r="AM6" s="21"/>
      <c r="AN6" s="150" t="str">
        <f t="shared" si="15"/>
        <v xml:space="preserve"> </v>
      </c>
      <c r="AO6" s="20"/>
      <c r="AP6" s="150" t="str">
        <f t="shared" si="16"/>
        <v xml:space="preserve"> </v>
      </c>
      <c r="AQ6" s="20"/>
      <c r="AR6" s="150" t="str">
        <f t="shared" si="17"/>
        <v xml:space="preserve"> </v>
      </c>
      <c r="AS6" s="20"/>
      <c r="AT6" s="150" t="str">
        <f t="shared" si="18"/>
        <v xml:space="preserve"> </v>
      </c>
      <c r="AU6" s="20"/>
      <c r="AV6" s="150" t="str">
        <f t="shared" si="19"/>
        <v xml:space="preserve"> </v>
      </c>
      <c r="AW6" s="20"/>
      <c r="AX6" s="150" t="str">
        <f t="shared" si="20"/>
        <v xml:space="preserve"> </v>
      </c>
      <c r="AY6" s="20"/>
      <c r="AZ6" s="150" t="str">
        <f t="shared" si="21"/>
        <v xml:space="preserve"> </v>
      </c>
      <c r="BA6" s="20"/>
      <c r="BB6" s="150" t="str">
        <f t="shared" si="22"/>
        <v xml:space="preserve"> </v>
      </c>
      <c r="BC6" s="20"/>
      <c r="BD6" s="150" t="str">
        <f t="shared" si="23"/>
        <v xml:space="preserve"> </v>
      </c>
      <c r="BE6" s="50"/>
      <c r="BF6" s="150" t="str">
        <f t="shared" si="24"/>
        <v xml:space="preserve"> </v>
      </c>
      <c r="BG6" s="50"/>
      <c r="BH6" s="150" t="str">
        <f t="shared" si="25"/>
        <v xml:space="preserve"> </v>
      </c>
      <c r="BI6" s="50"/>
      <c r="BJ6" s="150" t="str">
        <f t="shared" si="26"/>
        <v xml:space="preserve"> </v>
      </c>
      <c r="BK6" s="50"/>
      <c r="BL6" s="150" t="str">
        <f t="shared" si="27"/>
        <v xml:space="preserve"> </v>
      </c>
      <c r="BM6" s="50"/>
      <c r="BN6" s="150" t="str">
        <f t="shared" si="28"/>
        <v xml:space="preserve"> </v>
      </c>
      <c r="BO6" s="50"/>
      <c r="BP6" s="150" t="str">
        <f t="shared" si="29"/>
        <v xml:space="preserve"> </v>
      </c>
      <c r="BQ6" s="50"/>
      <c r="BR6" s="150" t="str">
        <f t="shared" si="30"/>
        <v xml:space="preserve"> </v>
      </c>
      <c r="BS6" s="50"/>
      <c r="BT6" s="150" t="str">
        <f t="shared" si="31"/>
        <v xml:space="preserve"> </v>
      </c>
      <c r="BU6" s="50"/>
      <c r="BV6" s="150" t="str">
        <f t="shared" si="32"/>
        <v xml:space="preserve"> </v>
      </c>
      <c r="BW6" s="50"/>
      <c r="BX6" s="150" t="str">
        <f t="shared" si="33"/>
        <v xml:space="preserve"> </v>
      </c>
      <c r="BY6" s="50"/>
      <c r="BZ6" s="150" t="str">
        <f t="shared" si="34"/>
        <v xml:space="preserve"> </v>
      </c>
    </row>
    <row r="7" spans="1:78" s="6" customFormat="1" x14ac:dyDescent="0.3">
      <c r="A7" s="99">
        <v>5</v>
      </c>
      <c r="B7" s="88"/>
      <c r="C7" s="39"/>
      <c r="D7" s="39" t="s">
        <v>324</v>
      </c>
      <c r="E7" s="93">
        <v>5.23</v>
      </c>
      <c r="F7" s="93">
        <v>5.5</v>
      </c>
      <c r="G7" s="36">
        <f t="shared" ref="G7:G9" si="38">E7-F7</f>
        <v>-0.26999999999999957</v>
      </c>
      <c r="H7" s="150">
        <f t="shared" si="36"/>
        <v>0</v>
      </c>
      <c r="I7" s="21">
        <f t="shared" si="37"/>
        <v>-0.26999999999999957</v>
      </c>
      <c r="J7" s="150">
        <f t="shared" si="0"/>
        <v>0</v>
      </c>
      <c r="K7" s="20"/>
      <c r="L7" s="150" t="str">
        <f t="shared" si="1"/>
        <v xml:space="preserve"> </v>
      </c>
      <c r="M7" s="20"/>
      <c r="N7" s="150" t="str">
        <f t="shared" si="2"/>
        <v xml:space="preserve"> </v>
      </c>
      <c r="O7" s="20"/>
      <c r="P7" s="150" t="str">
        <f t="shared" si="3"/>
        <v xml:space="preserve"> </v>
      </c>
      <c r="Q7" s="20"/>
      <c r="R7" s="150" t="str">
        <f t="shared" si="4"/>
        <v xml:space="preserve"> </v>
      </c>
      <c r="S7" s="20"/>
      <c r="T7" s="150" t="str">
        <f t="shared" si="5"/>
        <v xml:space="preserve"> </v>
      </c>
      <c r="U7" s="20"/>
      <c r="V7" s="150" t="str">
        <f t="shared" si="6"/>
        <v xml:space="preserve"> </v>
      </c>
      <c r="W7" s="20"/>
      <c r="X7" s="150" t="str">
        <f t="shared" si="7"/>
        <v xml:space="preserve"> </v>
      </c>
      <c r="Y7" s="99"/>
      <c r="Z7" s="150" t="str">
        <f t="shared" si="8"/>
        <v xml:space="preserve"> </v>
      </c>
      <c r="AA7" s="20"/>
      <c r="AB7" s="150" t="str">
        <f t="shared" si="9"/>
        <v xml:space="preserve"> </v>
      </c>
      <c r="AC7" s="21">
        <f>E7-F7</f>
        <v>-0.26999999999999957</v>
      </c>
      <c r="AD7" s="150">
        <f t="shared" si="10"/>
        <v>0</v>
      </c>
      <c r="AE7" s="21"/>
      <c r="AF7" s="150" t="str">
        <f t="shared" si="11"/>
        <v xml:space="preserve"> </v>
      </c>
      <c r="AG7" s="21"/>
      <c r="AH7" s="150" t="str">
        <f t="shared" si="12"/>
        <v xml:space="preserve"> </v>
      </c>
      <c r="AI7" s="21"/>
      <c r="AJ7" s="150" t="str">
        <f t="shared" si="13"/>
        <v xml:space="preserve"> </v>
      </c>
      <c r="AK7" s="21">
        <f>E7-F7</f>
        <v>-0.26999999999999957</v>
      </c>
      <c r="AL7" s="150">
        <f t="shared" si="14"/>
        <v>0</v>
      </c>
      <c r="AM7" s="21">
        <f>E6-E7</f>
        <v>-0.28000000000000025</v>
      </c>
      <c r="AN7" s="150">
        <f t="shared" si="15"/>
        <v>0</v>
      </c>
      <c r="AO7" s="20"/>
      <c r="AP7" s="150" t="str">
        <f t="shared" si="16"/>
        <v xml:space="preserve"> </v>
      </c>
      <c r="AQ7" s="20"/>
      <c r="AR7" s="150" t="str">
        <f t="shared" si="17"/>
        <v xml:space="preserve"> </v>
      </c>
      <c r="AS7" s="20"/>
      <c r="AT7" s="150" t="str">
        <f t="shared" si="18"/>
        <v xml:space="preserve"> </v>
      </c>
      <c r="AU7" s="20"/>
      <c r="AV7" s="150" t="str">
        <f t="shared" si="19"/>
        <v xml:space="preserve"> </v>
      </c>
      <c r="AW7" s="20"/>
      <c r="AX7" s="150" t="str">
        <f t="shared" si="20"/>
        <v xml:space="preserve"> </v>
      </c>
      <c r="AY7" s="20"/>
      <c r="AZ7" s="150" t="str">
        <f t="shared" si="21"/>
        <v xml:space="preserve"> </v>
      </c>
      <c r="BA7" s="20"/>
      <c r="BB7" s="150" t="str">
        <f t="shared" si="22"/>
        <v xml:space="preserve"> </v>
      </c>
      <c r="BC7" s="20"/>
      <c r="BD7" s="150" t="str">
        <f t="shared" si="23"/>
        <v xml:space="preserve"> </v>
      </c>
      <c r="BE7" s="50"/>
      <c r="BF7" s="150" t="str">
        <f t="shared" si="24"/>
        <v xml:space="preserve"> </v>
      </c>
      <c r="BG7" s="50"/>
      <c r="BH7" s="150" t="str">
        <f t="shared" si="25"/>
        <v xml:space="preserve"> </v>
      </c>
      <c r="BI7" s="50"/>
      <c r="BJ7" s="150" t="str">
        <f t="shared" si="26"/>
        <v xml:space="preserve"> </v>
      </c>
      <c r="BK7" s="50"/>
      <c r="BL7" s="150" t="str">
        <f t="shared" si="27"/>
        <v xml:space="preserve"> </v>
      </c>
      <c r="BM7" s="50"/>
      <c r="BN7" s="150" t="str">
        <f t="shared" si="28"/>
        <v xml:space="preserve"> </v>
      </c>
      <c r="BO7" s="50"/>
      <c r="BP7" s="150" t="str">
        <f t="shared" si="29"/>
        <v xml:space="preserve"> </v>
      </c>
      <c r="BQ7" s="50"/>
      <c r="BR7" s="150" t="str">
        <f t="shared" si="30"/>
        <v xml:space="preserve"> </v>
      </c>
      <c r="BS7" s="50"/>
      <c r="BT7" s="150" t="str">
        <f t="shared" si="31"/>
        <v xml:space="preserve"> </v>
      </c>
      <c r="BU7" s="50"/>
      <c r="BV7" s="150" t="str">
        <f t="shared" si="32"/>
        <v xml:space="preserve"> </v>
      </c>
      <c r="BW7" s="50"/>
      <c r="BX7" s="150" t="str">
        <f t="shared" si="33"/>
        <v xml:space="preserve"> </v>
      </c>
      <c r="BY7" s="50"/>
      <c r="BZ7" s="150" t="str">
        <f t="shared" si="34"/>
        <v xml:space="preserve"> </v>
      </c>
    </row>
    <row r="8" spans="1:78" s="6" customFormat="1" x14ac:dyDescent="0.3">
      <c r="A8" s="99">
        <v>6</v>
      </c>
      <c r="B8" s="88"/>
      <c r="C8" s="39"/>
      <c r="D8" s="39" t="s">
        <v>325</v>
      </c>
      <c r="E8" s="93">
        <v>4.58</v>
      </c>
      <c r="F8" s="93">
        <v>5.5</v>
      </c>
      <c r="G8" s="36">
        <f t="shared" si="38"/>
        <v>-0.91999999999999993</v>
      </c>
      <c r="H8" s="150">
        <f t="shared" si="36"/>
        <v>0</v>
      </c>
      <c r="I8" s="21">
        <f t="shared" si="37"/>
        <v>-0.91999999999999993</v>
      </c>
      <c r="J8" s="150">
        <f t="shared" si="0"/>
        <v>0</v>
      </c>
      <c r="K8" s="20"/>
      <c r="L8" s="150" t="str">
        <f t="shared" si="1"/>
        <v xml:space="preserve"> </v>
      </c>
      <c r="M8" s="20"/>
      <c r="N8" s="150" t="str">
        <f t="shared" si="2"/>
        <v xml:space="preserve"> </v>
      </c>
      <c r="O8" s="20"/>
      <c r="P8" s="150" t="str">
        <f t="shared" si="3"/>
        <v xml:space="preserve"> </v>
      </c>
      <c r="Q8" s="20"/>
      <c r="R8" s="150" t="str">
        <f t="shared" si="4"/>
        <v xml:space="preserve"> </v>
      </c>
      <c r="S8" s="20"/>
      <c r="T8" s="150" t="str">
        <f t="shared" si="5"/>
        <v xml:space="preserve"> </v>
      </c>
      <c r="U8" s="20"/>
      <c r="V8" s="150" t="str">
        <f t="shared" si="6"/>
        <v xml:space="preserve"> </v>
      </c>
      <c r="W8" s="20"/>
      <c r="X8" s="150" t="str">
        <f t="shared" si="7"/>
        <v xml:space="preserve"> </v>
      </c>
      <c r="Y8" s="99"/>
      <c r="Z8" s="150" t="str">
        <f t="shared" si="8"/>
        <v xml:space="preserve"> </v>
      </c>
      <c r="AA8" s="20"/>
      <c r="AB8" s="150" t="str">
        <f t="shared" si="9"/>
        <v xml:space="preserve"> </v>
      </c>
      <c r="AC8" s="21"/>
      <c r="AD8" s="150" t="str">
        <f t="shared" si="10"/>
        <v xml:space="preserve"> </v>
      </c>
      <c r="AE8" s="21">
        <f>E8-F8</f>
        <v>-0.91999999999999993</v>
      </c>
      <c r="AF8" s="150">
        <f t="shared" si="11"/>
        <v>0</v>
      </c>
      <c r="AG8" s="21">
        <f>E6-E8</f>
        <v>0.37000000000000011</v>
      </c>
      <c r="AH8" s="150">
        <f t="shared" si="12"/>
        <v>1</v>
      </c>
      <c r="AI8" s="21">
        <f>E8-F8</f>
        <v>-0.91999999999999993</v>
      </c>
      <c r="AJ8" s="150">
        <f t="shared" si="13"/>
        <v>0</v>
      </c>
      <c r="AK8" s="21"/>
      <c r="AL8" s="150" t="str">
        <f t="shared" si="14"/>
        <v xml:space="preserve"> </v>
      </c>
      <c r="AM8" s="21"/>
      <c r="AN8" s="150" t="str">
        <f t="shared" si="15"/>
        <v xml:space="preserve"> </v>
      </c>
      <c r="AO8" s="20"/>
      <c r="AP8" s="150" t="str">
        <f t="shared" si="16"/>
        <v xml:space="preserve"> </v>
      </c>
      <c r="AQ8" s="20"/>
      <c r="AR8" s="150" t="str">
        <f t="shared" si="17"/>
        <v xml:space="preserve"> </v>
      </c>
      <c r="AS8" s="20"/>
      <c r="AT8" s="150" t="str">
        <f t="shared" si="18"/>
        <v xml:space="preserve"> </v>
      </c>
      <c r="AU8" s="20"/>
      <c r="AV8" s="150" t="str">
        <f t="shared" si="19"/>
        <v xml:space="preserve"> </v>
      </c>
      <c r="AW8" s="20"/>
      <c r="AX8" s="150" t="str">
        <f t="shared" si="20"/>
        <v xml:space="preserve"> </v>
      </c>
      <c r="AY8" s="20"/>
      <c r="AZ8" s="150" t="str">
        <f t="shared" si="21"/>
        <v xml:space="preserve"> </v>
      </c>
      <c r="BA8" s="20"/>
      <c r="BB8" s="150" t="str">
        <f t="shared" si="22"/>
        <v xml:space="preserve"> </v>
      </c>
      <c r="BC8" s="20"/>
      <c r="BD8" s="150" t="str">
        <f t="shared" si="23"/>
        <v xml:space="preserve"> </v>
      </c>
      <c r="BE8" s="50"/>
      <c r="BF8" s="150" t="str">
        <f t="shared" si="24"/>
        <v xml:space="preserve"> </v>
      </c>
      <c r="BG8" s="50"/>
      <c r="BH8" s="150" t="str">
        <f t="shared" si="25"/>
        <v xml:space="preserve"> </v>
      </c>
      <c r="BI8" s="50"/>
      <c r="BJ8" s="150" t="str">
        <f t="shared" si="26"/>
        <v xml:space="preserve"> </v>
      </c>
      <c r="BK8" s="50"/>
      <c r="BL8" s="150" t="str">
        <f t="shared" si="27"/>
        <v xml:space="preserve"> </v>
      </c>
      <c r="BM8" s="50"/>
      <c r="BN8" s="150" t="str">
        <f t="shared" si="28"/>
        <v xml:space="preserve"> </v>
      </c>
      <c r="BO8" s="50"/>
      <c r="BP8" s="150" t="str">
        <f t="shared" si="29"/>
        <v xml:space="preserve"> </v>
      </c>
      <c r="BQ8" s="50"/>
      <c r="BR8" s="150" t="str">
        <f t="shared" si="30"/>
        <v xml:space="preserve"> </v>
      </c>
      <c r="BS8" s="50"/>
      <c r="BT8" s="150" t="str">
        <f t="shared" si="31"/>
        <v xml:space="preserve"> </v>
      </c>
      <c r="BU8" s="50"/>
      <c r="BV8" s="150" t="str">
        <f t="shared" si="32"/>
        <v xml:space="preserve"> </v>
      </c>
      <c r="BW8" s="50"/>
      <c r="BX8" s="150" t="str">
        <f t="shared" si="33"/>
        <v xml:space="preserve"> </v>
      </c>
      <c r="BY8" s="50"/>
      <c r="BZ8" s="150" t="str">
        <f t="shared" si="34"/>
        <v xml:space="preserve"> </v>
      </c>
    </row>
    <row r="9" spans="1:78" s="6" customFormat="1" x14ac:dyDescent="0.3">
      <c r="A9" s="99">
        <v>7</v>
      </c>
      <c r="B9" s="88"/>
      <c r="C9" s="39"/>
      <c r="D9" s="39" t="s">
        <v>326</v>
      </c>
      <c r="E9" s="93">
        <v>4.2699999999999996</v>
      </c>
      <c r="F9" s="93">
        <v>5.5</v>
      </c>
      <c r="G9" s="36">
        <f t="shared" si="38"/>
        <v>-1.2300000000000004</v>
      </c>
      <c r="H9" s="150">
        <f t="shared" si="36"/>
        <v>0</v>
      </c>
      <c r="I9" s="21">
        <f t="shared" si="37"/>
        <v>-1.2300000000000004</v>
      </c>
      <c r="J9" s="150">
        <f t="shared" si="0"/>
        <v>0</v>
      </c>
      <c r="K9" s="20"/>
      <c r="L9" s="150" t="str">
        <f t="shared" si="1"/>
        <v xml:space="preserve"> </v>
      </c>
      <c r="M9" s="20"/>
      <c r="N9" s="150" t="str">
        <f t="shared" si="2"/>
        <v xml:space="preserve"> </v>
      </c>
      <c r="O9" s="20"/>
      <c r="P9" s="150" t="str">
        <f t="shared" si="3"/>
        <v xml:space="preserve"> </v>
      </c>
      <c r="Q9" s="20"/>
      <c r="R9" s="150" t="str">
        <f t="shared" si="4"/>
        <v xml:space="preserve"> </v>
      </c>
      <c r="S9" s="20"/>
      <c r="T9" s="150" t="str">
        <f t="shared" si="5"/>
        <v xml:space="preserve"> </v>
      </c>
      <c r="U9" s="20"/>
      <c r="V9" s="150" t="str">
        <f t="shared" si="6"/>
        <v xml:space="preserve"> </v>
      </c>
      <c r="W9" s="20"/>
      <c r="X9" s="150" t="str">
        <f t="shared" si="7"/>
        <v xml:space="preserve"> </v>
      </c>
      <c r="Y9" s="99"/>
      <c r="Z9" s="150" t="str">
        <f t="shared" si="8"/>
        <v xml:space="preserve"> </v>
      </c>
      <c r="AA9" s="20"/>
      <c r="AB9" s="150" t="str">
        <f t="shared" si="9"/>
        <v xml:space="preserve"> </v>
      </c>
      <c r="AC9" s="21"/>
      <c r="AD9" s="150" t="str">
        <f t="shared" si="10"/>
        <v xml:space="preserve"> </v>
      </c>
      <c r="AE9" s="21">
        <f>E9-F9</f>
        <v>-1.2300000000000004</v>
      </c>
      <c r="AF9" s="150">
        <f t="shared" si="11"/>
        <v>0</v>
      </c>
      <c r="AG9" s="21">
        <f>E7-E9</f>
        <v>0.96000000000000085</v>
      </c>
      <c r="AH9" s="150">
        <f t="shared" si="12"/>
        <v>1</v>
      </c>
      <c r="AI9" s="21"/>
      <c r="AJ9" s="150" t="str">
        <f t="shared" si="13"/>
        <v xml:space="preserve"> </v>
      </c>
      <c r="AK9" s="21">
        <f>E9-F9</f>
        <v>-1.2300000000000004</v>
      </c>
      <c r="AL9" s="150">
        <f t="shared" si="14"/>
        <v>0</v>
      </c>
      <c r="AM9" s="21">
        <f>E8-E9</f>
        <v>0.3100000000000005</v>
      </c>
      <c r="AN9" s="150">
        <f t="shared" si="15"/>
        <v>1</v>
      </c>
      <c r="AO9" s="20"/>
      <c r="AP9" s="150" t="str">
        <f t="shared" si="16"/>
        <v xml:space="preserve"> </v>
      </c>
      <c r="AQ9" s="20"/>
      <c r="AR9" s="150" t="str">
        <f t="shared" si="17"/>
        <v xml:space="preserve"> </v>
      </c>
      <c r="AS9" s="20"/>
      <c r="AT9" s="150" t="str">
        <f t="shared" si="18"/>
        <v xml:space="preserve"> </v>
      </c>
      <c r="AU9" s="20"/>
      <c r="AV9" s="150" t="str">
        <f t="shared" si="19"/>
        <v xml:space="preserve"> </v>
      </c>
      <c r="AW9" s="20"/>
      <c r="AX9" s="150" t="str">
        <f t="shared" si="20"/>
        <v xml:space="preserve"> </v>
      </c>
      <c r="AY9" s="20"/>
      <c r="AZ9" s="150" t="str">
        <f t="shared" si="21"/>
        <v xml:space="preserve"> </v>
      </c>
      <c r="BA9" s="20"/>
      <c r="BB9" s="150" t="str">
        <f t="shared" si="22"/>
        <v xml:space="preserve"> </v>
      </c>
      <c r="BC9" s="20"/>
      <c r="BD9" s="150" t="str">
        <f t="shared" si="23"/>
        <v xml:space="preserve"> </v>
      </c>
      <c r="BE9" s="50"/>
      <c r="BF9" s="150" t="str">
        <f t="shared" si="24"/>
        <v xml:space="preserve"> </v>
      </c>
      <c r="BG9" s="50"/>
      <c r="BH9" s="150" t="str">
        <f t="shared" si="25"/>
        <v xml:space="preserve"> </v>
      </c>
      <c r="BI9" s="50"/>
      <c r="BJ9" s="150" t="str">
        <f t="shared" si="26"/>
        <v xml:space="preserve"> </v>
      </c>
      <c r="BK9" s="50"/>
      <c r="BL9" s="150" t="str">
        <f t="shared" si="27"/>
        <v xml:space="preserve"> </v>
      </c>
      <c r="BM9" s="50"/>
      <c r="BN9" s="150" t="str">
        <f t="shared" si="28"/>
        <v xml:space="preserve"> </v>
      </c>
      <c r="BO9" s="50"/>
      <c r="BP9" s="150" t="str">
        <f t="shared" si="29"/>
        <v xml:space="preserve"> </v>
      </c>
      <c r="BQ9" s="50"/>
      <c r="BR9" s="150" t="str">
        <f t="shared" si="30"/>
        <v xml:space="preserve"> </v>
      </c>
      <c r="BS9" s="50"/>
      <c r="BT9" s="150" t="str">
        <f t="shared" si="31"/>
        <v xml:space="preserve"> </v>
      </c>
      <c r="BU9" s="50"/>
      <c r="BV9" s="150" t="str">
        <f t="shared" si="32"/>
        <v xml:space="preserve"> </v>
      </c>
      <c r="BW9" s="50"/>
      <c r="BX9" s="150" t="str">
        <f t="shared" si="33"/>
        <v xml:space="preserve"> </v>
      </c>
      <c r="BY9" s="50"/>
      <c r="BZ9" s="150" t="str">
        <f t="shared" si="34"/>
        <v xml:space="preserve"> </v>
      </c>
    </row>
    <row r="10" spans="1:78" s="87" customFormat="1" x14ac:dyDescent="0.3">
      <c r="A10" s="99">
        <v>8</v>
      </c>
      <c r="B10" s="88"/>
      <c r="C10" s="39"/>
      <c r="D10" s="39" t="s">
        <v>327</v>
      </c>
      <c r="E10" s="93">
        <v>5.25</v>
      </c>
      <c r="F10" s="93">
        <v>5.76</v>
      </c>
      <c r="G10" s="36">
        <f>E10-F10</f>
        <v>-0.50999999999999979</v>
      </c>
      <c r="H10" s="150">
        <f t="shared" si="36"/>
        <v>0</v>
      </c>
      <c r="I10" s="36">
        <f t="shared" si="37"/>
        <v>-0.50999999999999979</v>
      </c>
      <c r="J10" s="150">
        <f t="shared" si="0"/>
        <v>0</v>
      </c>
      <c r="K10" s="86"/>
      <c r="L10" s="150" t="str">
        <f t="shared" si="1"/>
        <v xml:space="preserve"> </v>
      </c>
      <c r="M10" s="86"/>
      <c r="N10" s="150" t="str">
        <f t="shared" si="2"/>
        <v xml:space="preserve"> </v>
      </c>
      <c r="O10" s="86"/>
      <c r="P10" s="150" t="str">
        <f t="shared" si="3"/>
        <v xml:space="preserve"> </v>
      </c>
      <c r="Q10" s="86"/>
      <c r="R10" s="150" t="str">
        <f t="shared" si="4"/>
        <v xml:space="preserve"> </v>
      </c>
      <c r="S10" s="86"/>
      <c r="T10" s="150" t="str">
        <f t="shared" si="5"/>
        <v xml:space="preserve"> </v>
      </c>
      <c r="U10" s="86"/>
      <c r="V10" s="150" t="str">
        <f t="shared" si="6"/>
        <v xml:space="preserve"> </v>
      </c>
      <c r="W10" s="86"/>
      <c r="X10" s="150" t="str">
        <f t="shared" si="7"/>
        <v xml:space="preserve"> </v>
      </c>
      <c r="Y10" s="99"/>
      <c r="Z10" s="150" t="str">
        <f t="shared" si="8"/>
        <v xml:space="preserve"> </v>
      </c>
      <c r="AA10" s="86"/>
      <c r="AB10" s="150" t="str">
        <f t="shared" si="9"/>
        <v xml:space="preserve"> </v>
      </c>
      <c r="AC10" s="21">
        <f>E10-F10</f>
        <v>-0.50999999999999979</v>
      </c>
      <c r="AD10" s="150">
        <f t="shared" si="10"/>
        <v>0</v>
      </c>
      <c r="AE10" s="21"/>
      <c r="AF10" s="150" t="str">
        <f t="shared" si="11"/>
        <v xml:space="preserve"> </v>
      </c>
      <c r="AG10" s="21"/>
      <c r="AH10" s="150" t="str">
        <f t="shared" si="12"/>
        <v xml:space="preserve"> </v>
      </c>
      <c r="AI10" s="21">
        <f>E10-F10</f>
        <v>-0.50999999999999979</v>
      </c>
      <c r="AJ10" s="150">
        <f t="shared" si="13"/>
        <v>0</v>
      </c>
      <c r="AK10" s="21"/>
      <c r="AL10" s="150" t="str">
        <f t="shared" si="14"/>
        <v xml:space="preserve"> </v>
      </c>
      <c r="AM10" s="21"/>
      <c r="AN10" s="150" t="str">
        <f t="shared" si="15"/>
        <v xml:space="preserve"> </v>
      </c>
      <c r="AO10" s="86"/>
      <c r="AP10" s="150" t="str">
        <f t="shared" si="16"/>
        <v xml:space="preserve"> </v>
      </c>
      <c r="AQ10" s="86"/>
      <c r="AR10" s="150" t="str">
        <f t="shared" si="17"/>
        <v xml:space="preserve"> </v>
      </c>
      <c r="AS10" s="86"/>
      <c r="AT10" s="150" t="str">
        <f t="shared" si="18"/>
        <v xml:space="preserve"> </v>
      </c>
      <c r="AU10" s="86"/>
      <c r="AV10" s="150" t="str">
        <f t="shared" si="19"/>
        <v xml:space="preserve"> </v>
      </c>
      <c r="AW10" s="86"/>
      <c r="AX10" s="150" t="str">
        <f t="shared" si="20"/>
        <v xml:space="preserve"> </v>
      </c>
      <c r="AY10" s="86"/>
      <c r="AZ10" s="150" t="str">
        <f t="shared" si="21"/>
        <v xml:space="preserve"> </v>
      </c>
      <c r="BA10" s="86"/>
      <c r="BB10" s="150" t="str">
        <f t="shared" si="22"/>
        <v xml:space="preserve"> </v>
      </c>
      <c r="BC10" s="86"/>
      <c r="BD10" s="150" t="str">
        <f t="shared" si="23"/>
        <v xml:space="preserve"> </v>
      </c>
      <c r="BE10" s="86"/>
      <c r="BF10" s="150" t="str">
        <f t="shared" si="24"/>
        <v xml:space="preserve"> </v>
      </c>
      <c r="BG10" s="86"/>
      <c r="BH10" s="150" t="str">
        <f t="shared" si="25"/>
        <v xml:space="preserve"> </v>
      </c>
      <c r="BI10" s="86"/>
      <c r="BJ10" s="150" t="str">
        <f t="shared" si="26"/>
        <v xml:space="preserve"> </v>
      </c>
      <c r="BK10" s="86"/>
      <c r="BL10" s="150" t="str">
        <f t="shared" si="27"/>
        <v xml:space="preserve"> </v>
      </c>
      <c r="BM10" s="86"/>
      <c r="BN10" s="150" t="str">
        <f t="shared" si="28"/>
        <v xml:space="preserve"> </v>
      </c>
      <c r="BO10" s="86"/>
      <c r="BP10" s="150" t="str">
        <f t="shared" si="29"/>
        <v xml:space="preserve"> </v>
      </c>
      <c r="BQ10" s="86"/>
      <c r="BR10" s="150" t="str">
        <f t="shared" si="30"/>
        <v xml:space="preserve"> </v>
      </c>
      <c r="BS10" s="86"/>
      <c r="BT10" s="150" t="str">
        <f t="shared" si="31"/>
        <v xml:space="preserve"> </v>
      </c>
      <c r="BU10" s="86"/>
      <c r="BV10" s="150" t="str">
        <f t="shared" si="32"/>
        <v xml:space="preserve"> </v>
      </c>
      <c r="BW10" s="86"/>
      <c r="BX10" s="150" t="str">
        <f t="shared" si="33"/>
        <v xml:space="preserve"> </v>
      </c>
      <c r="BY10" s="86"/>
      <c r="BZ10" s="150" t="str">
        <f t="shared" si="34"/>
        <v xml:space="preserve"> </v>
      </c>
    </row>
    <row r="11" spans="1:78" s="87" customFormat="1" x14ac:dyDescent="0.3">
      <c r="A11" s="99">
        <v>9</v>
      </c>
      <c r="B11" s="88"/>
      <c r="C11" s="39"/>
      <c r="D11" s="39" t="s">
        <v>328</v>
      </c>
      <c r="E11" s="93">
        <v>5.4</v>
      </c>
      <c r="F11" s="93">
        <v>5.76</v>
      </c>
      <c r="G11" s="36">
        <f t="shared" ref="G11:G12" si="39">E11-F11</f>
        <v>-0.35999999999999943</v>
      </c>
      <c r="H11" s="150">
        <f t="shared" si="36"/>
        <v>0</v>
      </c>
      <c r="I11" s="36">
        <f t="shared" si="37"/>
        <v>-0.35999999999999943</v>
      </c>
      <c r="J11" s="150">
        <f t="shared" si="0"/>
        <v>0</v>
      </c>
      <c r="K11" s="86"/>
      <c r="L11" s="150" t="str">
        <f t="shared" si="1"/>
        <v xml:space="preserve"> </v>
      </c>
      <c r="M11" s="86"/>
      <c r="N11" s="150" t="str">
        <f t="shared" si="2"/>
        <v xml:space="preserve"> </v>
      </c>
      <c r="O11" s="86"/>
      <c r="P11" s="150" t="str">
        <f t="shared" si="3"/>
        <v xml:space="preserve"> </v>
      </c>
      <c r="Q11" s="86"/>
      <c r="R11" s="150" t="str">
        <f t="shared" si="4"/>
        <v xml:space="preserve"> </v>
      </c>
      <c r="S11" s="86"/>
      <c r="T11" s="150" t="str">
        <f t="shared" si="5"/>
        <v xml:space="preserve"> </v>
      </c>
      <c r="U11" s="86"/>
      <c r="V11" s="150" t="str">
        <f t="shared" si="6"/>
        <v xml:space="preserve"> </v>
      </c>
      <c r="W11" s="86"/>
      <c r="X11" s="150" t="str">
        <f t="shared" si="7"/>
        <v xml:space="preserve"> </v>
      </c>
      <c r="Y11" s="99"/>
      <c r="Z11" s="150" t="str">
        <f t="shared" si="8"/>
        <v xml:space="preserve"> </v>
      </c>
      <c r="AA11" s="86"/>
      <c r="AB11" s="150" t="str">
        <f t="shared" si="9"/>
        <v xml:space="preserve"> </v>
      </c>
      <c r="AC11" s="21">
        <f>E11-F11</f>
        <v>-0.35999999999999943</v>
      </c>
      <c r="AD11" s="150">
        <f t="shared" si="10"/>
        <v>0</v>
      </c>
      <c r="AE11" s="21"/>
      <c r="AF11" s="150" t="str">
        <f t="shared" si="11"/>
        <v xml:space="preserve"> </v>
      </c>
      <c r="AG11" s="21"/>
      <c r="AH11" s="150" t="str">
        <f t="shared" si="12"/>
        <v xml:space="preserve"> </v>
      </c>
      <c r="AI11" s="21"/>
      <c r="AJ11" s="150" t="str">
        <f t="shared" si="13"/>
        <v xml:space="preserve"> </v>
      </c>
      <c r="AK11" s="21">
        <f>E11-F11</f>
        <v>-0.35999999999999943</v>
      </c>
      <c r="AL11" s="150">
        <f t="shared" si="14"/>
        <v>0</v>
      </c>
      <c r="AM11" s="21">
        <f>E10-E11</f>
        <v>-0.15000000000000036</v>
      </c>
      <c r="AN11" s="150">
        <f t="shared" si="15"/>
        <v>0</v>
      </c>
      <c r="AO11" s="86"/>
      <c r="AP11" s="150" t="str">
        <f t="shared" si="16"/>
        <v xml:space="preserve"> </v>
      </c>
      <c r="AQ11" s="86"/>
      <c r="AR11" s="150" t="str">
        <f t="shared" si="17"/>
        <v xml:space="preserve"> </v>
      </c>
      <c r="AS11" s="86"/>
      <c r="AT11" s="150" t="str">
        <f t="shared" si="18"/>
        <v xml:space="preserve"> </v>
      </c>
      <c r="AU11" s="86"/>
      <c r="AV11" s="150" t="str">
        <f t="shared" si="19"/>
        <v xml:space="preserve"> </v>
      </c>
      <c r="AW11" s="86"/>
      <c r="AX11" s="150" t="str">
        <f t="shared" si="20"/>
        <v xml:space="preserve"> </v>
      </c>
      <c r="AY11" s="86"/>
      <c r="AZ11" s="150" t="str">
        <f t="shared" si="21"/>
        <v xml:space="preserve"> </v>
      </c>
      <c r="BA11" s="86"/>
      <c r="BB11" s="150" t="str">
        <f t="shared" si="22"/>
        <v xml:space="preserve"> </v>
      </c>
      <c r="BC11" s="86"/>
      <c r="BD11" s="150" t="str">
        <f t="shared" si="23"/>
        <v xml:space="preserve"> </v>
      </c>
      <c r="BE11" s="86"/>
      <c r="BF11" s="150" t="str">
        <f t="shared" si="24"/>
        <v xml:space="preserve"> </v>
      </c>
      <c r="BG11" s="86"/>
      <c r="BH11" s="150" t="str">
        <f t="shared" si="25"/>
        <v xml:space="preserve"> </v>
      </c>
      <c r="BI11" s="86"/>
      <c r="BJ11" s="150" t="str">
        <f t="shared" si="26"/>
        <v xml:space="preserve"> </v>
      </c>
      <c r="BK11" s="86"/>
      <c r="BL11" s="150" t="str">
        <f t="shared" si="27"/>
        <v xml:space="preserve"> </v>
      </c>
      <c r="BM11" s="86"/>
      <c r="BN11" s="150" t="str">
        <f t="shared" si="28"/>
        <v xml:space="preserve"> </v>
      </c>
      <c r="BO11" s="86"/>
      <c r="BP11" s="150" t="str">
        <f t="shared" si="29"/>
        <v xml:space="preserve"> </v>
      </c>
      <c r="BQ11" s="86"/>
      <c r="BR11" s="150" t="str">
        <f t="shared" si="30"/>
        <v xml:space="preserve"> </v>
      </c>
      <c r="BS11" s="86"/>
      <c r="BT11" s="150" t="str">
        <f t="shared" si="31"/>
        <v xml:space="preserve"> </v>
      </c>
      <c r="BU11" s="86"/>
      <c r="BV11" s="150" t="str">
        <f t="shared" si="32"/>
        <v xml:space="preserve"> </v>
      </c>
      <c r="BW11" s="86"/>
      <c r="BX11" s="150" t="str">
        <f t="shared" si="33"/>
        <v xml:space="preserve"> </v>
      </c>
      <c r="BY11" s="86"/>
      <c r="BZ11" s="150" t="str">
        <f t="shared" si="34"/>
        <v xml:space="preserve"> </v>
      </c>
    </row>
    <row r="12" spans="1:78" s="87" customFormat="1" x14ac:dyDescent="0.3">
      <c r="A12" s="99">
        <v>10</v>
      </c>
      <c r="B12" s="88"/>
      <c r="C12" s="39"/>
      <c r="D12" s="39" t="s">
        <v>329</v>
      </c>
      <c r="E12" s="93">
        <v>5.42</v>
      </c>
      <c r="F12" s="93">
        <v>5.76</v>
      </c>
      <c r="G12" s="36">
        <f t="shared" si="39"/>
        <v>-0.33999999999999986</v>
      </c>
      <c r="H12" s="150">
        <f t="shared" si="36"/>
        <v>0</v>
      </c>
      <c r="I12" s="36">
        <f t="shared" si="37"/>
        <v>-0.33999999999999986</v>
      </c>
      <c r="J12" s="150">
        <f t="shared" si="0"/>
        <v>0</v>
      </c>
      <c r="K12" s="86"/>
      <c r="L12" s="150" t="str">
        <f t="shared" si="1"/>
        <v xml:space="preserve"> </v>
      </c>
      <c r="M12" s="86"/>
      <c r="N12" s="150" t="str">
        <f t="shared" si="2"/>
        <v xml:space="preserve"> </v>
      </c>
      <c r="O12" s="86"/>
      <c r="P12" s="150" t="str">
        <f t="shared" si="3"/>
        <v xml:space="preserve"> </v>
      </c>
      <c r="Q12" s="86"/>
      <c r="R12" s="150" t="str">
        <f t="shared" si="4"/>
        <v xml:space="preserve"> </v>
      </c>
      <c r="S12" s="86"/>
      <c r="T12" s="150" t="str">
        <f t="shared" si="5"/>
        <v xml:space="preserve"> </v>
      </c>
      <c r="U12" s="86"/>
      <c r="V12" s="150" t="str">
        <f t="shared" si="6"/>
        <v xml:space="preserve"> </v>
      </c>
      <c r="W12" s="86"/>
      <c r="X12" s="150" t="str">
        <f t="shared" si="7"/>
        <v xml:space="preserve"> </v>
      </c>
      <c r="Y12" s="99"/>
      <c r="Z12" s="150" t="str">
        <f t="shared" si="8"/>
        <v xml:space="preserve"> </v>
      </c>
      <c r="AA12" s="86"/>
      <c r="AB12" s="150" t="str">
        <f t="shared" si="9"/>
        <v xml:space="preserve"> </v>
      </c>
      <c r="AC12" s="21"/>
      <c r="AD12" s="150" t="str">
        <f t="shared" si="10"/>
        <v xml:space="preserve"> </v>
      </c>
      <c r="AE12" s="21">
        <f>E12-F12</f>
        <v>-0.33999999999999986</v>
      </c>
      <c r="AF12" s="150">
        <f t="shared" si="11"/>
        <v>0</v>
      </c>
      <c r="AG12" s="21">
        <f>E10-E12</f>
        <v>-0.16999999999999993</v>
      </c>
      <c r="AH12" s="150">
        <f t="shared" si="12"/>
        <v>0</v>
      </c>
      <c r="AI12" s="21">
        <f>E12-F12</f>
        <v>-0.33999999999999986</v>
      </c>
      <c r="AJ12" s="150">
        <f t="shared" si="13"/>
        <v>0</v>
      </c>
      <c r="AK12" s="21"/>
      <c r="AL12" s="150" t="str">
        <f t="shared" si="14"/>
        <v xml:space="preserve"> </v>
      </c>
      <c r="AM12" s="21"/>
      <c r="AN12" s="150" t="str">
        <f t="shared" si="15"/>
        <v xml:space="preserve"> </v>
      </c>
      <c r="AO12" s="86"/>
      <c r="AP12" s="150" t="str">
        <f t="shared" si="16"/>
        <v xml:space="preserve"> </v>
      </c>
      <c r="AQ12" s="86"/>
      <c r="AR12" s="150" t="str">
        <f t="shared" si="17"/>
        <v xml:space="preserve"> </v>
      </c>
      <c r="AS12" s="86"/>
      <c r="AT12" s="150" t="str">
        <f t="shared" si="18"/>
        <v xml:space="preserve"> </v>
      </c>
      <c r="AU12" s="86"/>
      <c r="AV12" s="150" t="str">
        <f t="shared" si="19"/>
        <v xml:space="preserve"> </v>
      </c>
      <c r="AW12" s="86"/>
      <c r="AX12" s="150" t="str">
        <f t="shared" si="20"/>
        <v xml:space="preserve"> </v>
      </c>
      <c r="AY12" s="86"/>
      <c r="AZ12" s="150" t="str">
        <f t="shared" si="21"/>
        <v xml:space="preserve"> </v>
      </c>
      <c r="BA12" s="86"/>
      <c r="BB12" s="150" t="str">
        <f t="shared" si="22"/>
        <v xml:space="preserve"> </v>
      </c>
      <c r="BC12" s="86"/>
      <c r="BD12" s="150" t="str">
        <f t="shared" si="23"/>
        <v xml:space="preserve"> </v>
      </c>
      <c r="BE12" s="86"/>
      <c r="BF12" s="150" t="str">
        <f t="shared" si="24"/>
        <v xml:space="preserve"> </v>
      </c>
      <c r="BG12" s="86"/>
      <c r="BH12" s="150" t="str">
        <f t="shared" si="25"/>
        <v xml:space="preserve"> </v>
      </c>
      <c r="BI12" s="86"/>
      <c r="BJ12" s="150" t="str">
        <f t="shared" si="26"/>
        <v xml:space="preserve"> </v>
      </c>
      <c r="BK12" s="86"/>
      <c r="BL12" s="150" t="str">
        <f t="shared" si="27"/>
        <v xml:space="preserve"> </v>
      </c>
      <c r="BM12" s="86"/>
      <c r="BN12" s="150" t="str">
        <f t="shared" si="28"/>
        <v xml:space="preserve"> </v>
      </c>
      <c r="BO12" s="86"/>
      <c r="BP12" s="150" t="str">
        <f t="shared" si="29"/>
        <v xml:space="preserve"> </v>
      </c>
      <c r="BQ12" s="86"/>
      <c r="BR12" s="150" t="str">
        <f t="shared" si="30"/>
        <v xml:space="preserve"> </v>
      </c>
      <c r="BS12" s="86"/>
      <c r="BT12" s="150" t="str">
        <f t="shared" si="31"/>
        <v xml:space="preserve"> </v>
      </c>
      <c r="BU12" s="86"/>
      <c r="BV12" s="150" t="str">
        <f t="shared" si="32"/>
        <v xml:space="preserve"> </v>
      </c>
      <c r="BW12" s="86"/>
      <c r="BX12" s="150" t="str">
        <f t="shared" si="33"/>
        <v xml:space="preserve"> </v>
      </c>
      <c r="BY12" s="86"/>
      <c r="BZ12" s="150" t="str">
        <f t="shared" si="34"/>
        <v xml:space="preserve"> </v>
      </c>
    </row>
    <row r="13" spans="1:78" s="87" customFormat="1" x14ac:dyDescent="0.3">
      <c r="A13" s="99">
        <v>11</v>
      </c>
      <c r="B13" s="88"/>
      <c r="C13" s="39"/>
      <c r="D13" s="39" t="s">
        <v>330</v>
      </c>
      <c r="E13" s="93">
        <v>5.67</v>
      </c>
      <c r="F13" s="93">
        <v>5.76</v>
      </c>
      <c r="G13" s="36">
        <f>E13-F13</f>
        <v>-8.9999999999999858E-2</v>
      </c>
      <c r="H13" s="150">
        <f t="shared" si="36"/>
        <v>0</v>
      </c>
      <c r="I13" s="36">
        <f t="shared" si="37"/>
        <v>-8.9999999999999858E-2</v>
      </c>
      <c r="J13" s="150">
        <f t="shared" si="0"/>
        <v>0</v>
      </c>
      <c r="K13" s="86"/>
      <c r="L13" s="150" t="str">
        <f t="shared" si="1"/>
        <v xml:space="preserve"> </v>
      </c>
      <c r="M13" s="86"/>
      <c r="N13" s="150" t="str">
        <f t="shared" si="2"/>
        <v xml:space="preserve"> </v>
      </c>
      <c r="O13" s="86"/>
      <c r="P13" s="150" t="str">
        <f t="shared" si="3"/>
        <v xml:space="preserve"> </v>
      </c>
      <c r="Q13" s="86"/>
      <c r="R13" s="150" t="str">
        <f t="shared" si="4"/>
        <v xml:space="preserve"> </v>
      </c>
      <c r="S13" s="86"/>
      <c r="T13" s="150" t="str">
        <f t="shared" si="5"/>
        <v xml:space="preserve"> </v>
      </c>
      <c r="U13" s="86"/>
      <c r="V13" s="150" t="str">
        <f t="shared" si="6"/>
        <v xml:space="preserve"> </v>
      </c>
      <c r="W13" s="86"/>
      <c r="X13" s="150" t="str">
        <f t="shared" si="7"/>
        <v xml:space="preserve"> </v>
      </c>
      <c r="Y13" s="99"/>
      <c r="Z13" s="150" t="str">
        <f t="shared" si="8"/>
        <v xml:space="preserve"> </v>
      </c>
      <c r="AA13" s="86"/>
      <c r="AB13" s="150" t="str">
        <f t="shared" si="9"/>
        <v xml:space="preserve"> </v>
      </c>
      <c r="AC13" s="21"/>
      <c r="AD13" s="150" t="str">
        <f t="shared" si="10"/>
        <v xml:space="preserve"> </v>
      </c>
      <c r="AE13" s="21">
        <f>E13-F13</f>
        <v>-8.9999999999999858E-2</v>
      </c>
      <c r="AF13" s="150">
        <f t="shared" si="11"/>
        <v>0</v>
      </c>
      <c r="AG13" s="21">
        <f>E11-E13</f>
        <v>-0.26999999999999957</v>
      </c>
      <c r="AH13" s="150">
        <f t="shared" si="12"/>
        <v>0</v>
      </c>
      <c r="AI13" s="21"/>
      <c r="AJ13" s="150" t="str">
        <f t="shared" si="13"/>
        <v xml:space="preserve"> </v>
      </c>
      <c r="AK13" s="21">
        <f>E13-F13</f>
        <v>-8.9999999999999858E-2</v>
      </c>
      <c r="AL13" s="150">
        <f t="shared" si="14"/>
        <v>0</v>
      </c>
      <c r="AM13" s="21">
        <f>E12-E13</f>
        <v>-0.25</v>
      </c>
      <c r="AN13" s="150">
        <f t="shared" si="15"/>
        <v>0</v>
      </c>
      <c r="AO13" s="86"/>
      <c r="AP13" s="150" t="str">
        <f t="shared" si="16"/>
        <v xml:space="preserve"> </v>
      </c>
      <c r="AQ13" s="86"/>
      <c r="AR13" s="150" t="str">
        <f t="shared" si="17"/>
        <v xml:space="preserve"> </v>
      </c>
      <c r="AS13" s="86"/>
      <c r="AT13" s="150" t="str">
        <f t="shared" si="18"/>
        <v xml:space="preserve"> </v>
      </c>
      <c r="AU13" s="86"/>
      <c r="AV13" s="150" t="str">
        <f t="shared" si="19"/>
        <v xml:space="preserve"> </v>
      </c>
      <c r="AW13" s="86"/>
      <c r="AX13" s="150" t="str">
        <f t="shared" si="20"/>
        <v xml:space="preserve"> </v>
      </c>
      <c r="AY13" s="86"/>
      <c r="AZ13" s="150" t="str">
        <f t="shared" si="21"/>
        <v xml:space="preserve"> </v>
      </c>
      <c r="BA13" s="86"/>
      <c r="BB13" s="150" t="str">
        <f t="shared" si="22"/>
        <v xml:space="preserve"> </v>
      </c>
      <c r="BC13" s="86"/>
      <c r="BD13" s="150" t="str">
        <f t="shared" si="23"/>
        <v xml:space="preserve"> </v>
      </c>
      <c r="BE13" s="86"/>
      <c r="BF13" s="150" t="str">
        <f t="shared" si="24"/>
        <v xml:space="preserve"> </v>
      </c>
      <c r="BG13" s="86"/>
      <c r="BH13" s="150" t="str">
        <f t="shared" si="25"/>
        <v xml:space="preserve"> </v>
      </c>
      <c r="BI13" s="86"/>
      <c r="BJ13" s="150" t="str">
        <f t="shared" si="26"/>
        <v xml:space="preserve"> </v>
      </c>
      <c r="BK13" s="86"/>
      <c r="BL13" s="150" t="str">
        <f t="shared" si="27"/>
        <v xml:space="preserve"> </v>
      </c>
      <c r="BM13" s="86"/>
      <c r="BN13" s="150" t="str">
        <f t="shared" si="28"/>
        <v xml:space="preserve"> </v>
      </c>
      <c r="BO13" s="86"/>
      <c r="BP13" s="150" t="str">
        <f t="shared" si="29"/>
        <v xml:space="preserve"> </v>
      </c>
      <c r="BQ13" s="86"/>
      <c r="BR13" s="150" t="str">
        <f t="shared" si="30"/>
        <v xml:space="preserve"> </v>
      </c>
      <c r="BS13" s="86"/>
      <c r="BT13" s="150" t="str">
        <f t="shared" si="31"/>
        <v xml:space="preserve"> </v>
      </c>
      <c r="BU13" s="86"/>
      <c r="BV13" s="150" t="str">
        <f t="shared" si="32"/>
        <v xml:space="preserve"> </v>
      </c>
      <c r="BW13" s="86"/>
      <c r="BX13" s="150" t="str">
        <f t="shared" si="33"/>
        <v xml:space="preserve"> </v>
      </c>
      <c r="BY13" s="86"/>
      <c r="BZ13" s="150" t="str">
        <f t="shared" si="34"/>
        <v xml:space="preserve"> </v>
      </c>
    </row>
    <row r="14" spans="1:78" s="6" customFormat="1" x14ac:dyDescent="0.3">
      <c r="A14" s="99">
        <v>12</v>
      </c>
      <c r="B14" s="98" t="s">
        <v>58</v>
      </c>
      <c r="C14" s="20" t="s">
        <v>25</v>
      </c>
      <c r="D14" s="35" t="s">
        <v>10</v>
      </c>
      <c r="E14" s="93">
        <v>64.41</v>
      </c>
      <c r="F14" s="93">
        <v>67.67</v>
      </c>
      <c r="G14" s="20">
        <f t="shared" si="35"/>
        <v>-3.2600000000000051</v>
      </c>
      <c r="H14" s="150">
        <f t="shared" si="36"/>
        <v>0</v>
      </c>
      <c r="I14" s="20"/>
      <c r="J14" s="150" t="str">
        <f t="shared" si="0"/>
        <v xml:space="preserve"> </v>
      </c>
      <c r="K14" s="20">
        <f>E14-F14</f>
        <v>-3.2600000000000051</v>
      </c>
      <c r="L14" s="150">
        <f t="shared" si="1"/>
        <v>0</v>
      </c>
      <c r="M14" s="20"/>
      <c r="N14" s="150" t="str">
        <f t="shared" si="2"/>
        <v xml:space="preserve"> </v>
      </c>
      <c r="O14" s="20"/>
      <c r="P14" s="150" t="str">
        <f t="shared" si="3"/>
        <v xml:space="preserve"> </v>
      </c>
      <c r="Q14" s="20"/>
      <c r="R14" s="150" t="str">
        <f t="shared" si="4"/>
        <v xml:space="preserve"> </v>
      </c>
      <c r="S14" s="20"/>
      <c r="T14" s="150" t="str">
        <f t="shared" si="5"/>
        <v xml:space="preserve"> </v>
      </c>
      <c r="U14" s="20">
        <f>E14-F14</f>
        <v>-3.2600000000000051</v>
      </c>
      <c r="V14" s="150">
        <f t="shared" si="6"/>
        <v>0</v>
      </c>
      <c r="W14" s="20"/>
      <c r="X14" s="150" t="str">
        <f t="shared" si="7"/>
        <v xml:space="preserve"> </v>
      </c>
      <c r="Y14" s="99"/>
      <c r="Z14" s="150" t="str">
        <f t="shared" si="8"/>
        <v xml:space="preserve"> </v>
      </c>
      <c r="AA14" s="20"/>
      <c r="AB14" s="150" t="str">
        <f t="shared" si="9"/>
        <v xml:space="preserve"> </v>
      </c>
      <c r="AC14" s="20"/>
      <c r="AD14" s="150" t="str">
        <f t="shared" si="10"/>
        <v xml:space="preserve"> </v>
      </c>
      <c r="AE14" s="20"/>
      <c r="AF14" s="150" t="str">
        <f t="shared" si="11"/>
        <v xml:space="preserve"> </v>
      </c>
      <c r="AG14" s="20"/>
      <c r="AH14" s="150" t="str">
        <f t="shared" si="12"/>
        <v xml:space="preserve"> </v>
      </c>
      <c r="AI14" s="20"/>
      <c r="AJ14" s="150" t="str">
        <f t="shared" si="13"/>
        <v xml:space="preserve"> </v>
      </c>
      <c r="AK14" s="20"/>
      <c r="AL14" s="150" t="str">
        <f t="shared" si="14"/>
        <v xml:space="preserve"> </v>
      </c>
      <c r="AM14" s="20"/>
      <c r="AN14" s="150" t="str">
        <f t="shared" si="15"/>
        <v xml:space="preserve"> </v>
      </c>
      <c r="AO14" s="20"/>
      <c r="AP14" s="150" t="str">
        <f t="shared" si="16"/>
        <v xml:space="preserve"> </v>
      </c>
      <c r="AQ14" s="20"/>
      <c r="AR14" s="150" t="str">
        <f t="shared" si="17"/>
        <v xml:space="preserve"> </v>
      </c>
      <c r="AS14" s="20"/>
      <c r="AT14" s="150" t="str">
        <f t="shared" si="18"/>
        <v xml:space="preserve"> </v>
      </c>
      <c r="AU14" s="20"/>
      <c r="AV14" s="150" t="str">
        <f t="shared" si="19"/>
        <v xml:space="preserve"> </v>
      </c>
      <c r="AW14" s="20"/>
      <c r="AX14" s="150" t="str">
        <f t="shared" si="20"/>
        <v xml:space="preserve"> </v>
      </c>
      <c r="AY14" s="20"/>
      <c r="AZ14" s="150" t="str">
        <f t="shared" si="21"/>
        <v xml:space="preserve"> </v>
      </c>
      <c r="BA14" s="20"/>
      <c r="BB14" s="150" t="str">
        <f t="shared" si="22"/>
        <v xml:space="preserve"> </v>
      </c>
      <c r="BC14" s="20"/>
      <c r="BD14" s="150" t="str">
        <f t="shared" si="23"/>
        <v xml:space="preserve"> </v>
      </c>
      <c r="BE14" s="50"/>
      <c r="BF14" s="150" t="str">
        <f t="shared" si="24"/>
        <v xml:space="preserve"> </v>
      </c>
      <c r="BG14" s="50"/>
      <c r="BH14" s="150" t="str">
        <f t="shared" si="25"/>
        <v xml:space="preserve"> </v>
      </c>
      <c r="BI14" s="50"/>
      <c r="BJ14" s="150" t="str">
        <f t="shared" si="26"/>
        <v xml:space="preserve"> </v>
      </c>
      <c r="BK14" s="50"/>
      <c r="BL14" s="150" t="str">
        <f t="shared" si="27"/>
        <v xml:space="preserve"> </v>
      </c>
      <c r="BM14" s="50"/>
      <c r="BN14" s="150" t="str">
        <f t="shared" si="28"/>
        <v xml:space="preserve"> </v>
      </c>
      <c r="BO14" s="50"/>
      <c r="BP14" s="150" t="str">
        <f t="shared" si="29"/>
        <v xml:space="preserve"> </v>
      </c>
      <c r="BQ14" s="50"/>
      <c r="BR14" s="150" t="str">
        <f t="shared" si="30"/>
        <v xml:space="preserve"> </v>
      </c>
      <c r="BS14" s="50"/>
      <c r="BT14" s="150" t="str">
        <f t="shared" si="31"/>
        <v xml:space="preserve"> </v>
      </c>
      <c r="BU14" s="50"/>
      <c r="BV14" s="150" t="str">
        <f t="shared" si="32"/>
        <v xml:space="preserve"> </v>
      </c>
      <c r="BW14" s="50"/>
      <c r="BX14" s="150" t="str">
        <f t="shared" si="33"/>
        <v xml:space="preserve"> </v>
      </c>
      <c r="BY14" s="50"/>
      <c r="BZ14" s="150" t="str">
        <f t="shared" si="34"/>
        <v xml:space="preserve"> </v>
      </c>
    </row>
    <row r="15" spans="1:78" s="6" customFormat="1" x14ac:dyDescent="0.3">
      <c r="A15" s="99">
        <v>13</v>
      </c>
      <c r="B15" s="98"/>
      <c r="C15" s="20"/>
      <c r="D15" s="35" t="s">
        <v>26</v>
      </c>
      <c r="E15" s="93">
        <v>58.32</v>
      </c>
      <c r="F15" s="93">
        <v>67.67</v>
      </c>
      <c r="G15" s="20">
        <f t="shared" si="35"/>
        <v>-9.3500000000000014</v>
      </c>
      <c r="H15" s="150">
        <f t="shared" si="36"/>
        <v>0</v>
      </c>
      <c r="I15" s="20">
        <f>E15-F15</f>
        <v>-9.3500000000000014</v>
      </c>
      <c r="J15" s="150">
        <f t="shared" si="0"/>
        <v>0</v>
      </c>
      <c r="K15" s="20"/>
      <c r="L15" s="150" t="str">
        <f t="shared" si="1"/>
        <v xml:space="preserve"> </v>
      </c>
      <c r="M15" s="20">
        <f>E15-E14</f>
        <v>-6.0899999999999963</v>
      </c>
      <c r="N15" s="150">
        <f t="shared" si="2"/>
        <v>0</v>
      </c>
      <c r="O15" s="20"/>
      <c r="P15" s="150" t="str">
        <f t="shared" si="3"/>
        <v xml:space="preserve"> </v>
      </c>
      <c r="Q15" s="20"/>
      <c r="R15" s="150" t="str">
        <f t="shared" si="4"/>
        <v xml:space="preserve"> </v>
      </c>
      <c r="S15" s="20"/>
      <c r="T15" s="150" t="str">
        <f t="shared" si="5"/>
        <v xml:space="preserve"> </v>
      </c>
      <c r="U15" s="20"/>
      <c r="V15" s="150" t="str">
        <f t="shared" si="6"/>
        <v xml:space="preserve"> </v>
      </c>
      <c r="W15" s="20">
        <f>E15-F15</f>
        <v>-9.3500000000000014</v>
      </c>
      <c r="X15" s="150">
        <f t="shared" si="7"/>
        <v>0</v>
      </c>
      <c r="Y15" s="99">
        <f>E14-E15</f>
        <v>6.0899999999999963</v>
      </c>
      <c r="Z15" s="150">
        <f t="shared" si="8"/>
        <v>1</v>
      </c>
      <c r="AA15" s="20"/>
      <c r="AB15" s="150" t="str">
        <f t="shared" si="9"/>
        <v xml:space="preserve"> </v>
      </c>
      <c r="AC15" s="20"/>
      <c r="AD15" s="150" t="str">
        <f t="shared" si="10"/>
        <v xml:space="preserve"> </v>
      </c>
      <c r="AE15" s="20"/>
      <c r="AF15" s="150" t="str">
        <f t="shared" si="11"/>
        <v xml:space="preserve"> </v>
      </c>
      <c r="AG15" s="20"/>
      <c r="AH15" s="150" t="str">
        <f t="shared" si="12"/>
        <v xml:space="preserve"> </v>
      </c>
      <c r="AI15" s="20"/>
      <c r="AJ15" s="150" t="str">
        <f t="shared" si="13"/>
        <v xml:space="preserve"> </v>
      </c>
      <c r="AK15" s="20"/>
      <c r="AL15" s="150" t="str">
        <f t="shared" si="14"/>
        <v xml:space="preserve"> </v>
      </c>
      <c r="AM15" s="20"/>
      <c r="AN15" s="150" t="str">
        <f t="shared" si="15"/>
        <v xml:space="preserve"> </v>
      </c>
      <c r="AO15" s="20"/>
      <c r="AP15" s="150" t="str">
        <f t="shared" si="16"/>
        <v xml:space="preserve"> </v>
      </c>
      <c r="AQ15" s="20"/>
      <c r="AR15" s="150" t="str">
        <f t="shared" si="17"/>
        <v xml:space="preserve"> </v>
      </c>
      <c r="AS15" s="20"/>
      <c r="AT15" s="150" t="str">
        <f t="shared" si="18"/>
        <v xml:space="preserve"> </v>
      </c>
      <c r="AU15" s="20"/>
      <c r="AV15" s="150" t="str">
        <f t="shared" si="19"/>
        <v xml:space="preserve"> </v>
      </c>
      <c r="AW15" s="20"/>
      <c r="AX15" s="150" t="str">
        <f t="shared" si="20"/>
        <v xml:space="preserve"> </v>
      </c>
      <c r="AY15" s="20"/>
      <c r="AZ15" s="150" t="str">
        <f t="shared" si="21"/>
        <v xml:space="preserve"> </v>
      </c>
      <c r="BA15" s="20"/>
      <c r="BB15" s="150" t="str">
        <f t="shared" si="22"/>
        <v xml:space="preserve"> </v>
      </c>
      <c r="BC15" s="20"/>
      <c r="BD15" s="150" t="str">
        <f t="shared" si="23"/>
        <v xml:space="preserve"> </v>
      </c>
      <c r="BE15" s="50"/>
      <c r="BF15" s="150" t="str">
        <f t="shared" si="24"/>
        <v xml:space="preserve"> </v>
      </c>
      <c r="BG15" s="50"/>
      <c r="BH15" s="150" t="str">
        <f t="shared" si="25"/>
        <v xml:space="preserve"> </v>
      </c>
      <c r="BI15" s="50"/>
      <c r="BJ15" s="150" t="str">
        <f t="shared" si="26"/>
        <v xml:space="preserve"> </v>
      </c>
      <c r="BK15" s="50"/>
      <c r="BL15" s="150" t="str">
        <f t="shared" si="27"/>
        <v xml:space="preserve"> </v>
      </c>
      <c r="BM15" s="20"/>
      <c r="BN15" s="150" t="str">
        <f t="shared" si="28"/>
        <v xml:space="preserve"> </v>
      </c>
      <c r="BO15" s="50"/>
      <c r="BP15" s="150" t="str">
        <f t="shared" si="29"/>
        <v xml:space="preserve"> </v>
      </c>
      <c r="BQ15" s="50"/>
      <c r="BR15" s="150" t="str">
        <f t="shared" si="30"/>
        <v xml:space="preserve"> </v>
      </c>
      <c r="BS15" s="50"/>
      <c r="BT15" s="150" t="str">
        <f t="shared" si="31"/>
        <v xml:space="preserve"> </v>
      </c>
      <c r="BU15" s="50"/>
      <c r="BV15" s="150" t="str">
        <f t="shared" si="32"/>
        <v xml:space="preserve"> </v>
      </c>
      <c r="BW15" s="50"/>
      <c r="BX15" s="150" t="str">
        <f t="shared" si="33"/>
        <v xml:space="preserve"> </v>
      </c>
      <c r="BY15" s="50"/>
      <c r="BZ15" s="150" t="str">
        <f t="shared" si="34"/>
        <v xml:space="preserve"> </v>
      </c>
    </row>
    <row r="16" spans="1:78" s="6" customFormat="1" x14ac:dyDescent="0.3">
      <c r="A16" s="99">
        <v>14</v>
      </c>
      <c r="B16" s="98" t="s">
        <v>59</v>
      </c>
      <c r="C16" s="20" t="s">
        <v>23</v>
      </c>
      <c r="D16" s="35" t="s">
        <v>243</v>
      </c>
      <c r="E16" s="93" t="s">
        <v>55</v>
      </c>
      <c r="F16" s="93" t="s">
        <v>55</v>
      </c>
      <c r="G16" s="20" t="s">
        <v>75</v>
      </c>
      <c r="H16" s="150">
        <f t="shared" si="36"/>
        <v>0</v>
      </c>
      <c r="I16" s="20" t="s">
        <v>75</v>
      </c>
      <c r="J16" s="150">
        <f t="shared" si="0"/>
        <v>0</v>
      </c>
      <c r="K16" s="20"/>
      <c r="L16" s="150" t="str">
        <f t="shared" si="1"/>
        <v xml:space="preserve"> </v>
      </c>
      <c r="M16" s="20"/>
      <c r="N16" s="150" t="str">
        <f t="shared" si="2"/>
        <v xml:space="preserve"> </v>
      </c>
      <c r="O16" s="20"/>
      <c r="P16" s="150" t="str">
        <f t="shared" si="3"/>
        <v xml:space="preserve"> </v>
      </c>
      <c r="Q16" s="20"/>
      <c r="R16" s="150" t="str">
        <f t="shared" si="4"/>
        <v xml:space="preserve"> </v>
      </c>
      <c r="S16" s="20"/>
      <c r="T16" s="150" t="str">
        <f t="shared" si="5"/>
        <v xml:space="preserve"> </v>
      </c>
      <c r="U16" s="20"/>
      <c r="V16" s="150" t="str">
        <f t="shared" si="6"/>
        <v xml:space="preserve"> </v>
      </c>
      <c r="W16" s="20"/>
      <c r="X16" s="150" t="str">
        <f t="shared" si="7"/>
        <v xml:space="preserve"> </v>
      </c>
      <c r="Y16" s="99"/>
      <c r="Z16" s="150" t="str">
        <f t="shared" si="8"/>
        <v xml:space="preserve"> </v>
      </c>
      <c r="AA16" s="20"/>
      <c r="AB16" s="150" t="str">
        <f t="shared" si="9"/>
        <v xml:space="preserve"> </v>
      </c>
      <c r="AC16" s="20"/>
      <c r="AD16" s="150" t="str">
        <f t="shared" si="10"/>
        <v xml:space="preserve"> </v>
      </c>
      <c r="AE16" s="20"/>
      <c r="AF16" s="150" t="str">
        <f t="shared" si="11"/>
        <v xml:space="preserve"> </v>
      </c>
      <c r="AG16" s="20"/>
      <c r="AH16" s="150" t="str">
        <f t="shared" si="12"/>
        <v xml:space="preserve"> </v>
      </c>
      <c r="AI16" s="20"/>
      <c r="AJ16" s="150" t="str">
        <f t="shared" si="13"/>
        <v xml:space="preserve"> </v>
      </c>
      <c r="AK16" s="20"/>
      <c r="AL16" s="150" t="str">
        <f t="shared" si="14"/>
        <v xml:space="preserve"> </v>
      </c>
      <c r="AM16" s="20"/>
      <c r="AN16" s="150" t="str">
        <f t="shared" si="15"/>
        <v xml:space="preserve"> </v>
      </c>
      <c r="AO16" s="20"/>
      <c r="AP16" s="150" t="str">
        <f t="shared" si="16"/>
        <v xml:space="preserve"> </v>
      </c>
      <c r="AQ16" s="20"/>
      <c r="AR16" s="150" t="str">
        <f t="shared" si="17"/>
        <v xml:space="preserve"> </v>
      </c>
      <c r="AS16" s="20"/>
      <c r="AT16" s="150" t="str">
        <f t="shared" si="18"/>
        <v xml:space="preserve"> </v>
      </c>
      <c r="AU16" s="20"/>
      <c r="AV16" s="150" t="str">
        <f t="shared" si="19"/>
        <v xml:space="preserve"> </v>
      </c>
      <c r="AW16" s="20"/>
      <c r="AX16" s="150" t="str">
        <f t="shared" si="20"/>
        <v xml:space="preserve"> </v>
      </c>
      <c r="AY16" s="20"/>
      <c r="AZ16" s="150" t="str">
        <f t="shared" si="21"/>
        <v xml:space="preserve"> </v>
      </c>
      <c r="BA16" s="20"/>
      <c r="BB16" s="150" t="str">
        <f t="shared" si="22"/>
        <v xml:space="preserve"> </v>
      </c>
      <c r="BC16" s="20"/>
      <c r="BD16" s="150" t="str">
        <f t="shared" si="23"/>
        <v xml:space="preserve"> </v>
      </c>
      <c r="BE16" s="20"/>
      <c r="BF16" s="150" t="str">
        <f t="shared" si="24"/>
        <v xml:space="preserve"> </v>
      </c>
      <c r="BG16" s="20"/>
      <c r="BH16" s="150" t="str">
        <f t="shared" si="25"/>
        <v xml:space="preserve"> </v>
      </c>
      <c r="BI16" s="20"/>
      <c r="BJ16" s="150" t="str">
        <f t="shared" si="26"/>
        <v xml:space="preserve"> </v>
      </c>
      <c r="BK16" s="50"/>
      <c r="BL16" s="150" t="str">
        <f t="shared" si="27"/>
        <v xml:space="preserve"> </v>
      </c>
      <c r="BM16" s="20"/>
      <c r="BN16" s="150" t="str">
        <f t="shared" si="28"/>
        <v xml:space="preserve"> </v>
      </c>
      <c r="BO16" s="50"/>
      <c r="BP16" s="150" t="str">
        <f t="shared" si="29"/>
        <v xml:space="preserve"> </v>
      </c>
      <c r="BQ16" s="50"/>
      <c r="BR16" s="150" t="str">
        <f t="shared" si="30"/>
        <v xml:space="preserve"> </v>
      </c>
      <c r="BS16" s="50"/>
      <c r="BT16" s="150" t="str">
        <f t="shared" si="31"/>
        <v xml:space="preserve"> </v>
      </c>
      <c r="BU16" s="50"/>
      <c r="BV16" s="150" t="str">
        <f t="shared" si="32"/>
        <v xml:space="preserve"> </v>
      </c>
      <c r="BW16" s="50"/>
      <c r="BX16" s="150" t="str">
        <f t="shared" si="33"/>
        <v xml:space="preserve"> </v>
      </c>
      <c r="BY16" s="50"/>
      <c r="BZ16" s="150" t="str">
        <f t="shared" si="34"/>
        <v xml:space="preserve"> </v>
      </c>
    </row>
    <row r="17" spans="1:78" s="6" customFormat="1" x14ac:dyDescent="0.3">
      <c r="A17" s="99">
        <v>15</v>
      </c>
      <c r="B17" s="98"/>
      <c r="C17" s="20"/>
      <c r="D17" s="35" t="s">
        <v>244</v>
      </c>
      <c r="E17" s="93" t="s">
        <v>55</v>
      </c>
      <c r="F17" s="93" t="s">
        <v>55</v>
      </c>
      <c r="G17" s="20" t="s">
        <v>83</v>
      </c>
      <c r="H17" s="150">
        <f t="shared" si="36"/>
        <v>1</v>
      </c>
      <c r="I17" s="20" t="s">
        <v>83</v>
      </c>
      <c r="J17" s="150">
        <f t="shared" si="0"/>
        <v>1</v>
      </c>
      <c r="K17" s="20"/>
      <c r="L17" s="150" t="str">
        <f t="shared" si="1"/>
        <v xml:space="preserve"> </v>
      </c>
      <c r="M17" s="20"/>
      <c r="N17" s="150" t="str">
        <f t="shared" si="2"/>
        <v xml:space="preserve"> </v>
      </c>
      <c r="O17" s="20"/>
      <c r="P17" s="150" t="str">
        <f t="shared" si="3"/>
        <v xml:space="preserve"> </v>
      </c>
      <c r="Q17" s="20"/>
      <c r="R17" s="150" t="str">
        <f t="shared" si="4"/>
        <v xml:space="preserve"> </v>
      </c>
      <c r="S17" s="20"/>
      <c r="T17" s="150" t="str">
        <f t="shared" si="5"/>
        <v xml:space="preserve"> </v>
      </c>
      <c r="U17" s="20"/>
      <c r="V17" s="150" t="str">
        <f t="shared" si="6"/>
        <v xml:space="preserve"> </v>
      </c>
      <c r="W17" s="20"/>
      <c r="X17" s="150" t="str">
        <f t="shared" si="7"/>
        <v xml:space="preserve"> </v>
      </c>
      <c r="Y17" s="99"/>
      <c r="Z17" s="150" t="str">
        <f t="shared" si="8"/>
        <v xml:space="preserve"> </v>
      </c>
      <c r="AA17" s="20"/>
      <c r="AB17" s="150" t="str">
        <f t="shared" si="9"/>
        <v xml:space="preserve"> </v>
      </c>
      <c r="AC17" s="20"/>
      <c r="AD17" s="150" t="str">
        <f t="shared" si="10"/>
        <v xml:space="preserve"> </v>
      </c>
      <c r="AE17" s="20"/>
      <c r="AF17" s="150" t="str">
        <f t="shared" si="11"/>
        <v xml:space="preserve"> </v>
      </c>
      <c r="AG17" s="20"/>
      <c r="AH17" s="150" t="str">
        <f t="shared" si="12"/>
        <v xml:space="preserve"> </v>
      </c>
      <c r="AI17" s="20"/>
      <c r="AJ17" s="150" t="str">
        <f t="shared" si="13"/>
        <v xml:space="preserve"> </v>
      </c>
      <c r="AK17" s="20"/>
      <c r="AL17" s="150" t="str">
        <f t="shared" si="14"/>
        <v xml:space="preserve"> </v>
      </c>
      <c r="AM17" s="20"/>
      <c r="AN17" s="150" t="str">
        <f t="shared" si="15"/>
        <v xml:space="preserve"> </v>
      </c>
      <c r="AO17" s="20"/>
      <c r="AP17" s="150" t="str">
        <f t="shared" si="16"/>
        <v xml:space="preserve"> </v>
      </c>
      <c r="AQ17" s="20"/>
      <c r="AR17" s="150" t="str">
        <f t="shared" si="17"/>
        <v xml:space="preserve"> </v>
      </c>
      <c r="AS17" s="20"/>
      <c r="AT17" s="150" t="str">
        <f t="shared" si="18"/>
        <v xml:space="preserve"> </v>
      </c>
      <c r="AU17" s="20"/>
      <c r="AV17" s="150" t="str">
        <f t="shared" si="19"/>
        <v xml:space="preserve"> </v>
      </c>
      <c r="AW17" s="20"/>
      <c r="AX17" s="150" t="str">
        <f t="shared" si="20"/>
        <v xml:space="preserve"> </v>
      </c>
      <c r="AY17" s="20"/>
      <c r="AZ17" s="150" t="str">
        <f t="shared" si="21"/>
        <v xml:space="preserve"> </v>
      </c>
      <c r="BA17" s="20"/>
      <c r="BB17" s="150" t="str">
        <f t="shared" si="22"/>
        <v xml:space="preserve"> </v>
      </c>
      <c r="BC17" s="20"/>
      <c r="BD17" s="150" t="str">
        <f t="shared" si="23"/>
        <v xml:space="preserve"> </v>
      </c>
      <c r="BE17" s="20"/>
      <c r="BF17" s="150" t="str">
        <f t="shared" si="24"/>
        <v xml:space="preserve"> </v>
      </c>
      <c r="BG17" s="20"/>
      <c r="BH17" s="150" t="str">
        <f t="shared" si="25"/>
        <v xml:space="preserve"> </v>
      </c>
      <c r="BI17" s="20"/>
      <c r="BJ17" s="150" t="str">
        <f t="shared" si="26"/>
        <v xml:space="preserve"> </v>
      </c>
      <c r="BK17" s="50"/>
      <c r="BL17" s="150" t="str">
        <f t="shared" si="27"/>
        <v xml:space="preserve"> </v>
      </c>
      <c r="BM17" s="20"/>
      <c r="BN17" s="150" t="str">
        <f t="shared" si="28"/>
        <v xml:space="preserve"> </v>
      </c>
      <c r="BO17" s="50"/>
      <c r="BP17" s="150" t="str">
        <f t="shared" si="29"/>
        <v xml:space="preserve"> </v>
      </c>
      <c r="BQ17" s="50"/>
      <c r="BR17" s="150" t="str">
        <f t="shared" si="30"/>
        <v xml:space="preserve"> </v>
      </c>
      <c r="BS17" s="50"/>
      <c r="BT17" s="150" t="str">
        <f t="shared" si="31"/>
        <v xml:space="preserve"> </v>
      </c>
      <c r="BU17" s="50"/>
      <c r="BV17" s="150" t="str">
        <f t="shared" si="32"/>
        <v xml:space="preserve"> </v>
      </c>
      <c r="BW17" s="50"/>
      <c r="BX17" s="150" t="str">
        <f t="shared" si="33"/>
        <v xml:space="preserve"> </v>
      </c>
      <c r="BY17" s="50"/>
      <c r="BZ17" s="150" t="str">
        <f t="shared" si="34"/>
        <v xml:space="preserve"> </v>
      </c>
    </row>
    <row r="18" spans="1:78" s="6" customFormat="1" x14ac:dyDescent="0.3">
      <c r="A18" s="99">
        <v>16</v>
      </c>
      <c r="B18" s="98" t="s">
        <v>60</v>
      </c>
      <c r="C18" s="22" t="s">
        <v>6</v>
      </c>
      <c r="D18" s="35" t="s">
        <v>245</v>
      </c>
      <c r="E18" s="93">
        <v>6.8</v>
      </c>
      <c r="F18" s="93">
        <v>10.199999999999999</v>
      </c>
      <c r="G18" s="20">
        <f t="shared" si="35"/>
        <v>-3.3999999999999995</v>
      </c>
      <c r="H18" s="150">
        <f t="shared" si="36"/>
        <v>0</v>
      </c>
      <c r="I18" s="20">
        <f t="shared" ref="I18:I31" si="40">E18-F18</f>
        <v>-3.3999999999999995</v>
      </c>
      <c r="J18" s="150">
        <f t="shared" si="0"/>
        <v>0</v>
      </c>
      <c r="K18" s="20"/>
      <c r="L18" s="150" t="str">
        <f t="shared" si="1"/>
        <v xml:space="preserve"> </v>
      </c>
      <c r="M18" s="20"/>
      <c r="N18" s="150" t="str">
        <f t="shared" si="2"/>
        <v xml:space="preserve"> </v>
      </c>
      <c r="O18" s="20"/>
      <c r="P18" s="150" t="str">
        <f t="shared" si="3"/>
        <v xml:space="preserve"> </v>
      </c>
      <c r="Q18" s="20"/>
      <c r="R18" s="150" t="str">
        <f t="shared" si="4"/>
        <v xml:space="preserve"> </v>
      </c>
      <c r="S18" s="20"/>
      <c r="T18" s="150" t="str">
        <f t="shared" si="5"/>
        <v xml:space="preserve"> </v>
      </c>
      <c r="U18" s="20"/>
      <c r="V18" s="150" t="str">
        <f t="shared" si="6"/>
        <v xml:space="preserve"> </v>
      </c>
      <c r="W18" s="20"/>
      <c r="X18" s="150" t="str">
        <f t="shared" si="7"/>
        <v xml:space="preserve"> </v>
      </c>
      <c r="Y18" s="99"/>
      <c r="Z18" s="150" t="str">
        <f t="shared" si="8"/>
        <v xml:space="preserve"> </v>
      </c>
      <c r="AA18" s="20"/>
      <c r="AB18" s="150" t="str">
        <f t="shared" si="9"/>
        <v xml:space="preserve"> </v>
      </c>
      <c r="AC18" s="20"/>
      <c r="AD18" s="150" t="str">
        <f t="shared" si="10"/>
        <v xml:space="preserve"> </v>
      </c>
      <c r="AE18" s="20"/>
      <c r="AF18" s="150" t="str">
        <f t="shared" si="11"/>
        <v xml:space="preserve"> </v>
      </c>
      <c r="AG18" s="20"/>
      <c r="AH18" s="150" t="str">
        <f t="shared" si="12"/>
        <v xml:space="preserve"> </v>
      </c>
      <c r="AI18" s="20"/>
      <c r="AJ18" s="150" t="str">
        <f t="shared" si="13"/>
        <v xml:space="preserve"> </v>
      </c>
      <c r="AK18" s="20"/>
      <c r="AL18" s="150" t="str">
        <f t="shared" si="14"/>
        <v xml:space="preserve"> </v>
      </c>
      <c r="AM18" s="20"/>
      <c r="AN18" s="150" t="str">
        <f t="shared" si="15"/>
        <v xml:space="preserve"> </v>
      </c>
      <c r="AO18" s="20"/>
      <c r="AP18" s="150" t="str">
        <f t="shared" si="16"/>
        <v xml:space="preserve"> </v>
      </c>
      <c r="AQ18" s="20"/>
      <c r="AR18" s="150" t="str">
        <f t="shared" si="17"/>
        <v xml:space="preserve"> </v>
      </c>
      <c r="AS18" s="20"/>
      <c r="AT18" s="150" t="str">
        <f t="shared" si="18"/>
        <v xml:space="preserve"> </v>
      </c>
      <c r="AU18" s="20"/>
      <c r="AV18" s="150" t="str">
        <f t="shared" si="19"/>
        <v xml:space="preserve"> </v>
      </c>
      <c r="AW18" s="20"/>
      <c r="AX18" s="150" t="str">
        <f t="shared" si="20"/>
        <v xml:space="preserve"> </v>
      </c>
      <c r="AY18" s="20"/>
      <c r="AZ18" s="150" t="str">
        <f t="shared" si="21"/>
        <v xml:space="preserve"> </v>
      </c>
      <c r="BA18" s="20"/>
      <c r="BB18" s="150" t="str">
        <f t="shared" si="22"/>
        <v xml:space="preserve"> </v>
      </c>
      <c r="BC18" s="20"/>
      <c r="BD18" s="150" t="str">
        <f t="shared" si="23"/>
        <v xml:space="preserve"> </v>
      </c>
      <c r="BE18" s="20"/>
      <c r="BF18" s="150" t="str">
        <f t="shared" si="24"/>
        <v xml:space="preserve"> </v>
      </c>
      <c r="BG18" s="20"/>
      <c r="BH18" s="150" t="str">
        <f t="shared" si="25"/>
        <v xml:space="preserve"> </v>
      </c>
      <c r="BI18" s="20"/>
      <c r="BJ18" s="150" t="str">
        <f t="shared" si="26"/>
        <v xml:space="preserve"> </v>
      </c>
      <c r="BK18" s="50"/>
      <c r="BL18" s="150" t="str">
        <f t="shared" si="27"/>
        <v xml:space="preserve"> </v>
      </c>
      <c r="BM18" s="20"/>
      <c r="BN18" s="150" t="str">
        <f t="shared" si="28"/>
        <v xml:space="preserve"> </v>
      </c>
      <c r="BO18" s="50"/>
      <c r="BP18" s="150" t="str">
        <f t="shared" si="29"/>
        <v xml:space="preserve"> </v>
      </c>
      <c r="BQ18" s="50"/>
      <c r="BR18" s="150" t="str">
        <f t="shared" si="30"/>
        <v xml:space="preserve"> </v>
      </c>
      <c r="BS18" s="50"/>
      <c r="BT18" s="150" t="str">
        <f t="shared" si="31"/>
        <v xml:space="preserve"> </v>
      </c>
      <c r="BU18" s="50"/>
      <c r="BV18" s="150" t="str">
        <f t="shared" si="32"/>
        <v xml:space="preserve"> </v>
      </c>
      <c r="BW18" s="50"/>
      <c r="BX18" s="150" t="str">
        <f t="shared" si="33"/>
        <v xml:space="preserve"> </v>
      </c>
      <c r="BY18" s="50"/>
      <c r="BZ18" s="150" t="str">
        <f t="shared" si="34"/>
        <v xml:space="preserve"> </v>
      </c>
    </row>
    <row r="19" spans="1:78" s="6" customFormat="1" x14ac:dyDescent="0.3">
      <c r="A19" s="99">
        <v>17</v>
      </c>
      <c r="B19" s="98"/>
      <c r="C19" s="22"/>
      <c r="D19" s="35" t="s">
        <v>246</v>
      </c>
      <c r="E19" s="93">
        <v>8.4</v>
      </c>
      <c r="F19" s="93">
        <v>8.08</v>
      </c>
      <c r="G19" s="20">
        <f>E19-F19</f>
        <v>0.32000000000000028</v>
      </c>
      <c r="H19" s="150">
        <f t="shared" si="36"/>
        <v>1</v>
      </c>
      <c r="I19" s="20">
        <f t="shared" si="40"/>
        <v>0.32000000000000028</v>
      </c>
      <c r="J19" s="150">
        <f t="shared" si="0"/>
        <v>1</v>
      </c>
      <c r="K19" s="20"/>
      <c r="L19" s="150" t="str">
        <f t="shared" si="1"/>
        <v xml:space="preserve"> </v>
      </c>
      <c r="M19" s="20"/>
      <c r="N19" s="150" t="str">
        <f t="shared" si="2"/>
        <v xml:space="preserve"> </v>
      </c>
      <c r="O19" s="20"/>
      <c r="P19" s="150" t="str">
        <f t="shared" si="3"/>
        <v xml:space="preserve"> </v>
      </c>
      <c r="Q19" s="20"/>
      <c r="R19" s="150" t="str">
        <f t="shared" si="4"/>
        <v xml:space="preserve"> </v>
      </c>
      <c r="S19" s="20"/>
      <c r="T19" s="150" t="str">
        <f t="shared" si="5"/>
        <v xml:space="preserve"> </v>
      </c>
      <c r="U19" s="20"/>
      <c r="V19" s="150" t="str">
        <f t="shared" si="6"/>
        <v xml:space="preserve"> </v>
      </c>
      <c r="W19" s="20"/>
      <c r="X19" s="150" t="str">
        <f t="shared" si="7"/>
        <v xml:space="preserve"> </v>
      </c>
      <c r="Y19" s="99"/>
      <c r="Z19" s="150" t="str">
        <f t="shared" si="8"/>
        <v xml:space="preserve"> </v>
      </c>
      <c r="AA19" s="20"/>
      <c r="AB19" s="150" t="str">
        <f t="shared" si="9"/>
        <v xml:space="preserve"> </v>
      </c>
      <c r="AC19" s="20"/>
      <c r="AD19" s="150" t="str">
        <f t="shared" si="10"/>
        <v xml:space="preserve"> </v>
      </c>
      <c r="AE19" s="20"/>
      <c r="AF19" s="150" t="str">
        <f t="shared" si="11"/>
        <v xml:space="preserve"> </v>
      </c>
      <c r="AG19" s="20"/>
      <c r="AH19" s="150" t="str">
        <f t="shared" si="12"/>
        <v xml:space="preserve"> </v>
      </c>
      <c r="AI19" s="20"/>
      <c r="AJ19" s="150" t="str">
        <f t="shared" si="13"/>
        <v xml:space="preserve"> </v>
      </c>
      <c r="AK19" s="20"/>
      <c r="AL19" s="150" t="str">
        <f t="shared" si="14"/>
        <v xml:space="preserve"> </v>
      </c>
      <c r="AM19" s="20"/>
      <c r="AN19" s="150" t="str">
        <f t="shared" si="15"/>
        <v xml:space="preserve"> </v>
      </c>
      <c r="AO19" s="20"/>
      <c r="AP19" s="150" t="str">
        <f t="shared" si="16"/>
        <v xml:space="preserve"> </v>
      </c>
      <c r="AQ19" s="20"/>
      <c r="AR19" s="150" t="str">
        <f t="shared" si="17"/>
        <v xml:space="preserve"> </v>
      </c>
      <c r="AS19" s="20"/>
      <c r="AT19" s="150" t="str">
        <f t="shared" si="18"/>
        <v xml:space="preserve"> </v>
      </c>
      <c r="AU19" s="20"/>
      <c r="AV19" s="150" t="str">
        <f t="shared" si="19"/>
        <v xml:space="preserve"> </v>
      </c>
      <c r="AW19" s="20"/>
      <c r="AX19" s="150" t="str">
        <f t="shared" si="20"/>
        <v xml:space="preserve"> </v>
      </c>
      <c r="AY19" s="20"/>
      <c r="AZ19" s="150" t="str">
        <f t="shared" si="21"/>
        <v xml:space="preserve"> </v>
      </c>
      <c r="BA19" s="20"/>
      <c r="BB19" s="150" t="str">
        <f t="shared" si="22"/>
        <v xml:space="preserve"> </v>
      </c>
      <c r="BC19" s="20"/>
      <c r="BD19" s="150" t="str">
        <f t="shared" si="23"/>
        <v xml:space="preserve"> </v>
      </c>
      <c r="BE19" s="20"/>
      <c r="BF19" s="150" t="str">
        <f t="shared" si="24"/>
        <v xml:space="preserve"> </v>
      </c>
      <c r="BG19" s="20"/>
      <c r="BH19" s="150" t="str">
        <f t="shared" si="25"/>
        <v xml:space="preserve"> </v>
      </c>
      <c r="BI19" s="20"/>
      <c r="BJ19" s="150" t="str">
        <f t="shared" si="26"/>
        <v xml:space="preserve"> </v>
      </c>
      <c r="BK19" s="50"/>
      <c r="BL19" s="150" t="str">
        <f t="shared" si="27"/>
        <v xml:space="preserve"> </v>
      </c>
      <c r="BM19" s="20"/>
      <c r="BN19" s="150" t="str">
        <f t="shared" si="28"/>
        <v xml:space="preserve"> </v>
      </c>
      <c r="BO19" s="50"/>
      <c r="BP19" s="150" t="str">
        <f t="shared" si="29"/>
        <v xml:space="preserve"> </v>
      </c>
      <c r="BQ19" s="50"/>
      <c r="BR19" s="150" t="str">
        <f t="shared" si="30"/>
        <v xml:space="preserve"> </v>
      </c>
      <c r="BS19" s="50"/>
      <c r="BT19" s="150" t="str">
        <f t="shared" si="31"/>
        <v xml:space="preserve"> </v>
      </c>
      <c r="BU19" s="50"/>
      <c r="BV19" s="150" t="str">
        <f t="shared" si="32"/>
        <v xml:space="preserve"> </v>
      </c>
      <c r="BW19" s="50"/>
      <c r="BX19" s="150" t="str">
        <f t="shared" si="33"/>
        <v xml:space="preserve"> </v>
      </c>
      <c r="BY19" s="50"/>
      <c r="BZ19" s="150" t="str">
        <f t="shared" si="34"/>
        <v xml:space="preserve"> </v>
      </c>
    </row>
    <row r="20" spans="1:78" s="6" customFormat="1" x14ac:dyDescent="0.3">
      <c r="A20" s="99">
        <v>18</v>
      </c>
      <c r="B20" s="98" t="s">
        <v>61</v>
      </c>
      <c r="C20" s="20" t="s">
        <v>29</v>
      </c>
      <c r="D20" s="35" t="s">
        <v>247</v>
      </c>
      <c r="E20" s="93">
        <v>6.29</v>
      </c>
      <c r="F20" s="93">
        <v>4.79</v>
      </c>
      <c r="G20" s="20">
        <f t="shared" si="35"/>
        <v>1.5</v>
      </c>
      <c r="H20" s="150">
        <f t="shared" si="36"/>
        <v>1</v>
      </c>
      <c r="I20" s="20">
        <f t="shared" si="40"/>
        <v>1.5</v>
      </c>
      <c r="J20" s="150">
        <f t="shared" si="0"/>
        <v>1</v>
      </c>
      <c r="K20" s="20"/>
      <c r="L20" s="150" t="str">
        <f t="shared" si="1"/>
        <v xml:space="preserve"> </v>
      </c>
      <c r="M20" s="20"/>
      <c r="N20" s="150" t="str">
        <f t="shared" si="2"/>
        <v xml:space="preserve"> </v>
      </c>
      <c r="O20" s="20"/>
      <c r="P20" s="150" t="str">
        <f t="shared" si="3"/>
        <v xml:space="preserve"> </v>
      </c>
      <c r="Q20" s="20"/>
      <c r="R20" s="150" t="str">
        <f t="shared" si="4"/>
        <v xml:space="preserve"> </v>
      </c>
      <c r="S20" s="20"/>
      <c r="T20" s="150" t="str">
        <f t="shared" si="5"/>
        <v xml:space="preserve"> </v>
      </c>
      <c r="U20" s="20"/>
      <c r="V20" s="150" t="str">
        <f t="shared" si="6"/>
        <v xml:space="preserve"> </v>
      </c>
      <c r="W20" s="20"/>
      <c r="X20" s="150" t="str">
        <f t="shared" si="7"/>
        <v xml:space="preserve"> </v>
      </c>
      <c r="Y20" s="99"/>
      <c r="Z20" s="150" t="str">
        <f t="shared" si="8"/>
        <v xml:space="preserve"> </v>
      </c>
      <c r="AA20" s="20"/>
      <c r="AB20" s="150" t="str">
        <f t="shared" si="9"/>
        <v xml:space="preserve"> </v>
      </c>
      <c r="AC20" s="20"/>
      <c r="AD20" s="150" t="str">
        <f t="shared" si="10"/>
        <v xml:space="preserve"> </v>
      </c>
      <c r="AE20" s="20"/>
      <c r="AF20" s="150" t="str">
        <f t="shared" si="11"/>
        <v xml:space="preserve"> </v>
      </c>
      <c r="AG20" s="20"/>
      <c r="AH20" s="150" t="str">
        <f t="shared" si="12"/>
        <v xml:space="preserve"> </v>
      </c>
      <c r="AI20" s="20"/>
      <c r="AJ20" s="150" t="str">
        <f t="shared" si="13"/>
        <v xml:space="preserve"> </v>
      </c>
      <c r="AK20" s="20"/>
      <c r="AL20" s="150" t="str">
        <f t="shared" si="14"/>
        <v xml:space="preserve"> </v>
      </c>
      <c r="AM20" s="20"/>
      <c r="AN20" s="150" t="str">
        <f t="shared" si="15"/>
        <v xml:space="preserve"> </v>
      </c>
      <c r="AO20" s="20"/>
      <c r="AP20" s="150" t="str">
        <f t="shared" si="16"/>
        <v xml:space="preserve"> </v>
      </c>
      <c r="AQ20" s="20"/>
      <c r="AR20" s="150" t="str">
        <f t="shared" si="17"/>
        <v xml:space="preserve"> </v>
      </c>
      <c r="AS20" s="20"/>
      <c r="AT20" s="150" t="str">
        <f t="shared" si="18"/>
        <v xml:space="preserve"> </v>
      </c>
      <c r="AU20" s="20"/>
      <c r="AV20" s="150" t="str">
        <f t="shared" si="19"/>
        <v xml:space="preserve"> </v>
      </c>
      <c r="AW20" s="20"/>
      <c r="AX20" s="150" t="str">
        <f t="shared" si="20"/>
        <v xml:space="preserve"> </v>
      </c>
      <c r="AY20" s="20"/>
      <c r="AZ20" s="150" t="str">
        <f t="shared" si="21"/>
        <v xml:space="preserve"> </v>
      </c>
      <c r="BA20" s="20"/>
      <c r="BB20" s="150" t="str">
        <f t="shared" si="22"/>
        <v xml:space="preserve"> </v>
      </c>
      <c r="BC20" s="20"/>
      <c r="BD20" s="150" t="str">
        <f t="shared" si="23"/>
        <v xml:space="preserve"> </v>
      </c>
      <c r="BE20" s="20"/>
      <c r="BF20" s="150" t="str">
        <f t="shared" si="24"/>
        <v xml:space="preserve"> </v>
      </c>
      <c r="BG20" s="20"/>
      <c r="BH20" s="150" t="str">
        <f t="shared" si="25"/>
        <v xml:space="preserve"> </v>
      </c>
      <c r="BI20" s="20"/>
      <c r="BJ20" s="150" t="str">
        <f t="shared" si="26"/>
        <v xml:space="preserve"> </v>
      </c>
      <c r="BK20" s="50"/>
      <c r="BL20" s="150" t="str">
        <f t="shared" si="27"/>
        <v xml:space="preserve"> </v>
      </c>
      <c r="BM20" s="20"/>
      <c r="BN20" s="150" t="str">
        <f t="shared" si="28"/>
        <v xml:space="preserve"> </v>
      </c>
      <c r="BO20" s="50"/>
      <c r="BP20" s="150" t="str">
        <f t="shared" si="29"/>
        <v xml:space="preserve"> </v>
      </c>
      <c r="BQ20" s="50"/>
      <c r="BR20" s="150" t="str">
        <f t="shared" si="30"/>
        <v xml:space="preserve"> </v>
      </c>
      <c r="BS20" s="50"/>
      <c r="BT20" s="150" t="str">
        <f t="shared" si="31"/>
        <v xml:space="preserve"> </v>
      </c>
      <c r="BU20" s="50"/>
      <c r="BV20" s="150" t="str">
        <f t="shared" si="32"/>
        <v xml:space="preserve"> </v>
      </c>
      <c r="BW20" s="50"/>
      <c r="BX20" s="150" t="str">
        <f t="shared" si="33"/>
        <v xml:space="preserve"> </v>
      </c>
      <c r="BY20" s="50"/>
      <c r="BZ20" s="150" t="str">
        <f t="shared" si="34"/>
        <v xml:space="preserve"> </v>
      </c>
    </row>
    <row r="21" spans="1:78" s="6" customFormat="1" x14ac:dyDescent="0.3">
      <c r="A21" s="99">
        <v>19</v>
      </c>
      <c r="B21" s="98"/>
      <c r="C21" s="20"/>
      <c r="D21" s="35" t="s">
        <v>248</v>
      </c>
      <c r="E21" s="93">
        <v>4.18</v>
      </c>
      <c r="F21" s="93">
        <v>4.8600000000000003</v>
      </c>
      <c r="G21" s="20">
        <f>E21-F21</f>
        <v>-0.6800000000000006</v>
      </c>
      <c r="H21" s="150">
        <f t="shared" si="36"/>
        <v>0</v>
      </c>
      <c r="I21" s="20">
        <f t="shared" si="40"/>
        <v>-0.6800000000000006</v>
      </c>
      <c r="J21" s="150">
        <f t="shared" si="0"/>
        <v>0</v>
      </c>
      <c r="K21" s="20"/>
      <c r="L21" s="150" t="str">
        <f t="shared" si="1"/>
        <v xml:space="preserve"> </v>
      </c>
      <c r="M21" s="20"/>
      <c r="N21" s="150" t="str">
        <f t="shared" si="2"/>
        <v xml:space="preserve"> </v>
      </c>
      <c r="O21" s="20"/>
      <c r="P21" s="150" t="str">
        <f t="shared" si="3"/>
        <v xml:space="preserve"> </v>
      </c>
      <c r="Q21" s="20"/>
      <c r="R21" s="150" t="str">
        <f t="shared" si="4"/>
        <v xml:space="preserve"> </v>
      </c>
      <c r="S21" s="20"/>
      <c r="T21" s="150" t="str">
        <f t="shared" si="5"/>
        <v xml:space="preserve"> </v>
      </c>
      <c r="U21" s="20"/>
      <c r="V21" s="150" t="str">
        <f t="shared" si="6"/>
        <v xml:space="preserve"> </v>
      </c>
      <c r="W21" s="20"/>
      <c r="X21" s="150" t="str">
        <f t="shared" si="7"/>
        <v xml:space="preserve"> </v>
      </c>
      <c r="Y21" s="99"/>
      <c r="Z21" s="150" t="str">
        <f t="shared" si="8"/>
        <v xml:space="preserve"> </v>
      </c>
      <c r="AA21" s="20"/>
      <c r="AB21" s="150" t="str">
        <f t="shared" si="9"/>
        <v xml:space="preserve"> </v>
      </c>
      <c r="AC21" s="20"/>
      <c r="AD21" s="150" t="str">
        <f t="shared" si="10"/>
        <v xml:space="preserve"> </v>
      </c>
      <c r="AE21" s="20"/>
      <c r="AF21" s="150" t="str">
        <f t="shared" si="11"/>
        <v xml:space="preserve"> </v>
      </c>
      <c r="AG21" s="20"/>
      <c r="AH21" s="150" t="str">
        <f t="shared" si="12"/>
        <v xml:space="preserve"> </v>
      </c>
      <c r="AI21" s="20"/>
      <c r="AJ21" s="150" t="str">
        <f t="shared" si="13"/>
        <v xml:space="preserve"> </v>
      </c>
      <c r="AK21" s="20"/>
      <c r="AL21" s="150" t="str">
        <f t="shared" si="14"/>
        <v xml:space="preserve"> </v>
      </c>
      <c r="AM21" s="20"/>
      <c r="AN21" s="150" t="str">
        <f t="shared" si="15"/>
        <v xml:space="preserve"> </v>
      </c>
      <c r="AO21" s="20"/>
      <c r="AP21" s="150" t="str">
        <f t="shared" si="16"/>
        <v xml:space="preserve"> </v>
      </c>
      <c r="AQ21" s="20"/>
      <c r="AR21" s="150" t="str">
        <f t="shared" si="17"/>
        <v xml:space="preserve"> </v>
      </c>
      <c r="AS21" s="20"/>
      <c r="AT21" s="150" t="str">
        <f t="shared" si="18"/>
        <v xml:space="preserve"> </v>
      </c>
      <c r="AU21" s="20"/>
      <c r="AV21" s="150" t="str">
        <f t="shared" si="19"/>
        <v xml:space="preserve"> </v>
      </c>
      <c r="AW21" s="20"/>
      <c r="AX21" s="150" t="str">
        <f t="shared" si="20"/>
        <v xml:space="preserve"> </v>
      </c>
      <c r="AY21" s="20"/>
      <c r="AZ21" s="150" t="str">
        <f t="shared" si="21"/>
        <v xml:space="preserve"> </v>
      </c>
      <c r="BA21" s="20"/>
      <c r="BB21" s="150" t="str">
        <f t="shared" si="22"/>
        <v xml:space="preserve"> </v>
      </c>
      <c r="BC21" s="20"/>
      <c r="BD21" s="150" t="str">
        <f t="shared" si="23"/>
        <v xml:space="preserve"> </v>
      </c>
      <c r="BE21" s="20"/>
      <c r="BF21" s="150" t="str">
        <f t="shared" si="24"/>
        <v xml:space="preserve"> </v>
      </c>
      <c r="BG21" s="20"/>
      <c r="BH21" s="150" t="str">
        <f t="shared" si="25"/>
        <v xml:space="preserve"> </v>
      </c>
      <c r="BI21" s="20"/>
      <c r="BJ21" s="150" t="str">
        <f t="shared" si="26"/>
        <v xml:space="preserve"> </v>
      </c>
      <c r="BK21" s="50"/>
      <c r="BL21" s="150" t="str">
        <f t="shared" si="27"/>
        <v xml:space="preserve"> </v>
      </c>
      <c r="BM21" s="20"/>
      <c r="BN21" s="150" t="str">
        <f t="shared" si="28"/>
        <v xml:space="preserve"> </v>
      </c>
      <c r="BO21" s="50"/>
      <c r="BP21" s="150" t="str">
        <f t="shared" si="29"/>
        <v xml:space="preserve"> </v>
      </c>
      <c r="BQ21" s="50"/>
      <c r="BR21" s="150" t="str">
        <f t="shared" si="30"/>
        <v xml:space="preserve"> </v>
      </c>
      <c r="BS21" s="50"/>
      <c r="BT21" s="150" t="str">
        <f t="shared" si="31"/>
        <v xml:space="preserve"> </v>
      </c>
      <c r="BU21" s="50"/>
      <c r="BV21" s="150" t="str">
        <f t="shared" si="32"/>
        <v xml:space="preserve"> </v>
      </c>
      <c r="BW21" s="50"/>
      <c r="BX21" s="150" t="str">
        <f t="shared" si="33"/>
        <v xml:space="preserve"> </v>
      </c>
      <c r="BY21" s="50"/>
      <c r="BZ21" s="150" t="str">
        <f t="shared" si="34"/>
        <v xml:space="preserve"> </v>
      </c>
    </row>
    <row r="22" spans="1:78" s="6" customFormat="1" x14ac:dyDescent="0.3">
      <c r="A22" s="99">
        <v>20</v>
      </c>
      <c r="B22" s="98" t="s">
        <v>62</v>
      </c>
      <c r="C22" s="20" t="s">
        <v>14</v>
      </c>
      <c r="D22" s="35" t="s">
        <v>249</v>
      </c>
      <c r="E22" s="93">
        <v>6.88</v>
      </c>
      <c r="F22" s="93">
        <v>8</v>
      </c>
      <c r="G22" s="20">
        <f t="shared" si="35"/>
        <v>-1.1200000000000001</v>
      </c>
      <c r="H22" s="150">
        <f t="shared" si="36"/>
        <v>0</v>
      </c>
      <c r="I22" s="20">
        <f t="shared" si="40"/>
        <v>-1.1200000000000001</v>
      </c>
      <c r="J22" s="150">
        <f t="shared" si="0"/>
        <v>0</v>
      </c>
      <c r="K22" s="20"/>
      <c r="L22" s="150" t="str">
        <f t="shared" si="1"/>
        <v xml:space="preserve"> </v>
      </c>
      <c r="M22" s="20"/>
      <c r="N22" s="150" t="str">
        <f t="shared" si="2"/>
        <v xml:space="preserve"> </v>
      </c>
      <c r="O22" s="20"/>
      <c r="P22" s="150" t="str">
        <f t="shared" si="3"/>
        <v xml:space="preserve"> </v>
      </c>
      <c r="Q22" s="20"/>
      <c r="R22" s="150" t="str">
        <f t="shared" si="4"/>
        <v xml:space="preserve"> </v>
      </c>
      <c r="S22" s="20"/>
      <c r="T22" s="150" t="str">
        <f t="shared" si="5"/>
        <v xml:space="preserve"> </v>
      </c>
      <c r="U22" s="20"/>
      <c r="V22" s="150" t="str">
        <f t="shared" si="6"/>
        <v xml:space="preserve"> </v>
      </c>
      <c r="W22" s="20"/>
      <c r="X22" s="150" t="str">
        <f t="shared" si="7"/>
        <v xml:space="preserve"> </v>
      </c>
      <c r="Y22" s="99"/>
      <c r="Z22" s="150" t="str">
        <f t="shared" si="8"/>
        <v xml:space="preserve"> </v>
      </c>
      <c r="AA22" s="20"/>
      <c r="AB22" s="150" t="str">
        <f t="shared" si="9"/>
        <v xml:space="preserve"> </v>
      </c>
      <c r="AC22" s="20"/>
      <c r="AD22" s="150" t="str">
        <f t="shared" si="10"/>
        <v xml:space="preserve"> </v>
      </c>
      <c r="AE22" s="20"/>
      <c r="AF22" s="150" t="str">
        <f t="shared" si="11"/>
        <v xml:space="preserve"> </v>
      </c>
      <c r="AG22" s="20"/>
      <c r="AH22" s="150" t="str">
        <f t="shared" si="12"/>
        <v xml:space="preserve"> </v>
      </c>
      <c r="AI22" s="20"/>
      <c r="AJ22" s="150" t="str">
        <f t="shared" si="13"/>
        <v xml:space="preserve"> </v>
      </c>
      <c r="AK22" s="20"/>
      <c r="AL22" s="150" t="str">
        <f t="shared" si="14"/>
        <v xml:space="preserve"> </v>
      </c>
      <c r="AM22" s="20"/>
      <c r="AN22" s="150" t="str">
        <f t="shared" si="15"/>
        <v xml:space="preserve"> </v>
      </c>
      <c r="AO22" s="20">
        <f>E22-F22</f>
        <v>-1.1200000000000001</v>
      </c>
      <c r="AP22" s="150">
        <f t="shared" si="16"/>
        <v>0</v>
      </c>
      <c r="AQ22" s="20"/>
      <c r="AR22" s="150" t="str">
        <f t="shared" si="17"/>
        <v xml:space="preserve"> </v>
      </c>
      <c r="AS22" s="20"/>
      <c r="AT22" s="150" t="str">
        <f t="shared" si="18"/>
        <v xml:space="preserve"> </v>
      </c>
      <c r="AU22" s="20"/>
      <c r="AV22" s="150" t="str">
        <f t="shared" si="19"/>
        <v xml:space="preserve"> </v>
      </c>
      <c r="AW22" s="20"/>
      <c r="AX22" s="150" t="str">
        <f t="shared" si="20"/>
        <v xml:space="preserve"> </v>
      </c>
      <c r="AY22" s="20"/>
      <c r="AZ22" s="150" t="str">
        <f t="shared" si="21"/>
        <v xml:space="preserve"> </v>
      </c>
      <c r="BA22" s="20"/>
      <c r="BB22" s="150" t="str">
        <f t="shared" si="22"/>
        <v xml:space="preserve"> </v>
      </c>
      <c r="BC22" s="20"/>
      <c r="BD22" s="150" t="str">
        <f t="shared" si="23"/>
        <v xml:space="preserve"> </v>
      </c>
      <c r="BE22" s="20"/>
      <c r="BF22" s="150" t="str">
        <f t="shared" si="24"/>
        <v xml:space="preserve"> </v>
      </c>
      <c r="BG22" s="20"/>
      <c r="BH22" s="150" t="str">
        <f t="shared" si="25"/>
        <v xml:space="preserve"> </v>
      </c>
      <c r="BI22" s="20"/>
      <c r="BJ22" s="150" t="str">
        <f t="shared" si="26"/>
        <v xml:space="preserve"> </v>
      </c>
      <c r="BK22" s="50"/>
      <c r="BL22" s="150" t="str">
        <f t="shared" si="27"/>
        <v xml:space="preserve"> </v>
      </c>
      <c r="BM22" s="20"/>
      <c r="BN22" s="150" t="str">
        <f t="shared" si="28"/>
        <v xml:space="preserve"> </v>
      </c>
      <c r="BO22" s="50"/>
      <c r="BP22" s="150" t="str">
        <f t="shared" si="29"/>
        <v xml:space="preserve"> </v>
      </c>
      <c r="BQ22" s="50"/>
      <c r="BR22" s="150" t="str">
        <f t="shared" si="30"/>
        <v xml:space="preserve"> </v>
      </c>
      <c r="BS22" s="50"/>
      <c r="BT22" s="150" t="str">
        <f t="shared" si="31"/>
        <v xml:space="preserve"> </v>
      </c>
      <c r="BU22" s="50"/>
      <c r="BV22" s="150" t="str">
        <f t="shared" si="32"/>
        <v xml:space="preserve"> </v>
      </c>
      <c r="BW22" s="50"/>
      <c r="BX22" s="150" t="str">
        <f t="shared" si="33"/>
        <v xml:space="preserve"> </v>
      </c>
      <c r="BY22" s="50"/>
      <c r="BZ22" s="150" t="str">
        <f t="shared" si="34"/>
        <v xml:space="preserve"> </v>
      </c>
    </row>
    <row r="23" spans="1:78" s="6" customFormat="1" x14ac:dyDescent="0.3">
      <c r="A23" s="99">
        <v>21</v>
      </c>
      <c r="B23" s="98"/>
      <c r="C23" s="20"/>
      <c r="D23" s="35" t="s">
        <v>250</v>
      </c>
      <c r="E23" s="93">
        <v>9</v>
      </c>
      <c r="F23" s="93">
        <v>8</v>
      </c>
      <c r="G23" s="20">
        <f>E23-F23</f>
        <v>1</v>
      </c>
      <c r="H23" s="150">
        <f t="shared" si="36"/>
        <v>1</v>
      </c>
      <c r="I23" s="20">
        <f t="shared" si="40"/>
        <v>1</v>
      </c>
      <c r="J23" s="150">
        <f t="shared" si="0"/>
        <v>1</v>
      </c>
      <c r="K23" s="20"/>
      <c r="L23" s="150" t="str">
        <f t="shared" si="1"/>
        <v xml:space="preserve"> </v>
      </c>
      <c r="M23" s="20"/>
      <c r="N23" s="150" t="str">
        <f t="shared" si="2"/>
        <v xml:space="preserve"> </v>
      </c>
      <c r="O23" s="20"/>
      <c r="P23" s="150" t="str">
        <f t="shared" si="3"/>
        <v xml:space="preserve"> </v>
      </c>
      <c r="Q23" s="20"/>
      <c r="R23" s="150" t="str">
        <f t="shared" si="4"/>
        <v xml:space="preserve"> </v>
      </c>
      <c r="S23" s="20"/>
      <c r="T23" s="150" t="str">
        <f t="shared" si="5"/>
        <v xml:space="preserve"> </v>
      </c>
      <c r="U23" s="20"/>
      <c r="V23" s="150" t="str">
        <f t="shared" si="6"/>
        <v xml:space="preserve"> </v>
      </c>
      <c r="W23" s="20"/>
      <c r="X23" s="150" t="str">
        <f t="shared" si="7"/>
        <v xml:space="preserve"> </v>
      </c>
      <c r="Y23" s="99"/>
      <c r="Z23" s="150" t="str">
        <f t="shared" si="8"/>
        <v xml:space="preserve"> </v>
      </c>
      <c r="AA23" s="20"/>
      <c r="AB23" s="150" t="str">
        <f t="shared" si="9"/>
        <v xml:space="preserve"> </v>
      </c>
      <c r="AC23" s="20"/>
      <c r="AD23" s="150" t="str">
        <f t="shared" si="10"/>
        <v xml:space="preserve"> </v>
      </c>
      <c r="AE23" s="20"/>
      <c r="AF23" s="150" t="str">
        <f t="shared" si="11"/>
        <v xml:space="preserve"> </v>
      </c>
      <c r="AG23" s="20"/>
      <c r="AH23" s="150" t="str">
        <f t="shared" si="12"/>
        <v xml:space="preserve"> </v>
      </c>
      <c r="AI23" s="20"/>
      <c r="AJ23" s="150" t="str">
        <f t="shared" si="13"/>
        <v xml:space="preserve"> </v>
      </c>
      <c r="AK23" s="20"/>
      <c r="AL23" s="150" t="str">
        <f t="shared" si="14"/>
        <v xml:space="preserve"> </v>
      </c>
      <c r="AM23" s="20"/>
      <c r="AN23" s="150" t="str">
        <f t="shared" si="15"/>
        <v xml:space="preserve"> </v>
      </c>
      <c r="AO23" s="20">
        <f>E23-F23</f>
        <v>1</v>
      </c>
      <c r="AP23" s="150">
        <f t="shared" si="16"/>
        <v>1</v>
      </c>
      <c r="AQ23" s="20"/>
      <c r="AR23" s="150" t="str">
        <f t="shared" si="17"/>
        <v xml:space="preserve"> </v>
      </c>
      <c r="AS23" s="20"/>
      <c r="AT23" s="150" t="str">
        <f t="shared" si="18"/>
        <v xml:space="preserve"> </v>
      </c>
      <c r="AU23" s="20"/>
      <c r="AV23" s="150" t="str">
        <f t="shared" si="19"/>
        <v xml:space="preserve"> </v>
      </c>
      <c r="AW23" s="20"/>
      <c r="AX23" s="150" t="str">
        <f t="shared" si="20"/>
        <v xml:space="preserve"> </v>
      </c>
      <c r="AY23" s="20"/>
      <c r="AZ23" s="150" t="str">
        <f t="shared" si="21"/>
        <v xml:space="preserve"> </v>
      </c>
      <c r="BA23" s="20"/>
      <c r="BB23" s="150" t="str">
        <f t="shared" si="22"/>
        <v xml:space="preserve"> </v>
      </c>
      <c r="BC23" s="20"/>
      <c r="BD23" s="150" t="str">
        <f t="shared" si="23"/>
        <v xml:space="preserve"> </v>
      </c>
      <c r="BE23" s="20"/>
      <c r="BF23" s="150" t="str">
        <f t="shared" si="24"/>
        <v xml:space="preserve"> </v>
      </c>
      <c r="BG23" s="20"/>
      <c r="BH23" s="150" t="str">
        <f t="shared" si="25"/>
        <v xml:space="preserve"> </v>
      </c>
      <c r="BI23" s="20"/>
      <c r="BJ23" s="150" t="str">
        <f t="shared" si="26"/>
        <v xml:space="preserve"> </v>
      </c>
      <c r="BK23" s="50"/>
      <c r="BL23" s="150" t="str">
        <f t="shared" si="27"/>
        <v xml:space="preserve"> </v>
      </c>
      <c r="BM23" s="20"/>
      <c r="BN23" s="150" t="str">
        <f t="shared" si="28"/>
        <v xml:space="preserve"> </v>
      </c>
      <c r="BO23" s="50"/>
      <c r="BP23" s="150" t="str">
        <f t="shared" si="29"/>
        <v xml:space="preserve"> </v>
      </c>
      <c r="BQ23" s="50"/>
      <c r="BR23" s="150" t="str">
        <f t="shared" si="30"/>
        <v xml:space="preserve"> </v>
      </c>
      <c r="BS23" s="50"/>
      <c r="BT23" s="150" t="str">
        <f t="shared" si="31"/>
        <v xml:space="preserve"> </v>
      </c>
      <c r="BU23" s="50"/>
      <c r="BV23" s="150" t="str">
        <f t="shared" si="32"/>
        <v xml:space="preserve"> </v>
      </c>
      <c r="BW23" s="50"/>
      <c r="BX23" s="150" t="str">
        <f t="shared" si="33"/>
        <v xml:space="preserve"> </v>
      </c>
      <c r="BY23" s="50"/>
      <c r="BZ23" s="150" t="str">
        <f t="shared" si="34"/>
        <v xml:space="preserve"> </v>
      </c>
    </row>
    <row r="24" spans="1:78" s="6" customFormat="1" x14ac:dyDescent="0.3">
      <c r="A24" s="99">
        <v>22</v>
      </c>
      <c r="B24" s="98"/>
      <c r="C24" s="20"/>
      <c r="D24" s="35" t="s">
        <v>251</v>
      </c>
      <c r="E24" s="93">
        <v>7.5</v>
      </c>
      <c r="F24" s="93">
        <v>8</v>
      </c>
      <c r="G24" s="20">
        <f t="shared" si="35"/>
        <v>-0.5</v>
      </c>
      <c r="H24" s="150">
        <f t="shared" si="36"/>
        <v>0</v>
      </c>
      <c r="I24" s="20">
        <f t="shared" si="40"/>
        <v>-0.5</v>
      </c>
      <c r="J24" s="150">
        <f t="shared" si="0"/>
        <v>0</v>
      </c>
      <c r="K24" s="20"/>
      <c r="L24" s="150" t="str">
        <f t="shared" si="1"/>
        <v xml:space="preserve"> </v>
      </c>
      <c r="M24" s="20"/>
      <c r="N24" s="150" t="str">
        <f t="shared" si="2"/>
        <v xml:space="preserve"> </v>
      </c>
      <c r="O24" s="20"/>
      <c r="P24" s="150" t="str">
        <f t="shared" si="3"/>
        <v xml:space="preserve"> </v>
      </c>
      <c r="Q24" s="20"/>
      <c r="R24" s="150" t="str">
        <f t="shared" si="4"/>
        <v xml:space="preserve"> </v>
      </c>
      <c r="S24" s="20"/>
      <c r="T24" s="150" t="str">
        <f t="shared" si="5"/>
        <v xml:space="preserve"> </v>
      </c>
      <c r="U24" s="20"/>
      <c r="V24" s="150" t="str">
        <f t="shared" si="6"/>
        <v xml:space="preserve"> </v>
      </c>
      <c r="W24" s="20"/>
      <c r="X24" s="150" t="str">
        <f t="shared" si="7"/>
        <v xml:space="preserve"> </v>
      </c>
      <c r="Y24" s="99"/>
      <c r="Z24" s="150" t="str">
        <f t="shared" si="8"/>
        <v xml:space="preserve"> </v>
      </c>
      <c r="AA24" s="20"/>
      <c r="AB24" s="150" t="str">
        <f t="shared" si="9"/>
        <v xml:space="preserve"> </v>
      </c>
      <c r="AC24" s="20"/>
      <c r="AD24" s="150" t="str">
        <f t="shared" si="10"/>
        <v xml:space="preserve"> </v>
      </c>
      <c r="AE24" s="20"/>
      <c r="AF24" s="150" t="str">
        <f t="shared" si="11"/>
        <v xml:space="preserve"> </v>
      </c>
      <c r="AG24" s="20"/>
      <c r="AH24" s="150" t="str">
        <f t="shared" si="12"/>
        <v xml:space="preserve"> </v>
      </c>
      <c r="AI24" s="20"/>
      <c r="AJ24" s="150" t="str">
        <f t="shared" si="13"/>
        <v xml:space="preserve"> </v>
      </c>
      <c r="AK24" s="20"/>
      <c r="AL24" s="150" t="str">
        <f t="shared" si="14"/>
        <v xml:space="preserve"> </v>
      </c>
      <c r="AM24" s="20"/>
      <c r="AN24" s="150" t="str">
        <f t="shared" si="15"/>
        <v xml:space="preserve"> </v>
      </c>
      <c r="AO24" s="20"/>
      <c r="AP24" s="150" t="str">
        <f t="shared" si="16"/>
        <v xml:space="preserve"> </v>
      </c>
      <c r="AQ24" s="20">
        <f>E24-F24</f>
        <v>-0.5</v>
      </c>
      <c r="AR24" s="150">
        <f t="shared" si="17"/>
        <v>0</v>
      </c>
      <c r="AS24" s="20">
        <f>E24-E22</f>
        <v>0.62000000000000011</v>
      </c>
      <c r="AT24" s="150">
        <f t="shared" si="18"/>
        <v>1</v>
      </c>
      <c r="AU24" s="20"/>
      <c r="AV24" s="150" t="str">
        <f t="shared" si="19"/>
        <v xml:space="preserve"> </v>
      </c>
      <c r="AW24" s="20"/>
      <c r="AX24" s="150" t="str">
        <f t="shared" si="20"/>
        <v xml:space="preserve"> </v>
      </c>
      <c r="AY24" s="20"/>
      <c r="AZ24" s="150" t="str">
        <f t="shared" si="21"/>
        <v xml:space="preserve"> </v>
      </c>
      <c r="BA24" s="20"/>
      <c r="BB24" s="150" t="str">
        <f t="shared" si="22"/>
        <v xml:space="preserve"> </v>
      </c>
      <c r="BC24" s="20"/>
      <c r="BD24" s="150" t="str">
        <f t="shared" si="23"/>
        <v xml:space="preserve"> </v>
      </c>
      <c r="BE24" s="20"/>
      <c r="BF24" s="150" t="str">
        <f t="shared" si="24"/>
        <v xml:space="preserve"> </v>
      </c>
      <c r="BG24" s="20"/>
      <c r="BH24" s="150" t="str">
        <f t="shared" si="25"/>
        <v xml:space="preserve"> </v>
      </c>
      <c r="BI24" s="20"/>
      <c r="BJ24" s="150" t="str">
        <f t="shared" si="26"/>
        <v xml:space="preserve"> </v>
      </c>
      <c r="BK24" s="50"/>
      <c r="BL24" s="150" t="str">
        <f t="shared" si="27"/>
        <v xml:space="preserve"> </v>
      </c>
      <c r="BM24" s="20"/>
      <c r="BN24" s="150" t="str">
        <f t="shared" si="28"/>
        <v xml:space="preserve"> </v>
      </c>
      <c r="BO24" s="50"/>
      <c r="BP24" s="150" t="str">
        <f t="shared" si="29"/>
        <v xml:space="preserve"> </v>
      </c>
      <c r="BQ24" s="50"/>
      <c r="BR24" s="150" t="str">
        <f t="shared" si="30"/>
        <v xml:space="preserve"> </v>
      </c>
      <c r="BS24" s="50"/>
      <c r="BT24" s="150" t="str">
        <f t="shared" si="31"/>
        <v xml:space="preserve"> </v>
      </c>
      <c r="BU24" s="50"/>
      <c r="BV24" s="150" t="str">
        <f t="shared" si="32"/>
        <v xml:space="preserve"> </v>
      </c>
      <c r="BW24" s="50"/>
      <c r="BX24" s="150" t="str">
        <f t="shared" si="33"/>
        <v xml:space="preserve"> </v>
      </c>
      <c r="BY24" s="50"/>
      <c r="BZ24" s="150" t="str">
        <f t="shared" si="34"/>
        <v xml:space="preserve"> </v>
      </c>
    </row>
    <row r="25" spans="1:78" s="6" customFormat="1" x14ac:dyDescent="0.3">
      <c r="A25" s="99">
        <v>23</v>
      </c>
      <c r="B25" s="98"/>
      <c r="C25" s="20"/>
      <c r="D25" s="35" t="s">
        <v>252</v>
      </c>
      <c r="E25" s="93">
        <v>8.25</v>
      </c>
      <c r="F25" s="93">
        <v>8</v>
      </c>
      <c r="G25" s="20">
        <f>E25-F25</f>
        <v>0.25</v>
      </c>
      <c r="H25" s="150">
        <f t="shared" si="36"/>
        <v>1</v>
      </c>
      <c r="I25" s="20">
        <f t="shared" si="40"/>
        <v>0.25</v>
      </c>
      <c r="J25" s="150">
        <f t="shared" si="0"/>
        <v>1</v>
      </c>
      <c r="K25" s="20"/>
      <c r="L25" s="150" t="str">
        <f t="shared" si="1"/>
        <v xml:space="preserve"> </v>
      </c>
      <c r="M25" s="20"/>
      <c r="N25" s="150" t="str">
        <f t="shared" si="2"/>
        <v xml:space="preserve"> </v>
      </c>
      <c r="O25" s="20"/>
      <c r="P25" s="150" t="str">
        <f t="shared" si="3"/>
        <v xml:space="preserve"> </v>
      </c>
      <c r="Q25" s="20"/>
      <c r="R25" s="150" t="str">
        <f t="shared" si="4"/>
        <v xml:space="preserve"> </v>
      </c>
      <c r="S25" s="20"/>
      <c r="T25" s="150" t="str">
        <f t="shared" si="5"/>
        <v xml:space="preserve"> </v>
      </c>
      <c r="U25" s="20"/>
      <c r="V25" s="150" t="str">
        <f t="shared" si="6"/>
        <v xml:space="preserve"> </v>
      </c>
      <c r="W25" s="20"/>
      <c r="X25" s="150" t="str">
        <f t="shared" si="7"/>
        <v xml:space="preserve"> </v>
      </c>
      <c r="Y25" s="99"/>
      <c r="Z25" s="150" t="str">
        <f t="shared" si="8"/>
        <v xml:space="preserve"> </v>
      </c>
      <c r="AA25" s="20"/>
      <c r="AB25" s="150" t="str">
        <f t="shared" si="9"/>
        <v xml:space="preserve"> </v>
      </c>
      <c r="AC25" s="20"/>
      <c r="AD25" s="150" t="str">
        <f t="shared" si="10"/>
        <v xml:space="preserve"> </v>
      </c>
      <c r="AE25" s="20"/>
      <c r="AF25" s="150" t="str">
        <f t="shared" si="11"/>
        <v xml:space="preserve"> </v>
      </c>
      <c r="AG25" s="20"/>
      <c r="AH25" s="150" t="str">
        <f t="shared" si="12"/>
        <v xml:space="preserve"> </v>
      </c>
      <c r="AI25" s="20"/>
      <c r="AJ25" s="150" t="str">
        <f t="shared" si="13"/>
        <v xml:space="preserve"> </v>
      </c>
      <c r="AK25" s="20"/>
      <c r="AL25" s="150" t="str">
        <f t="shared" si="14"/>
        <v xml:space="preserve"> </v>
      </c>
      <c r="AM25" s="20"/>
      <c r="AN25" s="150" t="str">
        <f t="shared" si="15"/>
        <v xml:space="preserve"> </v>
      </c>
      <c r="AO25" s="20"/>
      <c r="AP25" s="150" t="str">
        <f t="shared" si="16"/>
        <v xml:space="preserve"> </v>
      </c>
      <c r="AQ25" s="20">
        <f>E25-F25</f>
        <v>0.25</v>
      </c>
      <c r="AR25" s="150">
        <f t="shared" si="17"/>
        <v>1</v>
      </c>
      <c r="AS25" s="20">
        <f>E25-E23</f>
        <v>-0.75</v>
      </c>
      <c r="AT25" s="150">
        <f t="shared" si="18"/>
        <v>0</v>
      </c>
      <c r="AU25" s="20"/>
      <c r="AV25" s="150" t="str">
        <f t="shared" si="19"/>
        <v xml:space="preserve"> </v>
      </c>
      <c r="AW25" s="20"/>
      <c r="AX25" s="150" t="str">
        <f t="shared" si="20"/>
        <v xml:space="preserve"> </v>
      </c>
      <c r="AY25" s="20"/>
      <c r="AZ25" s="150" t="str">
        <f t="shared" si="21"/>
        <v xml:space="preserve"> </v>
      </c>
      <c r="BA25" s="20"/>
      <c r="BB25" s="150" t="str">
        <f t="shared" si="22"/>
        <v xml:space="preserve"> </v>
      </c>
      <c r="BC25" s="20"/>
      <c r="BD25" s="150" t="str">
        <f t="shared" si="23"/>
        <v xml:space="preserve"> </v>
      </c>
      <c r="BE25" s="20"/>
      <c r="BF25" s="150" t="str">
        <f t="shared" si="24"/>
        <v xml:space="preserve"> </v>
      </c>
      <c r="BG25" s="20"/>
      <c r="BH25" s="150" t="str">
        <f t="shared" si="25"/>
        <v xml:space="preserve"> </v>
      </c>
      <c r="BI25" s="20"/>
      <c r="BJ25" s="150" t="str">
        <f t="shared" si="26"/>
        <v xml:space="preserve"> </v>
      </c>
      <c r="BK25" s="50"/>
      <c r="BL25" s="150" t="str">
        <f t="shared" si="27"/>
        <v xml:space="preserve"> </v>
      </c>
      <c r="BM25" s="20"/>
      <c r="BN25" s="150" t="str">
        <f t="shared" si="28"/>
        <v xml:space="preserve"> </v>
      </c>
      <c r="BO25" s="50"/>
      <c r="BP25" s="150" t="str">
        <f t="shared" si="29"/>
        <v xml:space="preserve"> </v>
      </c>
      <c r="BQ25" s="50"/>
      <c r="BR25" s="150" t="str">
        <f t="shared" si="30"/>
        <v xml:space="preserve"> </v>
      </c>
      <c r="BS25" s="50"/>
      <c r="BT25" s="150" t="str">
        <f t="shared" si="31"/>
        <v xml:space="preserve"> </v>
      </c>
      <c r="BU25" s="50"/>
      <c r="BV25" s="150" t="str">
        <f t="shared" si="32"/>
        <v xml:space="preserve"> </v>
      </c>
      <c r="BW25" s="50"/>
      <c r="BX25" s="150" t="str">
        <f t="shared" si="33"/>
        <v xml:space="preserve"> </v>
      </c>
      <c r="BY25" s="50"/>
      <c r="BZ25" s="150" t="str">
        <f t="shared" si="34"/>
        <v xml:space="preserve"> </v>
      </c>
    </row>
    <row r="26" spans="1:78" s="6" customFormat="1" x14ac:dyDescent="0.3">
      <c r="A26" s="99">
        <v>24</v>
      </c>
      <c r="B26" s="98" t="s">
        <v>63</v>
      </c>
      <c r="C26" s="20" t="s">
        <v>7</v>
      </c>
      <c r="D26" s="35" t="s">
        <v>245</v>
      </c>
      <c r="E26" s="93">
        <v>6.2</v>
      </c>
      <c r="F26" s="93">
        <v>9</v>
      </c>
      <c r="G26" s="20">
        <f t="shared" si="35"/>
        <v>-2.8</v>
      </c>
      <c r="H26" s="150">
        <f t="shared" si="36"/>
        <v>0</v>
      </c>
      <c r="I26" s="20">
        <f t="shared" si="40"/>
        <v>-2.8</v>
      </c>
      <c r="J26" s="150">
        <f t="shared" si="0"/>
        <v>0</v>
      </c>
      <c r="K26" s="20"/>
      <c r="L26" s="150" t="str">
        <f t="shared" si="1"/>
        <v xml:space="preserve"> </v>
      </c>
      <c r="M26" s="20"/>
      <c r="N26" s="150" t="str">
        <f t="shared" si="2"/>
        <v xml:space="preserve"> </v>
      </c>
      <c r="O26" s="20"/>
      <c r="P26" s="150" t="str">
        <f t="shared" si="3"/>
        <v xml:space="preserve"> </v>
      </c>
      <c r="Q26" s="20"/>
      <c r="R26" s="150" t="str">
        <f t="shared" si="4"/>
        <v xml:space="preserve"> </v>
      </c>
      <c r="S26" s="20"/>
      <c r="T26" s="150" t="str">
        <f t="shared" si="5"/>
        <v xml:space="preserve"> </v>
      </c>
      <c r="U26" s="20"/>
      <c r="V26" s="150" t="str">
        <f t="shared" si="6"/>
        <v xml:space="preserve"> </v>
      </c>
      <c r="W26" s="20"/>
      <c r="X26" s="150" t="str">
        <f t="shared" si="7"/>
        <v xml:space="preserve"> </v>
      </c>
      <c r="Y26" s="99"/>
      <c r="Z26" s="150" t="str">
        <f t="shared" si="8"/>
        <v xml:space="preserve"> </v>
      </c>
      <c r="AA26" s="20"/>
      <c r="AB26" s="150" t="str">
        <f t="shared" si="9"/>
        <v xml:space="preserve"> </v>
      </c>
      <c r="AC26" s="20"/>
      <c r="AD26" s="150" t="str">
        <f t="shared" si="10"/>
        <v xml:space="preserve"> </v>
      </c>
      <c r="AE26" s="20"/>
      <c r="AF26" s="150" t="str">
        <f t="shared" si="11"/>
        <v xml:space="preserve"> </v>
      </c>
      <c r="AG26" s="20"/>
      <c r="AH26" s="150" t="str">
        <f t="shared" si="12"/>
        <v xml:space="preserve"> </v>
      </c>
      <c r="AI26" s="20"/>
      <c r="AJ26" s="150" t="str">
        <f t="shared" si="13"/>
        <v xml:space="preserve"> </v>
      </c>
      <c r="AK26" s="20"/>
      <c r="AL26" s="150" t="str">
        <f t="shared" si="14"/>
        <v xml:space="preserve"> </v>
      </c>
      <c r="AM26" s="20"/>
      <c r="AN26" s="150" t="str">
        <f t="shared" si="15"/>
        <v xml:space="preserve"> </v>
      </c>
      <c r="AO26" s="20"/>
      <c r="AP26" s="150" t="str">
        <f t="shared" si="16"/>
        <v xml:space="preserve"> </v>
      </c>
      <c r="AQ26" s="20"/>
      <c r="AR26" s="150" t="str">
        <f t="shared" si="17"/>
        <v xml:space="preserve"> </v>
      </c>
      <c r="AS26" s="20"/>
      <c r="AT26" s="150" t="str">
        <f t="shared" si="18"/>
        <v xml:space="preserve"> </v>
      </c>
      <c r="AU26" s="20"/>
      <c r="AV26" s="150" t="str">
        <f t="shared" si="19"/>
        <v xml:space="preserve"> </v>
      </c>
      <c r="AW26" s="20"/>
      <c r="AX26" s="150" t="str">
        <f t="shared" si="20"/>
        <v xml:space="preserve"> </v>
      </c>
      <c r="AY26" s="20"/>
      <c r="AZ26" s="150" t="str">
        <f t="shared" si="21"/>
        <v xml:space="preserve"> </v>
      </c>
      <c r="BA26" s="20"/>
      <c r="BB26" s="150" t="str">
        <f t="shared" si="22"/>
        <v xml:space="preserve"> </v>
      </c>
      <c r="BC26" s="20"/>
      <c r="BD26" s="150" t="str">
        <f t="shared" si="23"/>
        <v xml:space="preserve"> </v>
      </c>
      <c r="BE26" s="20"/>
      <c r="BF26" s="150" t="str">
        <f t="shared" si="24"/>
        <v xml:space="preserve"> </v>
      </c>
      <c r="BG26" s="20"/>
      <c r="BH26" s="150" t="str">
        <f t="shared" si="25"/>
        <v xml:space="preserve"> </v>
      </c>
      <c r="BI26" s="20"/>
      <c r="BJ26" s="150" t="str">
        <f t="shared" si="26"/>
        <v xml:space="preserve"> </v>
      </c>
      <c r="BK26" s="50"/>
      <c r="BL26" s="150" t="str">
        <f t="shared" si="27"/>
        <v xml:space="preserve"> </v>
      </c>
      <c r="BM26" s="20"/>
      <c r="BN26" s="150" t="str">
        <f t="shared" si="28"/>
        <v xml:space="preserve"> </v>
      </c>
      <c r="BO26" s="50"/>
      <c r="BP26" s="150" t="str">
        <f t="shared" si="29"/>
        <v xml:space="preserve"> </v>
      </c>
      <c r="BQ26" s="50"/>
      <c r="BR26" s="150" t="str">
        <f t="shared" si="30"/>
        <v xml:space="preserve"> </v>
      </c>
      <c r="BS26" s="50"/>
      <c r="BT26" s="150" t="str">
        <f t="shared" si="31"/>
        <v xml:space="preserve"> </v>
      </c>
      <c r="BU26" s="50"/>
      <c r="BV26" s="150" t="str">
        <f t="shared" si="32"/>
        <v xml:space="preserve"> </v>
      </c>
      <c r="BW26" s="50"/>
      <c r="BX26" s="150" t="str">
        <f t="shared" si="33"/>
        <v xml:space="preserve"> </v>
      </c>
      <c r="BY26" s="50"/>
      <c r="BZ26" s="150" t="str">
        <f t="shared" si="34"/>
        <v xml:space="preserve"> </v>
      </c>
    </row>
    <row r="27" spans="1:78" s="6" customFormat="1" x14ac:dyDescent="0.3">
      <c r="A27" s="99">
        <v>25</v>
      </c>
      <c r="B27" s="98"/>
      <c r="C27" s="20"/>
      <c r="D27" s="35" t="s">
        <v>246</v>
      </c>
      <c r="E27" s="93">
        <v>9.1999999999999993</v>
      </c>
      <c r="F27" s="93">
        <v>9.6</v>
      </c>
      <c r="G27" s="20">
        <f>E27-F27</f>
        <v>-0.40000000000000036</v>
      </c>
      <c r="H27" s="150">
        <f t="shared" si="36"/>
        <v>0</v>
      </c>
      <c r="I27" s="20">
        <f t="shared" si="40"/>
        <v>-0.40000000000000036</v>
      </c>
      <c r="J27" s="150">
        <f t="shared" si="0"/>
        <v>0</v>
      </c>
      <c r="K27" s="20"/>
      <c r="L27" s="150" t="str">
        <f t="shared" si="1"/>
        <v xml:space="preserve"> </v>
      </c>
      <c r="M27" s="20"/>
      <c r="N27" s="150" t="str">
        <f t="shared" si="2"/>
        <v xml:space="preserve"> </v>
      </c>
      <c r="O27" s="20"/>
      <c r="P27" s="150" t="str">
        <f t="shared" si="3"/>
        <v xml:space="preserve"> </v>
      </c>
      <c r="Q27" s="20"/>
      <c r="R27" s="150" t="str">
        <f t="shared" si="4"/>
        <v xml:space="preserve"> </v>
      </c>
      <c r="S27" s="20"/>
      <c r="T27" s="150" t="str">
        <f t="shared" si="5"/>
        <v xml:space="preserve"> </v>
      </c>
      <c r="U27" s="20"/>
      <c r="V27" s="150" t="str">
        <f t="shared" si="6"/>
        <v xml:space="preserve"> </v>
      </c>
      <c r="W27" s="20"/>
      <c r="X27" s="150" t="str">
        <f t="shared" si="7"/>
        <v xml:space="preserve"> </v>
      </c>
      <c r="Y27" s="99"/>
      <c r="Z27" s="150" t="str">
        <f t="shared" si="8"/>
        <v xml:space="preserve"> </v>
      </c>
      <c r="AA27" s="20"/>
      <c r="AB27" s="150" t="str">
        <f t="shared" si="9"/>
        <v xml:space="preserve"> </v>
      </c>
      <c r="AC27" s="20"/>
      <c r="AD27" s="150" t="str">
        <f t="shared" si="10"/>
        <v xml:space="preserve"> </v>
      </c>
      <c r="AE27" s="20"/>
      <c r="AF27" s="150" t="str">
        <f t="shared" si="11"/>
        <v xml:space="preserve"> </v>
      </c>
      <c r="AG27" s="20"/>
      <c r="AH27" s="150" t="str">
        <f t="shared" si="12"/>
        <v xml:space="preserve"> </v>
      </c>
      <c r="AI27" s="20"/>
      <c r="AJ27" s="150" t="str">
        <f t="shared" si="13"/>
        <v xml:space="preserve"> </v>
      </c>
      <c r="AK27" s="20"/>
      <c r="AL27" s="150" t="str">
        <f t="shared" si="14"/>
        <v xml:space="preserve"> </v>
      </c>
      <c r="AM27" s="20"/>
      <c r="AN27" s="150" t="str">
        <f t="shared" si="15"/>
        <v xml:space="preserve"> </v>
      </c>
      <c r="AO27" s="20"/>
      <c r="AP27" s="150" t="str">
        <f t="shared" si="16"/>
        <v xml:space="preserve"> </v>
      </c>
      <c r="AQ27" s="20"/>
      <c r="AR27" s="150" t="str">
        <f t="shared" si="17"/>
        <v xml:space="preserve"> </v>
      </c>
      <c r="AS27" s="20"/>
      <c r="AT27" s="150" t="str">
        <f t="shared" si="18"/>
        <v xml:space="preserve"> </v>
      </c>
      <c r="AU27" s="20"/>
      <c r="AV27" s="150" t="str">
        <f t="shared" si="19"/>
        <v xml:space="preserve"> </v>
      </c>
      <c r="AW27" s="20"/>
      <c r="AX27" s="150" t="str">
        <f t="shared" si="20"/>
        <v xml:space="preserve"> </v>
      </c>
      <c r="AY27" s="20"/>
      <c r="AZ27" s="150" t="str">
        <f t="shared" si="21"/>
        <v xml:space="preserve"> </v>
      </c>
      <c r="BA27" s="20"/>
      <c r="BB27" s="150" t="str">
        <f t="shared" si="22"/>
        <v xml:space="preserve"> </v>
      </c>
      <c r="BC27" s="20"/>
      <c r="BD27" s="150" t="str">
        <f t="shared" si="23"/>
        <v xml:space="preserve"> </v>
      </c>
      <c r="BE27" s="20"/>
      <c r="BF27" s="150" t="str">
        <f t="shared" si="24"/>
        <v xml:space="preserve"> </v>
      </c>
      <c r="BG27" s="20"/>
      <c r="BH27" s="150" t="str">
        <f t="shared" si="25"/>
        <v xml:space="preserve"> </v>
      </c>
      <c r="BI27" s="20"/>
      <c r="BJ27" s="150" t="str">
        <f t="shared" si="26"/>
        <v xml:space="preserve"> </v>
      </c>
      <c r="BK27" s="50"/>
      <c r="BL27" s="150" t="str">
        <f t="shared" si="27"/>
        <v xml:space="preserve"> </v>
      </c>
      <c r="BM27" s="20"/>
      <c r="BN27" s="150" t="str">
        <f t="shared" si="28"/>
        <v xml:space="preserve"> </v>
      </c>
      <c r="BO27" s="50"/>
      <c r="BP27" s="150" t="str">
        <f t="shared" si="29"/>
        <v xml:space="preserve"> </v>
      </c>
      <c r="BQ27" s="50"/>
      <c r="BR27" s="150" t="str">
        <f t="shared" si="30"/>
        <v xml:space="preserve"> </v>
      </c>
      <c r="BS27" s="50"/>
      <c r="BT27" s="150" t="str">
        <f t="shared" si="31"/>
        <v xml:space="preserve"> </v>
      </c>
      <c r="BU27" s="50"/>
      <c r="BV27" s="150" t="str">
        <f t="shared" si="32"/>
        <v xml:space="preserve"> </v>
      </c>
      <c r="BW27" s="50"/>
      <c r="BX27" s="150" t="str">
        <f t="shared" si="33"/>
        <v xml:space="preserve"> </v>
      </c>
      <c r="BY27" s="50"/>
      <c r="BZ27" s="150" t="str">
        <f t="shared" si="34"/>
        <v xml:space="preserve"> </v>
      </c>
    </row>
    <row r="28" spans="1:78" s="6" customFormat="1" x14ac:dyDescent="0.3">
      <c r="A28" s="99">
        <v>26</v>
      </c>
      <c r="B28" s="98" t="s">
        <v>64</v>
      </c>
      <c r="C28" s="20" t="s">
        <v>22</v>
      </c>
      <c r="D28" s="35" t="s">
        <v>245</v>
      </c>
      <c r="E28" s="93">
        <v>17.36</v>
      </c>
      <c r="F28" s="93">
        <v>23.53</v>
      </c>
      <c r="G28" s="20">
        <f t="shared" si="35"/>
        <v>-6.1700000000000017</v>
      </c>
      <c r="H28" s="150">
        <f t="shared" si="36"/>
        <v>0</v>
      </c>
      <c r="I28" s="20">
        <f t="shared" si="40"/>
        <v>-6.1700000000000017</v>
      </c>
      <c r="J28" s="150">
        <f t="shared" si="0"/>
        <v>0</v>
      </c>
      <c r="K28" s="20"/>
      <c r="L28" s="150" t="str">
        <f t="shared" si="1"/>
        <v xml:space="preserve"> </v>
      </c>
      <c r="M28" s="20"/>
      <c r="N28" s="150" t="str">
        <f t="shared" si="2"/>
        <v xml:space="preserve"> </v>
      </c>
      <c r="O28" s="20"/>
      <c r="P28" s="150" t="str">
        <f t="shared" si="3"/>
        <v xml:space="preserve"> </v>
      </c>
      <c r="Q28" s="20"/>
      <c r="R28" s="150" t="str">
        <f t="shared" si="4"/>
        <v xml:space="preserve"> </v>
      </c>
      <c r="S28" s="20"/>
      <c r="T28" s="150" t="str">
        <f t="shared" si="5"/>
        <v xml:space="preserve"> </v>
      </c>
      <c r="U28" s="20"/>
      <c r="V28" s="150" t="str">
        <f t="shared" si="6"/>
        <v xml:space="preserve"> </v>
      </c>
      <c r="W28" s="20"/>
      <c r="X28" s="150" t="str">
        <f t="shared" si="7"/>
        <v xml:space="preserve"> </v>
      </c>
      <c r="Y28" s="99"/>
      <c r="Z28" s="150" t="str">
        <f t="shared" si="8"/>
        <v xml:space="preserve"> </v>
      </c>
      <c r="AA28" s="20"/>
      <c r="AB28" s="150" t="str">
        <f t="shared" si="9"/>
        <v xml:space="preserve"> </v>
      </c>
      <c r="AC28" s="20"/>
      <c r="AD28" s="150" t="str">
        <f t="shared" si="10"/>
        <v xml:space="preserve"> </v>
      </c>
      <c r="AE28" s="20"/>
      <c r="AF28" s="150" t="str">
        <f t="shared" si="11"/>
        <v xml:space="preserve"> </v>
      </c>
      <c r="AG28" s="20"/>
      <c r="AH28" s="150" t="str">
        <f t="shared" si="12"/>
        <v xml:space="preserve"> </v>
      </c>
      <c r="AI28" s="20"/>
      <c r="AJ28" s="150" t="str">
        <f t="shared" si="13"/>
        <v xml:space="preserve"> </v>
      </c>
      <c r="AK28" s="20"/>
      <c r="AL28" s="150" t="str">
        <f t="shared" si="14"/>
        <v xml:space="preserve"> </v>
      </c>
      <c r="AM28" s="20"/>
      <c r="AN28" s="150" t="str">
        <f t="shared" si="15"/>
        <v xml:space="preserve"> </v>
      </c>
      <c r="AO28" s="20"/>
      <c r="AP28" s="150" t="str">
        <f t="shared" si="16"/>
        <v xml:space="preserve"> </v>
      </c>
      <c r="AQ28" s="20"/>
      <c r="AR28" s="150" t="str">
        <f t="shared" si="17"/>
        <v xml:space="preserve"> </v>
      </c>
      <c r="AS28" s="20"/>
      <c r="AT28" s="150" t="str">
        <f t="shared" si="18"/>
        <v xml:space="preserve"> </v>
      </c>
      <c r="AU28" s="20"/>
      <c r="AV28" s="150" t="str">
        <f t="shared" si="19"/>
        <v xml:space="preserve"> </v>
      </c>
      <c r="AW28" s="20"/>
      <c r="AX28" s="150" t="str">
        <f t="shared" si="20"/>
        <v xml:space="preserve"> </v>
      </c>
      <c r="AY28" s="20"/>
      <c r="AZ28" s="150" t="str">
        <f t="shared" si="21"/>
        <v xml:space="preserve"> </v>
      </c>
      <c r="BA28" s="20"/>
      <c r="BB28" s="150" t="str">
        <f t="shared" si="22"/>
        <v xml:space="preserve"> </v>
      </c>
      <c r="BC28" s="20"/>
      <c r="BD28" s="150" t="str">
        <f t="shared" si="23"/>
        <v xml:space="preserve"> </v>
      </c>
      <c r="BE28" s="20"/>
      <c r="BF28" s="150" t="str">
        <f t="shared" si="24"/>
        <v xml:space="preserve"> </v>
      </c>
      <c r="BG28" s="20"/>
      <c r="BH28" s="150" t="str">
        <f t="shared" si="25"/>
        <v xml:space="preserve"> </v>
      </c>
      <c r="BI28" s="20"/>
      <c r="BJ28" s="150" t="str">
        <f t="shared" si="26"/>
        <v xml:space="preserve"> </v>
      </c>
      <c r="BK28" s="50"/>
      <c r="BL28" s="150" t="str">
        <f t="shared" si="27"/>
        <v xml:space="preserve"> </v>
      </c>
      <c r="BM28" s="20"/>
      <c r="BN28" s="150" t="str">
        <f t="shared" si="28"/>
        <v xml:space="preserve"> </v>
      </c>
      <c r="BO28" s="50"/>
      <c r="BP28" s="150" t="str">
        <f t="shared" si="29"/>
        <v xml:space="preserve"> </v>
      </c>
      <c r="BQ28" s="50"/>
      <c r="BR28" s="150" t="str">
        <f t="shared" si="30"/>
        <v xml:space="preserve"> </v>
      </c>
      <c r="BS28" s="50"/>
      <c r="BT28" s="150" t="str">
        <f t="shared" si="31"/>
        <v xml:space="preserve"> </v>
      </c>
      <c r="BU28" s="50"/>
      <c r="BV28" s="150" t="str">
        <f t="shared" si="32"/>
        <v xml:space="preserve"> </v>
      </c>
      <c r="BW28" s="50"/>
      <c r="BX28" s="150" t="str">
        <f t="shared" si="33"/>
        <v xml:space="preserve"> </v>
      </c>
      <c r="BY28" s="50"/>
      <c r="BZ28" s="150" t="str">
        <f t="shared" si="34"/>
        <v xml:space="preserve"> </v>
      </c>
    </row>
    <row r="29" spans="1:78" s="6" customFormat="1" x14ac:dyDescent="0.3">
      <c r="A29" s="99">
        <v>27</v>
      </c>
      <c r="B29" s="98"/>
      <c r="C29" s="20"/>
      <c r="D29" s="35" t="s">
        <v>246</v>
      </c>
      <c r="E29" s="93">
        <v>23</v>
      </c>
      <c r="F29" s="93">
        <v>24.33</v>
      </c>
      <c r="G29" s="20">
        <f t="shared" si="35"/>
        <v>-1.3299999999999983</v>
      </c>
      <c r="H29" s="150">
        <f t="shared" si="36"/>
        <v>0</v>
      </c>
      <c r="I29" s="20">
        <f t="shared" si="40"/>
        <v>-1.3299999999999983</v>
      </c>
      <c r="J29" s="150">
        <f t="shared" si="0"/>
        <v>0</v>
      </c>
      <c r="K29" s="20"/>
      <c r="L29" s="150" t="str">
        <f t="shared" si="1"/>
        <v xml:space="preserve"> </v>
      </c>
      <c r="M29" s="20"/>
      <c r="N29" s="150" t="str">
        <f t="shared" si="2"/>
        <v xml:space="preserve"> </v>
      </c>
      <c r="O29" s="20"/>
      <c r="P29" s="150" t="str">
        <f t="shared" si="3"/>
        <v xml:space="preserve"> </v>
      </c>
      <c r="Q29" s="20"/>
      <c r="R29" s="150" t="str">
        <f t="shared" si="4"/>
        <v xml:space="preserve"> </v>
      </c>
      <c r="S29" s="20"/>
      <c r="T29" s="150" t="str">
        <f t="shared" si="5"/>
        <v xml:space="preserve"> </v>
      </c>
      <c r="U29" s="20"/>
      <c r="V29" s="150" t="str">
        <f t="shared" si="6"/>
        <v xml:space="preserve"> </v>
      </c>
      <c r="W29" s="20"/>
      <c r="X29" s="150" t="str">
        <f t="shared" si="7"/>
        <v xml:space="preserve"> </v>
      </c>
      <c r="Y29" s="99"/>
      <c r="Z29" s="150" t="str">
        <f t="shared" si="8"/>
        <v xml:space="preserve"> </v>
      </c>
      <c r="AA29" s="20"/>
      <c r="AB29" s="150" t="str">
        <f t="shared" si="9"/>
        <v xml:space="preserve"> </v>
      </c>
      <c r="AC29" s="20"/>
      <c r="AD29" s="150" t="str">
        <f t="shared" si="10"/>
        <v xml:space="preserve"> </v>
      </c>
      <c r="AE29" s="20"/>
      <c r="AF29" s="150" t="str">
        <f t="shared" si="11"/>
        <v xml:space="preserve"> </v>
      </c>
      <c r="AG29" s="20"/>
      <c r="AH29" s="150" t="str">
        <f t="shared" si="12"/>
        <v xml:space="preserve"> </v>
      </c>
      <c r="AI29" s="20"/>
      <c r="AJ29" s="150" t="str">
        <f t="shared" si="13"/>
        <v xml:space="preserve"> </v>
      </c>
      <c r="AK29" s="20"/>
      <c r="AL29" s="150" t="str">
        <f t="shared" si="14"/>
        <v xml:space="preserve"> </v>
      </c>
      <c r="AM29" s="20"/>
      <c r="AN29" s="150" t="str">
        <f t="shared" si="15"/>
        <v xml:space="preserve"> </v>
      </c>
      <c r="AO29" s="20"/>
      <c r="AP29" s="150" t="str">
        <f t="shared" si="16"/>
        <v xml:space="preserve"> </v>
      </c>
      <c r="AQ29" s="20"/>
      <c r="AR29" s="150" t="str">
        <f t="shared" si="17"/>
        <v xml:space="preserve"> </v>
      </c>
      <c r="AS29" s="20"/>
      <c r="AT29" s="150" t="str">
        <f t="shared" si="18"/>
        <v xml:space="preserve"> </v>
      </c>
      <c r="AU29" s="20"/>
      <c r="AV29" s="150" t="str">
        <f t="shared" si="19"/>
        <v xml:space="preserve"> </v>
      </c>
      <c r="AW29" s="20"/>
      <c r="AX29" s="150" t="str">
        <f t="shared" si="20"/>
        <v xml:space="preserve"> </v>
      </c>
      <c r="AY29" s="20"/>
      <c r="AZ29" s="150" t="str">
        <f t="shared" si="21"/>
        <v xml:space="preserve"> </v>
      </c>
      <c r="BA29" s="20"/>
      <c r="BB29" s="150" t="str">
        <f t="shared" si="22"/>
        <v xml:space="preserve"> </v>
      </c>
      <c r="BC29" s="20"/>
      <c r="BD29" s="150" t="str">
        <f t="shared" si="23"/>
        <v xml:space="preserve"> </v>
      </c>
      <c r="BE29" s="20"/>
      <c r="BF29" s="150" t="str">
        <f t="shared" si="24"/>
        <v xml:space="preserve"> </v>
      </c>
      <c r="BG29" s="20"/>
      <c r="BH29" s="150" t="str">
        <f t="shared" si="25"/>
        <v xml:space="preserve"> </v>
      </c>
      <c r="BI29" s="20"/>
      <c r="BJ29" s="150" t="str">
        <f t="shared" si="26"/>
        <v xml:space="preserve"> </v>
      </c>
      <c r="BK29" s="50"/>
      <c r="BL29" s="150" t="str">
        <f t="shared" si="27"/>
        <v xml:space="preserve"> </v>
      </c>
      <c r="BM29" s="20"/>
      <c r="BN29" s="150" t="str">
        <f t="shared" si="28"/>
        <v xml:space="preserve"> </v>
      </c>
      <c r="BO29" s="50"/>
      <c r="BP29" s="150" t="str">
        <f t="shared" si="29"/>
        <v xml:space="preserve"> </v>
      </c>
      <c r="BQ29" s="50"/>
      <c r="BR29" s="150" t="str">
        <f t="shared" si="30"/>
        <v xml:space="preserve"> </v>
      </c>
      <c r="BS29" s="50"/>
      <c r="BT29" s="150" t="str">
        <f t="shared" si="31"/>
        <v xml:space="preserve"> </v>
      </c>
      <c r="BU29" s="50"/>
      <c r="BV29" s="150" t="str">
        <f t="shared" si="32"/>
        <v xml:space="preserve"> </v>
      </c>
      <c r="BW29" s="50"/>
      <c r="BX29" s="150" t="str">
        <f t="shared" si="33"/>
        <v xml:space="preserve"> </v>
      </c>
      <c r="BY29" s="50"/>
      <c r="BZ29" s="150" t="str">
        <f t="shared" si="34"/>
        <v xml:space="preserve"> </v>
      </c>
    </row>
    <row r="30" spans="1:78" s="6" customFormat="1" x14ac:dyDescent="0.3">
      <c r="A30" s="99">
        <v>28</v>
      </c>
      <c r="B30" s="98" t="s">
        <v>65</v>
      </c>
      <c r="C30" s="20" t="s">
        <v>8</v>
      </c>
      <c r="D30" s="35" t="s">
        <v>245</v>
      </c>
      <c r="E30" s="93">
        <v>8.5299999999999994</v>
      </c>
      <c r="F30" s="93">
        <v>8</v>
      </c>
      <c r="G30" s="20">
        <f t="shared" si="35"/>
        <v>0.52999999999999936</v>
      </c>
      <c r="H30" s="150">
        <f t="shared" si="36"/>
        <v>1</v>
      </c>
      <c r="I30" s="20">
        <f t="shared" si="40"/>
        <v>0.52999999999999936</v>
      </c>
      <c r="J30" s="150">
        <f t="shared" si="0"/>
        <v>1</v>
      </c>
      <c r="K30" s="20"/>
      <c r="L30" s="150" t="str">
        <f t="shared" si="1"/>
        <v xml:space="preserve"> </v>
      </c>
      <c r="M30" s="20"/>
      <c r="N30" s="150" t="str">
        <f t="shared" si="2"/>
        <v xml:space="preserve"> </v>
      </c>
      <c r="O30" s="20"/>
      <c r="P30" s="150" t="str">
        <f t="shared" si="3"/>
        <v xml:space="preserve"> </v>
      </c>
      <c r="Q30" s="20"/>
      <c r="R30" s="150" t="str">
        <f t="shared" si="4"/>
        <v xml:space="preserve"> </v>
      </c>
      <c r="S30" s="20"/>
      <c r="T30" s="150" t="str">
        <f t="shared" si="5"/>
        <v xml:space="preserve"> </v>
      </c>
      <c r="U30" s="20"/>
      <c r="V30" s="150" t="str">
        <f t="shared" si="6"/>
        <v xml:space="preserve"> </v>
      </c>
      <c r="W30" s="20"/>
      <c r="X30" s="150" t="str">
        <f t="shared" si="7"/>
        <v xml:space="preserve"> </v>
      </c>
      <c r="Y30" s="99"/>
      <c r="Z30" s="150" t="str">
        <f t="shared" si="8"/>
        <v xml:space="preserve"> </v>
      </c>
      <c r="AA30" s="20"/>
      <c r="AB30" s="150" t="str">
        <f t="shared" si="9"/>
        <v xml:space="preserve"> </v>
      </c>
      <c r="AC30" s="20"/>
      <c r="AD30" s="150" t="str">
        <f t="shared" si="10"/>
        <v xml:space="preserve"> </v>
      </c>
      <c r="AE30" s="20"/>
      <c r="AF30" s="150" t="str">
        <f t="shared" si="11"/>
        <v xml:space="preserve"> </v>
      </c>
      <c r="AG30" s="20"/>
      <c r="AH30" s="150" t="str">
        <f t="shared" si="12"/>
        <v xml:space="preserve"> </v>
      </c>
      <c r="AI30" s="20"/>
      <c r="AJ30" s="150" t="str">
        <f t="shared" si="13"/>
        <v xml:space="preserve"> </v>
      </c>
      <c r="AK30" s="20"/>
      <c r="AL30" s="150" t="str">
        <f t="shared" si="14"/>
        <v xml:space="preserve"> </v>
      </c>
      <c r="AM30" s="20"/>
      <c r="AN30" s="150" t="str">
        <f t="shared" si="15"/>
        <v xml:space="preserve"> </v>
      </c>
      <c r="AO30" s="20"/>
      <c r="AP30" s="150" t="str">
        <f t="shared" si="16"/>
        <v xml:space="preserve"> </v>
      </c>
      <c r="AQ30" s="20"/>
      <c r="AR30" s="150" t="str">
        <f t="shared" si="17"/>
        <v xml:space="preserve"> </v>
      </c>
      <c r="AS30" s="20"/>
      <c r="AT30" s="150" t="str">
        <f t="shared" si="18"/>
        <v xml:space="preserve"> </v>
      </c>
      <c r="AU30" s="20"/>
      <c r="AV30" s="150" t="str">
        <f t="shared" si="19"/>
        <v xml:space="preserve"> </v>
      </c>
      <c r="AW30" s="20"/>
      <c r="AX30" s="150" t="str">
        <f t="shared" si="20"/>
        <v xml:space="preserve"> </v>
      </c>
      <c r="AY30" s="20"/>
      <c r="AZ30" s="150" t="str">
        <f t="shared" si="21"/>
        <v xml:space="preserve"> </v>
      </c>
      <c r="BA30" s="20"/>
      <c r="BB30" s="150" t="str">
        <f t="shared" si="22"/>
        <v xml:space="preserve"> </v>
      </c>
      <c r="BC30" s="20"/>
      <c r="BD30" s="150" t="str">
        <f t="shared" si="23"/>
        <v xml:space="preserve"> </v>
      </c>
      <c r="BE30" s="20"/>
      <c r="BF30" s="150" t="str">
        <f t="shared" si="24"/>
        <v xml:space="preserve"> </v>
      </c>
      <c r="BG30" s="20"/>
      <c r="BH30" s="150" t="str">
        <f t="shared" si="25"/>
        <v xml:space="preserve"> </v>
      </c>
      <c r="BI30" s="20"/>
      <c r="BJ30" s="150" t="str">
        <f t="shared" si="26"/>
        <v xml:space="preserve"> </v>
      </c>
      <c r="BK30" s="50"/>
      <c r="BL30" s="150" t="str">
        <f t="shared" si="27"/>
        <v xml:space="preserve"> </v>
      </c>
      <c r="BM30" s="20"/>
      <c r="BN30" s="150" t="str">
        <f t="shared" si="28"/>
        <v xml:space="preserve"> </v>
      </c>
      <c r="BO30" s="50"/>
      <c r="BP30" s="150" t="str">
        <f t="shared" si="29"/>
        <v xml:space="preserve"> </v>
      </c>
      <c r="BQ30" s="50"/>
      <c r="BR30" s="150" t="str">
        <f t="shared" si="30"/>
        <v xml:space="preserve"> </v>
      </c>
      <c r="BS30" s="50"/>
      <c r="BT30" s="150" t="str">
        <f t="shared" si="31"/>
        <v xml:space="preserve"> </v>
      </c>
      <c r="BU30" s="50"/>
      <c r="BV30" s="150" t="str">
        <f t="shared" si="32"/>
        <v xml:space="preserve"> </v>
      </c>
      <c r="BW30" s="50"/>
      <c r="BX30" s="150" t="str">
        <f t="shared" si="33"/>
        <v xml:space="preserve"> </v>
      </c>
      <c r="BY30" s="50"/>
      <c r="BZ30" s="150" t="str">
        <f t="shared" si="34"/>
        <v xml:space="preserve"> </v>
      </c>
    </row>
    <row r="31" spans="1:78" s="6" customFormat="1" x14ac:dyDescent="0.3">
      <c r="A31" s="99">
        <v>29</v>
      </c>
      <c r="B31" s="98"/>
      <c r="C31" s="20"/>
      <c r="D31" s="35" t="s">
        <v>246</v>
      </c>
      <c r="E31" s="93">
        <v>6.75</v>
      </c>
      <c r="F31" s="93">
        <v>7.56</v>
      </c>
      <c r="G31" s="20">
        <f>E31-F31</f>
        <v>-0.80999999999999961</v>
      </c>
      <c r="H31" s="150">
        <f t="shared" si="36"/>
        <v>0</v>
      </c>
      <c r="I31" s="20">
        <f t="shared" si="40"/>
        <v>-0.80999999999999961</v>
      </c>
      <c r="J31" s="150">
        <f t="shared" si="0"/>
        <v>0</v>
      </c>
      <c r="K31" s="20"/>
      <c r="L31" s="150" t="str">
        <f t="shared" si="1"/>
        <v xml:space="preserve"> </v>
      </c>
      <c r="M31" s="20"/>
      <c r="N31" s="150" t="str">
        <f t="shared" si="2"/>
        <v xml:space="preserve"> </v>
      </c>
      <c r="O31" s="20"/>
      <c r="P31" s="150" t="str">
        <f t="shared" si="3"/>
        <v xml:space="preserve"> </v>
      </c>
      <c r="Q31" s="20"/>
      <c r="R31" s="150" t="str">
        <f t="shared" si="4"/>
        <v xml:space="preserve"> </v>
      </c>
      <c r="S31" s="20"/>
      <c r="T31" s="150" t="str">
        <f t="shared" si="5"/>
        <v xml:space="preserve"> </v>
      </c>
      <c r="U31" s="20"/>
      <c r="V31" s="150" t="str">
        <f t="shared" si="6"/>
        <v xml:space="preserve"> </v>
      </c>
      <c r="W31" s="20"/>
      <c r="X31" s="150" t="str">
        <f t="shared" si="7"/>
        <v xml:space="preserve"> </v>
      </c>
      <c r="Y31" s="99"/>
      <c r="Z31" s="150" t="str">
        <f t="shared" si="8"/>
        <v xml:space="preserve"> </v>
      </c>
      <c r="AA31" s="20"/>
      <c r="AB31" s="150" t="str">
        <f t="shared" si="9"/>
        <v xml:space="preserve"> </v>
      </c>
      <c r="AC31" s="20"/>
      <c r="AD31" s="150" t="str">
        <f t="shared" si="10"/>
        <v xml:space="preserve"> </v>
      </c>
      <c r="AE31" s="20"/>
      <c r="AF31" s="150" t="str">
        <f t="shared" si="11"/>
        <v xml:space="preserve"> </v>
      </c>
      <c r="AG31" s="20"/>
      <c r="AH31" s="150" t="str">
        <f t="shared" si="12"/>
        <v xml:space="preserve"> </v>
      </c>
      <c r="AI31" s="20"/>
      <c r="AJ31" s="150" t="str">
        <f t="shared" si="13"/>
        <v xml:space="preserve"> </v>
      </c>
      <c r="AK31" s="20"/>
      <c r="AL31" s="150" t="str">
        <f t="shared" si="14"/>
        <v xml:space="preserve"> </v>
      </c>
      <c r="AM31" s="20"/>
      <c r="AN31" s="150" t="str">
        <f t="shared" si="15"/>
        <v xml:space="preserve"> </v>
      </c>
      <c r="AO31" s="20"/>
      <c r="AP31" s="150" t="str">
        <f t="shared" si="16"/>
        <v xml:space="preserve"> </v>
      </c>
      <c r="AQ31" s="20"/>
      <c r="AR31" s="150" t="str">
        <f t="shared" si="17"/>
        <v xml:space="preserve"> </v>
      </c>
      <c r="AS31" s="20"/>
      <c r="AT31" s="150" t="str">
        <f t="shared" si="18"/>
        <v xml:space="preserve"> </v>
      </c>
      <c r="AU31" s="20"/>
      <c r="AV31" s="150" t="str">
        <f t="shared" si="19"/>
        <v xml:space="preserve"> </v>
      </c>
      <c r="AW31" s="20"/>
      <c r="AX31" s="150" t="str">
        <f t="shared" si="20"/>
        <v xml:space="preserve"> </v>
      </c>
      <c r="AY31" s="20"/>
      <c r="AZ31" s="150" t="str">
        <f t="shared" si="21"/>
        <v xml:space="preserve"> </v>
      </c>
      <c r="BA31" s="20"/>
      <c r="BB31" s="150" t="str">
        <f t="shared" si="22"/>
        <v xml:space="preserve"> </v>
      </c>
      <c r="BC31" s="20"/>
      <c r="BD31" s="150" t="str">
        <f t="shared" si="23"/>
        <v xml:space="preserve"> </v>
      </c>
      <c r="BE31" s="20"/>
      <c r="BF31" s="150" t="str">
        <f t="shared" si="24"/>
        <v xml:space="preserve"> </v>
      </c>
      <c r="BG31" s="20"/>
      <c r="BH31" s="150" t="str">
        <f t="shared" si="25"/>
        <v xml:space="preserve"> </v>
      </c>
      <c r="BI31" s="20"/>
      <c r="BJ31" s="150" t="str">
        <f t="shared" si="26"/>
        <v xml:space="preserve"> </v>
      </c>
      <c r="BK31" s="50"/>
      <c r="BL31" s="150" t="str">
        <f t="shared" si="27"/>
        <v xml:space="preserve"> </v>
      </c>
      <c r="BM31" s="20"/>
      <c r="BN31" s="150" t="str">
        <f t="shared" si="28"/>
        <v xml:space="preserve"> </v>
      </c>
      <c r="BO31" s="50"/>
      <c r="BP31" s="150" t="str">
        <f t="shared" si="29"/>
        <v xml:space="preserve"> </v>
      </c>
      <c r="BQ31" s="50"/>
      <c r="BR31" s="150" t="str">
        <f t="shared" si="30"/>
        <v xml:space="preserve"> </v>
      </c>
      <c r="BS31" s="50"/>
      <c r="BT31" s="150" t="str">
        <f t="shared" si="31"/>
        <v xml:space="preserve"> </v>
      </c>
      <c r="BU31" s="50"/>
      <c r="BV31" s="150" t="str">
        <f t="shared" si="32"/>
        <v xml:space="preserve"> </v>
      </c>
      <c r="BW31" s="50"/>
      <c r="BX31" s="150" t="str">
        <f t="shared" si="33"/>
        <v xml:space="preserve"> </v>
      </c>
      <c r="BY31" s="50"/>
      <c r="BZ31" s="150" t="str">
        <f t="shared" si="34"/>
        <v xml:space="preserve"> </v>
      </c>
    </row>
    <row r="32" spans="1:78" s="6" customFormat="1" x14ac:dyDescent="0.3">
      <c r="A32" s="99">
        <v>30</v>
      </c>
      <c r="B32" s="98"/>
      <c r="C32" s="20"/>
      <c r="D32" s="35" t="s">
        <v>253</v>
      </c>
      <c r="E32" s="93">
        <v>7.48</v>
      </c>
      <c r="F32" s="93">
        <v>8</v>
      </c>
      <c r="G32" s="20">
        <f t="shared" si="35"/>
        <v>-0.51999999999999957</v>
      </c>
      <c r="H32" s="150">
        <f t="shared" si="36"/>
        <v>0</v>
      </c>
      <c r="I32" s="20"/>
      <c r="J32" s="150" t="str">
        <f t="shared" si="0"/>
        <v xml:space="preserve"> </v>
      </c>
      <c r="K32" s="20">
        <f>E32-F32</f>
        <v>-0.51999999999999957</v>
      </c>
      <c r="L32" s="150">
        <f t="shared" si="1"/>
        <v>0</v>
      </c>
      <c r="M32" s="20">
        <f>E30-E32</f>
        <v>1.0499999999999989</v>
      </c>
      <c r="N32" s="150">
        <f t="shared" si="2"/>
        <v>1</v>
      </c>
      <c r="O32" s="20"/>
      <c r="P32" s="150" t="str">
        <f t="shared" si="3"/>
        <v xml:space="preserve"> </v>
      </c>
      <c r="Q32" s="20"/>
      <c r="R32" s="150" t="str">
        <f t="shared" si="4"/>
        <v xml:space="preserve"> </v>
      </c>
      <c r="S32" s="20"/>
      <c r="T32" s="150" t="str">
        <f t="shared" si="5"/>
        <v xml:space="preserve"> </v>
      </c>
      <c r="U32" s="20"/>
      <c r="V32" s="150" t="str">
        <f t="shared" si="6"/>
        <v xml:space="preserve"> </v>
      </c>
      <c r="W32" s="20"/>
      <c r="X32" s="150" t="str">
        <f t="shared" si="7"/>
        <v xml:space="preserve"> </v>
      </c>
      <c r="Y32" s="99"/>
      <c r="Z32" s="150" t="str">
        <f t="shared" si="8"/>
        <v xml:space="preserve"> </v>
      </c>
      <c r="AA32" s="20"/>
      <c r="AB32" s="150" t="str">
        <f t="shared" si="9"/>
        <v xml:space="preserve"> </v>
      </c>
      <c r="AC32" s="20"/>
      <c r="AD32" s="150" t="str">
        <f t="shared" si="10"/>
        <v xml:space="preserve"> </v>
      </c>
      <c r="AE32" s="20"/>
      <c r="AF32" s="150" t="str">
        <f t="shared" si="11"/>
        <v xml:space="preserve"> </v>
      </c>
      <c r="AG32" s="20"/>
      <c r="AH32" s="150" t="str">
        <f t="shared" si="12"/>
        <v xml:space="preserve"> </v>
      </c>
      <c r="AI32" s="20"/>
      <c r="AJ32" s="150" t="str">
        <f t="shared" si="13"/>
        <v xml:space="preserve"> </v>
      </c>
      <c r="AK32" s="20"/>
      <c r="AL32" s="150" t="str">
        <f t="shared" si="14"/>
        <v xml:space="preserve"> </v>
      </c>
      <c r="AM32" s="20"/>
      <c r="AN32" s="150" t="str">
        <f t="shared" si="15"/>
        <v xml:space="preserve"> </v>
      </c>
      <c r="AO32" s="20"/>
      <c r="AP32" s="150" t="str">
        <f t="shared" si="16"/>
        <v xml:space="preserve"> </v>
      </c>
      <c r="AQ32" s="20"/>
      <c r="AR32" s="150" t="str">
        <f t="shared" si="17"/>
        <v xml:space="preserve"> </v>
      </c>
      <c r="AS32" s="20"/>
      <c r="AT32" s="150" t="str">
        <f t="shared" si="18"/>
        <v xml:space="preserve"> </v>
      </c>
      <c r="AU32" s="20"/>
      <c r="AV32" s="150" t="str">
        <f t="shared" si="19"/>
        <v xml:space="preserve"> </v>
      </c>
      <c r="AW32" s="20"/>
      <c r="AX32" s="150" t="str">
        <f t="shared" si="20"/>
        <v xml:space="preserve"> </v>
      </c>
      <c r="AY32" s="20"/>
      <c r="AZ32" s="150" t="str">
        <f t="shared" si="21"/>
        <v xml:space="preserve"> </v>
      </c>
      <c r="BA32" s="20"/>
      <c r="BB32" s="150" t="str">
        <f t="shared" si="22"/>
        <v xml:space="preserve"> </v>
      </c>
      <c r="BC32" s="20"/>
      <c r="BD32" s="150" t="str">
        <f t="shared" si="23"/>
        <v xml:space="preserve"> </v>
      </c>
      <c r="BE32" s="20"/>
      <c r="BF32" s="150" t="str">
        <f t="shared" si="24"/>
        <v xml:space="preserve"> </v>
      </c>
      <c r="BG32" s="20"/>
      <c r="BH32" s="150" t="str">
        <f t="shared" si="25"/>
        <v xml:space="preserve"> </v>
      </c>
      <c r="BI32" s="20"/>
      <c r="BJ32" s="150" t="str">
        <f t="shared" si="26"/>
        <v xml:space="preserve"> </v>
      </c>
      <c r="BK32" s="50"/>
      <c r="BL32" s="150" t="str">
        <f t="shared" si="27"/>
        <v xml:space="preserve"> </v>
      </c>
      <c r="BM32" s="20"/>
      <c r="BN32" s="150" t="str">
        <f t="shared" si="28"/>
        <v xml:space="preserve"> </v>
      </c>
      <c r="BO32" s="50"/>
      <c r="BP32" s="150" t="str">
        <f t="shared" si="29"/>
        <v xml:space="preserve"> </v>
      </c>
      <c r="BQ32" s="50"/>
      <c r="BR32" s="150" t="str">
        <f t="shared" si="30"/>
        <v xml:space="preserve"> </v>
      </c>
      <c r="BS32" s="50"/>
      <c r="BT32" s="150" t="str">
        <f t="shared" si="31"/>
        <v xml:space="preserve"> </v>
      </c>
      <c r="BU32" s="50"/>
      <c r="BV32" s="150" t="str">
        <f t="shared" si="32"/>
        <v xml:space="preserve"> </v>
      </c>
      <c r="BW32" s="50"/>
      <c r="BX32" s="150" t="str">
        <f t="shared" si="33"/>
        <v xml:space="preserve"> </v>
      </c>
      <c r="BY32" s="50"/>
      <c r="BZ32" s="150" t="str">
        <f t="shared" si="34"/>
        <v xml:space="preserve"> </v>
      </c>
    </row>
    <row r="33" spans="1:78" s="6" customFormat="1" x14ac:dyDescent="0.3">
      <c r="A33" s="99">
        <v>31</v>
      </c>
      <c r="B33" s="98"/>
      <c r="C33" s="20"/>
      <c r="D33" s="35" t="s">
        <v>254</v>
      </c>
      <c r="E33" s="93">
        <v>7.62</v>
      </c>
      <c r="F33" s="93">
        <v>7.56</v>
      </c>
      <c r="G33" s="20">
        <f>E33-F33</f>
        <v>6.0000000000000497E-2</v>
      </c>
      <c r="H33" s="150">
        <f t="shared" si="36"/>
        <v>1</v>
      </c>
      <c r="I33" s="20"/>
      <c r="J33" s="150" t="str">
        <f t="shared" si="0"/>
        <v xml:space="preserve"> </v>
      </c>
      <c r="K33" s="20">
        <f>E33-F33</f>
        <v>6.0000000000000497E-2</v>
      </c>
      <c r="L33" s="150">
        <f t="shared" si="1"/>
        <v>1</v>
      </c>
      <c r="M33" s="20">
        <f>E31-E33</f>
        <v>-0.87000000000000011</v>
      </c>
      <c r="N33" s="150">
        <f t="shared" si="2"/>
        <v>0</v>
      </c>
      <c r="O33" s="20"/>
      <c r="P33" s="150" t="str">
        <f t="shared" si="3"/>
        <v xml:space="preserve"> </v>
      </c>
      <c r="Q33" s="20"/>
      <c r="R33" s="150" t="str">
        <f t="shared" si="4"/>
        <v xml:space="preserve"> </v>
      </c>
      <c r="S33" s="20"/>
      <c r="T33" s="150" t="str">
        <f t="shared" si="5"/>
        <v xml:space="preserve"> </v>
      </c>
      <c r="U33" s="20"/>
      <c r="V33" s="150" t="str">
        <f t="shared" si="6"/>
        <v xml:space="preserve"> </v>
      </c>
      <c r="W33" s="20"/>
      <c r="X33" s="150" t="str">
        <f t="shared" si="7"/>
        <v xml:space="preserve"> </v>
      </c>
      <c r="Y33" s="99"/>
      <c r="Z33" s="150" t="str">
        <f t="shared" si="8"/>
        <v xml:space="preserve"> </v>
      </c>
      <c r="AA33" s="20"/>
      <c r="AB33" s="150" t="str">
        <f t="shared" si="9"/>
        <v xml:space="preserve"> </v>
      </c>
      <c r="AC33" s="20"/>
      <c r="AD33" s="150" t="str">
        <f t="shared" si="10"/>
        <v xml:space="preserve"> </v>
      </c>
      <c r="AE33" s="20"/>
      <c r="AF33" s="150" t="str">
        <f t="shared" si="11"/>
        <v xml:space="preserve"> </v>
      </c>
      <c r="AG33" s="20"/>
      <c r="AH33" s="150" t="str">
        <f t="shared" si="12"/>
        <v xml:space="preserve"> </v>
      </c>
      <c r="AI33" s="20"/>
      <c r="AJ33" s="150" t="str">
        <f t="shared" si="13"/>
        <v xml:space="preserve"> </v>
      </c>
      <c r="AK33" s="20"/>
      <c r="AL33" s="150" t="str">
        <f t="shared" si="14"/>
        <v xml:space="preserve"> </v>
      </c>
      <c r="AM33" s="20"/>
      <c r="AN33" s="150" t="str">
        <f t="shared" si="15"/>
        <v xml:space="preserve"> </v>
      </c>
      <c r="AO33" s="20"/>
      <c r="AP33" s="150" t="str">
        <f t="shared" si="16"/>
        <v xml:space="preserve"> </v>
      </c>
      <c r="AQ33" s="20"/>
      <c r="AR33" s="150" t="str">
        <f t="shared" si="17"/>
        <v xml:space="preserve"> </v>
      </c>
      <c r="AS33" s="20"/>
      <c r="AT33" s="150" t="str">
        <f t="shared" si="18"/>
        <v xml:space="preserve"> </v>
      </c>
      <c r="AU33" s="20"/>
      <c r="AV33" s="150" t="str">
        <f t="shared" si="19"/>
        <v xml:space="preserve"> </v>
      </c>
      <c r="AW33" s="20"/>
      <c r="AX33" s="150" t="str">
        <f t="shared" si="20"/>
        <v xml:space="preserve"> </v>
      </c>
      <c r="AY33" s="20"/>
      <c r="AZ33" s="150" t="str">
        <f t="shared" si="21"/>
        <v xml:space="preserve"> </v>
      </c>
      <c r="BA33" s="20"/>
      <c r="BB33" s="150" t="str">
        <f t="shared" si="22"/>
        <v xml:space="preserve"> </v>
      </c>
      <c r="BC33" s="20"/>
      <c r="BD33" s="150" t="str">
        <f t="shared" si="23"/>
        <v xml:space="preserve"> </v>
      </c>
      <c r="BE33" s="20"/>
      <c r="BF33" s="150" t="str">
        <f t="shared" si="24"/>
        <v xml:space="preserve"> </v>
      </c>
      <c r="BG33" s="20"/>
      <c r="BH33" s="150" t="str">
        <f t="shared" si="25"/>
        <v xml:space="preserve"> </v>
      </c>
      <c r="BI33" s="20"/>
      <c r="BJ33" s="150" t="str">
        <f t="shared" si="26"/>
        <v xml:space="preserve"> </v>
      </c>
      <c r="BK33" s="50"/>
      <c r="BL33" s="150" t="str">
        <f t="shared" si="27"/>
        <v xml:space="preserve"> </v>
      </c>
      <c r="BM33" s="20"/>
      <c r="BN33" s="150" t="str">
        <f t="shared" si="28"/>
        <v xml:space="preserve"> </v>
      </c>
      <c r="BO33" s="50"/>
      <c r="BP33" s="150" t="str">
        <f t="shared" si="29"/>
        <v xml:space="preserve"> </v>
      </c>
      <c r="BQ33" s="50"/>
      <c r="BR33" s="150" t="str">
        <f t="shared" si="30"/>
        <v xml:space="preserve"> </v>
      </c>
      <c r="BS33" s="50"/>
      <c r="BT33" s="150" t="str">
        <f t="shared" si="31"/>
        <v xml:space="preserve"> </v>
      </c>
      <c r="BU33" s="50"/>
      <c r="BV33" s="150" t="str">
        <f t="shared" si="32"/>
        <v xml:space="preserve"> </v>
      </c>
      <c r="BW33" s="50"/>
      <c r="BX33" s="150" t="str">
        <f t="shared" si="33"/>
        <v xml:space="preserve"> </v>
      </c>
      <c r="BY33" s="50"/>
      <c r="BZ33" s="150" t="str">
        <f t="shared" si="34"/>
        <v xml:space="preserve"> </v>
      </c>
    </row>
    <row r="34" spans="1:78" s="6" customFormat="1" x14ac:dyDescent="0.3">
      <c r="A34" s="99">
        <v>32</v>
      </c>
      <c r="B34" s="98" t="s">
        <v>66</v>
      </c>
      <c r="C34" s="14" t="s">
        <v>11</v>
      </c>
      <c r="D34" s="35" t="s">
        <v>307</v>
      </c>
      <c r="E34" s="93" t="s">
        <v>55</v>
      </c>
      <c r="F34" s="93" t="s">
        <v>55</v>
      </c>
      <c r="G34" s="23">
        <v>-10.59</v>
      </c>
      <c r="H34" s="150">
        <f t="shared" si="36"/>
        <v>0</v>
      </c>
      <c r="I34" s="20"/>
      <c r="J34" s="150" t="str">
        <f t="shared" si="0"/>
        <v xml:space="preserve"> </v>
      </c>
      <c r="K34" s="23">
        <v>-10.59</v>
      </c>
      <c r="L34" s="150">
        <f t="shared" si="1"/>
        <v>0</v>
      </c>
      <c r="M34" s="20" t="s">
        <v>77</v>
      </c>
      <c r="N34" s="150" t="str">
        <f t="shared" si="2"/>
        <v>n/a</v>
      </c>
      <c r="O34" s="20"/>
      <c r="P34" s="150" t="str">
        <f t="shared" si="3"/>
        <v xml:space="preserve"> </v>
      </c>
      <c r="Q34" s="20"/>
      <c r="R34" s="150" t="str">
        <f t="shared" si="4"/>
        <v xml:space="preserve"> </v>
      </c>
      <c r="S34" s="20"/>
      <c r="T34" s="150" t="str">
        <f t="shared" si="5"/>
        <v xml:space="preserve"> </v>
      </c>
      <c r="U34" s="23">
        <v>-10.59</v>
      </c>
      <c r="V34" s="150">
        <f t="shared" si="6"/>
        <v>0</v>
      </c>
      <c r="W34" s="20"/>
      <c r="X34" s="150" t="str">
        <f t="shared" si="7"/>
        <v xml:space="preserve"> </v>
      </c>
      <c r="Y34" s="99"/>
      <c r="Z34" s="150" t="str">
        <f t="shared" si="8"/>
        <v xml:space="preserve"> </v>
      </c>
      <c r="AA34" s="20"/>
      <c r="AB34" s="150" t="str">
        <f t="shared" si="9"/>
        <v xml:space="preserve"> </v>
      </c>
      <c r="AC34" s="20"/>
      <c r="AD34" s="150" t="str">
        <f t="shared" si="10"/>
        <v xml:space="preserve"> </v>
      </c>
      <c r="AE34" s="20"/>
      <c r="AF34" s="150" t="str">
        <f t="shared" si="11"/>
        <v xml:space="preserve"> </v>
      </c>
      <c r="AG34" s="20"/>
      <c r="AH34" s="150" t="str">
        <f t="shared" si="12"/>
        <v xml:space="preserve"> </v>
      </c>
      <c r="AI34" s="20"/>
      <c r="AJ34" s="150" t="str">
        <f t="shared" si="13"/>
        <v xml:space="preserve"> </v>
      </c>
      <c r="AK34" s="20"/>
      <c r="AL34" s="150" t="str">
        <f t="shared" si="14"/>
        <v xml:space="preserve"> </v>
      </c>
      <c r="AM34" s="20"/>
      <c r="AN34" s="150" t="str">
        <f t="shared" si="15"/>
        <v xml:space="preserve"> </v>
      </c>
      <c r="AO34" s="20"/>
      <c r="AP34" s="150" t="str">
        <f t="shared" si="16"/>
        <v xml:space="preserve"> </v>
      </c>
      <c r="AQ34" s="20"/>
      <c r="AR34" s="150" t="str">
        <f t="shared" si="17"/>
        <v xml:space="preserve"> </v>
      </c>
      <c r="AS34" s="20"/>
      <c r="AT34" s="150" t="str">
        <f t="shared" si="18"/>
        <v xml:space="preserve"> </v>
      </c>
      <c r="AU34" s="20"/>
      <c r="AV34" s="150" t="str">
        <f t="shared" si="19"/>
        <v xml:space="preserve"> </v>
      </c>
      <c r="AW34" s="20"/>
      <c r="AX34" s="150" t="str">
        <f t="shared" si="20"/>
        <v xml:space="preserve"> </v>
      </c>
      <c r="AY34" s="20"/>
      <c r="AZ34" s="150" t="str">
        <f t="shared" si="21"/>
        <v xml:space="preserve"> </v>
      </c>
      <c r="BA34" s="20"/>
      <c r="BB34" s="150" t="str">
        <f t="shared" si="22"/>
        <v xml:space="preserve"> </v>
      </c>
      <c r="BC34" s="20"/>
      <c r="BD34" s="150" t="str">
        <f t="shared" si="23"/>
        <v xml:space="preserve"> </v>
      </c>
      <c r="BE34" s="20"/>
      <c r="BF34" s="150" t="str">
        <f t="shared" si="24"/>
        <v xml:space="preserve"> </v>
      </c>
      <c r="BG34" s="20"/>
      <c r="BH34" s="150" t="str">
        <f t="shared" si="25"/>
        <v xml:space="preserve"> </v>
      </c>
      <c r="BI34" s="20"/>
      <c r="BJ34" s="150" t="str">
        <f t="shared" si="26"/>
        <v xml:space="preserve"> </v>
      </c>
      <c r="BK34" s="50"/>
      <c r="BL34" s="150" t="str">
        <f t="shared" si="27"/>
        <v xml:space="preserve"> </v>
      </c>
      <c r="BM34" s="20"/>
      <c r="BN34" s="150" t="str">
        <f t="shared" si="28"/>
        <v xml:space="preserve"> </v>
      </c>
      <c r="BO34" s="50"/>
      <c r="BP34" s="150" t="str">
        <f t="shared" si="29"/>
        <v xml:space="preserve"> </v>
      </c>
      <c r="BQ34" s="50"/>
      <c r="BR34" s="150" t="str">
        <f t="shared" si="30"/>
        <v xml:space="preserve"> </v>
      </c>
      <c r="BS34" s="50"/>
      <c r="BT34" s="150" t="str">
        <f t="shared" si="31"/>
        <v xml:space="preserve"> </v>
      </c>
      <c r="BU34" s="50"/>
      <c r="BV34" s="150" t="str">
        <f t="shared" si="32"/>
        <v xml:space="preserve"> </v>
      </c>
      <c r="BW34" s="50"/>
      <c r="BX34" s="150" t="str">
        <f t="shared" si="33"/>
        <v xml:space="preserve"> </v>
      </c>
      <c r="BY34" s="50"/>
      <c r="BZ34" s="150" t="str">
        <f t="shared" si="34"/>
        <v xml:space="preserve"> </v>
      </c>
    </row>
    <row r="35" spans="1:78" s="6" customFormat="1" x14ac:dyDescent="0.3">
      <c r="A35" s="99">
        <v>33</v>
      </c>
      <c r="B35" s="98"/>
      <c r="C35" s="14"/>
      <c r="D35" s="35" t="s">
        <v>308</v>
      </c>
      <c r="E35" s="93" t="s">
        <v>55</v>
      </c>
      <c r="F35" s="93" t="s">
        <v>55</v>
      </c>
      <c r="G35" s="20">
        <v>3.38</v>
      </c>
      <c r="H35" s="150">
        <f t="shared" si="36"/>
        <v>1</v>
      </c>
      <c r="I35" s="20"/>
      <c r="J35" s="150" t="str">
        <f t="shared" si="0"/>
        <v xml:space="preserve"> </v>
      </c>
      <c r="K35" s="20">
        <v>3.38</v>
      </c>
      <c r="L35" s="150">
        <f t="shared" si="1"/>
        <v>1</v>
      </c>
      <c r="M35" s="90" t="s">
        <v>77</v>
      </c>
      <c r="N35" s="150" t="str">
        <f t="shared" si="2"/>
        <v>n/a</v>
      </c>
      <c r="O35" s="20"/>
      <c r="P35" s="150" t="str">
        <f t="shared" si="3"/>
        <v xml:space="preserve"> </v>
      </c>
      <c r="Q35" s="20"/>
      <c r="R35" s="150" t="str">
        <f t="shared" si="4"/>
        <v xml:space="preserve"> </v>
      </c>
      <c r="S35" s="20"/>
      <c r="T35" s="150" t="str">
        <f t="shared" si="5"/>
        <v xml:space="preserve"> </v>
      </c>
      <c r="U35" s="20">
        <v>3.38</v>
      </c>
      <c r="V35" s="150">
        <f t="shared" si="6"/>
        <v>1</v>
      </c>
      <c r="W35" s="20"/>
      <c r="X35" s="150" t="str">
        <f t="shared" si="7"/>
        <v xml:space="preserve"> </v>
      </c>
      <c r="Y35" s="99"/>
      <c r="Z35" s="150" t="str">
        <f t="shared" si="8"/>
        <v xml:space="preserve"> </v>
      </c>
      <c r="AA35" s="20"/>
      <c r="AB35" s="150" t="str">
        <f t="shared" si="9"/>
        <v xml:space="preserve"> </v>
      </c>
      <c r="AC35" s="20"/>
      <c r="AD35" s="150" t="str">
        <f t="shared" si="10"/>
        <v xml:space="preserve"> </v>
      </c>
      <c r="AE35" s="20"/>
      <c r="AF35" s="150" t="str">
        <f t="shared" si="11"/>
        <v xml:space="preserve"> </v>
      </c>
      <c r="AG35" s="20"/>
      <c r="AH35" s="150" t="str">
        <f t="shared" si="12"/>
        <v xml:space="preserve"> </v>
      </c>
      <c r="AI35" s="20"/>
      <c r="AJ35" s="150" t="str">
        <f t="shared" si="13"/>
        <v xml:space="preserve"> </v>
      </c>
      <c r="AK35" s="20"/>
      <c r="AL35" s="150" t="str">
        <f t="shared" si="14"/>
        <v xml:space="preserve"> </v>
      </c>
      <c r="AM35" s="20"/>
      <c r="AN35" s="150" t="str">
        <f t="shared" si="15"/>
        <v xml:space="preserve"> </v>
      </c>
      <c r="AO35" s="20"/>
      <c r="AP35" s="150" t="str">
        <f t="shared" si="16"/>
        <v xml:space="preserve"> </v>
      </c>
      <c r="AQ35" s="20"/>
      <c r="AR35" s="150" t="str">
        <f t="shared" si="17"/>
        <v xml:space="preserve"> </v>
      </c>
      <c r="AS35" s="20"/>
      <c r="AT35" s="150" t="str">
        <f t="shared" si="18"/>
        <v xml:space="preserve"> </v>
      </c>
      <c r="AU35" s="20"/>
      <c r="AV35" s="150" t="str">
        <f t="shared" si="19"/>
        <v xml:space="preserve"> </v>
      </c>
      <c r="AW35" s="20"/>
      <c r="AX35" s="150" t="str">
        <f t="shared" si="20"/>
        <v xml:space="preserve"> </v>
      </c>
      <c r="AY35" s="20"/>
      <c r="AZ35" s="150" t="str">
        <f t="shared" si="21"/>
        <v xml:space="preserve"> </v>
      </c>
      <c r="BA35" s="20"/>
      <c r="BB35" s="150" t="str">
        <f t="shared" si="22"/>
        <v xml:space="preserve"> </v>
      </c>
      <c r="BC35" s="20"/>
      <c r="BD35" s="150" t="str">
        <f t="shared" si="23"/>
        <v xml:space="preserve"> </v>
      </c>
      <c r="BE35" s="20"/>
      <c r="BF35" s="150" t="str">
        <f t="shared" si="24"/>
        <v xml:space="preserve"> </v>
      </c>
      <c r="BG35" s="20"/>
      <c r="BH35" s="150" t="str">
        <f t="shared" si="25"/>
        <v xml:space="preserve"> </v>
      </c>
      <c r="BI35" s="20"/>
      <c r="BJ35" s="150" t="str">
        <f t="shared" si="26"/>
        <v xml:space="preserve"> </v>
      </c>
      <c r="BK35" s="50"/>
      <c r="BL35" s="150" t="str">
        <f t="shared" si="27"/>
        <v xml:space="preserve"> </v>
      </c>
      <c r="BM35" s="20"/>
      <c r="BN35" s="150" t="str">
        <f t="shared" si="28"/>
        <v xml:space="preserve"> </v>
      </c>
      <c r="BO35" s="50"/>
      <c r="BP35" s="150" t="str">
        <f t="shared" si="29"/>
        <v xml:space="preserve"> </v>
      </c>
      <c r="BQ35" s="50"/>
      <c r="BR35" s="150" t="str">
        <f t="shared" si="30"/>
        <v xml:space="preserve"> </v>
      </c>
      <c r="BS35" s="50"/>
      <c r="BT35" s="150" t="str">
        <f t="shared" si="31"/>
        <v xml:space="preserve"> </v>
      </c>
      <c r="BU35" s="50"/>
      <c r="BV35" s="150" t="str">
        <f t="shared" si="32"/>
        <v xml:space="preserve"> </v>
      </c>
      <c r="BW35" s="50"/>
      <c r="BX35" s="150" t="str">
        <f t="shared" si="33"/>
        <v xml:space="preserve"> </v>
      </c>
      <c r="BY35" s="50"/>
      <c r="BZ35" s="150" t="str">
        <f t="shared" si="34"/>
        <v xml:space="preserve"> </v>
      </c>
    </row>
    <row r="36" spans="1:78" s="6" customFormat="1" x14ac:dyDescent="0.3">
      <c r="A36" s="99">
        <v>34</v>
      </c>
      <c r="B36" s="98"/>
      <c r="C36" s="14"/>
      <c r="D36" s="35" t="s">
        <v>309</v>
      </c>
      <c r="E36" s="93" t="s">
        <v>55</v>
      </c>
      <c r="F36" s="93" t="s">
        <v>55</v>
      </c>
      <c r="G36" s="23">
        <v>-5.4</v>
      </c>
      <c r="H36" s="150">
        <f t="shared" si="36"/>
        <v>0</v>
      </c>
      <c r="I36" s="20"/>
      <c r="J36" s="150" t="str">
        <f t="shared" si="0"/>
        <v xml:space="preserve"> </v>
      </c>
      <c r="K36" s="23">
        <v>-5.4</v>
      </c>
      <c r="L36" s="150">
        <f t="shared" si="1"/>
        <v>0</v>
      </c>
      <c r="M36" s="90" t="s">
        <v>77</v>
      </c>
      <c r="N36" s="150" t="str">
        <f t="shared" si="2"/>
        <v>n/a</v>
      </c>
      <c r="O36" s="20"/>
      <c r="P36" s="150" t="str">
        <f t="shared" si="3"/>
        <v xml:space="preserve"> </v>
      </c>
      <c r="Q36" s="20"/>
      <c r="R36" s="150" t="str">
        <f t="shared" si="4"/>
        <v xml:space="preserve"> </v>
      </c>
      <c r="S36" s="20"/>
      <c r="T36" s="150" t="str">
        <f t="shared" si="5"/>
        <v xml:space="preserve"> </v>
      </c>
      <c r="U36" s="20"/>
      <c r="V36" s="150" t="str">
        <f t="shared" si="6"/>
        <v xml:space="preserve"> </v>
      </c>
      <c r="W36" s="20"/>
      <c r="X36" s="150" t="str">
        <f t="shared" si="7"/>
        <v xml:space="preserve"> </v>
      </c>
      <c r="Y36" s="99"/>
      <c r="Z36" s="150" t="str">
        <f t="shared" si="8"/>
        <v xml:space="preserve"> </v>
      </c>
      <c r="AA36" s="23">
        <v>-5.4</v>
      </c>
      <c r="AB36" s="150">
        <f t="shared" si="9"/>
        <v>0</v>
      </c>
      <c r="AC36" s="20"/>
      <c r="AD36" s="150" t="str">
        <f t="shared" si="10"/>
        <v xml:space="preserve"> </v>
      </c>
      <c r="AE36" s="20"/>
      <c r="AF36" s="150" t="str">
        <f t="shared" si="11"/>
        <v xml:space="preserve"> </v>
      </c>
      <c r="AG36" s="20"/>
      <c r="AH36" s="150" t="str">
        <f t="shared" si="12"/>
        <v xml:space="preserve"> </v>
      </c>
      <c r="AI36" s="20"/>
      <c r="AJ36" s="150" t="str">
        <f t="shared" si="13"/>
        <v xml:space="preserve"> </v>
      </c>
      <c r="AK36" s="20"/>
      <c r="AL36" s="150" t="str">
        <f t="shared" si="14"/>
        <v xml:space="preserve"> </v>
      </c>
      <c r="AM36" s="20"/>
      <c r="AN36" s="150" t="str">
        <f t="shared" si="15"/>
        <v xml:space="preserve"> </v>
      </c>
      <c r="AO36" s="20"/>
      <c r="AP36" s="150" t="str">
        <f t="shared" si="16"/>
        <v xml:space="preserve"> </v>
      </c>
      <c r="AQ36" s="20"/>
      <c r="AR36" s="150" t="str">
        <f t="shared" si="17"/>
        <v xml:space="preserve"> </v>
      </c>
      <c r="AS36" s="20"/>
      <c r="AT36" s="150" t="str">
        <f t="shared" si="18"/>
        <v xml:space="preserve"> </v>
      </c>
      <c r="AU36" s="20"/>
      <c r="AV36" s="150" t="str">
        <f t="shared" si="19"/>
        <v xml:space="preserve"> </v>
      </c>
      <c r="AW36" s="20"/>
      <c r="AX36" s="150" t="str">
        <f t="shared" si="20"/>
        <v xml:space="preserve"> </v>
      </c>
      <c r="AY36" s="20"/>
      <c r="AZ36" s="150" t="str">
        <f t="shared" si="21"/>
        <v xml:space="preserve"> </v>
      </c>
      <c r="BA36" s="20"/>
      <c r="BB36" s="150" t="str">
        <f t="shared" si="22"/>
        <v xml:space="preserve"> </v>
      </c>
      <c r="BC36" s="20"/>
      <c r="BD36" s="150" t="str">
        <f t="shared" si="23"/>
        <v xml:space="preserve"> </v>
      </c>
      <c r="BE36" s="20"/>
      <c r="BF36" s="150" t="str">
        <f t="shared" si="24"/>
        <v xml:space="preserve"> </v>
      </c>
      <c r="BG36" s="20"/>
      <c r="BH36" s="150" t="str">
        <f t="shared" si="25"/>
        <v xml:space="preserve"> </v>
      </c>
      <c r="BI36" s="20"/>
      <c r="BJ36" s="150" t="str">
        <f t="shared" si="26"/>
        <v xml:space="preserve"> </v>
      </c>
      <c r="BK36" s="50"/>
      <c r="BL36" s="150" t="str">
        <f t="shared" si="27"/>
        <v xml:space="preserve"> </v>
      </c>
      <c r="BM36" s="20"/>
      <c r="BN36" s="150" t="str">
        <f t="shared" si="28"/>
        <v xml:space="preserve"> </v>
      </c>
      <c r="BO36" s="50"/>
      <c r="BP36" s="150" t="str">
        <f t="shared" si="29"/>
        <v xml:space="preserve"> </v>
      </c>
      <c r="BQ36" s="50"/>
      <c r="BR36" s="150" t="str">
        <f t="shared" si="30"/>
        <v xml:space="preserve"> </v>
      </c>
      <c r="BS36" s="50"/>
      <c r="BT36" s="150" t="str">
        <f t="shared" si="31"/>
        <v xml:space="preserve"> </v>
      </c>
      <c r="BU36" s="50"/>
      <c r="BV36" s="150" t="str">
        <f t="shared" si="32"/>
        <v xml:space="preserve"> </v>
      </c>
      <c r="BW36" s="50"/>
      <c r="BX36" s="150" t="str">
        <f t="shared" si="33"/>
        <v xml:space="preserve"> </v>
      </c>
      <c r="BY36" s="50"/>
      <c r="BZ36" s="150" t="str">
        <f t="shared" si="34"/>
        <v xml:space="preserve"> </v>
      </c>
    </row>
    <row r="37" spans="1:78" s="6" customFormat="1" x14ac:dyDescent="0.3">
      <c r="A37" s="99">
        <v>35</v>
      </c>
      <c r="B37" s="98"/>
      <c r="C37" s="14"/>
      <c r="D37" s="35" t="s">
        <v>310</v>
      </c>
      <c r="E37" s="93" t="s">
        <v>55</v>
      </c>
      <c r="F37" s="93" t="s">
        <v>55</v>
      </c>
      <c r="G37" s="20">
        <v>1.81</v>
      </c>
      <c r="H37" s="150">
        <f t="shared" si="36"/>
        <v>1</v>
      </c>
      <c r="I37" s="20"/>
      <c r="J37" s="150" t="str">
        <f t="shared" si="0"/>
        <v xml:space="preserve"> </v>
      </c>
      <c r="K37" s="20">
        <v>1.81</v>
      </c>
      <c r="L37" s="150">
        <f t="shared" si="1"/>
        <v>1</v>
      </c>
      <c r="M37" s="90" t="s">
        <v>77</v>
      </c>
      <c r="N37" s="150" t="str">
        <f t="shared" si="2"/>
        <v>n/a</v>
      </c>
      <c r="O37" s="20"/>
      <c r="P37" s="150" t="str">
        <f t="shared" si="3"/>
        <v xml:space="preserve"> </v>
      </c>
      <c r="Q37" s="20"/>
      <c r="R37" s="150" t="str">
        <f t="shared" si="4"/>
        <v xml:space="preserve"> </v>
      </c>
      <c r="S37" s="20"/>
      <c r="T37" s="150" t="str">
        <f t="shared" si="5"/>
        <v xml:space="preserve"> </v>
      </c>
      <c r="U37" s="20"/>
      <c r="V37" s="150" t="str">
        <f t="shared" si="6"/>
        <v xml:space="preserve"> </v>
      </c>
      <c r="W37" s="20"/>
      <c r="X37" s="150" t="str">
        <f t="shared" si="7"/>
        <v xml:space="preserve"> </v>
      </c>
      <c r="Y37" s="99"/>
      <c r="Z37" s="150" t="str">
        <f t="shared" si="8"/>
        <v xml:space="preserve"> </v>
      </c>
      <c r="AA37" s="20">
        <v>1.81</v>
      </c>
      <c r="AB37" s="150">
        <f t="shared" si="9"/>
        <v>1</v>
      </c>
      <c r="AC37" s="20"/>
      <c r="AD37" s="150" t="str">
        <f t="shared" si="10"/>
        <v xml:space="preserve"> </v>
      </c>
      <c r="AE37" s="20"/>
      <c r="AF37" s="150" t="str">
        <f t="shared" si="11"/>
        <v xml:space="preserve"> </v>
      </c>
      <c r="AG37" s="20"/>
      <c r="AH37" s="150" t="str">
        <f t="shared" si="12"/>
        <v xml:space="preserve"> </v>
      </c>
      <c r="AI37" s="20"/>
      <c r="AJ37" s="150" t="str">
        <f t="shared" si="13"/>
        <v xml:space="preserve"> </v>
      </c>
      <c r="AK37" s="20"/>
      <c r="AL37" s="150" t="str">
        <f t="shared" si="14"/>
        <v xml:space="preserve"> </v>
      </c>
      <c r="AM37" s="20"/>
      <c r="AN37" s="150" t="str">
        <f t="shared" si="15"/>
        <v xml:space="preserve"> </v>
      </c>
      <c r="AO37" s="20"/>
      <c r="AP37" s="150" t="str">
        <f t="shared" si="16"/>
        <v xml:space="preserve"> </v>
      </c>
      <c r="AQ37" s="20"/>
      <c r="AR37" s="150" t="str">
        <f t="shared" si="17"/>
        <v xml:space="preserve"> </v>
      </c>
      <c r="AS37" s="20"/>
      <c r="AT37" s="150" t="str">
        <f t="shared" si="18"/>
        <v xml:space="preserve"> </v>
      </c>
      <c r="AU37" s="20"/>
      <c r="AV37" s="150" t="str">
        <f t="shared" si="19"/>
        <v xml:space="preserve"> </v>
      </c>
      <c r="AW37" s="20"/>
      <c r="AX37" s="150" t="str">
        <f t="shared" si="20"/>
        <v xml:space="preserve"> </v>
      </c>
      <c r="AY37" s="20"/>
      <c r="AZ37" s="150" t="str">
        <f t="shared" si="21"/>
        <v xml:space="preserve"> </v>
      </c>
      <c r="BA37" s="20"/>
      <c r="BB37" s="150" t="str">
        <f t="shared" si="22"/>
        <v xml:space="preserve"> </v>
      </c>
      <c r="BC37" s="20"/>
      <c r="BD37" s="150" t="str">
        <f t="shared" si="23"/>
        <v xml:space="preserve"> </v>
      </c>
      <c r="BE37" s="20"/>
      <c r="BF37" s="150" t="str">
        <f t="shared" si="24"/>
        <v xml:space="preserve"> </v>
      </c>
      <c r="BG37" s="20"/>
      <c r="BH37" s="150" t="str">
        <f t="shared" si="25"/>
        <v xml:space="preserve"> </v>
      </c>
      <c r="BI37" s="20"/>
      <c r="BJ37" s="150" t="str">
        <f t="shared" si="26"/>
        <v xml:space="preserve"> </v>
      </c>
      <c r="BK37" s="50"/>
      <c r="BL37" s="150" t="str">
        <f t="shared" si="27"/>
        <v xml:space="preserve"> </v>
      </c>
      <c r="BM37" s="20"/>
      <c r="BN37" s="150" t="str">
        <f t="shared" si="28"/>
        <v xml:space="preserve"> </v>
      </c>
      <c r="BO37" s="50"/>
      <c r="BP37" s="150" t="str">
        <f t="shared" si="29"/>
        <v xml:space="preserve"> </v>
      </c>
      <c r="BQ37" s="50"/>
      <c r="BR37" s="150" t="str">
        <f t="shared" si="30"/>
        <v xml:space="preserve"> </v>
      </c>
      <c r="BS37" s="50"/>
      <c r="BT37" s="150" t="str">
        <f t="shared" si="31"/>
        <v xml:space="preserve"> </v>
      </c>
      <c r="BU37" s="50"/>
      <c r="BV37" s="150" t="str">
        <f t="shared" si="32"/>
        <v xml:space="preserve"> </v>
      </c>
      <c r="BW37" s="50"/>
      <c r="BX37" s="150" t="str">
        <f t="shared" si="33"/>
        <v xml:space="preserve"> </v>
      </c>
      <c r="BY37" s="50"/>
      <c r="BZ37" s="150" t="str">
        <f t="shared" si="34"/>
        <v xml:space="preserve"> </v>
      </c>
    </row>
    <row r="38" spans="1:78" s="6" customFormat="1" x14ac:dyDescent="0.3">
      <c r="A38" s="99">
        <v>36</v>
      </c>
      <c r="B38" s="98"/>
      <c r="C38" s="14"/>
      <c r="D38" s="35" t="s">
        <v>311</v>
      </c>
      <c r="E38" s="93" t="s">
        <v>55</v>
      </c>
      <c r="F38" s="93" t="s">
        <v>55</v>
      </c>
      <c r="G38" s="23">
        <v>-15.9</v>
      </c>
      <c r="H38" s="150">
        <f t="shared" si="36"/>
        <v>0</v>
      </c>
      <c r="I38" s="23">
        <v>-15.9</v>
      </c>
      <c r="J38" s="150">
        <f t="shared" si="0"/>
        <v>0</v>
      </c>
      <c r="K38" s="20"/>
      <c r="L38" s="150" t="str">
        <f t="shared" si="1"/>
        <v xml:space="preserve"> </v>
      </c>
      <c r="M38" s="20"/>
      <c r="N38" s="150" t="str">
        <f t="shared" si="2"/>
        <v xml:space="preserve"> </v>
      </c>
      <c r="O38" s="20"/>
      <c r="P38" s="150" t="str">
        <f t="shared" si="3"/>
        <v xml:space="preserve"> </v>
      </c>
      <c r="Q38" s="20"/>
      <c r="R38" s="150" t="str">
        <f t="shared" si="4"/>
        <v xml:space="preserve"> </v>
      </c>
      <c r="S38" s="20"/>
      <c r="T38" s="150" t="str">
        <f t="shared" si="5"/>
        <v xml:space="preserve"> </v>
      </c>
      <c r="U38" s="20"/>
      <c r="V38" s="150" t="str">
        <f t="shared" si="6"/>
        <v xml:space="preserve"> </v>
      </c>
      <c r="W38" s="23">
        <v>-15.9</v>
      </c>
      <c r="X38" s="150">
        <f t="shared" si="7"/>
        <v>0</v>
      </c>
      <c r="Y38" s="99"/>
      <c r="Z38" s="150" t="str">
        <f t="shared" si="8"/>
        <v xml:space="preserve"> </v>
      </c>
      <c r="AA38" s="20"/>
      <c r="AB38" s="150" t="str">
        <f t="shared" si="9"/>
        <v xml:space="preserve"> </v>
      </c>
      <c r="AC38" s="20"/>
      <c r="AD38" s="150" t="str">
        <f t="shared" si="10"/>
        <v xml:space="preserve"> </v>
      </c>
      <c r="AE38" s="20"/>
      <c r="AF38" s="150" t="str">
        <f t="shared" si="11"/>
        <v xml:space="preserve"> </v>
      </c>
      <c r="AG38" s="20"/>
      <c r="AH38" s="150" t="str">
        <f t="shared" si="12"/>
        <v xml:space="preserve"> </v>
      </c>
      <c r="AI38" s="20"/>
      <c r="AJ38" s="150" t="str">
        <f t="shared" si="13"/>
        <v xml:space="preserve"> </v>
      </c>
      <c r="AK38" s="20"/>
      <c r="AL38" s="150" t="str">
        <f t="shared" si="14"/>
        <v xml:space="preserve"> </v>
      </c>
      <c r="AM38" s="20"/>
      <c r="AN38" s="150" t="str">
        <f t="shared" si="15"/>
        <v xml:space="preserve"> </v>
      </c>
      <c r="AO38" s="20"/>
      <c r="AP38" s="150" t="str">
        <f t="shared" si="16"/>
        <v xml:space="preserve"> </v>
      </c>
      <c r="AQ38" s="20"/>
      <c r="AR38" s="150" t="str">
        <f t="shared" si="17"/>
        <v xml:space="preserve"> </v>
      </c>
      <c r="AS38" s="20"/>
      <c r="AT38" s="150" t="str">
        <f t="shared" si="18"/>
        <v xml:space="preserve"> </v>
      </c>
      <c r="AU38" s="20"/>
      <c r="AV38" s="150" t="str">
        <f t="shared" si="19"/>
        <v xml:space="preserve"> </v>
      </c>
      <c r="AW38" s="20"/>
      <c r="AX38" s="150" t="str">
        <f t="shared" si="20"/>
        <v xml:space="preserve"> </v>
      </c>
      <c r="AY38" s="20"/>
      <c r="AZ38" s="150" t="str">
        <f t="shared" si="21"/>
        <v xml:space="preserve"> </v>
      </c>
      <c r="BA38" s="20"/>
      <c r="BB38" s="150" t="str">
        <f t="shared" si="22"/>
        <v xml:space="preserve"> </v>
      </c>
      <c r="BC38" s="20"/>
      <c r="BD38" s="150" t="str">
        <f t="shared" si="23"/>
        <v xml:space="preserve"> </v>
      </c>
      <c r="BE38" s="20"/>
      <c r="BF38" s="150" t="str">
        <f t="shared" si="24"/>
        <v xml:space="preserve"> </v>
      </c>
      <c r="BG38" s="20"/>
      <c r="BH38" s="150" t="str">
        <f t="shared" si="25"/>
        <v xml:space="preserve"> </v>
      </c>
      <c r="BI38" s="20"/>
      <c r="BJ38" s="150" t="str">
        <f t="shared" si="26"/>
        <v xml:space="preserve"> </v>
      </c>
      <c r="BK38" s="50"/>
      <c r="BL38" s="150" t="str">
        <f t="shared" si="27"/>
        <v xml:space="preserve"> </v>
      </c>
      <c r="BM38" s="20"/>
      <c r="BN38" s="150" t="str">
        <f t="shared" si="28"/>
        <v xml:space="preserve"> </v>
      </c>
      <c r="BO38" s="50"/>
      <c r="BP38" s="150" t="str">
        <f t="shared" si="29"/>
        <v xml:space="preserve"> </v>
      </c>
      <c r="BQ38" s="50"/>
      <c r="BR38" s="150" t="str">
        <f t="shared" si="30"/>
        <v xml:space="preserve"> </v>
      </c>
      <c r="BS38" s="50"/>
      <c r="BT38" s="150" t="str">
        <f t="shared" si="31"/>
        <v xml:space="preserve"> </v>
      </c>
      <c r="BU38" s="50"/>
      <c r="BV38" s="150" t="str">
        <f t="shared" si="32"/>
        <v xml:space="preserve"> </v>
      </c>
      <c r="BW38" s="50"/>
      <c r="BX38" s="150" t="str">
        <f t="shared" si="33"/>
        <v xml:space="preserve"> </v>
      </c>
      <c r="BY38" s="50"/>
      <c r="BZ38" s="150" t="str">
        <f t="shared" si="34"/>
        <v xml:space="preserve"> </v>
      </c>
    </row>
    <row r="39" spans="1:78" s="6" customFormat="1" x14ac:dyDescent="0.3">
      <c r="A39" s="99">
        <v>37</v>
      </c>
      <c r="B39" s="98"/>
      <c r="C39" s="14"/>
      <c r="D39" s="35" t="s">
        <v>312</v>
      </c>
      <c r="E39" s="93" t="s">
        <v>55</v>
      </c>
      <c r="F39" s="93" t="s">
        <v>55</v>
      </c>
      <c r="G39" s="23">
        <v>-0.05</v>
      </c>
      <c r="H39" s="150">
        <f t="shared" si="36"/>
        <v>0</v>
      </c>
      <c r="I39" s="23">
        <v>-0.05</v>
      </c>
      <c r="J39" s="150">
        <f t="shared" si="0"/>
        <v>0</v>
      </c>
      <c r="K39" s="20"/>
      <c r="L39" s="150" t="str">
        <f t="shared" si="1"/>
        <v xml:space="preserve"> </v>
      </c>
      <c r="M39" s="20"/>
      <c r="N39" s="150" t="str">
        <f t="shared" si="2"/>
        <v xml:space="preserve"> </v>
      </c>
      <c r="O39" s="20"/>
      <c r="P39" s="150" t="str">
        <f t="shared" si="3"/>
        <v xml:space="preserve"> </v>
      </c>
      <c r="Q39" s="20"/>
      <c r="R39" s="150" t="str">
        <f t="shared" si="4"/>
        <v xml:space="preserve"> </v>
      </c>
      <c r="S39" s="20"/>
      <c r="T39" s="150" t="str">
        <f t="shared" si="5"/>
        <v xml:space="preserve"> </v>
      </c>
      <c r="U39" s="20"/>
      <c r="V39" s="150" t="str">
        <f t="shared" si="6"/>
        <v xml:space="preserve"> </v>
      </c>
      <c r="W39" s="23">
        <v>-0.05</v>
      </c>
      <c r="X39" s="150">
        <f t="shared" si="7"/>
        <v>0</v>
      </c>
      <c r="Y39" s="99"/>
      <c r="Z39" s="150" t="str">
        <f t="shared" si="8"/>
        <v xml:space="preserve"> </v>
      </c>
      <c r="AA39" s="20"/>
      <c r="AB39" s="150" t="str">
        <f t="shared" si="9"/>
        <v xml:space="preserve"> </v>
      </c>
      <c r="AC39" s="20"/>
      <c r="AD39" s="150" t="str">
        <f t="shared" si="10"/>
        <v xml:space="preserve"> </v>
      </c>
      <c r="AE39" s="20"/>
      <c r="AF39" s="150" t="str">
        <f t="shared" si="11"/>
        <v xml:space="preserve"> </v>
      </c>
      <c r="AG39" s="20"/>
      <c r="AH39" s="150" t="str">
        <f t="shared" si="12"/>
        <v xml:space="preserve"> </v>
      </c>
      <c r="AI39" s="20"/>
      <c r="AJ39" s="150" t="str">
        <f t="shared" si="13"/>
        <v xml:space="preserve"> </v>
      </c>
      <c r="AK39" s="20"/>
      <c r="AL39" s="150" t="str">
        <f t="shared" si="14"/>
        <v xml:space="preserve"> </v>
      </c>
      <c r="AM39" s="20"/>
      <c r="AN39" s="150" t="str">
        <f t="shared" si="15"/>
        <v xml:space="preserve"> </v>
      </c>
      <c r="AO39" s="20"/>
      <c r="AP39" s="150" t="str">
        <f t="shared" si="16"/>
        <v xml:space="preserve"> </v>
      </c>
      <c r="AQ39" s="20"/>
      <c r="AR39" s="150" t="str">
        <f t="shared" si="17"/>
        <v xml:space="preserve"> </v>
      </c>
      <c r="AS39" s="20"/>
      <c r="AT39" s="150" t="str">
        <f t="shared" si="18"/>
        <v xml:space="preserve"> </v>
      </c>
      <c r="AU39" s="20"/>
      <c r="AV39" s="150" t="str">
        <f t="shared" si="19"/>
        <v xml:space="preserve"> </v>
      </c>
      <c r="AW39" s="20"/>
      <c r="AX39" s="150" t="str">
        <f t="shared" si="20"/>
        <v xml:space="preserve"> </v>
      </c>
      <c r="AY39" s="20"/>
      <c r="AZ39" s="150" t="str">
        <f t="shared" si="21"/>
        <v xml:space="preserve"> </v>
      </c>
      <c r="BA39" s="20"/>
      <c r="BB39" s="150" t="str">
        <f t="shared" si="22"/>
        <v xml:space="preserve"> </v>
      </c>
      <c r="BC39" s="20"/>
      <c r="BD39" s="150" t="str">
        <f t="shared" si="23"/>
        <v xml:space="preserve"> </v>
      </c>
      <c r="BE39" s="20"/>
      <c r="BF39" s="150" t="str">
        <f t="shared" si="24"/>
        <v xml:space="preserve"> </v>
      </c>
      <c r="BG39" s="20"/>
      <c r="BH39" s="150" t="str">
        <f t="shared" si="25"/>
        <v xml:space="preserve"> </v>
      </c>
      <c r="BI39" s="20"/>
      <c r="BJ39" s="150" t="str">
        <f t="shared" si="26"/>
        <v xml:space="preserve"> </v>
      </c>
      <c r="BK39" s="50"/>
      <c r="BL39" s="150" t="str">
        <f t="shared" si="27"/>
        <v xml:space="preserve"> </v>
      </c>
      <c r="BM39" s="20"/>
      <c r="BN39" s="150" t="str">
        <f t="shared" si="28"/>
        <v xml:space="preserve"> </v>
      </c>
      <c r="BO39" s="50"/>
      <c r="BP39" s="150" t="str">
        <f t="shared" si="29"/>
        <v xml:space="preserve"> </v>
      </c>
      <c r="BQ39" s="50"/>
      <c r="BR39" s="150" t="str">
        <f t="shared" si="30"/>
        <v xml:space="preserve"> </v>
      </c>
      <c r="BS39" s="50"/>
      <c r="BT39" s="150" t="str">
        <f t="shared" si="31"/>
        <v xml:space="preserve"> </v>
      </c>
      <c r="BU39" s="50"/>
      <c r="BV39" s="150" t="str">
        <f t="shared" si="32"/>
        <v xml:space="preserve"> </v>
      </c>
      <c r="BW39" s="50"/>
      <c r="BX39" s="150" t="str">
        <f t="shared" si="33"/>
        <v xml:space="preserve"> </v>
      </c>
      <c r="BY39" s="50"/>
      <c r="BZ39" s="150" t="str">
        <f t="shared" si="34"/>
        <v xml:space="preserve"> </v>
      </c>
    </row>
    <row r="40" spans="1:78" s="6" customFormat="1" x14ac:dyDescent="0.3">
      <c r="A40" s="99">
        <v>38</v>
      </c>
      <c r="B40" s="98" t="s">
        <v>176</v>
      </c>
      <c r="C40" s="20" t="s">
        <v>19</v>
      </c>
      <c r="D40" s="35" t="s">
        <v>20</v>
      </c>
      <c r="E40" s="93">
        <v>45.8</v>
      </c>
      <c r="F40" s="93">
        <v>62.5</v>
      </c>
      <c r="G40" s="20">
        <f t="shared" si="35"/>
        <v>-16.700000000000003</v>
      </c>
      <c r="H40" s="150">
        <f t="shared" si="36"/>
        <v>0</v>
      </c>
      <c r="I40" s="20"/>
      <c r="J40" s="150" t="str">
        <f t="shared" si="0"/>
        <v xml:space="preserve"> </v>
      </c>
      <c r="K40" s="20"/>
      <c r="L40" s="150" t="str">
        <f t="shared" si="1"/>
        <v xml:space="preserve"> </v>
      </c>
      <c r="M40" s="20"/>
      <c r="N40" s="150" t="str">
        <f t="shared" si="2"/>
        <v xml:space="preserve"> </v>
      </c>
      <c r="O40" s="20">
        <f>E40-F40</f>
        <v>-16.700000000000003</v>
      </c>
      <c r="P40" s="150">
        <f t="shared" si="3"/>
        <v>0</v>
      </c>
      <c r="Q40" s="20"/>
      <c r="R40" s="150" t="str">
        <f t="shared" si="4"/>
        <v xml:space="preserve"> </v>
      </c>
      <c r="S40" s="20"/>
      <c r="T40" s="150" t="str">
        <f t="shared" si="5"/>
        <v xml:space="preserve"> </v>
      </c>
      <c r="U40" s="20"/>
      <c r="V40" s="150" t="str">
        <f t="shared" si="6"/>
        <v xml:space="preserve"> </v>
      </c>
      <c r="W40" s="20"/>
      <c r="X40" s="150" t="str">
        <f t="shared" si="7"/>
        <v xml:space="preserve"> </v>
      </c>
      <c r="Y40" s="99"/>
      <c r="Z40" s="150" t="str">
        <f t="shared" si="8"/>
        <v xml:space="preserve"> </v>
      </c>
      <c r="AA40" s="20"/>
      <c r="AB40" s="150" t="str">
        <f t="shared" si="9"/>
        <v xml:space="preserve"> </v>
      </c>
      <c r="AC40" s="20"/>
      <c r="AD40" s="150" t="str">
        <f t="shared" si="10"/>
        <v xml:space="preserve"> </v>
      </c>
      <c r="AE40" s="20"/>
      <c r="AF40" s="150" t="str">
        <f t="shared" si="11"/>
        <v xml:space="preserve"> </v>
      </c>
      <c r="AG40" s="20"/>
      <c r="AH40" s="150" t="str">
        <f t="shared" si="12"/>
        <v xml:space="preserve"> </v>
      </c>
      <c r="AI40" s="20"/>
      <c r="AJ40" s="150" t="str">
        <f t="shared" si="13"/>
        <v xml:space="preserve"> </v>
      </c>
      <c r="AK40" s="20"/>
      <c r="AL40" s="150" t="str">
        <f t="shared" si="14"/>
        <v xml:space="preserve"> </v>
      </c>
      <c r="AM40" s="20"/>
      <c r="AN40" s="150" t="str">
        <f t="shared" si="15"/>
        <v xml:space="preserve"> </v>
      </c>
      <c r="AO40" s="20"/>
      <c r="AP40" s="150" t="str">
        <f t="shared" si="16"/>
        <v xml:space="preserve"> </v>
      </c>
      <c r="AQ40" s="20"/>
      <c r="AR40" s="150" t="str">
        <f t="shared" si="17"/>
        <v xml:space="preserve"> </v>
      </c>
      <c r="AS40" s="20"/>
      <c r="AT40" s="150" t="str">
        <f t="shared" si="18"/>
        <v xml:space="preserve"> </v>
      </c>
      <c r="AU40" s="20"/>
      <c r="AV40" s="150" t="str">
        <f t="shared" si="19"/>
        <v xml:space="preserve"> </v>
      </c>
      <c r="AW40" s="20"/>
      <c r="AX40" s="150" t="str">
        <f t="shared" si="20"/>
        <v xml:space="preserve"> </v>
      </c>
      <c r="AY40" s="20"/>
      <c r="AZ40" s="150" t="str">
        <f t="shared" si="21"/>
        <v xml:space="preserve"> </v>
      </c>
      <c r="BA40" s="20"/>
      <c r="BB40" s="150" t="str">
        <f t="shared" si="22"/>
        <v xml:space="preserve"> </v>
      </c>
      <c r="BC40" s="20"/>
      <c r="BD40" s="150" t="str">
        <f t="shared" si="23"/>
        <v xml:space="preserve"> </v>
      </c>
      <c r="BE40" s="20"/>
      <c r="BF40" s="150" t="str">
        <f t="shared" si="24"/>
        <v xml:space="preserve"> </v>
      </c>
      <c r="BG40" s="20"/>
      <c r="BH40" s="150" t="str">
        <f t="shared" si="25"/>
        <v xml:space="preserve"> </v>
      </c>
      <c r="BI40" s="20"/>
      <c r="BJ40" s="150" t="str">
        <f t="shared" si="26"/>
        <v xml:space="preserve"> </v>
      </c>
      <c r="BK40" s="50"/>
      <c r="BL40" s="150" t="str">
        <f t="shared" si="27"/>
        <v xml:space="preserve"> </v>
      </c>
      <c r="BM40" s="20"/>
      <c r="BN40" s="150" t="str">
        <f t="shared" si="28"/>
        <v xml:space="preserve"> </v>
      </c>
      <c r="BO40" s="50"/>
      <c r="BP40" s="150" t="str">
        <f t="shared" si="29"/>
        <v xml:space="preserve"> </v>
      </c>
      <c r="BQ40" s="50"/>
      <c r="BR40" s="150" t="str">
        <f t="shared" si="30"/>
        <v xml:space="preserve"> </v>
      </c>
      <c r="BS40" s="50"/>
      <c r="BT40" s="150" t="str">
        <f t="shared" si="31"/>
        <v xml:space="preserve"> </v>
      </c>
      <c r="BU40" s="50"/>
      <c r="BV40" s="150" t="str">
        <f t="shared" si="32"/>
        <v xml:space="preserve"> </v>
      </c>
      <c r="BW40" s="50"/>
      <c r="BX40" s="150" t="str">
        <f t="shared" si="33"/>
        <v xml:space="preserve"> </v>
      </c>
      <c r="BY40" s="50"/>
      <c r="BZ40" s="150" t="str">
        <f t="shared" si="34"/>
        <v xml:space="preserve"> </v>
      </c>
    </row>
    <row r="41" spans="1:78" s="6" customFormat="1" x14ac:dyDescent="0.3">
      <c r="A41" s="99">
        <v>39</v>
      </c>
      <c r="B41" s="98"/>
      <c r="C41" s="20"/>
      <c r="D41" s="35" t="s">
        <v>21</v>
      </c>
      <c r="E41" s="93">
        <v>40.200000000000003</v>
      </c>
      <c r="F41" s="93">
        <v>62.5</v>
      </c>
      <c r="G41" s="20">
        <f t="shared" si="35"/>
        <v>-22.299999999999997</v>
      </c>
      <c r="H41" s="150">
        <f t="shared" si="36"/>
        <v>0</v>
      </c>
      <c r="I41" s="20"/>
      <c r="J41" s="150" t="str">
        <f t="shared" si="0"/>
        <v xml:space="preserve"> </v>
      </c>
      <c r="K41" s="20"/>
      <c r="L41" s="150" t="str">
        <f t="shared" si="1"/>
        <v xml:space="preserve"> </v>
      </c>
      <c r="M41" s="20"/>
      <c r="N41" s="150" t="str">
        <f t="shared" si="2"/>
        <v xml:space="preserve"> </v>
      </c>
      <c r="O41" s="20"/>
      <c r="P41" s="150" t="str">
        <f t="shared" si="3"/>
        <v xml:space="preserve"> </v>
      </c>
      <c r="Q41" s="20">
        <f>E41-F41</f>
        <v>-22.299999999999997</v>
      </c>
      <c r="R41" s="150">
        <f t="shared" si="4"/>
        <v>0</v>
      </c>
      <c r="S41" s="20">
        <f>E40-E41</f>
        <v>5.5999999999999943</v>
      </c>
      <c r="T41" s="150">
        <f t="shared" si="5"/>
        <v>1</v>
      </c>
      <c r="U41" s="20"/>
      <c r="V41" s="150" t="str">
        <f t="shared" si="6"/>
        <v xml:space="preserve"> </v>
      </c>
      <c r="W41" s="20"/>
      <c r="X41" s="150" t="str">
        <f t="shared" si="7"/>
        <v xml:space="preserve"> </v>
      </c>
      <c r="Y41" s="99"/>
      <c r="Z41" s="150" t="str">
        <f t="shared" si="8"/>
        <v xml:space="preserve"> </v>
      </c>
      <c r="AA41" s="20"/>
      <c r="AB41" s="150" t="str">
        <f t="shared" si="9"/>
        <v xml:space="preserve"> </v>
      </c>
      <c r="AC41" s="20"/>
      <c r="AD41" s="150" t="str">
        <f t="shared" si="10"/>
        <v xml:space="preserve"> </v>
      </c>
      <c r="AE41" s="20"/>
      <c r="AF41" s="150" t="str">
        <f t="shared" si="11"/>
        <v xml:space="preserve"> </v>
      </c>
      <c r="AG41" s="20"/>
      <c r="AH41" s="150" t="str">
        <f t="shared" si="12"/>
        <v xml:space="preserve"> </v>
      </c>
      <c r="AI41" s="20"/>
      <c r="AJ41" s="150" t="str">
        <f t="shared" si="13"/>
        <v xml:space="preserve"> </v>
      </c>
      <c r="AK41" s="20"/>
      <c r="AL41" s="150" t="str">
        <f t="shared" si="14"/>
        <v xml:space="preserve"> </v>
      </c>
      <c r="AM41" s="20"/>
      <c r="AN41" s="150" t="str">
        <f t="shared" si="15"/>
        <v xml:space="preserve"> </v>
      </c>
      <c r="AO41" s="20"/>
      <c r="AP41" s="150" t="str">
        <f t="shared" si="16"/>
        <v xml:space="preserve"> </v>
      </c>
      <c r="AQ41" s="20"/>
      <c r="AR41" s="150" t="str">
        <f t="shared" si="17"/>
        <v xml:space="preserve"> </v>
      </c>
      <c r="AS41" s="20"/>
      <c r="AT41" s="150" t="str">
        <f t="shared" si="18"/>
        <v xml:space="preserve"> </v>
      </c>
      <c r="AU41" s="20"/>
      <c r="AV41" s="150" t="str">
        <f t="shared" si="19"/>
        <v xml:space="preserve"> </v>
      </c>
      <c r="AW41" s="20"/>
      <c r="AX41" s="150" t="str">
        <f t="shared" si="20"/>
        <v xml:space="preserve"> </v>
      </c>
      <c r="AY41" s="20"/>
      <c r="AZ41" s="150" t="str">
        <f t="shared" si="21"/>
        <v xml:space="preserve"> </v>
      </c>
      <c r="BA41" s="20"/>
      <c r="BB41" s="150" t="str">
        <f t="shared" si="22"/>
        <v xml:space="preserve"> </v>
      </c>
      <c r="BC41" s="20"/>
      <c r="BD41" s="150" t="str">
        <f t="shared" si="23"/>
        <v xml:space="preserve"> </v>
      </c>
      <c r="BE41" s="20"/>
      <c r="BF41" s="150" t="str">
        <f t="shared" si="24"/>
        <v xml:space="preserve"> </v>
      </c>
      <c r="BG41" s="20"/>
      <c r="BH41" s="150" t="str">
        <f t="shared" si="25"/>
        <v xml:space="preserve"> </v>
      </c>
      <c r="BI41" s="20"/>
      <c r="BJ41" s="150" t="str">
        <f t="shared" si="26"/>
        <v xml:space="preserve"> </v>
      </c>
      <c r="BK41" s="50"/>
      <c r="BL41" s="150" t="str">
        <f t="shared" si="27"/>
        <v xml:space="preserve"> </v>
      </c>
      <c r="BM41" s="20"/>
      <c r="BN41" s="150" t="str">
        <f t="shared" si="28"/>
        <v xml:space="preserve"> </v>
      </c>
      <c r="BO41" s="50"/>
      <c r="BP41" s="150" t="str">
        <f t="shared" si="29"/>
        <v xml:space="preserve"> </v>
      </c>
      <c r="BQ41" s="50"/>
      <c r="BR41" s="150" t="str">
        <f t="shared" si="30"/>
        <v xml:space="preserve"> </v>
      </c>
      <c r="BS41" s="50"/>
      <c r="BT41" s="150" t="str">
        <f t="shared" si="31"/>
        <v xml:space="preserve"> </v>
      </c>
      <c r="BU41" s="50"/>
      <c r="BV41" s="150" t="str">
        <f t="shared" si="32"/>
        <v xml:space="preserve"> </v>
      </c>
      <c r="BW41" s="50"/>
      <c r="BX41" s="150" t="str">
        <f t="shared" si="33"/>
        <v xml:space="preserve"> </v>
      </c>
      <c r="BY41" s="50"/>
      <c r="BZ41" s="150" t="str">
        <f t="shared" si="34"/>
        <v xml:space="preserve"> </v>
      </c>
    </row>
    <row r="42" spans="1:78" s="6" customFormat="1" x14ac:dyDescent="0.3">
      <c r="A42" s="99">
        <v>40</v>
      </c>
      <c r="B42" s="98" t="s">
        <v>67</v>
      </c>
      <c r="C42" s="21" t="s">
        <v>16</v>
      </c>
      <c r="D42" s="35" t="s">
        <v>12</v>
      </c>
      <c r="E42" s="93">
        <v>7.43</v>
      </c>
      <c r="F42" s="93">
        <v>6.5</v>
      </c>
      <c r="G42" s="20">
        <f t="shared" si="35"/>
        <v>0.92999999999999972</v>
      </c>
      <c r="H42" s="150">
        <f t="shared" si="36"/>
        <v>1</v>
      </c>
      <c r="I42" s="20">
        <f>E42-F42</f>
        <v>0.92999999999999972</v>
      </c>
      <c r="J42" s="150">
        <f t="shared" si="0"/>
        <v>1</v>
      </c>
      <c r="K42" s="20"/>
      <c r="L42" s="150" t="str">
        <f t="shared" si="1"/>
        <v xml:space="preserve"> </v>
      </c>
      <c r="M42" s="20"/>
      <c r="N42" s="150" t="str">
        <f t="shared" si="2"/>
        <v xml:space="preserve"> </v>
      </c>
      <c r="O42" s="20"/>
      <c r="P42" s="150" t="str">
        <f t="shared" si="3"/>
        <v xml:space="preserve"> </v>
      </c>
      <c r="Q42" s="20"/>
      <c r="R42" s="150" t="str">
        <f t="shared" si="4"/>
        <v xml:space="preserve"> </v>
      </c>
      <c r="S42" s="20"/>
      <c r="T42" s="150" t="str">
        <f t="shared" si="5"/>
        <v xml:space="preserve"> </v>
      </c>
      <c r="U42" s="20"/>
      <c r="V42" s="150" t="str">
        <f t="shared" si="6"/>
        <v xml:space="preserve"> </v>
      </c>
      <c r="W42" s="20"/>
      <c r="X42" s="150" t="str">
        <f t="shared" si="7"/>
        <v xml:space="preserve"> </v>
      </c>
      <c r="Y42" s="99"/>
      <c r="Z42" s="150" t="str">
        <f t="shared" si="8"/>
        <v xml:space="preserve"> </v>
      </c>
      <c r="AA42" s="20"/>
      <c r="AB42" s="150" t="str">
        <f t="shared" si="9"/>
        <v xml:space="preserve"> </v>
      </c>
      <c r="AC42" s="20"/>
      <c r="AD42" s="150" t="str">
        <f t="shared" si="10"/>
        <v xml:space="preserve"> </v>
      </c>
      <c r="AE42" s="20"/>
      <c r="AF42" s="150" t="str">
        <f t="shared" si="11"/>
        <v xml:space="preserve"> </v>
      </c>
      <c r="AG42" s="20"/>
      <c r="AH42" s="150" t="str">
        <f t="shared" si="12"/>
        <v xml:space="preserve"> </v>
      </c>
      <c r="AI42" s="20"/>
      <c r="AJ42" s="150" t="str">
        <f t="shared" si="13"/>
        <v xml:space="preserve"> </v>
      </c>
      <c r="AK42" s="20"/>
      <c r="AL42" s="150" t="str">
        <f t="shared" si="14"/>
        <v xml:space="preserve"> </v>
      </c>
      <c r="AM42" s="20"/>
      <c r="AN42" s="150" t="str">
        <f t="shared" si="15"/>
        <v xml:space="preserve"> </v>
      </c>
      <c r="AO42" s="20"/>
      <c r="AP42" s="150" t="str">
        <f t="shared" si="16"/>
        <v xml:space="preserve"> </v>
      </c>
      <c r="AQ42" s="20"/>
      <c r="AR42" s="150" t="str">
        <f t="shared" si="17"/>
        <v xml:space="preserve"> </v>
      </c>
      <c r="AS42" s="20"/>
      <c r="AT42" s="150" t="str">
        <f t="shared" si="18"/>
        <v xml:space="preserve"> </v>
      </c>
      <c r="AU42" s="20"/>
      <c r="AV42" s="150" t="str">
        <f t="shared" si="19"/>
        <v xml:space="preserve"> </v>
      </c>
      <c r="AW42" s="20"/>
      <c r="AX42" s="150" t="str">
        <f t="shared" si="20"/>
        <v xml:space="preserve"> </v>
      </c>
      <c r="AY42" s="20"/>
      <c r="AZ42" s="150" t="str">
        <f t="shared" si="21"/>
        <v xml:space="preserve"> </v>
      </c>
      <c r="BA42" s="20"/>
      <c r="BB42" s="150" t="str">
        <f t="shared" si="22"/>
        <v xml:space="preserve"> </v>
      </c>
      <c r="BC42" s="20"/>
      <c r="BD42" s="150" t="str">
        <f t="shared" si="23"/>
        <v xml:space="preserve"> </v>
      </c>
      <c r="BE42" s="20"/>
      <c r="BF42" s="150" t="str">
        <f t="shared" si="24"/>
        <v xml:space="preserve"> </v>
      </c>
      <c r="BG42" s="20"/>
      <c r="BH42" s="150" t="str">
        <f t="shared" si="25"/>
        <v xml:space="preserve"> </v>
      </c>
      <c r="BI42" s="20"/>
      <c r="BJ42" s="150" t="str">
        <f t="shared" si="26"/>
        <v xml:space="preserve"> </v>
      </c>
      <c r="BK42" s="50"/>
      <c r="BL42" s="150" t="str">
        <f t="shared" si="27"/>
        <v xml:space="preserve"> </v>
      </c>
      <c r="BM42" s="20"/>
      <c r="BN42" s="150" t="str">
        <f t="shared" si="28"/>
        <v xml:space="preserve"> </v>
      </c>
      <c r="BO42" s="50"/>
      <c r="BP42" s="150" t="str">
        <f t="shared" si="29"/>
        <v xml:space="preserve"> </v>
      </c>
      <c r="BQ42" s="50"/>
      <c r="BR42" s="150" t="str">
        <f t="shared" si="30"/>
        <v xml:space="preserve"> </v>
      </c>
      <c r="BS42" s="50"/>
      <c r="BT42" s="150" t="str">
        <f t="shared" si="31"/>
        <v xml:space="preserve"> </v>
      </c>
      <c r="BU42" s="50"/>
      <c r="BV42" s="150" t="str">
        <f t="shared" si="32"/>
        <v xml:space="preserve"> </v>
      </c>
      <c r="BW42" s="50"/>
      <c r="BX42" s="150" t="str">
        <f t="shared" si="33"/>
        <v xml:space="preserve"> </v>
      </c>
      <c r="BY42" s="50"/>
      <c r="BZ42" s="150" t="str">
        <f t="shared" si="34"/>
        <v xml:space="preserve"> </v>
      </c>
    </row>
    <row r="43" spans="1:78" s="6" customFormat="1" x14ac:dyDescent="0.3">
      <c r="A43" s="99">
        <v>41</v>
      </c>
      <c r="B43" s="98" t="s">
        <v>68</v>
      </c>
      <c r="C43" s="20" t="s">
        <v>24</v>
      </c>
      <c r="D43" s="35" t="s">
        <v>255</v>
      </c>
      <c r="E43" s="93">
        <v>31.37</v>
      </c>
      <c r="F43" s="93">
        <v>44</v>
      </c>
      <c r="G43" s="20">
        <f t="shared" si="35"/>
        <v>-12.629999999999999</v>
      </c>
      <c r="H43" s="150">
        <f t="shared" si="36"/>
        <v>0</v>
      </c>
      <c r="I43" s="20"/>
      <c r="J43" s="150" t="str">
        <f t="shared" si="0"/>
        <v xml:space="preserve"> </v>
      </c>
      <c r="K43" s="20">
        <f t="shared" ref="K43:K51" si="41">E43-F43</f>
        <v>-12.629999999999999</v>
      </c>
      <c r="L43" s="150">
        <f t="shared" si="1"/>
        <v>0</v>
      </c>
      <c r="M43" s="20"/>
      <c r="N43" s="150" t="str">
        <f t="shared" si="2"/>
        <v xml:space="preserve"> </v>
      </c>
      <c r="O43" s="20"/>
      <c r="P43" s="150" t="str">
        <f t="shared" si="3"/>
        <v xml:space="preserve"> </v>
      </c>
      <c r="Q43" s="20"/>
      <c r="R43" s="150" t="str">
        <f t="shared" si="4"/>
        <v xml:space="preserve"> </v>
      </c>
      <c r="S43" s="20"/>
      <c r="T43" s="150" t="str">
        <f t="shared" si="5"/>
        <v xml:space="preserve"> </v>
      </c>
      <c r="U43" s="20"/>
      <c r="V43" s="150" t="str">
        <f t="shared" si="6"/>
        <v xml:space="preserve"> </v>
      </c>
      <c r="W43" s="20"/>
      <c r="X43" s="150" t="str">
        <f t="shared" si="7"/>
        <v xml:space="preserve"> </v>
      </c>
      <c r="Y43" s="99"/>
      <c r="Z43" s="150" t="str">
        <f t="shared" si="8"/>
        <v xml:space="preserve"> </v>
      </c>
      <c r="AA43" s="20"/>
      <c r="AB43" s="150" t="str">
        <f t="shared" si="9"/>
        <v xml:space="preserve"> </v>
      </c>
      <c r="AC43" s="20"/>
      <c r="AD43" s="150" t="str">
        <f t="shared" si="10"/>
        <v xml:space="preserve"> </v>
      </c>
      <c r="AE43" s="20"/>
      <c r="AF43" s="150" t="str">
        <f t="shared" si="11"/>
        <v xml:space="preserve"> </v>
      </c>
      <c r="AG43" s="20"/>
      <c r="AH43" s="150" t="str">
        <f t="shared" si="12"/>
        <v xml:space="preserve"> </v>
      </c>
      <c r="AI43" s="20"/>
      <c r="AJ43" s="150" t="str">
        <f t="shared" si="13"/>
        <v xml:space="preserve"> </v>
      </c>
      <c r="AK43" s="20"/>
      <c r="AL43" s="150" t="str">
        <f t="shared" si="14"/>
        <v xml:space="preserve"> </v>
      </c>
      <c r="AM43" s="20"/>
      <c r="AN43" s="150" t="str">
        <f t="shared" si="15"/>
        <v xml:space="preserve"> </v>
      </c>
      <c r="AO43" s="20"/>
      <c r="AP43" s="150" t="str">
        <f t="shared" si="16"/>
        <v xml:space="preserve"> </v>
      </c>
      <c r="AQ43" s="20"/>
      <c r="AR43" s="150" t="str">
        <f t="shared" si="17"/>
        <v xml:space="preserve"> </v>
      </c>
      <c r="AS43" s="20"/>
      <c r="AT43" s="150" t="str">
        <f t="shared" si="18"/>
        <v xml:space="preserve"> </v>
      </c>
      <c r="AU43" s="20"/>
      <c r="AV43" s="150" t="str">
        <f t="shared" si="19"/>
        <v xml:space="preserve"> </v>
      </c>
      <c r="AW43" s="20"/>
      <c r="AX43" s="150" t="str">
        <f t="shared" si="20"/>
        <v xml:space="preserve"> </v>
      </c>
      <c r="AY43" s="20"/>
      <c r="AZ43" s="150" t="str">
        <f t="shared" si="21"/>
        <v xml:space="preserve"> </v>
      </c>
      <c r="BA43" s="20"/>
      <c r="BB43" s="150" t="str">
        <f t="shared" si="22"/>
        <v xml:space="preserve"> </v>
      </c>
      <c r="BC43" s="20"/>
      <c r="BD43" s="150" t="str">
        <f t="shared" si="23"/>
        <v xml:space="preserve"> </v>
      </c>
      <c r="BE43" s="20"/>
      <c r="BF43" s="150" t="str">
        <f t="shared" si="24"/>
        <v xml:space="preserve"> </v>
      </c>
      <c r="BG43" s="20"/>
      <c r="BH43" s="150" t="str">
        <f t="shared" si="25"/>
        <v xml:space="preserve"> </v>
      </c>
      <c r="BI43" s="20"/>
      <c r="BJ43" s="150" t="str">
        <f t="shared" si="26"/>
        <v xml:space="preserve"> </v>
      </c>
      <c r="BK43" s="50"/>
      <c r="BL43" s="150" t="str">
        <f t="shared" si="27"/>
        <v xml:space="preserve"> </v>
      </c>
      <c r="BM43" s="20"/>
      <c r="BN43" s="150" t="str">
        <f t="shared" si="28"/>
        <v xml:space="preserve"> </v>
      </c>
      <c r="BO43" s="50"/>
      <c r="BP43" s="150" t="str">
        <f t="shared" si="29"/>
        <v xml:space="preserve"> </v>
      </c>
      <c r="BQ43" s="50"/>
      <c r="BR43" s="150" t="str">
        <f t="shared" si="30"/>
        <v xml:space="preserve"> </v>
      </c>
      <c r="BS43" s="50"/>
      <c r="BT43" s="150" t="str">
        <f t="shared" si="31"/>
        <v xml:space="preserve"> </v>
      </c>
      <c r="BU43" s="50"/>
      <c r="BV43" s="150" t="str">
        <f t="shared" si="32"/>
        <v xml:space="preserve"> </v>
      </c>
      <c r="BW43" s="50"/>
      <c r="BX43" s="150" t="str">
        <f t="shared" si="33"/>
        <v xml:space="preserve"> </v>
      </c>
      <c r="BY43" s="50"/>
      <c r="BZ43" s="150" t="str">
        <f t="shared" si="34"/>
        <v xml:space="preserve"> </v>
      </c>
    </row>
    <row r="44" spans="1:78" s="6" customFormat="1" x14ac:dyDescent="0.3">
      <c r="A44" s="99">
        <v>42</v>
      </c>
      <c r="B44" s="98"/>
      <c r="C44" s="20"/>
      <c r="D44" s="35" t="s">
        <v>256</v>
      </c>
      <c r="E44" s="93">
        <v>42.67</v>
      </c>
      <c r="F44" s="93">
        <v>33.130000000000003</v>
      </c>
      <c r="G44" s="20">
        <f t="shared" si="35"/>
        <v>9.5399999999999991</v>
      </c>
      <c r="H44" s="150">
        <f t="shared" si="36"/>
        <v>1</v>
      </c>
      <c r="I44" s="20"/>
      <c r="J44" s="150" t="str">
        <f t="shared" si="0"/>
        <v xml:space="preserve"> </v>
      </c>
      <c r="K44" s="20">
        <f t="shared" si="41"/>
        <v>9.5399999999999991</v>
      </c>
      <c r="L44" s="150">
        <f t="shared" si="1"/>
        <v>1</v>
      </c>
      <c r="M44" s="20"/>
      <c r="N44" s="150" t="str">
        <f t="shared" si="2"/>
        <v xml:space="preserve"> </v>
      </c>
      <c r="O44" s="20"/>
      <c r="P44" s="150" t="str">
        <f t="shared" si="3"/>
        <v xml:space="preserve"> </v>
      </c>
      <c r="Q44" s="20"/>
      <c r="R44" s="150" t="str">
        <f t="shared" si="4"/>
        <v xml:space="preserve"> </v>
      </c>
      <c r="S44" s="20"/>
      <c r="T44" s="150" t="str">
        <f t="shared" si="5"/>
        <v xml:space="preserve"> </v>
      </c>
      <c r="U44" s="20"/>
      <c r="V44" s="150" t="str">
        <f t="shared" si="6"/>
        <v xml:space="preserve"> </v>
      </c>
      <c r="W44" s="20"/>
      <c r="X44" s="150" t="str">
        <f t="shared" si="7"/>
        <v xml:space="preserve"> </v>
      </c>
      <c r="Y44" s="99"/>
      <c r="Z44" s="150" t="str">
        <f t="shared" si="8"/>
        <v xml:space="preserve"> </v>
      </c>
      <c r="AA44" s="20"/>
      <c r="AB44" s="150" t="str">
        <f t="shared" si="9"/>
        <v xml:space="preserve"> </v>
      </c>
      <c r="AC44" s="20"/>
      <c r="AD44" s="150" t="str">
        <f t="shared" si="10"/>
        <v xml:space="preserve"> </v>
      </c>
      <c r="AE44" s="20"/>
      <c r="AF44" s="150" t="str">
        <f t="shared" si="11"/>
        <v xml:space="preserve"> </v>
      </c>
      <c r="AG44" s="20"/>
      <c r="AH44" s="150" t="str">
        <f t="shared" si="12"/>
        <v xml:space="preserve"> </v>
      </c>
      <c r="AI44" s="20"/>
      <c r="AJ44" s="150" t="str">
        <f t="shared" si="13"/>
        <v xml:space="preserve"> </v>
      </c>
      <c r="AK44" s="20"/>
      <c r="AL44" s="150" t="str">
        <f t="shared" si="14"/>
        <v xml:space="preserve"> </v>
      </c>
      <c r="AM44" s="20"/>
      <c r="AN44" s="150" t="str">
        <f t="shared" si="15"/>
        <v xml:space="preserve"> </v>
      </c>
      <c r="AO44" s="20"/>
      <c r="AP44" s="150" t="str">
        <f t="shared" si="16"/>
        <v xml:space="preserve"> </v>
      </c>
      <c r="AQ44" s="20"/>
      <c r="AR44" s="150" t="str">
        <f t="shared" si="17"/>
        <v xml:space="preserve"> </v>
      </c>
      <c r="AS44" s="20"/>
      <c r="AT44" s="150" t="str">
        <f t="shared" si="18"/>
        <v xml:space="preserve"> </v>
      </c>
      <c r="AU44" s="20"/>
      <c r="AV44" s="150" t="str">
        <f t="shared" si="19"/>
        <v xml:space="preserve"> </v>
      </c>
      <c r="AW44" s="20"/>
      <c r="AX44" s="150" t="str">
        <f t="shared" si="20"/>
        <v xml:space="preserve"> </v>
      </c>
      <c r="AY44" s="20"/>
      <c r="AZ44" s="150" t="str">
        <f t="shared" si="21"/>
        <v xml:space="preserve"> </v>
      </c>
      <c r="BA44" s="20"/>
      <c r="BB44" s="150" t="str">
        <f t="shared" si="22"/>
        <v xml:space="preserve"> </v>
      </c>
      <c r="BC44" s="20"/>
      <c r="BD44" s="150" t="str">
        <f t="shared" si="23"/>
        <v xml:space="preserve"> </v>
      </c>
      <c r="BE44" s="20"/>
      <c r="BF44" s="150" t="str">
        <f t="shared" si="24"/>
        <v xml:space="preserve"> </v>
      </c>
      <c r="BG44" s="20"/>
      <c r="BH44" s="150" t="str">
        <f t="shared" si="25"/>
        <v xml:space="preserve"> </v>
      </c>
      <c r="BI44" s="20"/>
      <c r="BJ44" s="150" t="str">
        <f t="shared" si="26"/>
        <v xml:space="preserve"> </v>
      </c>
      <c r="BK44" s="50"/>
      <c r="BL44" s="150" t="str">
        <f t="shared" si="27"/>
        <v xml:space="preserve"> </v>
      </c>
      <c r="BM44" s="20"/>
      <c r="BN44" s="150" t="str">
        <f t="shared" si="28"/>
        <v xml:space="preserve"> </v>
      </c>
      <c r="BO44" s="50"/>
      <c r="BP44" s="150" t="str">
        <f t="shared" si="29"/>
        <v xml:space="preserve"> </v>
      </c>
      <c r="BQ44" s="50"/>
      <c r="BR44" s="150" t="str">
        <f t="shared" si="30"/>
        <v xml:space="preserve"> </v>
      </c>
      <c r="BS44" s="50"/>
      <c r="BT44" s="150" t="str">
        <f t="shared" si="31"/>
        <v xml:space="preserve"> </v>
      </c>
      <c r="BU44" s="50"/>
      <c r="BV44" s="150" t="str">
        <f t="shared" si="32"/>
        <v xml:space="preserve"> </v>
      </c>
      <c r="BW44" s="50"/>
      <c r="BX44" s="150" t="str">
        <f t="shared" si="33"/>
        <v xml:space="preserve"> </v>
      </c>
      <c r="BY44" s="50"/>
      <c r="BZ44" s="150" t="str">
        <f t="shared" si="34"/>
        <v xml:space="preserve"> </v>
      </c>
    </row>
    <row r="45" spans="1:78" s="6" customFormat="1" x14ac:dyDescent="0.3">
      <c r="A45" s="99">
        <v>43</v>
      </c>
      <c r="B45" s="98"/>
      <c r="C45" s="20"/>
      <c r="D45" s="35" t="s">
        <v>257</v>
      </c>
      <c r="E45" s="93">
        <v>41.43</v>
      </c>
      <c r="F45" s="93">
        <v>43</v>
      </c>
      <c r="G45" s="20">
        <f t="shared" si="35"/>
        <v>-1.5700000000000003</v>
      </c>
      <c r="H45" s="150">
        <f t="shared" si="36"/>
        <v>0</v>
      </c>
      <c r="I45" s="20"/>
      <c r="J45" s="150" t="str">
        <f t="shared" si="0"/>
        <v xml:space="preserve"> </v>
      </c>
      <c r="K45" s="20">
        <f t="shared" si="41"/>
        <v>-1.5700000000000003</v>
      </c>
      <c r="L45" s="150">
        <f t="shared" si="1"/>
        <v>0</v>
      </c>
      <c r="M45" s="20"/>
      <c r="N45" s="150" t="str">
        <f t="shared" si="2"/>
        <v xml:space="preserve"> </v>
      </c>
      <c r="O45" s="20"/>
      <c r="P45" s="150" t="str">
        <f t="shared" si="3"/>
        <v xml:space="preserve"> </v>
      </c>
      <c r="Q45" s="20"/>
      <c r="R45" s="150" t="str">
        <f t="shared" si="4"/>
        <v xml:space="preserve"> </v>
      </c>
      <c r="S45" s="20"/>
      <c r="T45" s="150" t="str">
        <f t="shared" si="5"/>
        <v xml:space="preserve"> </v>
      </c>
      <c r="U45" s="20"/>
      <c r="V45" s="150" t="str">
        <f t="shared" si="6"/>
        <v xml:space="preserve"> </v>
      </c>
      <c r="W45" s="20"/>
      <c r="X45" s="150" t="str">
        <f t="shared" si="7"/>
        <v xml:space="preserve"> </v>
      </c>
      <c r="Y45" s="99"/>
      <c r="Z45" s="150" t="str">
        <f t="shared" si="8"/>
        <v xml:space="preserve"> </v>
      </c>
      <c r="AA45" s="20"/>
      <c r="AB45" s="150" t="str">
        <f t="shared" si="9"/>
        <v xml:space="preserve"> </v>
      </c>
      <c r="AC45" s="20"/>
      <c r="AD45" s="150" t="str">
        <f t="shared" si="10"/>
        <v xml:space="preserve"> </v>
      </c>
      <c r="AE45" s="20"/>
      <c r="AF45" s="150" t="str">
        <f t="shared" si="11"/>
        <v xml:space="preserve"> </v>
      </c>
      <c r="AG45" s="20"/>
      <c r="AH45" s="150" t="str">
        <f t="shared" si="12"/>
        <v xml:space="preserve"> </v>
      </c>
      <c r="AI45" s="20"/>
      <c r="AJ45" s="150" t="str">
        <f t="shared" si="13"/>
        <v xml:space="preserve"> </v>
      </c>
      <c r="AK45" s="20"/>
      <c r="AL45" s="150" t="str">
        <f t="shared" si="14"/>
        <v xml:space="preserve"> </v>
      </c>
      <c r="AM45" s="20"/>
      <c r="AN45" s="150" t="str">
        <f t="shared" si="15"/>
        <v xml:space="preserve"> </v>
      </c>
      <c r="AO45" s="20"/>
      <c r="AP45" s="150" t="str">
        <f t="shared" si="16"/>
        <v xml:space="preserve"> </v>
      </c>
      <c r="AQ45" s="20"/>
      <c r="AR45" s="150" t="str">
        <f t="shared" si="17"/>
        <v xml:space="preserve"> </v>
      </c>
      <c r="AS45" s="20"/>
      <c r="AT45" s="150" t="str">
        <f t="shared" si="18"/>
        <v xml:space="preserve"> </v>
      </c>
      <c r="AU45" s="20"/>
      <c r="AV45" s="150" t="str">
        <f t="shared" si="19"/>
        <v xml:space="preserve"> </v>
      </c>
      <c r="AW45" s="20"/>
      <c r="AX45" s="150" t="str">
        <f t="shared" si="20"/>
        <v xml:space="preserve"> </v>
      </c>
      <c r="AY45" s="20"/>
      <c r="AZ45" s="150" t="str">
        <f t="shared" si="21"/>
        <v xml:space="preserve"> </v>
      </c>
      <c r="BA45" s="20"/>
      <c r="BB45" s="150" t="str">
        <f t="shared" si="22"/>
        <v xml:space="preserve"> </v>
      </c>
      <c r="BC45" s="20"/>
      <c r="BD45" s="150" t="str">
        <f t="shared" si="23"/>
        <v xml:space="preserve"> </v>
      </c>
      <c r="BE45" s="20"/>
      <c r="BF45" s="150" t="str">
        <f t="shared" si="24"/>
        <v xml:space="preserve"> </v>
      </c>
      <c r="BG45" s="20"/>
      <c r="BH45" s="150" t="str">
        <f t="shared" si="25"/>
        <v xml:space="preserve"> </v>
      </c>
      <c r="BI45" s="20"/>
      <c r="BJ45" s="150" t="str">
        <f t="shared" si="26"/>
        <v xml:space="preserve"> </v>
      </c>
      <c r="BK45" s="50"/>
      <c r="BL45" s="150" t="str">
        <f t="shared" si="27"/>
        <v xml:space="preserve"> </v>
      </c>
      <c r="BM45" s="20"/>
      <c r="BN45" s="150" t="str">
        <f t="shared" si="28"/>
        <v xml:space="preserve"> </v>
      </c>
      <c r="BO45" s="50"/>
      <c r="BP45" s="150" t="str">
        <f t="shared" si="29"/>
        <v xml:space="preserve"> </v>
      </c>
      <c r="BQ45" s="50"/>
      <c r="BR45" s="150" t="str">
        <f t="shared" si="30"/>
        <v xml:space="preserve"> </v>
      </c>
      <c r="BS45" s="50"/>
      <c r="BT45" s="150" t="str">
        <f t="shared" si="31"/>
        <v xml:space="preserve"> </v>
      </c>
      <c r="BU45" s="50"/>
      <c r="BV45" s="150" t="str">
        <f t="shared" si="32"/>
        <v xml:space="preserve"> </v>
      </c>
      <c r="BW45" s="50"/>
      <c r="BX45" s="150" t="str">
        <f t="shared" si="33"/>
        <v xml:space="preserve"> </v>
      </c>
      <c r="BY45" s="50"/>
      <c r="BZ45" s="150" t="str">
        <f t="shared" si="34"/>
        <v xml:space="preserve"> </v>
      </c>
    </row>
    <row r="46" spans="1:78" s="6" customFormat="1" x14ac:dyDescent="0.3">
      <c r="A46" s="99">
        <v>44</v>
      </c>
      <c r="B46" s="98"/>
      <c r="C46" s="20"/>
      <c r="D46" s="35" t="s">
        <v>258</v>
      </c>
      <c r="E46" s="93">
        <v>38.57</v>
      </c>
      <c r="F46" s="93">
        <v>50</v>
      </c>
      <c r="G46" s="20">
        <f t="shared" si="35"/>
        <v>-11.43</v>
      </c>
      <c r="H46" s="150">
        <f t="shared" si="36"/>
        <v>0</v>
      </c>
      <c r="I46" s="20"/>
      <c r="J46" s="150" t="str">
        <f t="shared" si="0"/>
        <v xml:space="preserve"> </v>
      </c>
      <c r="K46" s="20">
        <f t="shared" si="41"/>
        <v>-11.43</v>
      </c>
      <c r="L46" s="150">
        <f t="shared" si="1"/>
        <v>0</v>
      </c>
      <c r="M46" s="20"/>
      <c r="N46" s="150" t="str">
        <f t="shared" si="2"/>
        <v xml:space="preserve"> </v>
      </c>
      <c r="O46" s="20"/>
      <c r="P46" s="150" t="str">
        <f t="shared" si="3"/>
        <v xml:space="preserve"> </v>
      </c>
      <c r="Q46" s="20"/>
      <c r="R46" s="150" t="str">
        <f t="shared" si="4"/>
        <v xml:space="preserve"> </v>
      </c>
      <c r="S46" s="20"/>
      <c r="T46" s="150" t="str">
        <f t="shared" si="5"/>
        <v xml:space="preserve"> </v>
      </c>
      <c r="U46" s="20"/>
      <c r="V46" s="150" t="str">
        <f t="shared" si="6"/>
        <v xml:space="preserve"> </v>
      </c>
      <c r="W46" s="20"/>
      <c r="X46" s="150" t="str">
        <f t="shared" si="7"/>
        <v xml:space="preserve"> </v>
      </c>
      <c r="Y46" s="99"/>
      <c r="Z46" s="150" t="str">
        <f t="shared" si="8"/>
        <v xml:space="preserve"> </v>
      </c>
      <c r="AA46" s="20"/>
      <c r="AB46" s="150" t="str">
        <f t="shared" si="9"/>
        <v xml:space="preserve"> </v>
      </c>
      <c r="AC46" s="20"/>
      <c r="AD46" s="150" t="str">
        <f t="shared" si="10"/>
        <v xml:space="preserve"> </v>
      </c>
      <c r="AE46" s="20"/>
      <c r="AF46" s="150" t="str">
        <f t="shared" si="11"/>
        <v xml:space="preserve"> </v>
      </c>
      <c r="AG46" s="20"/>
      <c r="AH46" s="150" t="str">
        <f t="shared" si="12"/>
        <v xml:space="preserve"> </v>
      </c>
      <c r="AI46" s="20"/>
      <c r="AJ46" s="150" t="str">
        <f t="shared" si="13"/>
        <v xml:space="preserve"> </v>
      </c>
      <c r="AK46" s="20"/>
      <c r="AL46" s="150" t="str">
        <f t="shared" si="14"/>
        <v xml:space="preserve"> </v>
      </c>
      <c r="AM46" s="20"/>
      <c r="AN46" s="150" t="str">
        <f t="shared" si="15"/>
        <v xml:space="preserve"> </v>
      </c>
      <c r="AO46" s="20"/>
      <c r="AP46" s="150" t="str">
        <f t="shared" si="16"/>
        <v xml:space="preserve"> </v>
      </c>
      <c r="AQ46" s="20"/>
      <c r="AR46" s="150" t="str">
        <f t="shared" si="17"/>
        <v xml:space="preserve"> </v>
      </c>
      <c r="AS46" s="20"/>
      <c r="AT46" s="150" t="str">
        <f t="shared" si="18"/>
        <v xml:space="preserve"> </v>
      </c>
      <c r="AU46" s="20"/>
      <c r="AV46" s="150" t="str">
        <f t="shared" si="19"/>
        <v xml:space="preserve"> </v>
      </c>
      <c r="AW46" s="20"/>
      <c r="AX46" s="150" t="str">
        <f t="shared" si="20"/>
        <v xml:space="preserve"> </v>
      </c>
      <c r="AY46" s="20"/>
      <c r="AZ46" s="150" t="str">
        <f t="shared" si="21"/>
        <v xml:space="preserve"> </v>
      </c>
      <c r="BA46" s="20"/>
      <c r="BB46" s="150" t="str">
        <f t="shared" si="22"/>
        <v xml:space="preserve"> </v>
      </c>
      <c r="BC46" s="20"/>
      <c r="BD46" s="150" t="str">
        <f t="shared" si="23"/>
        <v xml:space="preserve"> </v>
      </c>
      <c r="BE46" s="20"/>
      <c r="BF46" s="150" t="str">
        <f t="shared" si="24"/>
        <v xml:space="preserve"> </v>
      </c>
      <c r="BG46" s="20"/>
      <c r="BH46" s="150" t="str">
        <f t="shared" si="25"/>
        <v xml:space="preserve"> </v>
      </c>
      <c r="BI46" s="20"/>
      <c r="BJ46" s="150" t="str">
        <f t="shared" si="26"/>
        <v xml:space="preserve"> </v>
      </c>
      <c r="BK46" s="50"/>
      <c r="BL46" s="150" t="str">
        <f t="shared" si="27"/>
        <v xml:space="preserve"> </v>
      </c>
      <c r="BM46" s="20"/>
      <c r="BN46" s="150" t="str">
        <f t="shared" si="28"/>
        <v xml:space="preserve"> </v>
      </c>
      <c r="BO46" s="50"/>
      <c r="BP46" s="150" t="str">
        <f t="shared" si="29"/>
        <v xml:space="preserve"> </v>
      </c>
      <c r="BQ46" s="50"/>
      <c r="BR46" s="150" t="str">
        <f t="shared" si="30"/>
        <v xml:space="preserve"> </v>
      </c>
      <c r="BS46" s="50"/>
      <c r="BT46" s="150" t="str">
        <f t="shared" si="31"/>
        <v xml:space="preserve"> </v>
      </c>
      <c r="BU46" s="50"/>
      <c r="BV46" s="150" t="str">
        <f t="shared" si="32"/>
        <v xml:space="preserve"> </v>
      </c>
      <c r="BW46" s="50"/>
      <c r="BX46" s="150" t="str">
        <f t="shared" si="33"/>
        <v xml:space="preserve"> </v>
      </c>
      <c r="BY46" s="50"/>
      <c r="BZ46" s="150" t="str">
        <f t="shared" si="34"/>
        <v xml:space="preserve"> </v>
      </c>
    </row>
    <row r="47" spans="1:78" s="6" customFormat="1" x14ac:dyDescent="0.3">
      <c r="A47" s="99">
        <v>45</v>
      </c>
      <c r="B47" s="98"/>
      <c r="C47" s="20" t="s">
        <v>24</v>
      </c>
      <c r="D47" s="35" t="s">
        <v>255</v>
      </c>
      <c r="E47" s="93">
        <v>33.33</v>
      </c>
      <c r="F47" s="93">
        <v>70</v>
      </c>
      <c r="G47" s="20">
        <f t="shared" si="35"/>
        <v>-36.67</v>
      </c>
      <c r="H47" s="150">
        <f t="shared" si="36"/>
        <v>0</v>
      </c>
      <c r="I47" s="20"/>
      <c r="J47" s="150" t="str">
        <f t="shared" si="0"/>
        <v xml:space="preserve"> </v>
      </c>
      <c r="K47" s="20">
        <f t="shared" si="41"/>
        <v>-36.67</v>
      </c>
      <c r="L47" s="150">
        <f t="shared" si="1"/>
        <v>0</v>
      </c>
      <c r="M47" s="20"/>
      <c r="N47" s="150" t="str">
        <f t="shared" si="2"/>
        <v xml:space="preserve"> </v>
      </c>
      <c r="O47" s="20"/>
      <c r="P47" s="150" t="str">
        <f t="shared" si="3"/>
        <v xml:space="preserve"> </v>
      </c>
      <c r="Q47" s="20"/>
      <c r="R47" s="150" t="str">
        <f t="shared" si="4"/>
        <v xml:space="preserve"> </v>
      </c>
      <c r="S47" s="20"/>
      <c r="T47" s="150" t="str">
        <f t="shared" si="5"/>
        <v xml:space="preserve"> </v>
      </c>
      <c r="U47" s="20"/>
      <c r="V47" s="150" t="str">
        <f t="shared" si="6"/>
        <v xml:space="preserve"> </v>
      </c>
      <c r="W47" s="20"/>
      <c r="X47" s="150" t="str">
        <f t="shared" si="7"/>
        <v xml:space="preserve"> </v>
      </c>
      <c r="Y47" s="99"/>
      <c r="Z47" s="150" t="str">
        <f t="shared" si="8"/>
        <v xml:space="preserve"> </v>
      </c>
      <c r="AA47" s="20"/>
      <c r="AB47" s="150" t="str">
        <f t="shared" si="9"/>
        <v xml:space="preserve"> </v>
      </c>
      <c r="AC47" s="20"/>
      <c r="AD47" s="150" t="str">
        <f t="shared" si="10"/>
        <v xml:space="preserve"> </v>
      </c>
      <c r="AE47" s="20"/>
      <c r="AF47" s="150" t="str">
        <f t="shared" si="11"/>
        <v xml:space="preserve"> </v>
      </c>
      <c r="AG47" s="20"/>
      <c r="AH47" s="150" t="str">
        <f t="shared" si="12"/>
        <v xml:space="preserve"> </v>
      </c>
      <c r="AI47" s="20"/>
      <c r="AJ47" s="150" t="str">
        <f t="shared" si="13"/>
        <v xml:space="preserve"> </v>
      </c>
      <c r="AK47" s="20"/>
      <c r="AL47" s="150" t="str">
        <f t="shared" si="14"/>
        <v xml:space="preserve"> </v>
      </c>
      <c r="AM47" s="20"/>
      <c r="AN47" s="150" t="str">
        <f t="shared" si="15"/>
        <v xml:space="preserve"> </v>
      </c>
      <c r="AO47" s="20"/>
      <c r="AP47" s="150" t="str">
        <f t="shared" si="16"/>
        <v xml:space="preserve"> </v>
      </c>
      <c r="AQ47" s="20"/>
      <c r="AR47" s="150" t="str">
        <f t="shared" si="17"/>
        <v xml:space="preserve"> </v>
      </c>
      <c r="AS47" s="20"/>
      <c r="AT47" s="150" t="str">
        <f t="shared" si="18"/>
        <v xml:space="preserve"> </v>
      </c>
      <c r="AU47" s="20"/>
      <c r="AV47" s="150" t="str">
        <f t="shared" si="19"/>
        <v xml:space="preserve"> </v>
      </c>
      <c r="AW47" s="20"/>
      <c r="AX47" s="150" t="str">
        <f t="shared" si="20"/>
        <v xml:space="preserve"> </v>
      </c>
      <c r="AY47" s="20"/>
      <c r="AZ47" s="150" t="str">
        <f t="shared" si="21"/>
        <v xml:space="preserve"> </v>
      </c>
      <c r="BA47" s="20"/>
      <c r="BB47" s="150" t="str">
        <f t="shared" si="22"/>
        <v xml:space="preserve"> </v>
      </c>
      <c r="BC47" s="20"/>
      <c r="BD47" s="150" t="str">
        <f t="shared" si="23"/>
        <v xml:space="preserve"> </v>
      </c>
      <c r="BE47" s="20"/>
      <c r="BF47" s="150" t="str">
        <f t="shared" si="24"/>
        <v xml:space="preserve"> </v>
      </c>
      <c r="BG47" s="20"/>
      <c r="BH47" s="150" t="str">
        <f t="shared" si="25"/>
        <v xml:space="preserve"> </v>
      </c>
      <c r="BI47" s="20"/>
      <c r="BJ47" s="150" t="str">
        <f t="shared" si="26"/>
        <v xml:space="preserve"> </v>
      </c>
      <c r="BK47" s="50"/>
      <c r="BL47" s="150" t="str">
        <f t="shared" si="27"/>
        <v xml:space="preserve"> </v>
      </c>
      <c r="BM47" s="20"/>
      <c r="BN47" s="150" t="str">
        <f t="shared" si="28"/>
        <v xml:space="preserve"> </v>
      </c>
      <c r="BO47" s="50"/>
      <c r="BP47" s="150" t="str">
        <f t="shared" si="29"/>
        <v xml:space="preserve"> </v>
      </c>
      <c r="BQ47" s="50"/>
      <c r="BR47" s="150" t="str">
        <f t="shared" si="30"/>
        <v xml:space="preserve"> </v>
      </c>
      <c r="BS47" s="50"/>
      <c r="BT47" s="150" t="str">
        <f t="shared" si="31"/>
        <v xml:space="preserve"> </v>
      </c>
      <c r="BU47" s="50"/>
      <c r="BV47" s="150" t="str">
        <f t="shared" si="32"/>
        <v xml:space="preserve"> </v>
      </c>
      <c r="BW47" s="50"/>
      <c r="BX47" s="150" t="str">
        <f t="shared" si="33"/>
        <v xml:space="preserve"> </v>
      </c>
      <c r="BY47" s="50"/>
      <c r="BZ47" s="150" t="str">
        <f t="shared" si="34"/>
        <v xml:space="preserve"> </v>
      </c>
    </row>
    <row r="48" spans="1:78" s="6" customFormat="1" x14ac:dyDescent="0.3">
      <c r="A48" s="99">
        <v>46</v>
      </c>
      <c r="B48" s="98"/>
      <c r="C48" s="20"/>
      <c r="D48" s="35" t="s">
        <v>256</v>
      </c>
      <c r="E48" s="93">
        <v>58.67</v>
      </c>
      <c r="F48" s="93">
        <v>48.75</v>
      </c>
      <c r="G48" s="20">
        <f>E48-F48</f>
        <v>9.9200000000000017</v>
      </c>
      <c r="H48" s="150">
        <f t="shared" si="36"/>
        <v>1</v>
      </c>
      <c r="I48" s="20"/>
      <c r="J48" s="150" t="str">
        <f t="shared" si="0"/>
        <v xml:space="preserve"> </v>
      </c>
      <c r="K48" s="20">
        <f t="shared" si="41"/>
        <v>9.9200000000000017</v>
      </c>
      <c r="L48" s="150">
        <f t="shared" si="1"/>
        <v>1</v>
      </c>
      <c r="M48" s="20"/>
      <c r="N48" s="150" t="str">
        <f t="shared" si="2"/>
        <v xml:space="preserve"> </v>
      </c>
      <c r="O48" s="20"/>
      <c r="P48" s="150" t="str">
        <f t="shared" si="3"/>
        <v xml:space="preserve"> </v>
      </c>
      <c r="Q48" s="20"/>
      <c r="R48" s="150" t="str">
        <f t="shared" si="4"/>
        <v xml:space="preserve"> </v>
      </c>
      <c r="S48" s="20"/>
      <c r="T48" s="150" t="str">
        <f t="shared" si="5"/>
        <v xml:space="preserve"> </v>
      </c>
      <c r="U48" s="20"/>
      <c r="V48" s="150" t="str">
        <f t="shared" si="6"/>
        <v xml:space="preserve"> </v>
      </c>
      <c r="W48" s="20"/>
      <c r="X48" s="150" t="str">
        <f t="shared" si="7"/>
        <v xml:space="preserve"> </v>
      </c>
      <c r="Y48" s="99"/>
      <c r="Z48" s="150" t="str">
        <f t="shared" si="8"/>
        <v xml:space="preserve"> </v>
      </c>
      <c r="AA48" s="20"/>
      <c r="AB48" s="150" t="str">
        <f t="shared" si="9"/>
        <v xml:space="preserve"> </v>
      </c>
      <c r="AC48" s="20"/>
      <c r="AD48" s="150" t="str">
        <f t="shared" si="10"/>
        <v xml:space="preserve"> </v>
      </c>
      <c r="AE48" s="20"/>
      <c r="AF48" s="150" t="str">
        <f t="shared" si="11"/>
        <v xml:space="preserve"> </v>
      </c>
      <c r="AG48" s="20"/>
      <c r="AH48" s="150" t="str">
        <f t="shared" si="12"/>
        <v xml:space="preserve"> </v>
      </c>
      <c r="AI48" s="20"/>
      <c r="AJ48" s="150" t="str">
        <f t="shared" si="13"/>
        <v xml:space="preserve"> </v>
      </c>
      <c r="AK48" s="20"/>
      <c r="AL48" s="150" t="str">
        <f t="shared" si="14"/>
        <v xml:space="preserve"> </v>
      </c>
      <c r="AM48" s="20"/>
      <c r="AN48" s="150" t="str">
        <f t="shared" si="15"/>
        <v xml:space="preserve"> </v>
      </c>
      <c r="AO48" s="20"/>
      <c r="AP48" s="150" t="str">
        <f t="shared" si="16"/>
        <v xml:space="preserve"> </v>
      </c>
      <c r="AQ48" s="20"/>
      <c r="AR48" s="150" t="str">
        <f t="shared" si="17"/>
        <v xml:space="preserve"> </v>
      </c>
      <c r="AS48" s="20"/>
      <c r="AT48" s="150" t="str">
        <f t="shared" si="18"/>
        <v xml:space="preserve"> </v>
      </c>
      <c r="AU48" s="20"/>
      <c r="AV48" s="150" t="str">
        <f t="shared" si="19"/>
        <v xml:space="preserve"> </v>
      </c>
      <c r="AW48" s="20"/>
      <c r="AX48" s="150" t="str">
        <f t="shared" si="20"/>
        <v xml:space="preserve"> </v>
      </c>
      <c r="AY48" s="20"/>
      <c r="AZ48" s="150" t="str">
        <f t="shared" si="21"/>
        <v xml:space="preserve"> </v>
      </c>
      <c r="BA48" s="20"/>
      <c r="BB48" s="150" t="str">
        <f t="shared" si="22"/>
        <v xml:space="preserve"> </v>
      </c>
      <c r="BC48" s="20"/>
      <c r="BD48" s="150" t="str">
        <f t="shared" si="23"/>
        <v xml:space="preserve"> </v>
      </c>
      <c r="BE48" s="20"/>
      <c r="BF48" s="150" t="str">
        <f t="shared" si="24"/>
        <v xml:space="preserve"> </v>
      </c>
      <c r="BG48" s="20"/>
      <c r="BH48" s="150" t="str">
        <f t="shared" si="25"/>
        <v xml:space="preserve"> </v>
      </c>
      <c r="BI48" s="20"/>
      <c r="BJ48" s="150" t="str">
        <f t="shared" si="26"/>
        <v xml:space="preserve"> </v>
      </c>
      <c r="BK48" s="50"/>
      <c r="BL48" s="150" t="str">
        <f t="shared" si="27"/>
        <v xml:space="preserve"> </v>
      </c>
      <c r="BM48" s="20"/>
      <c r="BN48" s="150" t="str">
        <f t="shared" si="28"/>
        <v xml:space="preserve"> </v>
      </c>
      <c r="BO48" s="50"/>
      <c r="BP48" s="150" t="str">
        <f t="shared" si="29"/>
        <v xml:space="preserve"> </v>
      </c>
      <c r="BQ48" s="50"/>
      <c r="BR48" s="150" t="str">
        <f t="shared" si="30"/>
        <v xml:space="preserve"> </v>
      </c>
      <c r="BS48" s="50"/>
      <c r="BT48" s="150" t="str">
        <f t="shared" si="31"/>
        <v xml:space="preserve"> </v>
      </c>
      <c r="BU48" s="50"/>
      <c r="BV48" s="150" t="str">
        <f t="shared" si="32"/>
        <v xml:space="preserve"> </v>
      </c>
      <c r="BW48" s="50"/>
      <c r="BX48" s="150" t="str">
        <f t="shared" si="33"/>
        <v xml:space="preserve"> </v>
      </c>
      <c r="BY48" s="50"/>
      <c r="BZ48" s="150" t="str">
        <f t="shared" si="34"/>
        <v xml:space="preserve"> </v>
      </c>
    </row>
    <row r="49" spans="1:78" s="6" customFormat="1" x14ac:dyDescent="0.3">
      <c r="A49" s="99">
        <v>47</v>
      </c>
      <c r="B49" s="98"/>
      <c r="C49" s="20"/>
      <c r="D49" s="35" t="s">
        <v>257</v>
      </c>
      <c r="E49" s="93">
        <v>55.71</v>
      </c>
      <c r="F49" s="93">
        <v>57</v>
      </c>
      <c r="G49" s="20">
        <f t="shared" si="35"/>
        <v>-1.2899999999999991</v>
      </c>
      <c r="H49" s="150">
        <f t="shared" si="36"/>
        <v>0</v>
      </c>
      <c r="I49" s="20"/>
      <c r="J49" s="150" t="str">
        <f t="shared" si="0"/>
        <v xml:space="preserve"> </v>
      </c>
      <c r="K49" s="20">
        <f t="shared" si="41"/>
        <v>-1.2899999999999991</v>
      </c>
      <c r="L49" s="150">
        <f t="shared" si="1"/>
        <v>0</v>
      </c>
      <c r="M49" s="20"/>
      <c r="N49" s="150" t="str">
        <f t="shared" si="2"/>
        <v xml:space="preserve"> </v>
      </c>
      <c r="O49" s="20"/>
      <c r="P49" s="150" t="str">
        <f t="shared" si="3"/>
        <v xml:space="preserve"> </v>
      </c>
      <c r="Q49" s="20"/>
      <c r="R49" s="150" t="str">
        <f t="shared" si="4"/>
        <v xml:space="preserve"> </v>
      </c>
      <c r="S49" s="20"/>
      <c r="T49" s="150" t="str">
        <f t="shared" si="5"/>
        <v xml:space="preserve"> </v>
      </c>
      <c r="U49" s="20"/>
      <c r="V49" s="150" t="str">
        <f t="shared" si="6"/>
        <v xml:space="preserve"> </v>
      </c>
      <c r="W49" s="20"/>
      <c r="X49" s="150" t="str">
        <f t="shared" si="7"/>
        <v xml:space="preserve"> </v>
      </c>
      <c r="Y49" s="99"/>
      <c r="Z49" s="150" t="str">
        <f t="shared" si="8"/>
        <v xml:space="preserve"> </v>
      </c>
      <c r="AA49" s="20"/>
      <c r="AB49" s="150" t="str">
        <f t="shared" si="9"/>
        <v xml:space="preserve"> </v>
      </c>
      <c r="AC49" s="20"/>
      <c r="AD49" s="150" t="str">
        <f t="shared" si="10"/>
        <v xml:space="preserve"> </v>
      </c>
      <c r="AE49" s="20"/>
      <c r="AF49" s="150" t="str">
        <f t="shared" si="11"/>
        <v xml:space="preserve"> </v>
      </c>
      <c r="AG49" s="20"/>
      <c r="AH49" s="150" t="str">
        <f t="shared" si="12"/>
        <v xml:space="preserve"> </v>
      </c>
      <c r="AI49" s="20"/>
      <c r="AJ49" s="150" t="str">
        <f t="shared" si="13"/>
        <v xml:space="preserve"> </v>
      </c>
      <c r="AK49" s="20"/>
      <c r="AL49" s="150" t="str">
        <f t="shared" si="14"/>
        <v xml:space="preserve"> </v>
      </c>
      <c r="AM49" s="20"/>
      <c r="AN49" s="150" t="str">
        <f t="shared" si="15"/>
        <v xml:space="preserve"> </v>
      </c>
      <c r="AO49" s="20"/>
      <c r="AP49" s="150" t="str">
        <f t="shared" si="16"/>
        <v xml:space="preserve"> </v>
      </c>
      <c r="AQ49" s="20"/>
      <c r="AR49" s="150" t="str">
        <f t="shared" si="17"/>
        <v xml:space="preserve"> </v>
      </c>
      <c r="AS49" s="20"/>
      <c r="AT49" s="150" t="str">
        <f t="shared" si="18"/>
        <v xml:space="preserve"> </v>
      </c>
      <c r="AU49" s="20"/>
      <c r="AV49" s="150" t="str">
        <f t="shared" si="19"/>
        <v xml:space="preserve"> </v>
      </c>
      <c r="AW49" s="20"/>
      <c r="AX49" s="150" t="str">
        <f t="shared" si="20"/>
        <v xml:space="preserve"> </v>
      </c>
      <c r="AY49" s="20"/>
      <c r="AZ49" s="150" t="str">
        <f t="shared" si="21"/>
        <v xml:space="preserve"> </v>
      </c>
      <c r="BA49" s="20"/>
      <c r="BB49" s="150" t="str">
        <f t="shared" si="22"/>
        <v xml:space="preserve"> </v>
      </c>
      <c r="BC49" s="20"/>
      <c r="BD49" s="150" t="str">
        <f t="shared" si="23"/>
        <v xml:space="preserve"> </v>
      </c>
      <c r="BE49" s="20"/>
      <c r="BF49" s="150" t="str">
        <f t="shared" si="24"/>
        <v xml:space="preserve"> </v>
      </c>
      <c r="BG49" s="20"/>
      <c r="BH49" s="150" t="str">
        <f t="shared" si="25"/>
        <v xml:space="preserve"> </v>
      </c>
      <c r="BI49" s="20"/>
      <c r="BJ49" s="150" t="str">
        <f t="shared" si="26"/>
        <v xml:space="preserve"> </v>
      </c>
      <c r="BK49" s="50"/>
      <c r="BL49" s="150" t="str">
        <f t="shared" si="27"/>
        <v xml:space="preserve"> </v>
      </c>
      <c r="BM49" s="20"/>
      <c r="BN49" s="150" t="str">
        <f t="shared" si="28"/>
        <v xml:space="preserve"> </v>
      </c>
      <c r="BO49" s="50"/>
      <c r="BP49" s="150" t="str">
        <f t="shared" si="29"/>
        <v xml:space="preserve"> </v>
      </c>
      <c r="BQ49" s="50"/>
      <c r="BR49" s="150" t="str">
        <f t="shared" si="30"/>
        <v xml:space="preserve"> </v>
      </c>
      <c r="BS49" s="50"/>
      <c r="BT49" s="150" t="str">
        <f t="shared" si="31"/>
        <v xml:space="preserve"> </v>
      </c>
      <c r="BU49" s="50"/>
      <c r="BV49" s="150" t="str">
        <f t="shared" si="32"/>
        <v xml:space="preserve"> </v>
      </c>
      <c r="BW49" s="50"/>
      <c r="BX49" s="150" t="str">
        <f t="shared" si="33"/>
        <v xml:space="preserve"> </v>
      </c>
      <c r="BY49" s="50"/>
      <c r="BZ49" s="150" t="str">
        <f t="shared" si="34"/>
        <v xml:space="preserve"> </v>
      </c>
    </row>
    <row r="50" spans="1:78" s="6" customFormat="1" x14ac:dyDescent="0.3">
      <c r="A50" s="99">
        <v>48</v>
      </c>
      <c r="B50" s="98"/>
      <c r="C50" s="20"/>
      <c r="D50" s="35" t="s">
        <v>258</v>
      </c>
      <c r="E50" s="93">
        <v>65</v>
      </c>
      <c r="F50" s="93">
        <v>72.5</v>
      </c>
      <c r="G50" s="20">
        <f t="shared" si="35"/>
        <v>-7.5</v>
      </c>
      <c r="H50" s="150">
        <f t="shared" si="36"/>
        <v>0</v>
      </c>
      <c r="I50" s="20"/>
      <c r="J50" s="150" t="str">
        <f t="shared" si="0"/>
        <v xml:space="preserve"> </v>
      </c>
      <c r="K50" s="20">
        <f t="shared" si="41"/>
        <v>-7.5</v>
      </c>
      <c r="L50" s="150">
        <f t="shared" si="1"/>
        <v>0</v>
      </c>
      <c r="M50" s="20"/>
      <c r="N50" s="150" t="str">
        <f t="shared" si="2"/>
        <v xml:space="preserve"> </v>
      </c>
      <c r="O50" s="20"/>
      <c r="P50" s="150" t="str">
        <f t="shared" si="3"/>
        <v xml:space="preserve"> </v>
      </c>
      <c r="Q50" s="20"/>
      <c r="R50" s="150" t="str">
        <f t="shared" si="4"/>
        <v xml:space="preserve"> </v>
      </c>
      <c r="S50" s="20"/>
      <c r="T50" s="150" t="str">
        <f t="shared" si="5"/>
        <v xml:space="preserve"> </v>
      </c>
      <c r="U50" s="20"/>
      <c r="V50" s="150" t="str">
        <f t="shared" si="6"/>
        <v xml:space="preserve"> </v>
      </c>
      <c r="W50" s="20"/>
      <c r="X50" s="150" t="str">
        <f t="shared" si="7"/>
        <v xml:space="preserve"> </v>
      </c>
      <c r="Y50" s="99"/>
      <c r="Z50" s="150" t="str">
        <f t="shared" si="8"/>
        <v xml:space="preserve"> </v>
      </c>
      <c r="AA50" s="20"/>
      <c r="AB50" s="150" t="str">
        <f t="shared" si="9"/>
        <v xml:space="preserve"> </v>
      </c>
      <c r="AC50" s="20"/>
      <c r="AD50" s="150" t="str">
        <f t="shared" si="10"/>
        <v xml:space="preserve"> </v>
      </c>
      <c r="AE50" s="20"/>
      <c r="AF50" s="150" t="str">
        <f t="shared" si="11"/>
        <v xml:space="preserve"> </v>
      </c>
      <c r="AG50" s="20"/>
      <c r="AH50" s="150" t="str">
        <f t="shared" si="12"/>
        <v xml:space="preserve"> </v>
      </c>
      <c r="AI50" s="20"/>
      <c r="AJ50" s="150" t="str">
        <f t="shared" si="13"/>
        <v xml:space="preserve"> </v>
      </c>
      <c r="AK50" s="20"/>
      <c r="AL50" s="150" t="str">
        <f t="shared" si="14"/>
        <v xml:space="preserve"> </v>
      </c>
      <c r="AM50" s="20"/>
      <c r="AN50" s="150" t="str">
        <f t="shared" si="15"/>
        <v xml:space="preserve"> </v>
      </c>
      <c r="AO50" s="20"/>
      <c r="AP50" s="150" t="str">
        <f t="shared" si="16"/>
        <v xml:space="preserve"> </v>
      </c>
      <c r="AQ50" s="20"/>
      <c r="AR50" s="150" t="str">
        <f t="shared" si="17"/>
        <v xml:space="preserve"> </v>
      </c>
      <c r="AS50" s="20"/>
      <c r="AT50" s="150" t="str">
        <f t="shared" si="18"/>
        <v xml:space="preserve"> </v>
      </c>
      <c r="AU50" s="20"/>
      <c r="AV50" s="150" t="str">
        <f t="shared" si="19"/>
        <v xml:space="preserve"> </v>
      </c>
      <c r="AW50" s="20"/>
      <c r="AX50" s="150" t="str">
        <f t="shared" si="20"/>
        <v xml:space="preserve"> </v>
      </c>
      <c r="AY50" s="20"/>
      <c r="AZ50" s="150" t="str">
        <f t="shared" si="21"/>
        <v xml:space="preserve"> </v>
      </c>
      <c r="BA50" s="20"/>
      <c r="BB50" s="150" t="str">
        <f t="shared" si="22"/>
        <v xml:space="preserve"> </v>
      </c>
      <c r="BC50" s="20"/>
      <c r="BD50" s="150" t="str">
        <f t="shared" si="23"/>
        <v xml:space="preserve"> </v>
      </c>
      <c r="BE50" s="20"/>
      <c r="BF50" s="150" t="str">
        <f t="shared" si="24"/>
        <v xml:space="preserve"> </v>
      </c>
      <c r="BG50" s="20"/>
      <c r="BH50" s="150" t="str">
        <f t="shared" si="25"/>
        <v xml:space="preserve"> </v>
      </c>
      <c r="BI50" s="20"/>
      <c r="BJ50" s="150" t="str">
        <f t="shared" si="26"/>
        <v xml:space="preserve"> </v>
      </c>
      <c r="BK50" s="50"/>
      <c r="BL50" s="150" t="str">
        <f t="shared" si="27"/>
        <v xml:space="preserve"> </v>
      </c>
      <c r="BM50" s="20"/>
      <c r="BN50" s="150" t="str">
        <f t="shared" si="28"/>
        <v xml:space="preserve"> </v>
      </c>
      <c r="BO50" s="50"/>
      <c r="BP50" s="150" t="str">
        <f t="shared" si="29"/>
        <v xml:space="preserve"> </v>
      </c>
      <c r="BQ50" s="50"/>
      <c r="BR50" s="150" t="str">
        <f t="shared" si="30"/>
        <v xml:space="preserve"> </v>
      </c>
      <c r="BS50" s="50"/>
      <c r="BT50" s="150" t="str">
        <f t="shared" si="31"/>
        <v xml:space="preserve"> </v>
      </c>
      <c r="BU50" s="50"/>
      <c r="BV50" s="150" t="str">
        <f t="shared" si="32"/>
        <v xml:space="preserve"> </v>
      </c>
      <c r="BW50" s="50"/>
      <c r="BX50" s="150" t="str">
        <f t="shared" si="33"/>
        <v xml:space="preserve"> </v>
      </c>
      <c r="BY50" s="50"/>
      <c r="BZ50" s="150" t="str">
        <f t="shared" si="34"/>
        <v xml:space="preserve"> </v>
      </c>
    </row>
    <row r="51" spans="1:78" s="6" customFormat="1" x14ac:dyDescent="0.3">
      <c r="A51" s="99">
        <v>49</v>
      </c>
      <c r="B51" s="98" t="s">
        <v>69</v>
      </c>
      <c r="C51" s="20" t="s">
        <v>360</v>
      </c>
      <c r="D51" s="35" t="s">
        <v>242</v>
      </c>
      <c r="E51" s="93">
        <v>72.3</v>
      </c>
      <c r="F51" s="93">
        <v>72.099999999999994</v>
      </c>
      <c r="G51" s="20">
        <f t="shared" si="35"/>
        <v>0.20000000000000284</v>
      </c>
      <c r="H51" s="150">
        <f t="shared" si="36"/>
        <v>1</v>
      </c>
      <c r="I51" s="20"/>
      <c r="J51" s="150" t="str">
        <f t="shared" si="0"/>
        <v xml:space="preserve"> </v>
      </c>
      <c r="K51" s="20">
        <f t="shared" si="41"/>
        <v>0.20000000000000284</v>
      </c>
      <c r="L51" s="150">
        <f t="shared" si="1"/>
        <v>1</v>
      </c>
      <c r="M51" s="20"/>
      <c r="N51" s="150" t="str">
        <f t="shared" si="2"/>
        <v xml:space="preserve"> </v>
      </c>
      <c r="O51" s="20"/>
      <c r="P51" s="150" t="str">
        <f t="shared" si="3"/>
        <v xml:space="preserve"> </v>
      </c>
      <c r="Q51" s="20"/>
      <c r="R51" s="150" t="str">
        <f t="shared" si="4"/>
        <v xml:space="preserve"> </v>
      </c>
      <c r="S51" s="20"/>
      <c r="T51" s="150" t="str">
        <f t="shared" si="5"/>
        <v xml:space="preserve"> </v>
      </c>
      <c r="U51" s="20"/>
      <c r="V51" s="150" t="str">
        <f t="shared" si="6"/>
        <v xml:space="preserve"> </v>
      </c>
      <c r="W51" s="20"/>
      <c r="X51" s="150" t="str">
        <f t="shared" si="7"/>
        <v xml:space="preserve"> </v>
      </c>
      <c r="Y51" s="99"/>
      <c r="Z51" s="150" t="str">
        <f t="shared" si="8"/>
        <v xml:space="preserve"> </v>
      </c>
      <c r="AA51" s="20"/>
      <c r="AB51" s="150" t="str">
        <f t="shared" si="9"/>
        <v xml:space="preserve"> </v>
      </c>
      <c r="AC51" s="20"/>
      <c r="AD51" s="150" t="str">
        <f t="shared" si="10"/>
        <v xml:space="preserve"> </v>
      </c>
      <c r="AE51" s="20"/>
      <c r="AF51" s="150" t="str">
        <f t="shared" si="11"/>
        <v xml:space="preserve"> </v>
      </c>
      <c r="AG51" s="20"/>
      <c r="AH51" s="150" t="str">
        <f t="shared" si="12"/>
        <v xml:space="preserve"> </v>
      </c>
      <c r="AI51" s="20"/>
      <c r="AJ51" s="150" t="str">
        <f t="shared" si="13"/>
        <v xml:space="preserve"> </v>
      </c>
      <c r="AK51" s="20"/>
      <c r="AL51" s="150" t="str">
        <f t="shared" si="14"/>
        <v xml:space="preserve"> </v>
      </c>
      <c r="AM51" s="20"/>
      <c r="AN51" s="150" t="str">
        <f t="shared" si="15"/>
        <v xml:space="preserve"> </v>
      </c>
      <c r="AO51" s="20"/>
      <c r="AP51" s="150" t="str">
        <f t="shared" si="16"/>
        <v xml:space="preserve"> </v>
      </c>
      <c r="AQ51" s="20"/>
      <c r="AR51" s="150" t="str">
        <f t="shared" si="17"/>
        <v xml:space="preserve"> </v>
      </c>
      <c r="AS51" s="20"/>
      <c r="AT51" s="150" t="str">
        <f t="shared" si="18"/>
        <v xml:space="preserve"> </v>
      </c>
      <c r="AU51" s="20"/>
      <c r="AV51" s="150" t="str">
        <f t="shared" si="19"/>
        <v xml:space="preserve"> </v>
      </c>
      <c r="AW51" s="20"/>
      <c r="AX51" s="150" t="str">
        <f t="shared" si="20"/>
        <v xml:space="preserve"> </v>
      </c>
      <c r="AY51" s="20"/>
      <c r="AZ51" s="150" t="str">
        <f t="shared" si="21"/>
        <v xml:space="preserve"> </v>
      </c>
      <c r="BA51" s="20"/>
      <c r="BB51" s="150" t="str">
        <f t="shared" si="22"/>
        <v xml:space="preserve"> </v>
      </c>
      <c r="BC51" s="20"/>
      <c r="BD51" s="150" t="str">
        <f t="shared" si="23"/>
        <v xml:space="preserve"> </v>
      </c>
      <c r="BE51" s="20"/>
      <c r="BF51" s="150" t="str">
        <f t="shared" si="24"/>
        <v xml:space="preserve"> </v>
      </c>
      <c r="BG51" s="20"/>
      <c r="BH51" s="150" t="str">
        <f t="shared" si="25"/>
        <v xml:space="preserve"> </v>
      </c>
      <c r="BI51" s="20"/>
      <c r="BJ51" s="150" t="str">
        <f t="shared" si="26"/>
        <v xml:space="preserve"> </v>
      </c>
      <c r="BK51" s="50"/>
      <c r="BL51" s="150" t="str">
        <f t="shared" si="27"/>
        <v xml:space="preserve"> </v>
      </c>
      <c r="BM51" s="20"/>
      <c r="BN51" s="150" t="str">
        <f t="shared" si="28"/>
        <v xml:space="preserve"> </v>
      </c>
      <c r="BO51" s="50"/>
      <c r="BP51" s="150" t="str">
        <f t="shared" si="29"/>
        <v xml:space="preserve"> </v>
      </c>
      <c r="BQ51" s="50"/>
      <c r="BR51" s="150" t="str">
        <f t="shared" si="30"/>
        <v xml:space="preserve"> </v>
      </c>
      <c r="BS51" s="50"/>
      <c r="BT51" s="150" t="str">
        <f t="shared" si="31"/>
        <v xml:space="preserve"> </v>
      </c>
      <c r="BU51" s="50"/>
      <c r="BV51" s="150" t="str">
        <f t="shared" si="32"/>
        <v xml:space="preserve"> </v>
      </c>
      <c r="BW51" s="50"/>
      <c r="BX51" s="150" t="str">
        <f t="shared" si="33"/>
        <v xml:space="preserve"> </v>
      </c>
      <c r="BY51" s="50"/>
      <c r="BZ51" s="150" t="str">
        <f t="shared" si="34"/>
        <v xml:space="preserve"> </v>
      </c>
    </row>
    <row r="52" spans="1:78" s="6" customFormat="1" x14ac:dyDescent="0.3">
      <c r="A52" s="99">
        <v>50</v>
      </c>
      <c r="B52" s="98" t="s">
        <v>70</v>
      </c>
      <c r="C52" s="20" t="s">
        <v>361</v>
      </c>
      <c r="D52" s="35" t="s">
        <v>241</v>
      </c>
      <c r="E52" s="93">
        <v>60</v>
      </c>
      <c r="F52" s="93">
        <v>67</v>
      </c>
      <c r="G52" s="20">
        <f t="shared" si="35"/>
        <v>-7</v>
      </c>
      <c r="H52" s="150">
        <f t="shared" si="36"/>
        <v>0</v>
      </c>
      <c r="I52" s="20">
        <f>E52-F52</f>
        <v>-7</v>
      </c>
      <c r="J52" s="150">
        <f t="shared" si="0"/>
        <v>0</v>
      </c>
      <c r="K52" s="20"/>
      <c r="L52" s="150" t="str">
        <f t="shared" si="1"/>
        <v xml:space="preserve"> </v>
      </c>
      <c r="M52" s="20"/>
      <c r="N52" s="150" t="str">
        <f t="shared" si="2"/>
        <v xml:space="preserve"> </v>
      </c>
      <c r="O52" s="20"/>
      <c r="P52" s="150" t="str">
        <f t="shared" si="3"/>
        <v xml:space="preserve"> </v>
      </c>
      <c r="Q52" s="20"/>
      <c r="R52" s="150" t="str">
        <f t="shared" si="4"/>
        <v xml:space="preserve"> </v>
      </c>
      <c r="S52" s="20"/>
      <c r="T52" s="150" t="str">
        <f t="shared" si="5"/>
        <v xml:space="preserve"> </v>
      </c>
      <c r="U52" s="20"/>
      <c r="V52" s="150" t="str">
        <f t="shared" si="6"/>
        <v xml:space="preserve"> </v>
      </c>
      <c r="W52" s="20"/>
      <c r="X52" s="150" t="str">
        <f t="shared" si="7"/>
        <v xml:space="preserve"> </v>
      </c>
      <c r="Y52" s="99"/>
      <c r="Z52" s="150" t="str">
        <f t="shared" si="8"/>
        <v xml:space="preserve"> </v>
      </c>
      <c r="AA52" s="20"/>
      <c r="AB52" s="150" t="str">
        <f t="shared" si="9"/>
        <v xml:space="preserve"> </v>
      </c>
      <c r="AC52" s="20"/>
      <c r="AD52" s="150" t="str">
        <f t="shared" si="10"/>
        <v xml:space="preserve"> </v>
      </c>
      <c r="AE52" s="20"/>
      <c r="AF52" s="150" t="str">
        <f t="shared" si="11"/>
        <v xml:space="preserve"> </v>
      </c>
      <c r="AG52" s="20"/>
      <c r="AH52" s="150" t="str">
        <f t="shared" si="12"/>
        <v xml:space="preserve"> </v>
      </c>
      <c r="AI52" s="20"/>
      <c r="AJ52" s="150" t="str">
        <f t="shared" si="13"/>
        <v xml:space="preserve"> </v>
      </c>
      <c r="AK52" s="20"/>
      <c r="AL52" s="150" t="str">
        <f t="shared" si="14"/>
        <v xml:space="preserve"> </v>
      </c>
      <c r="AM52" s="20"/>
      <c r="AN52" s="150" t="str">
        <f t="shared" si="15"/>
        <v xml:space="preserve"> </v>
      </c>
      <c r="AO52" s="20"/>
      <c r="AP52" s="150" t="str">
        <f t="shared" si="16"/>
        <v xml:space="preserve"> </v>
      </c>
      <c r="AQ52" s="20"/>
      <c r="AR52" s="150" t="str">
        <f t="shared" si="17"/>
        <v xml:space="preserve"> </v>
      </c>
      <c r="AS52" s="20"/>
      <c r="AT52" s="150" t="str">
        <f t="shared" si="18"/>
        <v xml:space="preserve"> </v>
      </c>
      <c r="AU52" s="20"/>
      <c r="AV52" s="150" t="str">
        <f t="shared" si="19"/>
        <v xml:space="preserve"> </v>
      </c>
      <c r="AW52" s="20"/>
      <c r="AX52" s="150" t="str">
        <f t="shared" si="20"/>
        <v xml:space="preserve"> </v>
      </c>
      <c r="AY52" s="20"/>
      <c r="AZ52" s="150" t="str">
        <f t="shared" si="21"/>
        <v xml:space="preserve"> </v>
      </c>
      <c r="BA52" s="20"/>
      <c r="BB52" s="150" t="str">
        <f t="shared" si="22"/>
        <v xml:space="preserve"> </v>
      </c>
      <c r="BC52" s="20"/>
      <c r="BD52" s="150" t="str">
        <f t="shared" si="23"/>
        <v xml:space="preserve"> </v>
      </c>
      <c r="BE52" s="20"/>
      <c r="BF52" s="150" t="str">
        <f t="shared" si="24"/>
        <v xml:space="preserve"> </v>
      </c>
      <c r="BG52" s="20"/>
      <c r="BH52" s="150" t="str">
        <f t="shared" si="25"/>
        <v xml:space="preserve"> </v>
      </c>
      <c r="BI52" s="20"/>
      <c r="BJ52" s="150" t="str">
        <f t="shared" si="26"/>
        <v xml:space="preserve"> </v>
      </c>
      <c r="BK52" s="50"/>
      <c r="BL52" s="150" t="str">
        <f t="shared" si="27"/>
        <v xml:space="preserve"> </v>
      </c>
      <c r="BM52" s="20"/>
      <c r="BN52" s="150" t="str">
        <f t="shared" si="28"/>
        <v xml:space="preserve"> </v>
      </c>
      <c r="BO52" s="50"/>
      <c r="BP52" s="150" t="str">
        <f t="shared" si="29"/>
        <v xml:space="preserve"> </v>
      </c>
      <c r="BQ52" s="50"/>
      <c r="BR52" s="150" t="str">
        <f t="shared" si="30"/>
        <v xml:space="preserve"> </v>
      </c>
      <c r="BS52" s="50"/>
      <c r="BT52" s="150" t="str">
        <f t="shared" si="31"/>
        <v xml:space="preserve"> </v>
      </c>
      <c r="BU52" s="50"/>
      <c r="BV52" s="150" t="str">
        <f t="shared" si="32"/>
        <v xml:space="preserve"> </v>
      </c>
      <c r="BW52" s="50"/>
      <c r="BX52" s="150" t="str">
        <f t="shared" si="33"/>
        <v xml:space="preserve"> </v>
      </c>
      <c r="BY52" s="50"/>
      <c r="BZ52" s="150" t="str">
        <f t="shared" si="34"/>
        <v xml:space="preserve"> </v>
      </c>
    </row>
    <row r="53" spans="1:78" s="6" customFormat="1" x14ac:dyDescent="0.3">
      <c r="A53" s="99">
        <v>51</v>
      </c>
      <c r="B53" s="98"/>
      <c r="C53" s="20"/>
      <c r="D53" s="35" t="s">
        <v>242</v>
      </c>
      <c r="E53" s="93">
        <v>69</v>
      </c>
      <c r="F53" s="93">
        <v>67</v>
      </c>
      <c r="G53" s="20">
        <f t="shared" si="35"/>
        <v>2</v>
      </c>
      <c r="H53" s="150">
        <f t="shared" si="36"/>
        <v>1</v>
      </c>
      <c r="I53" s="20"/>
      <c r="J53" s="150" t="str">
        <f t="shared" si="0"/>
        <v xml:space="preserve"> </v>
      </c>
      <c r="K53" s="20">
        <f>E53-F53</f>
        <v>2</v>
      </c>
      <c r="L53" s="150">
        <f t="shared" si="1"/>
        <v>1</v>
      </c>
      <c r="M53" s="20">
        <f>E52-E53</f>
        <v>-9</v>
      </c>
      <c r="N53" s="150">
        <f t="shared" si="2"/>
        <v>0</v>
      </c>
      <c r="O53" s="20"/>
      <c r="P53" s="150" t="str">
        <f t="shared" si="3"/>
        <v xml:space="preserve"> </v>
      </c>
      <c r="Q53" s="20"/>
      <c r="R53" s="150" t="str">
        <f t="shared" si="4"/>
        <v xml:space="preserve"> </v>
      </c>
      <c r="S53" s="20"/>
      <c r="T53" s="150" t="str">
        <f t="shared" si="5"/>
        <v xml:space="preserve"> </v>
      </c>
      <c r="U53" s="20"/>
      <c r="V53" s="150" t="str">
        <f t="shared" si="6"/>
        <v xml:space="preserve"> </v>
      </c>
      <c r="W53" s="20"/>
      <c r="X53" s="150" t="str">
        <f t="shared" si="7"/>
        <v xml:space="preserve"> </v>
      </c>
      <c r="Y53" s="99"/>
      <c r="Z53" s="150" t="str">
        <f t="shared" si="8"/>
        <v xml:space="preserve"> </v>
      </c>
      <c r="AA53" s="20"/>
      <c r="AB53" s="150" t="str">
        <f t="shared" si="9"/>
        <v xml:space="preserve"> </v>
      </c>
      <c r="AC53" s="20"/>
      <c r="AD53" s="150" t="str">
        <f t="shared" si="10"/>
        <v xml:space="preserve"> </v>
      </c>
      <c r="AE53" s="20"/>
      <c r="AF53" s="150" t="str">
        <f t="shared" si="11"/>
        <v xml:space="preserve"> </v>
      </c>
      <c r="AG53" s="20"/>
      <c r="AH53" s="150" t="str">
        <f t="shared" si="12"/>
        <v xml:space="preserve"> </v>
      </c>
      <c r="AI53" s="20"/>
      <c r="AJ53" s="150" t="str">
        <f t="shared" si="13"/>
        <v xml:space="preserve"> </v>
      </c>
      <c r="AK53" s="20"/>
      <c r="AL53" s="150" t="str">
        <f t="shared" si="14"/>
        <v xml:space="preserve"> </v>
      </c>
      <c r="AM53" s="20"/>
      <c r="AN53" s="150" t="str">
        <f t="shared" si="15"/>
        <v xml:space="preserve"> </v>
      </c>
      <c r="AO53" s="20"/>
      <c r="AP53" s="150" t="str">
        <f t="shared" si="16"/>
        <v xml:space="preserve"> </v>
      </c>
      <c r="AQ53" s="20"/>
      <c r="AR53" s="150" t="str">
        <f t="shared" si="17"/>
        <v xml:space="preserve"> </v>
      </c>
      <c r="AS53" s="20"/>
      <c r="AT53" s="150" t="str">
        <f t="shared" si="18"/>
        <v xml:space="preserve"> </v>
      </c>
      <c r="AU53" s="20"/>
      <c r="AV53" s="150" t="str">
        <f t="shared" si="19"/>
        <v xml:space="preserve"> </v>
      </c>
      <c r="AW53" s="20"/>
      <c r="AX53" s="150" t="str">
        <f t="shared" si="20"/>
        <v xml:space="preserve"> </v>
      </c>
      <c r="AY53" s="20"/>
      <c r="AZ53" s="150" t="str">
        <f t="shared" si="21"/>
        <v xml:space="preserve"> </v>
      </c>
      <c r="BA53" s="20"/>
      <c r="BB53" s="150" t="str">
        <f t="shared" si="22"/>
        <v xml:space="preserve"> </v>
      </c>
      <c r="BC53" s="20"/>
      <c r="BD53" s="150" t="str">
        <f t="shared" si="23"/>
        <v xml:space="preserve"> </v>
      </c>
      <c r="BE53" s="20"/>
      <c r="BF53" s="150" t="str">
        <f t="shared" si="24"/>
        <v xml:space="preserve"> </v>
      </c>
      <c r="BG53" s="20"/>
      <c r="BH53" s="150" t="str">
        <f t="shared" si="25"/>
        <v xml:space="preserve"> </v>
      </c>
      <c r="BI53" s="20"/>
      <c r="BJ53" s="150" t="str">
        <f t="shared" si="26"/>
        <v xml:space="preserve"> </v>
      </c>
      <c r="BK53" s="50"/>
      <c r="BL53" s="150" t="str">
        <f t="shared" si="27"/>
        <v xml:space="preserve"> </v>
      </c>
      <c r="BM53" s="20"/>
      <c r="BN53" s="150" t="str">
        <f t="shared" si="28"/>
        <v xml:space="preserve"> </v>
      </c>
      <c r="BO53" s="50"/>
      <c r="BP53" s="150" t="str">
        <f t="shared" si="29"/>
        <v xml:space="preserve"> </v>
      </c>
      <c r="BQ53" s="50"/>
      <c r="BR53" s="150" t="str">
        <f t="shared" si="30"/>
        <v xml:space="preserve"> </v>
      </c>
      <c r="BS53" s="50"/>
      <c r="BT53" s="150" t="str">
        <f t="shared" si="31"/>
        <v xml:space="preserve"> </v>
      </c>
      <c r="BU53" s="50"/>
      <c r="BV53" s="150" t="str">
        <f t="shared" si="32"/>
        <v xml:space="preserve"> </v>
      </c>
      <c r="BW53" s="50"/>
      <c r="BX53" s="150" t="str">
        <f t="shared" si="33"/>
        <v xml:space="preserve"> </v>
      </c>
      <c r="BY53" s="50"/>
      <c r="BZ53" s="150" t="str">
        <f t="shared" si="34"/>
        <v xml:space="preserve"> </v>
      </c>
    </row>
    <row r="54" spans="1:78" s="6" customFormat="1" x14ac:dyDescent="0.3">
      <c r="A54" s="99">
        <v>52</v>
      </c>
      <c r="B54" s="98" t="s">
        <v>71</v>
      </c>
      <c r="C54" s="14" t="s">
        <v>9</v>
      </c>
      <c r="D54" s="35" t="s">
        <v>313</v>
      </c>
      <c r="E54" s="93">
        <v>0.35399999999999998</v>
      </c>
      <c r="F54" s="93">
        <v>0.374</v>
      </c>
      <c r="G54" s="20">
        <f t="shared" si="35"/>
        <v>-2.0000000000000018E-2</v>
      </c>
      <c r="H54" s="150">
        <f t="shared" si="36"/>
        <v>0</v>
      </c>
      <c r="I54" s="20"/>
      <c r="J54" s="150" t="str">
        <f t="shared" si="0"/>
        <v xml:space="preserve"> </v>
      </c>
      <c r="K54" s="20">
        <f>E54-F54</f>
        <v>-2.0000000000000018E-2</v>
      </c>
      <c r="L54" s="150">
        <f t="shared" si="1"/>
        <v>0</v>
      </c>
      <c r="M54" s="20">
        <f>E56-E54</f>
        <v>0.10100000000000003</v>
      </c>
      <c r="N54" s="150">
        <f t="shared" si="2"/>
        <v>1</v>
      </c>
      <c r="O54" s="20"/>
      <c r="P54" s="150" t="str">
        <f t="shared" si="3"/>
        <v xml:space="preserve"> </v>
      </c>
      <c r="Q54" s="20"/>
      <c r="R54" s="150" t="str">
        <f t="shared" si="4"/>
        <v xml:space="preserve"> </v>
      </c>
      <c r="S54" s="20"/>
      <c r="T54" s="150" t="str">
        <f t="shared" si="5"/>
        <v xml:space="preserve"> </v>
      </c>
      <c r="U54" s="20">
        <f>E54-F54</f>
        <v>-2.0000000000000018E-2</v>
      </c>
      <c r="V54" s="150">
        <f t="shared" si="6"/>
        <v>0</v>
      </c>
      <c r="W54" s="20"/>
      <c r="X54" s="150" t="str">
        <f t="shared" si="7"/>
        <v xml:space="preserve"> </v>
      </c>
      <c r="Y54" s="99"/>
      <c r="Z54" s="150" t="str">
        <f t="shared" si="8"/>
        <v xml:space="preserve"> </v>
      </c>
      <c r="AA54" s="20"/>
      <c r="AB54" s="150" t="str">
        <f t="shared" si="9"/>
        <v xml:space="preserve"> </v>
      </c>
      <c r="AC54" s="20"/>
      <c r="AD54" s="150" t="str">
        <f t="shared" si="10"/>
        <v xml:space="preserve"> </v>
      </c>
      <c r="AE54" s="20"/>
      <c r="AF54" s="150" t="str">
        <f t="shared" si="11"/>
        <v xml:space="preserve"> </v>
      </c>
      <c r="AG54" s="20"/>
      <c r="AH54" s="150" t="str">
        <f t="shared" si="12"/>
        <v xml:space="preserve"> </v>
      </c>
      <c r="AI54" s="20"/>
      <c r="AJ54" s="150" t="str">
        <f t="shared" si="13"/>
        <v xml:space="preserve"> </v>
      </c>
      <c r="AK54" s="20"/>
      <c r="AL54" s="150" t="str">
        <f t="shared" si="14"/>
        <v xml:space="preserve"> </v>
      </c>
      <c r="AM54" s="20"/>
      <c r="AN54" s="150" t="str">
        <f t="shared" si="15"/>
        <v xml:space="preserve"> </v>
      </c>
      <c r="AO54" s="20"/>
      <c r="AP54" s="150" t="str">
        <f t="shared" si="16"/>
        <v xml:space="preserve"> </v>
      </c>
      <c r="AQ54" s="20"/>
      <c r="AR54" s="150" t="str">
        <f t="shared" si="17"/>
        <v xml:space="preserve"> </v>
      </c>
      <c r="AS54" s="20"/>
      <c r="AT54" s="150" t="str">
        <f t="shared" si="18"/>
        <v xml:space="preserve"> </v>
      </c>
      <c r="AU54" s="20"/>
      <c r="AV54" s="150" t="str">
        <f t="shared" si="19"/>
        <v xml:space="preserve"> </v>
      </c>
      <c r="AW54" s="20"/>
      <c r="AX54" s="150" t="str">
        <f t="shared" si="20"/>
        <v xml:space="preserve"> </v>
      </c>
      <c r="AY54" s="20"/>
      <c r="AZ54" s="150" t="str">
        <f t="shared" si="21"/>
        <v xml:space="preserve"> </v>
      </c>
      <c r="BA54" s="20"/>
      <c r="BB54" s="150" t="str">
        <f t="shared" si="22"/>
        <v xml:space="preserve"> </v>
      </c>
      <c r="BC54" s="20"/>
      <c r="BD54" s="150" t="str">
        <f t="shared" si="23"/>
        <v xml:space="preserve"> </v>
      </c>
      <c r="BE54" s="20"/>
      <c r="BF54" s="150" t="str">
        <f t="shared" si="24"/>
        <v xml:space="preserve"> </v>
      </c>
      <c r="BG54" s="20"/>
      <c r="BH54" s="150" t="str">
        <f t="shared" si="25"/>
        <v xml:space="preserve"> </v>
      </c>
      <c r="BI54" s="20"/>
      <c r="BJ54" s="150" t="str">
        <f t="shared" si="26"/>
        <v xml:space="preserve"> </v>
      </c>
      <c r="BK54" s="50"/>
      <c r="BL54" s="150" t="str">
        <f t="shared" si="27"/>
        <v xml:space="preserve"> </v>
      </c>
      <c r="BM54" s="20"/>
      <c r="BN54" s="150" t="str">
        <f t="shared" si="28"/>
        <v xml:space="preserve"> </v>
      </c>
      <c r="BO54" s="50"/>
      <c r="BP54" s="150" t="str">
        <f t="shared" si="29"/>
        <v xml:space="preserve"> </v>
      </c>
      <c r="BQ54" s="50"/>
      <c r="BR54" s="150" t="str">
        <f t="shared" si="30"/>
        <v xml:space="preserve"> </v>
      </c>
      <c r="BS54" s="50"/>
      <c r="BT54" s="150" t="str">
        <f t="shared" si="31"/>
        <v xml:space="preserve"> </v>
      </c>
      <c r="BU54" s="50"/>
      <c r="BV54" s="150" t="str">
        <f t="shared" si="32"/>
        <v xml:space="preserve"> </v>
      </c>
      <c r="BW54" s="50"/>
      <c r="BX54" s="150" t="str">
        <f t="shared" si="33"/>
        <v xml:space="preserve"> </v>
      </c>
      <c r="BY54" s="50"/>
      <c r="BZ54" s="150" t="str">
        <f t="shared" si="34"/>
        <v xml:space="preserve"> </v>
      </c>
    </row>
    <row r="55" spans="1:78" s="6" customFormat="1" x14ac:dyDescent="0.3">
      <c r="A55" s="99">
        <v>53</v>
      </c>
      <c r="B55" s="98"/>
      <c r="C55" s="14"/>
      <c r="D55" s="35" t="s">
        <v>314</v>
      </c>
      <c r="E55" s="93">
        <v>0.47899999999999998</v>
      </c>
      <c r="F55" s="93">
        <v>0.38</v>
      </c>
      <c r="G55" s="20">
        <f t="shared" si="35"/>
        <v>9.8999999999999977E-2</v>
      </c>
      <c r="H55" s="150">
        <f t="shared" si="36"/>
        <v>1</v>
      </c>
      <c r="I55" s="20"/>
      <c r="J55" s="150" t="str">
        <f t="shared" si="0"/>
        <v xml:space="preserve"> </v>
      </c>
      <c r="K55" s="20">
        <f>E55-F55</f>
        <v>9.8999999999999977E-2</v>
      </c>
      <c r="L55" s="150">
        <f t="shared" si="1"/>
        <v>1</v>
      </c>
      <c r="M55" s="20">
        <f>E57-E55</f>
        <v>0.121</v>
      </c>
      <c r="N55" s="150">
        <f t="shared" si="2"/>
        <v>1</v>
      </c>
      <c r="O55" s="20"/>
      <c r="P55" s="150" t="str">
        <f t="shared" si="3"/>
        <v xml:space="preserve"> </v>
      </c>
      <c r="Q55" s="20"/>
      <c r="R55" s="150" t="str">
        <f t="shared" si="4"/>
        <v xml:space="preserve"> </v>
      </c>
      <c r="S55" s="20"/>
      <c r="T55" s="150" t="str">
        <f t="shared" si="5"/>
        <v xml:space="preserve"> </v>
      </c>
      <c r="U55" s="20">
        <f>E55-F55</f>
        <v>9.8999999999999977E-2</v>
      </c>
      <c r="V55" s="150">
        <f t="shared" si="6"/>
        <v>1</v>
      </c>
      <c r="W55" s="20"/>
      <c r="X55" s="150" t="str">
        <f t="shared" si="7"/>
        <v xml:space="preserve"> </v>
      </c>
      <c r="Y55" s="99"/>
      <c r="Z55" s="150" t="str">
        <f t="shared" si="8"/>
        <v xml:space="preserve"> </v>
      </c>
      <c r="AA55" s="20"/>
      <c r="AB55" s="150" t="str">
        <f t="shared" si="9"/>
        <v xml:space="preserve"> </v>
      </c>
      <c r="AC55" s="20"/>
      <c r="AD55" s="150" t="str">
        <f t="shared" si="10"/>
        <v xml:space="preserve"> </v>
      </c>
      <c r="AE55" s="20"/>
      <c r="AF55" s="150" t="str">
        <f t="shared" si="11"/>
        <v xml:space="preserve"> </v>
      </c>
      <c r="AG55" s="20"/>
      <c r="AH55" s="150" t="str">
        <f t="shared" si="12"/>
        <v xml:space="preserve"> </v>
      </c>
      <c r="AI55" s="20"/>
      <c r="AJ55" s="150" t="str">
        <f t="shared" si="13"/>
        <v xml:space="preserve"> </v>
      </c>
      <c r="AK55" s="20"/>
      <c r="AL55" s="150" t="str">
        <f t="shared" si="14"/>
        <v xml:space="preserve"> </v>
      </c>
      <c r="AM55" s="20"/>
      <c r="AN55" s="150" t="str">
        <f t="shared" si="15"/>
        <v xml:space="preserve"> </v>
      </c>
      <c r="AO55" s="20"/>
      <c r="AP55" s="150" t="str">
        <f t="shared" si="16"/>
        <v xml:space="preserve"> </v>
      </c>
      <c r="AQ55" s="20"/>
      <c r="AR55" s="150" t="str">
        <f t="shared" si="17"/>
        <v xml:space="preserve"> </v>
      </c>
      <c r="AS55" s="20"/>
      <c r="AT55" s="150" t="str">
        <f t="shared" si="18"/>
        <v xml:space="preserve"> </v>
      </c>
      <c r="AU55" s="20"/>
      <c r="AV55" s="150" t="str">
        <f t="shared" si="19"/>
        <v xml:space="preserve"> </v>
      </c>
      <c r="AW55" s="20"/>
      <c r="AX55" s="150" t="str">
        <f t="shared" si="20"/>
        <v xml:space="preserve"> </v>
      </c>
      <c r="AY55" s="20"/>
      <c r="AZ55" s="150" t="str">
        <f t="shared" si="21"/>
        <v xml:space="preserve"> </v>
      </c>
      <c r="BA55" s="20"/>
      <c r="BB55" s="150" t="str">
        <f t="shared" si="22"/>
        <v xml:space="preserve"> </v>
      </c>
      <c r="BC55" s="20"/>
      <c r="BD55" s="150" t="str">
        <f t="shared" si="23"/>
        <v xml:space="preserve"> </v>
      </c>
      <c r="BE55" s="20"/>
      <c r="BF55" s="150" t="str">
        <f t="shared" si="24"/>
        <v xml:space="preserve"> </v>
      </c>
      <c r="BG55" s="20"/>
      <c r="BH55" s="150" t="str">
        <f t="shared" si="25"/>
        <v xml:space="preserve"> </v>
      </c>
      <c r="BI55" s="20"/>
      <c r="BJ55" s="150" t="str">
        <f t="shared" si="26"/>
        <v xml:space="preserve"> </v>
      </c>
      <c r="BK55" s="50"/>
      <c r="BL55" s="150" t="str">
        <f t="shared" si="27"/>
        <v xml:space="preserve"> </v>
      </c>
      <c r="BM55" s="20"/>
      <c r="BN55" s="150" t="str">
        <f t="shared" si="28"/>
        <v xml:space="preserve"> </v>
      </c>
      <c r="BO55" s="50"/>
      <c r="BP55" s="150" t="str">
        <f t="shared" si="29"/>
        <v xml:space="preserve"> </v>
      </c>
      <c r="BQ55" s="50"/>
      <c r="BR55" s="150" t="str">
        <f t="shared" si="30"/>
        <v xml:space="preserve"> </v>
      </c>
      <c r="BS55" s="50"/>
      <c r="BT55" s="150" t="str">
        <f t="shared" si="31"/>
        <v xml:space="preserve"> </v>
      </c>
      <c r="BU55" s="50"/>
      <c r="BV55" s="150" t="str">
        <f t="shared" si="32"/>
        <v xml:space="preserve"> </v>
      </c>
      <c r="BW55" s="50"/>
      <c r="BX55" s="150" t="str">
        <f t="shared" si="33"/>
        <v xml:space="preserve"> </v>
      </c>
      <c r="BY55" s="50"/>
      <c r="BZ55" s="150" t="str">
        <f t="shared" si="34"/>
        <v xml:space="preserve"> </v>
      </c>
    </row>
    <row r="56" spans="1:78" s="6" customFormat="1" x14ac:dyDescent="0.3">
      <c r="A56" s="99">
        <v>54</v>
      </c>
      <c r="B56" s="98"/>
      <c r="C56" s="14"/>
      <c r="D56" s="35" t="s">
        <v>259</v>
      </c>
      <c r="E56" s="93">
        <v>0.45500000000000002</v>
      </c>
      <c r="F56" s="93">
        <v>0.374</v>
      </c>
      <c r="G56" s="20">
        <f t="shared" si="35"/>
        <v>8.1000000000000016E-2</v>
      </c>
      <c r="H56" s="150">
        <f t="shared" si="36"/>
        <v>1</v>
      </c>
      <c r="I56" s="20">
        <f>E56-F56</f>
        <v>8.1000000000000016E-2</v>
      </c>
      <c r="J56" s="150">
        <f t="shared" si="0"/>
        <v>1</v>
      </c>
      <c r="K56" s="20"/>
      <c r="L56" s="150" t="str">
        <f t="shared" si="1"/>
        <v xml:space="preserve"> </v>
      </c>
      <c r="M56" s="20"/>
      <c r="N56" s="150" t="str">
        <f t="shared" si="2"/>
        <v xml:space="preserve"> </v>
      </c>
      <c r="O56" s="20"/>
      <c r="P56" s="150" t="str">
        <f t="shared" si="3"/>
        <v xml:space="preserve"> </v>
      </c>
      <c r="Q56" s="20"/>
      <c r="R56" s="150" t="str">
        <f t="shared" si="4"/>
        <v xml:space="preserve"> </v>
      </c>
      <c r="S56" s="20"/>
      <c r="T56" s="150" t="str">
        <f t="shared" si="5"/>
        <v xml:space="preserve"> </v>
      </c>
      <c r="U56" s="20"/>
      <c r="V56" s="150" t="str">
        <f t="shared" si="6"/>
        <v xml:space="preserve"> </v>
      </c>
      <c r="W56" s="20">
        <f>E56-F56</f>
        <v>8.1000000000000016E-2</v>
      </c>
      <c r="X56" s="150">
        <f t="shared" si="7"/>
        <v>1</v>
      </c>
      <c r="Y56" s="99">
        <f>E54-E56</f>
        <v>-0.10100000000000003</v>
      </c>
      <c r="Z56" s="150">
        <f t="shared" si="8"/>
        <v>0</v>
      </c>
      <c r="AA56" s="20"/>
      <c r="AB56" s="150" t="str">
        <f t="shared" si="9"/>
        <v xml:space="preserve"> </v>
      </c>
      <c r="AC56" s="20"/>
      <c r="AD56" s="150" t="str">
        <f t="shared" si="10"/>
        <v xml:space="preserve"> </v>
      </c>
      <c r="AE56" s="20"/>
      <c r="AF56" s="150" t="str">
        <f t="shared" si="11"/>
        <v xml:space="preserve"> </v>
      </c>
      <c r="AG56" s="20"/>
      <c r="AH56" s="150" t="str">
        <f t="shared" si="12"/>
        <v xml:space="preserve"> </v>
      </c>
      <c r="AI56" s="20"/>
      <c r="AJ56" s="150" t="str">
        <f t="shared" si="13"/>
        <v xml:space="preserve"> </v>
      </c>
      <c r="AK56" s="20"/>
      <c r="AL56" s="150" t="str">
        <f t="shared" si="14"/>
        <v xml:space="preserve"> </v>
      </c>
      <c r="AM56" s="20"/>
      <c r="AN56" s="150" t="str">
        <f t="shared" si="15"/>
        <v xml:space="preserve"> </v>
      </c>
      <c r="AO56" s="20"/>
      <c r="AP56" s="150" t="str">
        <f t="shared" si="16"/>
        <v xml:space="preserve"> </v>
      </c>
      <c r="AQ56" s="20"/>
      <c r="AR56" s="150" t="str">
        <f t="shared" si="17"/>
        <v xml:space="preserve"> </v>
      </c>
      <c r="AS56" s="20"/>
      <c r="AT56" s="150" t="str">
        <f t="shared" si="18"/>
        <v xml:space="preserve"> </v>
      </c>
      <c r="AU56" s="20"/>
      <c r="AV56" s="150" t="str">
        <f t="shared" si="19"/>
        <v xml:space="preserve"> </v>
      </c>
      <c r="AW56" s="20"/>
      <c r="AX56" s="150" t="str">
        <f t="shared" si="20"/>
        <v xml:space="preserve"> </v>
      </c>
      <c r="AY56" s="20"/>
      <c r="AZ56" s="150" t="str">
        <f t="shared" si="21"/>
        <v xml:space="preserve"> </v>
      </c>
      <c r="BA56" s="20"/>
      <c r="BB56" s="150" t="str">
        <f t="shared" si="22"/>
        <v xml:space="preserve"> </v>
      </c>
      <c r="BC56" s="20"/>
      <c r="BD56" s="150" t="str">
        <f t="shared" si="23"/>
        <v xml:space="preserve"> </v>
      </c>
      <c r="BE56" s="20"/>
      <c r="BF56" s="150" t="str">
        <f t="shared" si="24"/>
        <v xml:space="preserve"> </v>
      </c>
      <c r="BG56" s="20"/>
      <c r="BH56" s="150" t="str">
        <f t="shared" si="25"/>
        <v xml:space="preserve"> </v>
      </c>
      <c r="BI56" s="20"/>
      <c r="BJ56" s="150" t="str">
        <f t="shared" si="26"/>
        <v xml:space="preserve"> </v>
      </c>
      <c r="BK56" s="50"/>
      <c r="BL56" s="150" t="str">
        <f t="shared" si="27"/>
        <v xml:space="preserve"> </v>
      </c>
      <c r="BM56" s="20"/>
      <c r="BN56" s="150" t="str">
        <f t="shared" si="28"/>
        <v xml:space="preserve"> </v>
      </c>
      <c r="BO56" s="50"/>
      <c r="BP56" s="150" t="str">
        <f t="shared" si="29"/>
        <v xml:space="preserve"> </v>
      </c>
      <c r="BQ56" s="50"/>
      <c r="BR56" s="150" t="str">
        <f t="shared" si="30"/>
        <v xml:space="preserve"> </v>
      </c>
      <c r="BS56" s="50"/>
      <c r="BT56" s="150" t="str">
        <f t="shared" si="31"/>
        <v xml:space="preserve"> </v>
      </c>
      <c r="BU56" s="50"/>
      <c r="BV56" s="150" t="str">
        <f t="shared" si="32"/>
        <v xml:space="preserve"> </v>
      </c>
      <c r="BW56" s="50"/>
      <c r="BX56" s="150" t="str">
        <f t="shared" si="33"/>
        <v xml:space="preserve"> </v>
      </c>
      <c r="BY56" s="50"/>
      <c r="BZ56" s="150" t="str">
        <f t="shared" si="34"/>
        <v xml:space="preserve"> </v>
      </c>
    </row>
    <row r="57" spans="1:78" s="6" customFormat="1" x14ac:dyDescent="0.3">
      <c r="A57" s="99">
        <v>55</v>
      </c>
      <c r="B57" s="98"/>
      <c r="C57" s="14"/>
      <c r="D57" s="35" t="s">
        <v>260</v>
      </c>
      <c r="E57" s="93">
        <v>0.6</v>
      </c>
      <c r="F57" s="93">
        <v>0.38</v>
      </c>
      <c r="G57" s="20">
        <f>E57-F57</f>
        <v>0.21999999999999997</v>
      </c>
      <c r="H57" s="150">
        <f t="shared" si="36"/>
        <v>1</v>
      </c>
      <c r="I57" s="20">
        <f>E57-F57</f>
        <v>0.21999999999999997</v>
      </c>
      <c r="J57" s="150">
        <f t="shared" si="0"/>
        <v>1</v>
      </c>
      <c r="K57" s="20"/>
      <c r="L57" s="150" t="str">
        <f t="shared" si="1"/>
        <v xml:space="preserve"> </v>
      </c>
      <c r="M57" s="20"/>
      <c r="N57" s="150" t="str">
        <f t="shared" si="2"/>
        <v xml:space="preserve"> </v>
      </c>
      <c r="O57" s="20"/>
      <c r="P57" s="150" t="str">
        <f t="shared" si="3"/>
        <v xml:space="preserve"> </v>
      </c>
      <c r="Q57" s="20"/>
      <c r="R57" s="150" t="str">
        <f t="shared" si="4"/>
        <v xml:space="preserve"> </v>
      </c>
      <c r="S57" s="20"/>
      <c r="T57" s="150" t="str">
        <f t="shared" si="5"/>
        <v xml:space="preserve"> </v>
      </c>
      <c r="U57" s="20"/>
      <c r="V57" s="150" t="str">
        <f t="shared" si="6"/>
        <v xml:space="preserve"> </v>
      </c>
      <c r="W57" s="20">
        <f>E57-F57</f>
        <v>0.21999999999999997</v>
      </c>
      <c r="X57" s="150">
        <f t="shared" si="7"/>
        <v>1</v>
      </c>
      <c r="Y57" s="99">
        <f>E55-E57</f>
        <v>-0.121</v>
      </c>
      <c r="Z57" s="150">
        <f t="shared" si="8"/>
        <v>0</v>
      </c>
      <c r="AA57" s="20"/>
      <c r="AB57" s="150" t="str">
        <f t="shared" si="9"/>
        <v xml:space="preserve"> </v>
      </c>
      <c r="AC57" s="20"/>
      <c r="AD57" s="150" t="str">
        <f t="shared" si="10"/>
        <v xml:space="preserve"> </v>
      </c>
      <c r="AE57" s="20"/>
      <c r="AF57" s="150" t="str">
        <f t="shared" si="11"/>
        <v xml:space="preserve"> </v>
      </c>
      <c r="AG57" s="20"/>
      <c r="AH57" s="150" t="str">
        <f t="shared" si="12"/>
        <v xml:space="preserve"> </v>
      </c>
      <c r="AI57" s="20"/>
      <c r="AJ57" s="150" t="str">
        <f t="shared" si="13"/>
        <v xml:space="preserve"> </v>
      </c>
      <c r="AK57" s="20"/>
      <c r="AL57" s="150" t="str">
        <f t="shared" si="14"/>
        <v xml:space="preserve"> </v>
      </c>
      <c r="AM57" s="20"/>
      <c r="AN57" s="150" t="str">
        <f t="shared" si="15"/>
        <v xml:space="preserve"> </v>
      </c>
      <c r="AO57" s="20"/>
      <c r="AP57" s="150" t="str">
        <f t="shared" si="16"/>
        <v xml:space="preserve"> </v>
      </c>
      <c r="AQ57" s="20"/>
      <c r="AR57" s="150" t="str">
        <f t="shared" si="17"/>
        <v xml:space="preserve"> </v>
      </c>
      <c r="AS57" s="20"/>
      <c r="AT57" s="150" t="str">
        <f t="shared" si="18"/>
        <v xml:space="preserve"> </v>
      </c>
      <c r="AU57" s="20"/>
      <c r="AV57" s="150" t="str">
        <f t="shared" si="19"/>
        <v xml:space="preserve"> </v>
      </c>
      <c r="AW57" s="20"/>
      <c r="AX57" s="150" t="str">
        <f t="shared" si="20"/>
        <v xml:space="preserve"> </v>
      </c>
      <c r="AY57" s="20"/>
      <c r="AZ57" s="150" t="str">
        <f t="shared" si="21"/>
        <v xml:space="preserve"> </v>
      </c>
      <c r="BA57" s="20"/>
      <c r="BB57" s="150" t="str">
        <f t="shared" si="22"/>
        <v xml:space="preserve"> </v>
      </c>
      <c r="BC57" s="20"/>
      <c r="BD57" s="150" t="str">
        <f t="shared" si="23"/>
        <v xml:space="preserve"> </v>
      </c>
      <c r="BE57" s="20"/>
      <c r="BF57" s="150" t="str">
        <f t="shared" si="24"/>
        <v xml:space="preserve"> </v>
      </c>
      <c r="BG57" s="20"/>
      <c r="BH57" s="150" t="str">
        <f t="shared" si="25"/>
        <v xml:space="preserve"> </v>
      </c>
      <c r="BI57" s="20"/>
      <c r="BJ57" s="150" t="str">
        <f t="shared" si="26"/>
        <v xml:space="preserve"> </v>
      </c>
      <c r="BK57" s="50"/>
      <c r="BL57" s="150" t="str">
        <f t="shared" si="27"/>
        <v xml:space="preserve"> </v>
      </c>
      <c r="BM57" s="20"/>
      <c r="BN57" s="150" t="str">
        <f t="shared" si="28"/>
        <v xml:space="preserve"> </v>
      </c>
      <c r="BO57" s="50"/>
      <c r="BP57" s="150" t="str">
        <f t="shared" si="29"/>
        <v xml:space="preserve"> </v>
      </c>
      <c r="BQ57" s="50"/>
      <c r="BR57" s="150" t="str">
        <f t="shared" si="30"/>
        <v xml:space="preserve"> </v>
      </c>
      <c r="BS57" s="50"/>
      <c r="BT57" s="150" t="str">
        <f t="shared" si="31"/>
        <v xml:space="preserve"> </v>
      </c>
      <c r="BU57" s="50"/>
      <c r="BV57" s="150" t="str">
        <f t="shared" si="32"/>
        <v xml:space="preserve"> </v>
      </c>
      <c r="BW57" s="50"/>
      <c r="BX57" s="150" t="str">
        <f t="shared" si="33"/>
        <v xml:space="preserve"> </v>
      </c>
      <c r="BY57" s="50"/>
      <c r="BZ57" s="150" t="str">
        <f t="shared" si="34"/>
        <v xml:space="preserve"> </v>
      </c>
    </row>
    <row r="58" spans="1:78" s="6" customFormat="1" x14ac:dyDescent="0.3">
      <c r="A58" s="99">
        <v>56</v>
      </c>
      <c r="B58" s="98"/>
      <c r="C58" s="14"/>
      <c r="D58" s="35" t="s">
        <v>261</v>
      </c>
      <c r="E58" s="93">
        <v>0.38500000000000001</v>
      </c>
      <c r="F58" s="93">
        <v>0.374</v>
      </c>
      <c r="G58" s="20">
        <f t="shared" si="35"/>
        <v>1.100000000000001E-2</v>
      </c>
      <c r="H58" s="150">
        <f t="shared" si="36"/>
        <v>1</v>
      </c>
      <c r="I58" s="20"/>
      <c r="J58" s="150" t="str">
        <f t="shared" si="0"/>
        <v xml:space="preserve"> </v>
      </c>
      <c r="K58" s="20">
        <f>E58-F58</f>
        <v>1.100000000000001E-2</v>
      </c>
      <c r="L58" s="150">
        <f t="shared" si="1"/>
        <v>1</v>
      </c>
      <c r="M58" s="20">
        <f>E56-E58</f>
        <v>7.0000000000000007E-2</v>
      </c>
      <c r="N58" s="150">
        <f t="shared" si="2"/>
        <v>1</v>
      </c>
      <c r="O58" s="20"/>
      <c r="P58" s="150" t="str">
        <f t="shared" si="3"/>
        <v xml:space="preserve"> </v>
      </c>
      <c r="Q58" s="20"/>
      <c r="R58" s="150" t="str">
        <f t="shared" si="4"/>
        <v xml:space="preserve"> </v>
      </c>
      <c r="S58" s="20"/>
      <c r="T58" s="150" t="str">
        <f t="shared" si="5"/>
        <v xml:space="preserve"> </v>
      </c>
      <c r="U58" s="20"/>
      <c r="V58" s="150" t="str">
        <f t="shared" si="6"/>
        <v xml:space="preserve"> </v>
      </c>
      <c r="W58" s="20">
        <f>E58-F58</f>
        <v>1.100000000000001E-2</v>
      </c>
      <c r="X58" s="150">
        <f t="shared" si="7"/>
        <v>1</v>
      </c>
      <c r="Y58" s="99">
        <f>E54-E58</f>
        <v>-3.1000000000000028E-2</v>
      </c>
      <c r="Z58" s="150">
        <f t="shared" si="8"/>
        <v>0</v>
      </c>
      <c r="AA58" s="20"/>
      <c r="AB58" s="150" t="str">
        <f t="shared" si="9"/>
        <v xml:space="preserve"> </v>
      </c>
      <c r="AC58" s="20"/>
      <c r="AD58" s="150" t="str">
        <f t="shared" si="10"/>
        <v xml:space="preserve"> </v>
      </c>
      <c r="AE58" s="20"/>
      <c r="AF58" s="150" t="str">
        <f t="shared" si="11"/>
        <v xml:space="preserve"> </v>
      </c>
      <c r="AG58" s="20"/>
      <c r="AH58" s="150" t="str">
        <f t="shared" si="12"/>
        <v xml:space="preserve"> </v>
      </c>
      <c r="AI58" s="20"/>
      <c r="AJ58" s="150" t="str">
        <f t="shared" si="13"/>
        <v xml:space="preserve"> </v>
      </c>
      <c r="AK58" s="20"/>
      <c r="AL58" s="150" t="str">
        <f t="shared" si="14"/>
        <v xml:space="preserve"> </v>
      </c>
      <c r="AM58" s="20"/>
      <c r="AN58" s="150" t="str">
        <f t="shared" si="15"/>
        <v xml:space="preserve"> </v>
      </c>
      <c r="AO58" s="20"/>
      <c r="AP58" s="150" t="str">
        <f t="shared" si="16"/>
        <v xml:space="preserve"> </v>
      </c>
      <c r="AQ58" s="20"/>
      <c r="AR58" s="150" t="str">
        <f t="shared" si="17"/>
        <v xml:space="preserve"> </v>
      </c>
      <c r="AS58" s="20"/>
      <c r="AT58" s="150" t="str">
        <f t="shared" si="18"/>
        <v xml:space="preserve"> </v>
      </c>
      <c r="AU58" s="20"/>
      <c r="AV58" s="150" t="str">
        <f t="shared" si="19"/>
        <v xml:space="preserve"> </v>
      </c>
      <c r="AW58" s="20"/>
      <c r="AX58" s="150" t="str">
        <f t="shared" si="20"/>
        <v xml:space="preserve"> </v>
      </c>
      <c r="AY58" s="20"/>
      <c r="AZ58" s="150" t="str">
        <f t="shared" si="21"/>
        <v xml:space="preserve"> </v>
      </c>
      <c r="BA58" s="20"/>
      <c r="BB58" s="150" t="str">
        <f t="shared" si="22"/>
        <v xml:space="preserve"> </v>
      </c>
      <c r="BC58" s="20"/>
      <c r="BD58" s="150" t="str">
        <f t="shared" si="23"/>
        <v xml:space="preserve"> </v>
      </c>
      <c r="BE58" s="20"/>
      <c r="BF58" s="150" t="str">
        <f t="shared" si="24"/>
        <v xml:space="preserve"> </v>
      </c>
      <c r="BG58" s="20"/>
      <c r="BH58" s="150" t="str">
        <f t="shared" si="25"/>
        <v xml:space="preserve"> </v>
      </c>
      <c r="BI58" s="20"/>
      <c r="BJ58" s="150" t="str">
        <f t="shared" si="26"/>
        <v xml:space="preserve"> </v>
      </c>
      <c r="BK58" s="50"/>
      <c r="BL58" s="150" t="str">
        <f t="shared" si="27"/>
        <v xml:space="preserve"> </v>
      </c>
      <c r="BM58" s="20"/>
      <c r="BN58" s="150" t="str">
        <f t="shared" si="28"/>
        <v xml:space="preserve"> </v>
      </c>
      <c r="BO58" s="50"/>
      <c r="BP58" s="150" t="str">
        <f t="shared" si="29"/>
        <v xml:space="preserve"> </v>
      </c>
      <c r="BQ58" s="50"/>
      <c r="BR58" s="150" t="str">
        <f t="shared" si="30"/>
        <v xml:space="preserve"> </v>
      </c>
      <c r="BS58" s="50"/>
      <c r="BT58" s="150" t="str">
        <f t="shared" si="31"/>
        <v xml:space="preserve"> </v>
      </c>
      <c r="BU58" s="50"/>
      <c r="BV58" s="150" t="str">
        <f t="shared" si="32"/>
        <v xml:space="preserve"> </v>
      </c>
      <c r="BW58" s="50"/>
      <c r="BX58" s="150" t="str">
        <f t="shared" si="33"/>
        <v xml:space="preserve"> </v>
      </c>
      <c r="BY58" s="50"/>
      <c r="BZ58" s="150" t="str">
        <f t="shared" si="34"/>
        <v xml:space="preserve"> </v>
      </c>
    </row>
    <row r="59" spans="1:78" s="6" customFormat="1" x14ac:dyDescent="0.3">
      <c r="A59" s="99">
        <v>57</v>
      </c>
      <c r="B59" s="98"/>
      <c r="C59" s="14"/>
      <c r="D59" s="35" t="s">
        <v>262</v>
      </c>
      <c r="E59" s="93">
        <v>0.60399999999999998</v>
      </c>
      <c r="F59" s="93">
        <v>0.38</v>
      </c>
      <c r="G59" s="20">
        <f>E59-F59</f>
        <v>0.22399999999999998</v>
      </c>
      <c r="H59" s="150">
        <f t="shared" si="36"/>
        <v>1</v>
      </c>
      <c r="I59" s="20"/>
      <c r="J59" s="150" t="str">
        <f t="shared" si="0"/>
        <v xml:space="preserve"> </v>
      </c>
      <c r="K59" s="20">
        <f>E59-F59</f>
        <v>0.22399999999999998</v>
      </c>
      <c r="L59" s="150">
        <f t="shared" si="1"/>
        <v>1</v>
      </c>
      <c r="M59" s="20">
        <f>E57-E59</f>
        <v>-4.0000000000000036E-3</v>
      </c>
      <c r="N59" s="150">
        <f t="shared" si="2"/>
        <v>0</v>
      </c>
      <c r="O59" s="20"/>
      <c r="P59" s="150" t="str">
        <f t="shared" si="3"/>
        <v xml:space="preserve"> </v>
      </c>
      <c r="Q59" s="20"/>
      <c r="R59" s="150" t="str">
        <f t="shared" si="4"/>
        <v xml:space="preserve"> </v>
      </c>
      <c r="S59" s="20"/>
      <c r="T59" s="150" t="str">
        <f t="shared" si="5"/>
        <v xml:space="preserve"> </v>
      </c>
      <c r="U59" s="20"/>
      <c r="V59" s="150" t="str">
        <f t="shared" si="6"/>
        <v xml:space="preserve"> </v>
      </c>
      <c r="W59" s="20">
        <f>E59-F59</f>
        <v>0.22399999999999998</v>
      </c>
      <c r="X59" s="150">
        <f t="shared" si="7"/>
        <v>1</v>
      </c>
      <c r="Y59" s="99">
        <f>E55-E59</f>
        <v>-0.125</v>
      </c>
      <c r="Z59" s="150">
        <f t="shared" si="8"/>
        <v>0</v>
      </c>
      <c r="AA59" s="20"/>
      <c r="AB59" s="150" t="str">
        <f t="shared" si="9"/>
        <v xml:space="preserve"> </v>
      </c>
      <c r="AC59" s="20"/>
      <c r="AD59" s="150" t="str">
        <f t="shared" si="10"/>
        <v xml:space="preserve"> </v>
      </c>
      <c r="AE59" s="20"/>
      <c r="AF59" s="150" t="str">
        <f t="shared" si="11"/>
        <v xml:space="preserve"> </v>
      </c>
      <c r="AG59" s="20"/>
      <c r="AH59" s="150" t="str">
        <f t="shared" si="12"/>
        <v xml:space="preserve"> </v>
      </c>
      <c r="AI59" s="20"/>
      <c r="AJ59" s="150" t="str">
        <f t="shared" si="13"/>
        <v xml:space="preserve"> </v>
      </c>
      <c r="AK59" s="20"/>
      <c r="AL59" s="150" t="str">
        <f t="shared" si="14"/>
        <v xml:space="preserve"> </v>
      </c>
      <c r="AM59" s="20"/>
      <c r="AN59" s="150" t="str">
        <f t="shared" si="15"/>
        <v xml:space="preserve"> </v>
      </c>
      <c r="AO59" s="20"/>
      <c r="AP59" s="150" t="str">
        <f t="shared" si="16"/>
        <v xml:space="preserve"> </v>
      </c>
      <c r="AQ59" s="20"/>
      <c r="AR59" s="150" t="str">
        <f t="shared" si="17"/>
        <v xml:space="preserve"> </v>
      </c>
      <c r="AS59" s="20"/>
      <c r="AT59" s="150" t="str">
        <f t="shared" si="18"/>
        <v xml:space="preserve"> </v>
      </c>
      <c r="AU59" s="20"/>
      <c r="AV59" s="150" t="str">
        <f t="shared" si="19"/>
        <v xml:space="preserve"> </v>
      </c>
      <c r="AW59" s="20"/>
      <c r="AX59" s="150" t="str">
        <f t="shared" si="20"/>
        <v xml:space="preserve"> </v>
      </c>
      <c r="AY59" s="20"/>
      <c r="AZ59" s="150" t="str">
        <f t="shared" si="21"/>
        <v xml:space="preserve"> </v>
      </c>
      <c r="BA59" s="20"/>
      <c r="BB59" s="150" t="str">
        <f t="shared" si="22"/>
        <v xml:space="preserve"> </v>
      </c>
      <c r="BC59" s="20"/>
      <c r="BD59" s="150" t="str">
        <f t="shared" si="23"/>
        <v xml:space="preserve"> </v>
      </c>
      <c r="BE59" s="20"/>
      <c r="BF59" s="150" t="str">
        <f t="shared" si="24"/>
        <v xml:space="preserve"> </v>
      </c>
      <c r="BG59" s="20"/>
      <c r="BH59" s="150" t="str">
        <f t="shared" si="25"/>
        <v xml:space="preserve"> </v>
      </c>
      <c r="BI59" s="20"/>
      <c r="BJ59" s="150" t="str">
        <f t="shared" si="26"/>
        <v xml:space="preserve"> </v>
      </c>
      <c r="BK59" s="50"/>
      <c r="BL59" s="150" t="str">
        <f t="shared" si="27"/>
        <v xml:space="preserve"> </v>
      </c>
      <c r="BM59" s="20"/>
      <c r="BN59" s="150" t="str">
        <f t="shared" si="28"/>
        <v xml:space="preserve"> </v>
      </c>
      <c r="BO59" s="50"/>
      <c r="BP59" s="150" t="str">
        <f t="shared" si="29"/>
        <v xml:space="preserve"> </v>
      </c>
      <c r="BQ59" s="50"/>
      <c r="BR59" s="150" t="str">
        <f t="shared" si="30"/>
        <v xml:space="preserve"> </v>
      </c>
      <c r="BS59" s="50"/>
      <c r="BT59" s="150" t="str">
        <f t="shared" si="31"/>
        <v xml:space="preserve"> </v>
      </c>
      <c r="BU59" s="50"/>
      <c r="BV59" s="150" t="str">
        <f t="shared" si="32"/>
        <v xml:space="preserve"> </v>
      </c>
      <c r="BW59" s="50"/>
      <c r="BX59" s="150" t="str">
        <f t="shared" si="33"/>
        <v xml:space="preserve"> </v>
      </c>
      <c r="BY59" s="50"/>
      <c r="BZ59" s="150" t="str">
        <f t="shared" si="34"/>
        <v xml:space="preserve"> </v>
      </c>
    </row>
    <row r="60" spans="1:78" s="6" customFormat="1" x14ac:dyDescent="0.3">
      <c r="A60" s="99">
        <v>58</v>
      </c>
      <c r="B60" s="98" t="s">
        <v>72</v>
      </c>
      <c r="C60" s="20" t="s">
        <v>27</v>
      </c>
      <c r="D60" s="35" t="s">
        <v>263</v>
      </c>
      <c r="E60" s="93" t="s">
        <v>55</v>
      </c>
      <c r="F60" s="93" t="s">
        <v>55</v>
      </c>
      <c r="G60" s="20" t="s">
        <v>75</v>
      </c>
      <c r="H60" s="150">
        <f t="shared" si="36"/>
        <v>0</v>
      </c>
      <c r="I60" s="20"/>
      <c r="J60" s="150" t="str">
        <f t="shared" si="0"/>
        <v xml:space="preserve"> </v>
      </c>
      <c r="K60" s="20" t="s">
        <v>75</v>
      </c>
      <c r="L60" s="150">
        <f t="shared" si="1"/>
        <v>0</v>
      </c>
      <c r="M60" s="20"/>
      <c r="N60" s="150" t="str">
        <f t="shared" si="2"/>
        <v xml:space="preserve"> </v>
      </c>
      <c r="O60" s="20"/>
      <c r="P60" s="150" t="str">
        <f t="shared" si="3"/>
        <v xml:space="preserve"> </v>
      </c>
      <c r="Q60" s="20"/>
      <c r="R60" s="150" t="str">
        <f t="shared" si="4"/>
        <v xml:space="preserve"> </v>
      </c>
      <c r="S60" s="20"/>
      <c r="T60" s="150" t="str">
        <f t="shared" si="5"/>
        <v xml:space="preserve"> </v>
      </c>
      <c r="U60" s="20"/>
      <c r="V60" s="150" t="str">
        <f t="shared" si="6"/>
        <v xml:space="preserve"> </v>
      </c>
      <c r="W60" s="20"/>
      <c r="X60" s="150" t="str">
        <f t="shared" si="7"/>
        <v xml:space="preserve"> </v>
      </c>
      <c r="Y60" s="99"/>
      <c r="Z60" s="150" t="str">
        <f t="shared" si="8"/>
        <v xml:space="preserve"> </v>
      </c>
      <c r="AA60" s="20"/>
      <c r="AB60" s="150" t="str">
        <f t="shared" si="9"/>
        <v xml:space="preserve"> </v>
      </c>
      <c r="AC60" s="20"/>
      <c r="AD60" s="150" t="str">
        <f t="shared" si="10"/>
        <v xml:space="preserve"> </v>
      </c>
      <c r="AE60" s="20"/>
      <c r="AF60" s="150" t="str">
        <f t="shared" si="11"/>
        <v xml:space="preserve"> </v>
      </c>
      <c r="AG60" s="20"/>
      <c r="AH60" s="150" t="str">
        <f t="shared" si="12"/>
        <v xml:space="preserve"> </v>
      </c>
      <c r="AI60" s="20"/>
      <c r="AJ60" s="150" t="str">
        <f t="shared" si="13"/>
        <v xml:space="preserve"> </v>
      </c>
      <c r="AK60" s="20"/>
      <c r="AL60" s="150" t="str">
        <f t="shared" si="14"/>
        <v xml:space="preserve"> </v>
      </c>
      <c r="AM60" s="20"/>
      <c r="AN60" s="150" t="str">
        <f t="shared" si="15"/>
        <v xml:space="preserve"> </v>
      </c>
      <c r="AO60" s="20"/>
      <c r="AP60" s="150" t="str">
        <f t="shared" si="16"/>
        <v xml:space="preserve"> </v>
      </c>
      <c r="AQ60" s="20"/>
      <c r="AR60" s="150" t="str">
        <f t="shared" si="17"/>
        <v xml:space="preserve"> </v>
      </c>
      <c r="AS60" s="20"/>
      <c r="AT60" s="150" t="str">
        <f t="shared" si="18"/>
        <v xml:space="preserve"> </v>
      </c>
      <c r="AU60" s="20"/>
      <c r="AV60" s="150" t="str">
        <f t="shared" si="19"/>
        <v xml:space="preserve"> </v>
      </c>
      <c r="AW60" s="20"/>
      <c r="AX60" s="150" t="str">
        <f t="shared" si="20"/>
        <v xml:space="preserve"> </v>
      </c>
      <c r="AY60" s="20"/>
      <c r="AZ60" s="150" t="str">
        <f t="shared" si="21"/>
        <v xml:space="preserve"> </v>
      </c>
      <c r="BA60" s="20"/>
      <c r="BB60" s="150" t="str">
        <f t="shared" si="22"/>
        <v xml:space="preserve"> </v>
      </c>
      <c r="BC60" s="20"/>
      <c r="BD60" s="150" t="str">
        <f t="shared" si="23"/>
        <v xml:space="preserve"> </v>
      </c>
      <c r="BE60" s="20"/>
      <c r="BF60" s="150" t="str">
        <f t="shared" si="24"/>
        <v xml:space="preserve"> </v>
      </c>
      <c r="BG60" s="20"/>
      <c r="BH60" s="150" t="str">
        <f t="shared" si="25"/>
        <v xml:space="preserve"> </v>
      </c>
      <c r="BI60" s="20"/>
      <c r="BJ60" s="150" t="str">
        <f t="shared" si="26"/>
        <v xml:space="preserve"> </v>
      </c>
      <c r="BK60" s="50"/>
      <c r="BL60" s="150" t="str">
        <f t="shared" si="27"/>
        <v xml:space="preserve"> </v>
      </c>
      <c r="BM60" s="20"/>
      <c r="BN60" s="150" t="str">
        <f t="shared" si="28"/>
        <v xml:space="preserve"> </v>
      </c>
      <c r="BO60" s="50"/>
      <c r="BP60" s="150" t="str">
        <f t="shared" si="29"/>
        <v xml:space="preserve"> </v>
      </c>
      <c r="BQ60" s="50"/>
      <c r="BR60" s="150" t="str">
        <f t="shared" si="30"/>
        <v xml:space="preserve"> </v>
      </c>
      <c r="BS60" s="50"/>
      <c r="BT60" s="150" t="str">
        <f t="shared" si="31"/>
        <v xml:space="preserve"> </v>
      </c>
      <c r="BU60" s="50"/>
      <c r="BV60" s="150" t="str">
        <f t="shared" si="32"/>
        <v xml:space="preserve"> </v>
      </c>
      <c r="BW60" s="50"/>
      <c r="BX60" s="150" t="str">
        <f t="shared" si="33"/>
        <v xml:space="preserve"> </v>
      </c>
      <c r="BY60" s="50"/>
      <c r="BZ60" s="150" t="str">
        <f t="shared" si="34"/>
        <v xml:space="preserve"> </v>
      </c>
    </row>
    <row r="61" spans="1:78" s="6" customFormat="1" x14ac:dyDescent="0.3">
      <c r="A61" s="99">
        <v>59</v>
      </c>
      <c r="B61" s="98"/>
      <c r="C61" s="20"/>
      <c r="D61" s="35" t="s">
        <v>264</v>
      </c>
      <c r="E61" s="93" t="s">
        <v>55</v>
      </c>
      <c r="F61" s="93" t="s">
        <v>55</v>
      </c>
      <c r="G61" s="20" t="s">
        <v>75</v>
      </c>
      <c r="H61" s="150">
        <f t="shared" si="36"/>
        <v>0</v>
      </c>
      <c r="I61" s="20"/>
      <c r="J61" s="150" t="str">
        <f t="shared" si="0"/>
        <v xml:space="preserve"> </v>
      </c>
      <c r="K61" s="20" t="s">
        <v>75</v>
      </c>
      <c r="L61" s="150">
        <f t="shared" si="1"/>
        <v>0</v>
      </c>
      <c r="M61" s="20"/>
      <c r="N61" s="150" t="str">
        <f t="shared" si="2"/>
        <v xml:space="preserve"> </v>
      </c>
      <c r="O61" s="20"/>
      <c r="P61" s="150" t="str">
        <f t="shared" si="3"/>
        <v xml:space="preserve"> </v>
      </c>
      <c r="Q61" s="20"/>
      <c r="R61" s="150" t="str">
        <f t="shared" si="4"/>
        <v xml:space="preserve"> </v>
      </c>
      <c r="S61" s="20"/>
      <c r="T61" s="150" t="str">
        <f t="shared" si="5"/>
        <v xml:space="preserve"> </v>
      </c>
      <c r="U61" s="20"/>
      <c r="V61" s="150" t="str">
        <f t="shared" si="6"/>
        <v xml:space="preserve"> </v>
      </c>
      <c r="W61" s="20"/>
      <c r="X61" s="150" t="str">
        <f t="shared" si="7"/>
        <v xml:space="preserve"> </v>
      </c>
      <c r="Y61" s="99"/>
      <c r="Z61" s="150" t="str">
        <f t="shared" si="8"/>
        <v xml:space="preserve"> </v>
      </c>
      <c r="AA61" s="20"/>
      <c r="AB61" s="150" t="str">
        <f t="shared" si="9"/>
        <v xml:space="preserve"> </v>
      </c>
      <c r="AC61" s="20"/>
      <c r="AD61" s="150" t="str">
        <f t="shared" si="10"/>
        <v xml:space="preserve"> </v>
      </c>
      <c r="AE61" s="20"/>
      <c r="AF61" s="150" t="str">
        <f t="shared" si="11"/>
        <v xml:space="preserve"> </v>
      </c>
      <c r="AG61" s="20"/>
      <c r="AH61" s="150" t="str">
        <f t="shared" si="12"/>
        <v xml:space="preserve"> </v>
      </c>
      <c r="AI61" s="20"/>
      <c r="AJ61" s="150" t="str">
        <f t="shared" si="13"/>
        <v xml:space="preserve"> </v>
      </c>
      <c r="AK61" s="20"/>
      <c r="AL61" s="150" t="str">
        <f t="shared" si="14"/>
        <v xml:space="preserve"> </v>
      </c>
      <c r="AM61" s="20"/>
      <c r="AN61" s="150" t="str">
        <f t="shared" si="15"/>
        <v xml:space="preserve"> </v>
      </c>
      <c r="AO61" s="20"/>
      <c r="AP61" s="150" t="str">
        <f t="shared" si="16"/>
        <v xml:space="preserve"> </v>
      </c>
      <c r="AQ61" s="20"/>
      <c r="AR61" s="150" t="str">
        <f t="shared" si="17"/>
        <v xml:space="preserve"> </v>
      </c>
      <c r="AS61" s="20"/>
      <c r="AT61" s="150" t="str">
        <f t="shared" si="18"/>
        <v xml:space="preserve"> </v>
      </c>
      <c r="AU61" s="20"/>
      <c r="AV61" s="150" t="str">
        <f t="shared" si="19"/>
        <v xml:space="preserve"> </v>
      </c>
      <c r="AW61" s="20"/>
      <c r="AX61" s="150" t="str">
        <f t="shared" si="20"/>
        <v xml:space="preserve"> </v>
      </c>
      <c r="AY61" s="20"/>
      <c r="AZ61" s="150" t="str">
        <f t="shared" si="21"/>
        <v xml:space="preserve"> </v>
      </c>
      <c r="BA61" s="20"/>
      <c r="BB61" s="150" t="str">
        <f t="shared" si="22"/>
        <v xml:space="preserve"> </v>
      </c>
      <c r="BC61" s="20"/>
      <c r="BD61" s="150" t="str">
        <f t="shared" si="23"/>
        <v xml:space="preserve"> </v>
      </c>
      <c r="BE61" s="20"/>
      <c r="BF61" s="150" t="str">
        <f t="shared" si="24"/>
        <v xml:space="preserve"> </v>
      </c>
      <c r="BG61" s="20"/>
      <c r="BH61" s="150" t="str">
        <f t="shared" si="25"/>
        <v xml:space="preserve"> </v>
      </c>
      <c r="BI61" s="20"/>
      <c r="BJ61" s="150" t="str">
        <f t="shared" si="26"/>
        <v xml:space="preserve"> </v>
      </c>
      <c r="BK61" s="50"/>
      <c r="BL61" s="150" t="str">
        <f t="shared" si="27"/>
        <v xml:space="preserve"> </v>
      </c>
      <c r="BM61" s="20"/>
      <c r="BN61" s="150" t="str">
        <f t="shared" si="28"/>
        <v xml:space="preserve"> </v>
      </c>
      <c r="BO61" s="50"/>
      <c r="BP61" s="150" t="str">
        <f t="shared" si="29"/>
        <v xml:space="preserve"> </v>
      </c>
      <c r="BQ61" s="50"/>
      <c r="BR61" s="150" t="str">
        <f t="shared" si="30"/>
        <v xml:space="preserve"> </v>
      </c>
      <c r="BS61" s="50"/>
      <c r="BT61" s="150" t="str">
        <f t="shared" si="31"/>
        <v xml:space="preserve"> </v>
      </c>
      <c r="BU61" s="50"/>
      <c r="BV61" s="150" t="str">
        <f t="shared" si="32"/>
        <v xml:space="preserve"> </v>
      </c>
      <c r="BW61" s="50"/>
      <c r="BX61" s="150" t="str">
        <f t="shared" si="33"/>
        <v xml:space="preserve"> </v>
      </c>
      <c r="BY61" s="50"/>
      <c r="BZ61" s="150" t="str">
        <f t="shared" si="34"/>
        <v xml:space="preserve"> </v>
      </c>
    </row>
    <row r="62" spans="1:78" s="6" customFormat="1" x14ac:dyDescent="0.3">
      <c r="A62" s="99">
        <v>60</v>
      </c>
      <c r="B62" s="98" t="s">
        <v>73</v>
      </c>
      <c r="C62" s="20" t="s">
        <v>18</v>
      </c>
      <c r="D62" s="35" t="s">
        <v>265</v>
      </c>
      <c r="E62" s="93" t="s">
        <v>55</v>
      </c>
      <c r="F62" s="93" t="s">
        <v>55</v>
      </c>
      <c r="G62" s="20" t="s">
        <v>75</v>
      </c>
      <c r="H62" s="150">
        <f t="shared" si="36"/>
        <v>0</v>
      </c>
      <c r="I62" s="20" t="s">
        <v>75</v>
      </c>
      <c r="J62" s="150">
        <f t="shared" si="0"/>
        <v>0</v>
      </c>
      <c r="K62" s="20"/>
      <c r="L62" s="150" t="str">
        <f t="shared" si="1"/>
        <v xml:space="preserve"> </v>
      </c>
      <c r="M62" s="20" t="s">
        <v>75</v>
      </c>
      <c r="N62" s="150">
        <f t="shared" si="2"/>
        <v>0</v>
      </c>
      <c r="O62" s="20" t="s">
        <v>75</v>
      </c>
      <c r="P62" s="150">
        <f t="shared" si="3"/>
        <v>0</v>
      </c>
      <c r="Q62" s="20"/>
      <c r="R62" s="150" t="str">
        <f t="shared" si="4"/>
        <v xml:space="preserve"> </v>
      </c>
      <c r="S62" s="20"/>
      <c r="T62" s="150" t="str">
        <f t="shared" si="5"/>
        <v xml:space="preserve"> </v>
      </c>
      <c r="U62" s="20"/>
      <c r="V62" s="150" t="str">
        <f t="shared" si="6"/>
        <v xml:space="preserve"> </v>
      </c>
      <c r="W62" s="20"/>
      <c r="X62" s="150" t="str">
        <f t="shared" si="7"/>
        <v xml:space="preserve"> </v>
      </c>
      <c r="Y62" s="99"/>
      <c r="Z62" s="150" t="str">
        <f t="shared" si="8"/>
        <v xml:space="preserve"> </v>
      </c>
      <c r="AA62" s="20"/>
      <c r="AB62" s="150" t="str">
        <f t="shared" si="9"/>
        <v xml:space="preserve"> </v>
      </c>
      <c r="AC62" s="20"/>
      <c r="AD62" s="150" t="str">
        <f t="shared" si="10"/>
        <v xml:space="preserve"> </v>
      </c>
      <c r="AE62" s="20"/>
      <c r="AF62" s="150" t="str">
        <f t="shared" si="11"/>
        <v xml:space="preserve"> </v>
      </c>
      <c r="AG62" s="20"/>
      <c r="AH62" s="150" t="str">
        <f t="shared" si="12"/>
        <v xml:space="preserve"> </v>
      </c>
      <c r="AI62" s="20"/>
      <c r="AJ62" s="150" t="str">
        <f t="shared" si="13"/>
        <v xml:space="preserve"> </v>
      </c>
      <c r="AK62" s="20"/>
      <c r="AL62" s="150" t="str">
        <f t="shared" si="14"/>
        <v xml:space="preserve"> </v>
      </c>
      <c r="AM62" s="20"/>
      <c r="AN62" s="150" t="str">
        <f t="shared" si="15"/>
        <v xml:space="preserve"> </v>
      </c>
      <c r="AO62" s="20"/>
      <c r="AP62" s="150" t="str">
        <f t="shared" si="16"/>
        <v xml:space="preserve"> </v>
      </c>
      <c r="AQ62" s="20"/>
      <c r="AR62" s="150" t="str">
        <f t="shared" si="17"/>
        <v xml:space="preserve"> </v>
      </c>
      <c r="AS62" s="20"/>
      <c r="AT62" s="150" t="str">
        <f t="shared" si="18"/>
        <v xml:space="preserve"> </v>
      </c>
      <c r="AU62" s="20"/>
      <c r="AV62" s="150" t="str">
        <f t="shared" si="19"/>
        <v xml:space="preserve"> </v>
      </c>
      <c r="AW62" s="20"/>
      <c r="AX62" s="150" t="str">
        <f t="shared" si="20"/>
        <v xml:space="preserve"> </v>
      </c>
      <c r="AY62" s="20"/>
      <c r="AZ62" s="150" t="str">
        <f t="shared" si="21"/>
        <v xml:space="preserve"> </v>
      </c>
      <c r="BA62" s="20"/>
      <c r="BB62" s="150" t="str">
        <f t="shared" si="22"/>
        <v xml:space="preserve"> </v>
      </c>
      <c r="BC62" s="20"/>
      <c r="BD62" s="150" t="str">
        <f t="shared" si="23"/>
        <v xml:space="preserve"> </v>
      </c>
      <c r="BE62" s="20"/>
      <c r="BF62" s="150" t="str">
        <f t="shared" si="24"/>
        <v xml:space="preserve"> </v>
      </c>
      <c r="BG62" s="20"/>
      <c r="BH62" s="150" t="str">
        <f t="shared" si="25"/>
        <v xml:space="preserve"> </v>
      </c>
      <c r="BI62" s="20"/>
      <c r="BJ62" s="150" t="str">
        <f t="shared" si="26"/>
        <v xml:space="preserve"> </v>
      </c>
      <c r="BK62" s="50"/>
      <c r="BL62" s="150" t="str">
        <f t="shared" si="27"/>
        <v xml:space="preserve"> </v>
      </c>
      <c r="BM62" s="20"/>
      <c r="BN62" s="150" t="str">
        <f t="shared" si="28"/>
        <v xml:space="preserve"> </v>
      </c>
      <c r="BO62" s="50"/>
      <c r="BP62" s="150" t="str">
        <f t="shared" si="29"/>
        <v xml:space="preserve"> </v>
      </c>
      <c r="BQ62" s="50"/>
      <c r="BR62" s="150" t="str">
        <f t="shared" si="30"/>
        <v xml:space="preserve"> </v>
      </c>
      <c r="BS62" s="50"/>
      <c r="BT62" s="150" t="str">
        <f t="shared" si="31"/>
        <v xml:space="preserve"> </v>
      </c>
      <c r="BU62" s="50"/>
      <c r="BV62" s="150" t="str">
        <f t="shared" si="32"/>
        <v xml:space="preserve"> </v>
      </c>
      <c r="BW62" s="50"/>
      <c r="BX62" s="150" t="str">
        <f t="shared" si="33"/>
        <v xml:space="preserve"> </v>
      </c>
      <c r="BY62" s="50"/>
      <c r="BZ62" s="150" t="str">
        <f t="shared" si="34"/>
        <v xml:space="preserve"> </v>
      </c>
    </row>
    <row r="63" spans="1:78" s="6" customFormat="1" x14ac:dyDescent="0.3">
      <c r="A63" s="99">
        <v>61</v>
      </c>
      <c r="B63" s="98"/>
      <c r="C63" s="20"/>
      <c r="D63" s="35" t="s">
        <v>266</v>
      </c>
      <c r="E63" s="93" t="s">
        <v>55</v>
      </c>
      <c r="F63" s="93" t="s">
        <v>55</v>
      </c>
      <c r="G63" s="20" t="s">
        <v>75</v>
      </c>
      <c r="H63" s="150">
        <f t="shared" si="36"/>
        <v>0</v>
      </c>
      <c r="I63" s="20" t="s">
        <v>75</v>
      </c>
      <c r="J63" s="150">
        <f t="shared" si="0"/>
        <v>0</v>
      </c>
      <c r="K63" s="20"/>
      <c r="L63" s="150" t="str">
        <f t="shared" si="1"/>
        <v xml:space="preserve"> </v>
      </c>
      <c r="M63" s="20" t="s">
        <v>75</v>
      </c>
      <c r="N63" s="150">
        <f t="shared" si="2"/>
        <v>0</v>
      </c>
      <c r="O63" s="20"/>
      <c r="P63" s="150" t="str">
        <f t="shared" si="3"/>
        <v xml:space="preserve"> </v>
      </c>
      <c r="Q63" s="20" t="s">
        <v>75</v>
      </c>
      <c r="R63" s="150">
        <f t="shared" si="4"/>
        <v>0</v>
      </c>
      <c r="S63" s="19" t="s">
        <v>75</v>
      </c>
      <c r="T63" s="150">
        <f t="shared" si="5"/>
        <v>0</v>
      </c>
      <c r="U63" s="20"/>
      <c r="V63" s="150" t="str">
        <f t="shared" si="6"/>
        <v xml:space="preserve"> </v>
      </c>
      <c r="W63" s="20"/>
      <c r="X63" s="150" t="str">
        <f t="shared" si="7"/>
        <v xml:space="preserve"> </v>
      </c>
      <c r="Y63" s="99"/>
      <c r="Z63" s="150" t="str">
        <f t="shared" si="8"/>
        <v xml:space="preserve"> </v>
      </c>
      <c r="AA63" s="20"/>
      <c r="AB63" s="150" t="str">
        <f t="shared" si="9"/>
        <v xml:space="preserve"> </v>
      </c>
      <c r="AC63" s="20"/>
      <c r="AD63" s="150" t="str">
        <f t="shared" si="10"/>
        <v xml:space="preserve"> </v>
      </c>
      <c r="AE63" s="20"/>
      <c r="AF63" s="150" t="str">
        <f t="shared" si="11"/>
        <v xml:space="preserve"> </v>
      </c>
      <c r="AG63" s="20"/>
      <c r="AH63" s="150" t="str">
        <f t="shared" si="12"/>
        <v xml:space="preserve"> </v>
      </c>
      <c r="AI63" s="20"/>
      <c r="AJ63" s="150" t="str">
        <f t="shared" si="13"/>
        <v xml:space="preserve"> </v>
      </c>
      <c r="AK63" s="20"/>
      <c r="AL63" s="150" t="str">
        <f t="shared" si="14"/>
        <v xml:space="preserve"> </v>
      </c>
      <c r="AM63" s="20"/>
      <c r="AN63" s="150" t="str">
        <f t="shared" si="15"/>
        <v xml:space="preserve"> </v>
      </c>
      <c r="AO63" s="20"/>
      <c r="AP63" s="150" t="str">
        <f t="shared" si="16"/>
        <v xml:space="preserve"> </v>
      </c>
      <c r="AQ63" s="20"/>
      <c r="AR63" s="150" t="str">
        <f t="shared" si="17"/>
        <v xml:space="preserve"> </v>
      </c>
      <c r="AS63" s="20"/>
      <c r="AT63" s="150" t="str">
        <f t="shared" si="18"/>
        <v xml:space="preserve"> </v>
      </c>
      <c r="AU63" s="20"/>
      <c r="AV63" s="150" t="str">
        <f t="shared" si="19"/>
        <v xml:space="preserve"> </v>
      </c>
      <c r="AW63" s="20"/>
      <c r="AX63" s="150" t="str">
        <f t="shared" si="20"/>
        <v xml:space="preserve"> </v>
      </c>
      <c r="AY63" s="20"/>
      <c r="AZ63" s="150" t="str">
        <f t="shared" si="21"/>
        <v xml:space="preserve"> </v>
      </c>
      <c r="BA63" s="20"/>
      <c r="BB63" s="150" t="str">
        <f t="shared" si="22"/>
        <v xml:space="preserve"> </v>
      </c>
      <c r="BC63" s="20"/>
      <c r="BD63" s="150" t="str">
        <f t="shared" si="23"/>
        <v xml:space="preserve"> </v>
      </c>
      <c r="BE63" s="20"/>
      <c r="BF63" s="150" t="str">
        <f t="shared" si="24"/>
        <v xml:space="preserve"> </v>
      </c>
      <c r="BG63" s="20"/>
      <c r="BH63" s="150" t="str">
        <f t="shared" si="25"/>
        <v xml:space="preserve"> </v>
      </c>
      <c r="BI63" s="20"/>
      <c r="BJ63" s="150" t="str">
        <f t="shared" si="26"/>
        <v xml:space="preserve"> </v>
      </c>
      <c r="BK63" s="50"/>
      <c r="BL63" s="150" t="str">
        <f t="shared" si="27"/>
        <v xml:space="preserve"> </v>
      </c>
      <c r="BM63" s="20"/>
      <c r="BN63" s="150" t="str">
        <f t="shared" si="28"/>
        <v xml:space="preserve"> </v>
      </c>
      <c r="BO63" s="50"/>
      <c r="BP63" s="150" t="str">
        <f t="shared" si="29"/>
        <v xml:space="preserve"> </v>
      </c>
      <c r="BQ63" s="50"/>
      <c r="BR63" s="150" t="str">
        <f t="shared" si="30"/>
        <v xml:space="preserve"> </v>
      </c>
      <c r="BS63" s="50"/>
      <c r="BT63" s="150" t="str">
        <f t="shared" si="31"/>
        <v xml:space="preserve"> </v>
      </c>
      <c r="BU63" s="50"/>
      <c r="BV63" s="150" t="str">
        <f t="shared" si="32"/>
        <v xml:space="preserve"> </v>
      </c>
      <c r="BW63" s="50"/>
      <c r="BX63" s="150" t="str">
        <f t="shared" si="33"/>
        <v xml:space="preserve"> </v>
      </c>
      <c r="BY63" s="50"/>
      <c r="BZ63" s="150" t="str">
        <f t="shared" si="34"/>
        <v xml:space="preserve"> </v>
      </c>
    </row>
    <row r="64" spans="1:78" s="6" customFormat="1" x14ac:dyDescent="0.3">
      <c r="A64" s="99">
        <v>62</v>
      </c>
      <c r="B64" s="98"/>
      <c r="C64" s="20"/>
      <c r="D64" s="35" t="s">
        <v>242</v>
      </c>
      <c r="E64" s="93" t="s">
        <v>55</v>
      </c>
      <c r="F64" s="93" t="s">
        <v>55</v>
      </c>
      <c r="G64" s="20" t="s">
        <v>75</v>
      </c>
      <c r="H64" s="150">
        <f t="shared" si="36"/>
        <v>0</v>
      </c>
      <c r="I64" s="20"/>
      <c r="J64" s="150" t="str">
        <f t="shared" si="0"/>
        <v xml:space="preserve"> </v>
      </c>
      <c r="K64" s="20" t="s">
        <v>75</v>
      </c>
      <c r="L64" s="150">
        <f t="shared" si="1"/>
        <v>0</v>
      </c>
      <c r="M64" s="20"/>
      <c r="N64" s="150" t="str">
        <f t="shared" si="2"/>
        <v xml:space="preserve"> </v>
      </c>
      <c r="O64" s="20"/>
      <c r="P64" s="150" t="str">
        <f t="shared" si="3"/>
        <v xml:space="preserve"> </v>
      </c>
      <c r="Q64" s="20"/>
      <c r="R64" s="150" t="str">
        <f t="shared" si="4"/>
        <v xml:space="preserve"> </v>
      </c>
      <c r="S64" s="20"/>
      <c r="T64" s="150" t="str">
        <f t="shared" si="5"/>
        <v xml:space="preserve"> </v>
      </c>
      <c r="U64" s="20"/>
      <c r="V64" s="150" t="str">
        <f t="shared" si="6"/>
        <v xml:space="preserve"> </v>
      </c>
      <c r="W64" s="20"/>
      <c r="X64" s="150" t="str">
        <f t="shared" si="7"/>
        <v xml:space="preserve"> </v>
      </c>
      <c r="Y64" s="99"/>
      <c r="Z64" s="150" t="str">
        <f t="shared" si="8"/>
        <v xml:space="preserve"> </v>
      </c>
      <c r="AA64" s="20"/>
      <c r="AB64" s="150" t="str">
        <f t="shared" si="9"/>
        <v xml:space="preserve"> </v>
      </c>
      <c r="AC64" s="20"/>
      <c r="AD64" s="150" t="str">
        <f t="shared" si="10"/>
        <v xml:space="preserve"> </v>
      </c>
      <c r="AE64" s="20"/>
      <c r="AF64" s="150" t="str">
        <f t="shared" si="11"/>
        <v xml:space="preserve"> </v>
      </c>
      <c r="AG64" s="20"/>
      <c r="AH64" s="150" t="str">
        <f t="shared" si="12"/>
        <v xml:space="preserve"> </v>
      </c>
      <c r="AI64" s="20"/>
      <c r="AJ64" s="150" t="str">
        <f t="shared" si="13"/>
        <v xml:space="preserve"> </v>
      </c>
      <c r="AK64" s="20"/>
      <c r="AL64" s="150" t="str">
        <f t="shared" si="14"/>
        <v xml:space="preserve"> </v>
      </c>
      <c r="AM64" s="20"/>
      <c r="AN64" s="150" t="str">
        <f t="shared" si="15"/>
        <v xml:space="preserve"> </v>
      </c>
      <c r="AO64" s="20"/>
      <c r="AP64" s="150" t="str">
        <f t="shared" si="16"/>
        <v xml:space="preserve"> </v>
      </c>
      <c r="AQ64" s="20"/>
      <c r="AR64" s="150" t="str">
        <f t="shared" si="17"/>
        <v xml:space="preserve"> </v>
      </c>
      <c r="AS64" s="20"/>
      <c r="AT64" s="150" t="str">
        <f t="shared" si="18"/>
        <v xml:space="preserve"> </v>
      </c>
      <c r="AU64" s="20"/>
      <c r="AV64" s="150" t="str">
        <f t="shared" si="19"/>
        <v xml:space="preserve"> </v>
      </c>
      <c r="AW64" s="20"/>
      <c r="AX64" s="150" t="str">
        <f t="shared" si="20"/>
        <v xml:space="preserve"> </v>
      </c>
      <c r="AY64" s="20"/>
      <c r="AZ64" s="150" t="str">
        <f t="shared" si="21"/>
        <v xml:space="preserve"> </v>
      </c>
      <c r="BA64" s="20"/>
      <c r="BB64" s="150" t="str">
        <f t="shared" si="22"/>
        <v xml:space="preserve"> </v>
      </c>
      <c r="BC64" s="20"/>
      <c r="BD64" s="150" t="str">
        <f t="shared" si="23"/>
        <v xml:space="preserve"> </v>
      </c>
      <c r="BE64" s="20"/>
      <c r="BF64" s="150" t="str">
        <f t="shared" si="24"/>
        <v xml:space="preserve"> </v>
      </c>
      <c r="BG64" s="20"/>
      <c r="BH64" s="150" t="str">
        <f t="shared" si="25"/>
        <v xml:space="preserve"> </v>
      </c>
      <c r="BI64" s="20"/>
      <c r="BJ64" s="150" t="str">
        <f t="shared" si="26"/>
        <v xml:space="preserve"> </v>
      </c>
      <c r="BK64" s="50"/>
      <c r="BL64" s="150" t="str">
        <f t="shared" si="27"/>
        <v xml:space="preserve"> </v>
      </c>
      <c r="BM64" s="20"/>
      <c r="BN64" s="150" t="str">
        <f t="shared" si="28"/>
        <v xml:space="preserve"> </v>
      </c>
      <c r="BO64" s="50"/>
      <c r="BP64" s="150" t="str">
        <f t="shared" si="29"/>
        <v xml:space="preserve"> </v>
      </c>
      <c r="BQ64" s="50"/>
      <c r="BR64" s="150" t="str">
        <f t="shared" si="30"/>
        <v xml:space="preserve"> </v>
      </c>
      <c r="BS64" s="50"/>
      <c r="BT64" s="150" t="str">
        <f t="shared" si="31"/>
        <v xml:space="preserve"> </v>
      </c>
      <c r="BU64" s="50"/>
      <c r="BV64" s="150" t="str">
        <f t="shared" si="32"/>
        <v xml:space="preserve"> </v>
      </c>
      <c r="BW64" s="50"/>
      <c r="BX64" s="150" t="str">
        <f t="shared" si="33"/>
        <v xml:space="preserve"> </v>
      </c>
      <c r="BY64" s="50"/>
      <c r="BZ64" s="150" t="str">
        <f t="shared" si="34"/>
        <v xml:space="preserve"> </v>
      </c>
    </row>
    <row r="65" spans="1:80" s="6" customFormat="1" ht="14.4" customHeight="1" x14ac:dyDescent="0.3">
      <c r="A65" s="99">
        <v>63</v>
      </c>
      <c r="B65" s="98" t="s">
        <v>74</v>
      </c>
      <c r="C65" s="35" t="s">
        <v>28</v>
      </c>
      <c r="D65" s="35" t="s">
        <v>267</v>
      </c>
      <c r="E65" s="93">
        <v>2.75</v>
      </c>
      <c r="F65" s="93">
        <v>2.77</v>
      </c>
      <c r="G65" s="20">
        <f t="shared" ref="G65:G72" si="42">E65-F65</f>
        <v>-2.0000000000000018E-2</v>
      </c>
      <c r="H65" s="150">
        <f t="shared" si="36"/>
        <v>0</v>
      </c>
      <c r="I65" s="20"/>
      <c r="J65" s="150" t="str">
        <f t="shared" si="0"/>
        <v xml:space="preserve"> </v>
      </c>
      <c r="K65" s="20">
        <f t="shared" ref="K65:K73" si="43">E65-F65</f>
        <v>-2.0000000000000018E-2</v>
      </c>
      <c r="L65" s="150">
        <f t="shared" si="1"/>
        <v>0</v>
      </c>
      <c r="M65" s="20"/>
      <c r="N65" s="150" t="str">
        <f t="shared" si="2"/>
        <v xml:space="preserve"> </v>
      </c>
      <c r="O65" s="20"/>
      <c r="P65" s="150" t="str">
        <f t="shared" si="3"/>
        <v xml:space="preserve"> </v>
      </c>
      <c r="Q65" s="20"/>
      <c r="R65" s="150" t="str">
        <f t="shared" si="4"/>
        <v xml:space="preserve"> </v>
      </c>
      <c r="S65" s="20"/>
      <c r="T65" s="150" t="str">
        <f t="shared" si="5"/>
        <v xml:space="preserve"> </v>
      </c>
      <c r="U65" s="20"/>
      <c r="V65" s="150" t="str">
        <f t="shared" si="6"/>
        <v xml:space="preserve"> </v>
      </c>
      <c r="W65" s="20"/>
      <c r="X65" s="150" t="str">
        <f t="shared" si="7"/>
        <v xml:space="preserve"> </v>
      </c>
      <c r="Y65" s="99"/>
      <c r="Z65" s="150" t="str">
        <f t="shared" si="8"/>
        <v xml:space="preserve"> </v>
      </c>
      <c r="AA65" s="20"/>
      <c r="AB65" s="150" t="str">
        <f t="shared" si="9"/>
        <v xml:space="preserve"> </v>
      </c>
      <c r="AC65" s="20"/>
      <c r="AD65" s="150" t="str">
        <f t="shared" si="10"/>
        <v xml:space="preserve"> </v>
      </c>
      <c r="AE65" s="20"/>
      <c r="AF65" s="150" t="str">
        <f t="shared" si="11"/>
        <v xml:space="preserve"> </v>
      </c>
      <c r="AG65" s="20"/>
      <c r="AH65" s="150" t="str">
        <f t="shared" si="12"/>
        <v xml:space="preserve"> </v>
      </c>
      <c r="AI65" s="20"/>
      <c r="AJ65" s="150" t="str">
        <f t="shared" si="13"/>
        <v xml:space="preserve"> </v>
      </c>
      <c r="AK65" s="20"/>
      <c r="AL65" s="150" t="str">
        <f t="shared" si="14"/>
        <v xml:space="preserve"> </v>
      </c>
      <c r="AM65" s="20"/>
      <c r="AN65" s="150" t="str">
        <f t="shared" si="15"/>
        <v xml:space="preserve"> </v>
      </c>
      <c r="AO65" s="20"/>
      <c r="AP65" s="150" t="str">
        <f t="shared" si="16"/>
        <v xml:space="preserve"> </v>
      </c>
      <c r="AQ65" s="20"/>
      <c r="AR65" s="150" t="str">
        <f t="shared" si="17"/>
        <v xml:space="preserve"> </v>
      </c>
      <c r="AS65" s="20"/>
      <c r="AT65" s="150" t="str">
        <f t="shared" si="18"/>
        <v xml:space="preserve"> </v>
      </c>
      <c r="AU65" s="21">
        <f>E65-F65</f>
        <v>-2.0000000000000018E-2</v>
      </c>
      <c r="AV65" s="150">
        <f t="shared" si="19"/>
        <v>0</v>
      </c>
      <c r="AW65" s="21"/>
      <c r="AX65" s="150" t="str">
        <f t="shared" si="20"/>
        <v xml:space="preserve"> </v>
      </c>
      <c r="AY65" s="21">
        <f>E65-F65</f>
        <v>-2.0000000000000018E-2</v>
      </c>
      <c r="AZ65" s="150">
        <f t="shared" si="21"/>
        <v>0</v>
      </c>
      <c r="BA65" s="21"/>
      <c r="BB65" s="150" t="str">
        <f t="shared" si="22"/>
        <v xml:space="preserve"> </v>
      </c>
      <c r="BC65" s="21">
        <f>E65-E69</f>
        <v>-1.08</v>
      </c>
      <c r="BD65" s="150">
        <f t="shared" si="23"/>
        <v>0</v>
      </c>
      <c r="BE65" s="21">
        <f>E65-E67</f>
        <v>-0.5</v>
      </c>
      <c r="BF65" s="150">
        <f t="shared" si="24"/>
        <v>0</v>
      </c>
      <c r="BG65" s="20"/>
      <c r="BH65" s="150" t="str">
        <f t="shared" si="25"/>
        <v xml:space="preserve"> </v>
      </c>
      <c r="BI65" s="20"/>
      <c r="BJ65" s="150" t="str">
        <f t="shared" si="26"/>
        <v xml:space="preserve"> </v>
      </c>
      <c r="BK65" s="50"/>
      <c r="BL65" s="150" t="str">
        <f t="shared" si="27"/>
        <v xml:space="preserve"> </v>
      </c>
      <c r="BM65" s="20"/>
      <c r="BN65" s="150" t="str">
        <f t="shared" si="28"/>
        <v xml:space="preserve"> </v>
      </c>
      <c r="BO65" s="50"/>
      <c r="BP65" s="150" t="str">
        <f t="shared" si="29"/>
        <v xml:space="preserve"> </v>
      </c>
      <c r="BQ65" s="50"/>
      <c r="BR65" s="150" t="str">
        <f t="shared" si="30"/>
        <v xml:space="preserve"> </v>
      </c>
      <c r="BS65" s="50"/>
      <c r="BT65" s="150" t="str">
        <f t="shared" si="31"/>
        <v xml:space="preserve"> </v>
      </c>
      <c r="BU65" s="50"/>
      <c r="BV65" s="150" t="str">
        <f t="shared" si="32"/>
        <v xml:space="preserve"> </v>
      </c>
      <c r="BW65" s="50"/>
      <c r="BX65" s="150" t="str">
        <f t="shared" si="33"/>
        <v xml:space="preserve"> </v>
      </c>
      <c r="BY65" s="50"/>
      <c r="BZ65" s="150" t="str">
        <f t="shared" si="34"/>
        <v xml:space="preserve"> </v>
      </c>
    </row>
    <row r="66" spans="1:80" s="6" customFormat="1" x14ac:dyDescent="0.3">
      <c r="A66" s="99">
        <v>64</v>
      </c>
      <c r="B66" s="98"/>
      <c r="C66" s="35"/>
      <c r="D66" s="35" t="s">
        <v>268</v>
      </c>
      <c r="E66" s="93">
        <v>2</v>
      </c>
      <c r="F66" s="93">
        <v>2.77</v>
      </c>
      <c r="G66" s="20">
        <f t="shared" si="42"/>
        <v>-0.77</v>
      </c>
      <c r="H66" s="150">
        <f t="shared" si="36"/>
        <v>0</v>
      </c>
      <c r="I66" s="20"/>
      <c r="J66" s="150" t="str">
        <f t="shared" si="0"/>
        <v xml:space="preserve"> </v>
      </c>
      <c r="K66" s="20">
        <f t="shared" si="43"/>
        <v>-0.77</v>
      </c>
      <c r="L66" s="150">
        <f t="shared" si="1"/>
        <v>0</v>
      </c>
      <c r="M66" s="20"/>
      <c r="N66" s="150" t="str">
        <f t="shared" si="2"/>
        <v xml:space="preserve"> </v>
      </c>
      <c r="O66" s="20"/>
      <c r="P66" s="150" t="str">
        <f t="shared" si="3"/>
        <v xml:space="preserve"> </v>
      </c>
      <c r="Q66" s="20"/>
      <c r="R66" s="150" t="str">
        <f t="shared" si="4"/>
        <v xml:space="preserve"> </v>
      </c>
      <c r="S66" s="20"/>
      <c r="T66" s="150" t="str">
        <f t="shared" si="5"/>
        <v xml:space="preserve"> </v>
      </c>
      <c r="U66" s="20"/>
      <c r="V66" s="150" t="str">
        <f t="shared" si="6"/>
        <v xml:space="preserve"> </v>
      </c>
      <c r="W66" s="20"/>
      <c r="X66" s="150" t="str">
        <f t="shared" si="7"/>
        <v xml:space="preserve"> </v>
      </c>
      <c r="Y66" s="99"/>
      <c r="Z66" s="150" t="str">
        <f t="shared" si="8"/>
        <v xml:space="preserve"> </v>
      </c>
      <c r="AA66" s="20"/>
      <c r="AB66" s="150" t="str">
        <f t="shared" si="9"/>
        <v xml:space="preserve"> </v>
      </c>
      <c r="AC66" s="20"/>
      <c r="AD66" s="150" t="str">
        <f t="shared" si="10"/>
        <v xml:space="preserve"> </v>
      </c>
      <c r="AE66" s="20"/>
      <c r="AF66" s="150" t="str">
        <f t="shared" si="11"/>
        <v xml:space="preserve"> </v>
      </c>
      <c r="AG66" s="20"/>
      <c r="AH66" s="150" t="str">
        <f t="shared" si="12"/>
        <v xml:space="preserve"> </v>
      </c>
      <c r="AI66" s="20"/>
      <c r="AJ66" s="150" t="str">
        <f t="shared" si="13"/>
        <v xml:space="preserve"> </v>
      </c>
      <c r="AK66" s="20"/>
      <c r="AL66" s="150" t="str">
        <f t="shared" si="14"/>
        <v xml:space="preserve"> </v>
      </c>
      <c r="AM66" s="20"/>
      <c r="AN66" s="150" t="str">
        <f t="shared" si="15"/>
        <v xml:space="preserve"> </v>
      </c>
      <c r="AO66" s="20"/>
      <c r="AP66" s="150" t="str">
        <f t="shared" si="16"/>
        <v xml:space="preserve"> </v>
      </c>
      <c r="AQ66" s="20"/>
      <c r="AR66" s="150" t="str">
        <f t="shared" si="17"/>
        <v xml:space="preserve"> </v>
      </c>
      <c r="AS66" s="20"/>
      <c r="AT66" s="150" t="str">
        <f t="shared" si="18"/>
        <v xml:space="preserve"> </v>
      </c>
      <c r="AU66" s="21">
        <f>E66-F66</f>
        <v>-0.77</v>
      </c>
      <c r="AV66" s="150">
        <f t="shared" si="19"/>
        <v>0</v>
      </c>
      <c r="AW66" s="21"/>
      <c r="AX66" s="150" t="str">
        <f t="shared" si="20"/>
        <v xml:space="preserve"> </v>
      </c>
      <c r="AY66" s="21">
        <f>E66-F66</f>
        <v>-0.77</v>
      </c>
      <c r="AZ66" s="150">
        <f t="shared" si="21"/>
        <v>0</v>
      </c>
      <c r="BA66" s="21"/>
      <c r="BB66" s="150" t="str">
        <f t="shared" si="22"/>
        <v xml:space="preserve"> </v>
      </c>
      <c r="BC66" s="21">
        <f>E66-E70</f>
        <v>-8.0000000000000071E-2</v>
      </c>
      <c r="BD66" s="150">
        <f t="shared" si="23"/>
        <v>0</v>
      </c>
      <c r="BE66" s="21">
        <f>E66-E68</f>
        <v>0.37999999999999989</v>
      </c>
      <c r="BF66" s="150">
        <f t="shared" si="24"/>
        <v>1</v>
      </c>
      <c r="BG66" s="20"/>
      <c r="BH66" s="150" t="str">
        <f t="shared" si="25"/>
        <v xml:space="preserve"> </v>
      </c>
      <c r="BI66" s="20"/>
      <c r="BJ66" s="150" t="str">
        <f t="shared" si="26"/>
        <v xml:space="preserve"> </v>
      </c>
      <c r="BK66" s="50"/>
      <c r="BL66" s="150" t="str">
        <f t="shared" si="27"/>
        <v xml:space="preserve"> </v>
      </c>
      <c r="BM66" s="20"/>
      <c r="BN66" s="150" t="str">
        <f t="shared" si="28"/>
        <v xml:space="preserve"> </v>
      </c>
      <c r="BO66" s="50"/>
      <c r="BP66" s="150" t="str">
        <f t="shared" si="29"/>
        <v xml:space="preserve"> </v>
      </c>
      <c r="BQ66" s="50"/>
      <c r="BR66" s="150" t="str">
        <f t="shared" si="30"/>
        <v xml:space="preserve"> </v>
      </c>
      <c r="BS66" s="50"/>
      <c r="BT66" s="150" t="str">
        <f t="shared" si="31"/>
        <v xml:space="preserve"> </v>
      </c>
      <c r="BU66" s="50"/>
      <c r="BV66" s="150" t="str">
        <f t="shared" si="32"/>
        <v xml:space="preserve"> </v>
      </c>
      <c r="BW66" s="50"/>
      <c r="BX66" s="150" t="str">
        <f t="shared" si="33"/>
        <v xml:space="preserve"> </v>
      </c>
      <c r="BY66" s="50"/>
      <c r="BZ66" s="150" t="str">
        <f t="shared" si="34"/>
        <v xml:space="preserve"> </v>
      </c>
    </row>
    <row r="67" spans="1:80" s="6" customFormat="1" x14ac:dyDescent="0.3">
      <c r="A67" s="99">
        <v>65</v>
      </c>
      <c r="B67" s="98"/>
      <c r="C67" s="35"/>
      <c r="D67" s="35" t="s">
        <v>269</v>
      </c>
      <c r="E67" s="93">
        <v>3.25</v>
      </c>
      <c r="F67" s="93">
        <v>2.77</v>
      </c>
      <c r="G67" s="20">
        <f t="shared" si="42"/>
        <v>0.48</v>
      </c>
      <c r="H67" s="150">
        <f t="shared" si="36"/>
        <v>1</v>
      </c>
      <c r="I67" s="20"/>
      <c r="J67" s="150" t="str">
        <f t="shared" ref="J67:J111" si="44">IF(I67="&lt; 0",0,
IF(I67="&gt; 0",1,
IF(I67="n/a","n/a",
IF(ISBLANK(I67)," ",
IF(ISNUMBER(SEARCH("(+)",I67)),0,
IF(ISNUMBER(SEARCH("(-)",I67)),1,
IF(ISNUMBER(SEARCH("(&gt;)",I67)),0,
IF(ISNUMBER(SEARCH("(&lt;)",I67)),1,
IF(I67&gt;0,1,
IF(I67&lt;0,0,
IF(I67=0,"n/a")))))))))))</f>
        <v xml:space="preserve"> </v>
      </c>
      <c r="K67" s="20">
        <f t="shared" si="43"/>
        <v>0.48</v>
      </c>
      <c r="L67" s="150">
        <f t="shared" ref="L67:L111" si="45">IF(K67="&lt; 0",0,
IF(K67="&gt; 0",1,
IF(K67="n/a","n/a",
IF(ISBLANK(K67)," ",
IF(ISNUMBER(SEARCH("(+)",K67)),0,
IF(ISNUMBER(SEARCH("(-)",K67)),1,
IF(ISNUMBER(SEARCH("(&gt;)",K67)),0,
IF(ISNUMBER(SEARCH("(&lt;)",K67)),1,
IF(K67&gt;0,1,
IF(K67&lt;0,0,
IF(K67=0,"n/a")))))))))))</f>
        <v>1</v>
      </c>
      <c r="M67" s="20"/>
      <c r="N67" s="150" t="str">
        <f t="shared" ref="N67:N111" si="46">IF(M67="&lt; 0",0,
IF(M67="&gt; 0",1,
IF(M67="n/a","n/a",
IF(ISBLANK(M67)," ",
IF(ISNUMBER(SEARCH("(+)",M67)),0,
IF(ISNUMBER(SEARCH("(-)",M67)),1,
IF(ISNUMBER(SEARCH("(&gt;)",M67)),0,
IF(ISNUMBER(SEARCH("(&lt;)",M67)),1,
IF(M67&gt;0,1,
IF(M67&lt;0,0,
IF(M67=0,"n/a")))))))))))</f>
        <v xml:space="preserve"> </v>
      </c>
      <c r="O67" s="20"/>
      <c r="P67" s="150" t="str">
        <f t="shared" ref="P67:P111" si="47">IF(O67="&lt; 0",0,
IF(O67="&gt; 0",1,
IF(O67="n/a","n/a",
IF(ISBLANK(O67)," ",
IF(ISNUMBER(SEARCH("(+)",O67)),0,
IF(ISNUMBER(SEARCH("(-)",O67)),1,
IF(ISNUMBER(SEARCH("(&gt;)",O67)),0,
IF(ISNUMBER(SEARCH("(&lt;)",O67)),1,
IF(O67&gt;0,1,
IF(O67&lt;0,0,
IF(O67=0,"n/a")))))))))))</f>
        <v xml:space="preserve"> </v>
      </c>
      <c r="Q67" s="20"/>
      <c r="R67" s="150" t="str">
        <f t="shared" ref="R67:R111" si="48">IF(Q67="&lt; 0",0,
IF(Q67="&gt; 0",1,
IF(Q67="n/a","n/a",
IF(ISBLANK(Q67)," ",
IF(ISNUMBER(SEARCH("(+)",Q67)),0,
IF(ISNUMBER(SEARCH("(-)",Q67)),1,
IF(ISNUMBER(SEARCH("(&gt;)",Q67)),0,
IF(ISNUMBER(SEARCH("(&lt;)",Q67)),1,
IF(Q67&gt;0,1,
IF(Q67&lt;0,0,
IF(Q67=0,"n/a")))))))))))</f>
        <v xml:space="preserve"> </v>
      </c>
      <c r="S67" s="20"/>
      <c r="T67" s="150" t="str">
        <f t="shared" ref="T67:T111" si="49">IF(S67="&lt; 0",0,
IF(S67="&gt; 0",1,
IF(S67="n/a","n/a",
IF(ISBLANK(S67)," ",
IF(ISNUMBER(SEARCH("(+)",S67)),0,
IF(ISNUMBER(SEARCH("(-)",S67)),1,
IF(ISNUMBER(SEARCH("(&gt;)",S67)),0,
IF(ISNUMBER(SEARCH("(&lt;)",S67)),1,
IF(S67&gt;0,1,
IF(S67&lt;0,0,
IF(S67=0,"n/a")))))))))))</f>
        <v xml:space="preserve"> </v>
      </c>
      <c r="U67" s="20"/>
      <c r="V67" s="150" t="str">
        <f t="shared" ref="V67:V111" si="50">IF(U67="&lt; 0",0,
IF(U67="&gt; 0",1,
IF(U67="n/a","n/a",
IF(ISBLANK(U67)," ",
IF(ISNUMBER(SEARCH("(+)",U67)),0,
IF(ISNUMBER(SEARCH("(-)",U67)),1,
IF(ISNUMBER(SEARCH("(&gt;)",U67)),0,
IF(ISNUMBER(SEARCH("(&lt;)",U67)),1,
IF(U67&gt;0,1,
IF(U67&lt;0,0,
IF(U67=0,"n/a")))))))))))</f>
        <v xml:space="preserve"> </v>
      </c>
      <c r="W67" s="20"/>
      <c r="X67" s="150" t="str">
        <f t="shared" ref="X67:X111" si="51">IF(W67="&lt; 0",0,
IF(W67="&gt; 0",1,
IF(W67="n/a","n/a",
IF(ISBLANK(W67)," ",
IF(ISNUMBER(SEARCH("(+)",W67)),0,
IF(ISNUMBER(SEARCH("(-)",W67)),1,
IF(ISNUMBER(SEARCH("(&gt;)",W67)),0,
IF(ISNUMBER(SEARCH("(&lt;)",W67)),1,
IF(W67&gt;0,1,
IF(W67&lt;0,0,
IF(W67=0,"n/a")))))))))))</f>
        <v xml:space="preserve"> </v>
      </c>
      <c r="Y67" s="99"/>
      <c r="Z67" s="150" t="str">
        <f t="shared" ref="Z67:Z111" si="52">IF(Y67="&lt; 0",0,
IF(Y67="&gt; 0",1,
IF(Y67="n/a","n/a",
IF(ISBLANK(Y67)," ",
IF(ISNUMBER(SEARCH("(+)",Y67)),0,
IF(ISNUMBER(SEARCH("(-)",Y67)),1,
IF(ISNUMBER(SEARCH("(&gt;)",Y67)),0,
IF(ISNUMBER(SEARCH("(&lt;)",Y67)),1,
IF(Y67&gt;0,1,
IF(Y67&lt;0,0,
IF(Y67=0,"n/a")))))))))))</f>
        <v xml:space="preserve"> </v>
      </c>
      <c r="AA67" s="20"/>
      <c r="AB67" s="150" t="str">
        <f t="shared" ref="AB67:AB111" si="53">IF(AA67="&lt; 0",0,
IF(AA67="&gt; 0",1,
IF(AA67="n/a","n/a",
IF(ISBLANK(AA67)," ",
IF(ISNUMBER(SEARCH("(+)",AA67)),0,
IF(ISNUMBER(SEARCH("(-)",AA67)),1,
IF(ISNUMBER(SEARCH("(&gt;)",AA67)),0,
IF(ISNUMBER(SEARCH("(&lt;)",AA67)),1,
IF(AA67&gt;0,1,
IF(AA67&lt;0,0,
IF(AA67=0,"n/a")))))))))))</f>
        <v xml:space="preserve"> </v>
      </c>
      <c r="AC67" s="20"/>
      <c r="AD67" s="150" t="str">
        <f t="shared" ref="AD67:AD111" si="54">IF(AC67="&lt; 0",0,
IF(AC67="&gt; 0",1,
IF(AC67="n/a","n/a",
IF(ISBLANK(AC67)," ",
IF(ISNUMBER(SEARCH("(+)",AC67)),0,
IF(ISNUMBER(SEARCH("(-)",AC67)),1,
IF(ISNUMBER(SEARCH("(&gt;)",AC67)),0,
IF(ISNUMBER(SEARCH("(&lt;)",AC67)),1,
IF(AC67&gt;0,1,
IF(AC67&lt;0,0,
IF(AC67=0,"n/a")))))))))))</f>
        <v xml:space="preserve"> </v>
      </c>
      <c r="AE67" s="20"/>
      <c r="AF67" s="150" t="str">
        <f t="shared" ref="AF67:AF111" si="55">IF(AE67="&lt; 0",0,
IF(AE67="&gt; 0",1,
IF(AE67="n/a","n/a",
IF(ISBLANK(AE67)," ",
IF(ISNUMBER(SEARCH("(+)",AE67)),0,
IF(ISNUMBER(SEARCH("(-)",AE67)),1,
IF(ISNUMBER(SEARCH("(&gt;)",AE67)),0,
IF(ISNUMBER(SEARCH("(&lt;)",AE67)),1,
IF(AE67&gt;0,1,
IF(AE67&lt;0,0,
IF(AE67=0,"n/a")))))))))))</f>
        <v xml:space="preserve"> </v>
      </c>
      <c r="AG67" s="20"/>
      <c r="AH67" s="150" t="str">
        <f t="shared" ref="AH67:AH111" si="56">IF(AG67="&lt; 0",0,
IF(AG67="&gt; 0",1,
IF(AG67="n/a","n/a",
IF(ISBLANK(AG67)," ",
IF(ISNUMBER(SEARCH("(+)",AG67)),0,
IF(ISNUMBER(SEARCH("(-)",AG67)),1,
IF(ISNUMBER(SEARCH("(&gt;)",AG67)),0,
IF(ISNUMBER(SEARCH("(&lt;)",AG67)),1,
IF(AG67&gt;0,1,
IF(AG67&lt;0,0,
IF(AG67=0,"n/a")))))))))))</f>
        <v xml:space="preserve"> </v>
      </c>
      <c r="AI67" s="20"/>
      <c r="AJ67" s="150" t="str">
        <f t="shared" ref="AJ67:AJ111" si="57">IF(AI67="&lt; 0",0,
IF(AI67="&gt; 0",1,
IF(AI67="n/a","n/a",
IF(ISBLANK(AI67)," ",
IF(ISNUMBER(SEARCH("(+)",AI67)),0,
IF(ISNUMBER(SEARCH("(-)",AI67)),1,
IF(ISNUMBER(SEARCH("(&gt;)",AI67)),0,
IF(ISNUMBER(SEARCH("(&lt;)",AI67)),1,
IF(AI67&gt;0,1,
IF(AI67&lt;0,0,
IF(AI67=0,"n/a")))))))))))</f>
        <v xml:space="preserve"> </v>
      </c>
      <c r="AK67" s="20"/>
      <c r="AL67" s="150" t="str">
        <f t="shared" ref="AL67:AL111" si="58">IF(AK67="&lt; 0",0,
IF(AK67="&gt; 0",1,
IF(AK67="n/a","n/a",
IF(ISBLANK(AK67)," ",
IF(ISNUMBER(SEARCH("(+)",AK67)),0,
IF(ISNUMBER(SEARCH("(-)",AK67)),1,
IF(ISNUMBER(SEARCH("(&gt;)",AK67)),0,
IF(ISNUMBER(SEARCH("(&lt;)",AK67)),1,
IF(AK67&gt;0,1,
IF(AK67&lt;0,0,
IF(AK67=0,"n/a")))))))))))</f>
        <v xml:space="preserve"> </v>
      </c>
      <c r="AM67" s="20"/>
      <c r="AN67" s="150" t="str">
        <f t="shared" ref="AN67:AN111" si="59">IF(AM67="&lt; 0",0,
IF(AM67="&gt; 0",1,
IF(AM67="n/a","n/a",
IF(ISBLANK(AM67)," ",
IF(ISNUMBER(SEARCH("(+)",AM67)),0,
IF(ISNUMBER(SEARCH("(-)",AM67)),1,
IF(ISNUMBER(SEARCH("(&gt;)",AM67)),0,
IF(ISNUMBER(SEARCH("(&lt;)",AM67)),1,
IF(AM67&gt;0,1,
IF(AM67&lt;0,0,
IF(AM67=0,"n/a")))))))))))</f>
        <v xml:space="preserve"> </v>
      </c>
      <c r="AO67" s="20"/>
      <c r="AP67" s="150" t="str">
        <f t="shared" ref="AP67:AP111" si="60">IF(AO67="&lt; 0",0,
IF(AO67="&gt; 0",1,
IF(AO67="n/a","n/a",
IF(ISBLANK(AO67)," ",
IF(ISNUMBER(SEARCH("(+)",AO67)),0,
IF(ISNUMBER(SEARCH("(-)",AO67)),1,
IF(ISNUMBER(SEARCH("(&gt;)",AO67)),0,
IF(ISNUMBER(SEARCH("(&lt;)",AO67)),1,
IF(AO67&gt;0,1,
IF(AO67&lt;0,0,
IF(AO67=0,"n/a")))))))))))</f>
        <v xml:space="preserve"> </v>
      </c>
      <c r="AQ67" s="20"/>
      <c r="AR67" s="150" t="str">
        <f t="shared" ref="AR67:AR111" si="61">IF(AQ67="&lt; 0",0,
IF(AQ67="&gt; 0",1,
IF(AQ67="n/a","n/a",
IF(ISBLANK(AQ67)," ",
IF(ISNUMBER(SEARCH("(+)",AQ67)),0,
IF(ISNUMBER(SEARCH("(-)",AQ67)),1,
IF(ISNUMBER(SEARCH("(&gt;)",AQ67)),0,
IF(ISNUMBER(SEARCH("(&lt;)",AQ67)),1,
IF(AQ67&gt;0,1,
IF(AQ67&lt;0,0,
IF(AQ67=0,"n/a")))))))))))</f>
        <v xml:space="preserve"> </v>
      </c>
      <c r="AS67" s="20"/>
      <c r="AT67" s="150" t="str">
        <f t="shared" ref="AT67:AT111" si="62">IF(AS67="&lt; 0",0,
IF(AS67="&gt; 0",1,
IF(AS67="n/a","n/a",
IF(ISBLANK(AS67)," ",
IF(ISNUMBER(SEARCH("(+)",AS67)),0,
IF(ISNUMBER(SEARCH("(-)",AS67)),1,
IF(ISNUMBER(SEARCH("(&gt;)",AS67)),0,
IF(ISNUMBER(SEARCH("(&lt;)",AS67)),1,
IF(AS67&gt;0,1,
IF(AS67&lt;0,0,
IF(AS67=0,"n/a")))))))))))</f>
        <v xml:space="preserve"> </v>
      </c>
      <c r="AU67" s="21">
        <f>E67-F67</f>
        <v>0.48</v>
      </c>
      <c r="AV67" s="150">
        <f t="shared" ref="AV67:AV111" si="63">IF(AU67="&lt; 0",0,
IF(AU67="&gt; 0",1,
IF(AU67="n/a","n/a",
IF(ISBLANK(AU67)," ",
IF(ISNUMBER(SEARCH("(+)",AU67)),0,
IF(ISNUMBER(SEARCH("(-)",AU67)),1,
IF(ISNUMBER(SEARCH("(&gt;)",AU67)),0,
IF(ISNUMBER(SEARCH("(&lt;)",AU67)),1,
IF(AU67&gt;0,1,
IF(AU67&lt;0,0,
IF(AU67=0,"n/a")))))))))))</f>
        <v>1</v>
      </c>
      <c r="AW67" s="21"/>
      <c r="AX67" s="150" t="str">
        <f t="shared" ref="AX67:AX111" si="64">IF(AW67="&lt; 0",0,
IF(AW67="&gt; 0",1,
IF(AW67="n/a","n/a",
IF(ISBLANK(AW67)," ",
IF(ISNUMBER(SEARCH("(+)",AW67)),0,
IF(ISNUMBER(SEARCH("(-)",AW67)),1,
IF(ISNUMBER(SEARCH("(&gt;)",AW67)),0,
IF(ISNUMBER(SEARCH("(&lt;)",AW67)),1,
IF(AW67&gt;0,1,
IF(AW67&lt;0,0,
IF(AW67=0,"n/a")))))))))))</f>
        <v xml:space="preserve"> </v>
      </c>
      <c r="AY67" s="21"/>
      <c r="AZ67" s="150" t="str">
        <f t="shared" ref="AZ67:AZ111" si="65">IF(AY67="&lt; 0",0,
IF(AY67="&gt; 0",1,
IF(AY67="n/a","n/a",
IF(ISBLANK(AY67)," ",
IF(ISNUMBER(SEARCH("(+)",AY67)),0,
IF(ISNUMBER(SEARCH("(-)",AY67)),1,
IF(ISNUMBER(SEARCH("(&gt;)",AY67)),0,
IF(ISNUMBER(SEARCH("(&lt;)",AY67)),1,
IF(AY67&gt;0,1,
IF(AY67&lt;0,0,
IF(AY67=0,"n/a")))))))))))</f>
        <v xml:space="preserve"> </v>
      </c>
      <c r="BA67" s="21">
        <f>E67-F67</f>
        <v>0.48</v>
      </c>
      <c r="BB67" s="150">
        <f t="shared" ref="BB67:BB111" si="66">IF(BA67="&lt; 0",0,
IF(BA67="&gt; 0",1,
IF(BA67="n/a","n/a",
IF(ISBLANK(BA67)," ",
IF(ISNUMBER(SEARCH("(+)",BA67)),0,
IF(ISNUMBER(SEARCH("(-)",BA67)),1,
IF(ISNUMBER(SEARCH("(&gt;)",BA67)),0,
IF(ISNUMBER(SEARCH("(&lt;)",BA67)),1,
IF(BA67&gt;0,1,
IF(BA67&lt;0,0,
IF(BA67=0,"n/a")))))))))))</f>
        <v>1</v>
      </c>
      <c r="BC67" s="21">
        <f>E67-E71</f>
        <v>0.58000000000000007</v>
      </c>
      <c r="BD67" s="150">
        <f t="shared" ref="BD67:BD111" si="67">IF(BC67="&lt; 0",0,
IF(BC67="&gt; 0",1,
IF(BC67="n/a","n/a",
IF(ISBLANK(BC67)," ",
IF(ISNUMBER(SEARCH("(+)",BC67)),0,
IF(ISNUMBER(SEARCH("(-)",BC67)),1,
IF(ISNUMBER(SEARCH("(&gt;)",BC67)),0,
IF(ISNUMBER(SEARCH("(&lt;)",BC67)),1,
IF(BC67&gt;0,1,
IF(BC67&lt;0,0,
IF(BC67=0,"n/a")))))))))))</f>
        <v>1</v>
      </c>
      <c r="BE67" s="21"/>
      <c r="BF67" s="150" t="str">
        <f t="shared" ref="BF67:BF111" si="68">IF(BE67="&lt; 0",0,
IF(BE67="&gt; 0",1,
IF(BE67="n/a","n/a",
IF(ISBLANK(BE67)," ",
IF(ISNUMBER(SEARCH("(+)",BE67)),0,
IF(ISNUMBER(SEARCH("(-)",BE67)),1,
IF(ISNUMBER(SEARCH("(&gt;)",BE67)),0,
IF(ISNUMBER(SEARCH("(&lt;)",BE67)),1,
IF(BE67&gt;0,1,
IF(BE67&lt;0,0,
IF(BE67=0,"n/a")))))))))))</f>
        <v xml:space="preserve"> </v>
      </c>
      <c r="BG67" s="20"/>
      <c r="BH67" s="150" t="str">
        <f t="shared" ref="BH67:BH111" si="69">IF(BG67="&lt; 0",0,
IF(BG67="&gt; 0",1,
IF(BG67="n/a","n/a",
IF(ISBLANK(BG67)," ",
IF(ISNUMBER(SEARCH("(+)",BG67)),0,
IF(ISNUMBER(SEARCH("(-)",BG67)),1,
IF(ISNUMBER(SEARCH("(&gt;)",BG67)),0,
IF(ISNUMBER(SEARCH("(&lt;)",BG67)),1,
IF(BG67&gt;0,1,
IF(BG67&lt;0,0,
IF(BG67=0,"n/a")))))))))))</f>
        <v xml:space="preserve"> </v>
      </c>
      <c r="BI67" s="20"/>
      <c r="BJ67" s="150" t="str">
        <f t="shared" ref="BJ67:BJ111" si="70">IF(BI67="&lt; 0",0,
IF(BI67="&gt; 0",1,
IF(BI67="n/a","n/a",
IF(ISBLANK(BI67)," ",
IF(ISNUMBER(SEARCH("(+)",BI67)),0,
IF(ISNUMBER(SEARCH("(-)",BI67)),1,
IF(ISNUMBER(SEARCH("(&gt;)",BI67)),0,
IF(ISNUMBER(SEARCH("(&lt;)",BI67)),1,
IF(BI67&gt;0,1,
IF(BI67&lt;0,0,
IF(BI67=0,"n/a")))))))))))</f>
        <v xml:space="preserve"> </v>
      </c>
      <c r="BK67" s="50"/>
      <c r="BL67" s="150" t="str">
        <f t="shared" ref="BL67:BL111" si="71">IF(BK67="&lt; 0",0,
IF(BK67="&gt; 0",1,
IF(BK67="n/a","n/a",
IF(ISBLANK(BK67)," ",
IF(ISNUMBER(SEARCH("(+)",BK67)),0,
IF(ISNUMBER(SEARCH("(-)",BK67)),1,
IF(ISNUMBER(SEARCH("(&gt;)",BK67)),0,
IF(ISNUMBER(SEARCH("(&lt;)",BK67)),1,
IF(BK67&gt;0,1,
IF(BK67&lt;0,0,
IF(BK67=0,"n/a")))))))))))</f>
        <v xml:space="preserve"> </v>
      </c>
      <c r="BM67" s="20"/>
      <c r="BN67" s="150" t="str">
        <f t="shared" ref="BN67:BN111" si="72">IF(BM67="&lt; 0",0,
IF(BM67="&gt; 0",1,
IF(BM67="n/a","n/a",
IF(ISBLANK(BM67)," ",
IF(ISNUMBER(SEARCH("(+)",BM67)),0,
IF(ISNUMBER(SEARCH("(-)",BM67)),1,
IF(ISNUMBER(SEARCH("(&gt;)",BM67)),0,
IF(ISNUMBER(SEARCH("(&lt;)",BM67)),1,
IF(BM67&gt;0,1,
IF(BM67&lt;0,0,
IF(BM67=0,"n/a")))))))))))</f>
        <v xml:space="preserve"> </v>
      </c>
      <c r="BO67" s="50"/>
      <c r="BP67" s="150" t="str">
        <f t="shared" ref="BP67:BP111" si="73">IF(BO67="&lt; 0",0,
IF(BO67="&gt; 0",1,
IF(BO67="n/a","n/a",
IF(ISBLANK(BO67)," ",
IF(ISNUMBER(SEARCH("(+)",BO67)),0,
IF(ISNUMBER(SEARCH("(-)",BO67)),1,
IF(ISNUMBER(SEARCH("(&gt;)",BO67)),0,
IF(ISNUMBER(SEARCH("(&lt;)",BO67)),1,
IF(BO67&gt;0,1,
IF(BO67&lt;0,0,
IF(BO67=0,"n/a")))))))))))</f>
        <v xml:space="preserve"> </v>
      </c>
      <c r="BQ67" s="50"/>
      <c r="BR67" s="150" t="str">
        <f t="shared" ref="BR67:BR111" si="74">IF(BQ67="&lt; 0",0,
IF(BQ67="&gt; 0",1,
IF(BQ67="n/a","n/a",
IF(ISBLANK(BQ67)," ",
IF(ISNUMBER(SEARCH("(+)",BQ67)),0,
IF(ISNUMBER(SEARCH("(-)",BQ67)),1,
IF(ISNUMBER(SEARCH("(&gt;)",BQ67)),0,
IF(ISNUMBER(SEARCH("(&lt;)",BQ67)),1,
IF(BQ67&gt;0,1,
IF(BQ67&lt;0,0,
IF(BQ67=0,"n/a")))))))))))</f>
        <v xml:space="preserve"> </v>
      </c>
      <c r="BS67" s="50"/>
      <c r="BT67" s="150" t="str">
        <f t="shared" ref="BT67:BT111" si="75">IF(BS67="&lt; 0",0,
IF(BS67="&gt; 0",1,
IF(BS67="n/a","n/a",
IF(ISBLANK(BS67)," ",
IF(ISNUMBER(SEARCH("(+)",BS67)),0,
IF(ISNUMBER(SEARCH("(-)",BS67)),1,
IF(ISNUMBER(SEARCH("(&gt;)",BS67)),0,
IF(ISNUMBER(SEARCH("(&lt;)",BS67)),1,
IF(BS67&gt;0,1,
IF(BS67&lt;0,0,
IF(BS67=0,"n/a")))))))))))</f>
        <v xml:space="preserve"> </v>
      </c>
      <c r="BU67" s="50"/>
      <c r="BV67" s="150" t="str">
        <f t="shared" ref="BV67:BV111" si="76">IF(BU67="&lt; 0",0,
IF(BU67="&gt; 0",1,
IF(BU67="n/a","n/a",
IF(ISBLANK(BU67)," ",
IF(ISNUMBER(SEARCH("(+)",BU67)),0,
IF(ISNUMBER(SEARCH("(-)",BU67)),1,
IF(ISNUMBER(SEARCH("(&gt;)",BU67)),0,
IF(ISNUMBER(SEARCH("(&lt;)",BU67)),1,
IF(BU67&gt;0,1,
IF(BU67&lt;0,0,
IF(BU67=0,"n/a")))))))))))</f>
        <v xml:space="preserve"> </v>
      </c>
      <c r="BW67" s="50"/>
      <c r="BX67" s="150" t="str">
        <f t="shared" ref="BX67:BX111" si="77">IF(BW67="&lt; 0",0,
IF(BW67="&gt; 0",1,
IF(BW67="n/a","n/a",
IF(ISBLANK(BW67)," ",
IF(ISNUMBER(SEARCH("(+)",BW67)),0,
IF(ISNUMBER(SEARCH("(-)",BW67)),1,
IF(ISNUMBER(SEARCH("(&gt;)",BW67)),0,
IF(ISNUMBER(SEARCH("(&lt;)",BW67)),1,
IF(BW67&gt;0,1,
IF(BW67&lt;0,0,
IF(BW67=0,"n/a")))))))))))</f>
        <v xml:space="preserve"> </v>
      </c>
      <c r="BY67" s="50"/>
      <c r="BZ67" s="150" t="str">
        <f t="shared" ref="BZ67:BZ111" si="78">IF(BY67="&lt; 0",0,
IF(BY67="&gt; 0",1,
IF(BY67="n/a","n/a",
IF(ISBLANK(BY67)," ",
IF(ISNUMBER(SEARCH("(+)",BY67)),0,
IF(ISNUMBER(SEARCH("(-)",BY67)),1,
IF(ISNUMBER(SEARCH("(&gt;)",BY67)),0,
IF(ISNUMBER(SEARCH("(&lt;)",BY67)),1,
IF(BY67&gt;0,1,
IF(BY67&lt;0,0,
IF(BY67=0,"n/a")))))))))))</f>
        <v xml:space="preserve"> </v>
      </c>
    </row>
    <row r="68" spans="1:80" s="6" customFormat="1" x14ac:dyDescent="0.3">
      <c r="A68" s="99">
        <v>66</v>
      </c>
      <c r="B68" s="98"/>
      <c r="C68" s="35"/>
      <c r="D68" s="35" t="s">
        <v>270</v>
      </c>
      <c r="E68" s="93">
        <v>1.62</v>
      </c>
      <c r="F68" s="93">
        <v>2.77</v>
      </c>
      <c r="G68" s="20">
        <f t="shared" si="42"/>
        <v>-1.1499999999999999</v>
      </c>
      <c r="H68" s="150">
        <f t="shared" ref="H68:H111" si="79">IF(G68="&lt; 0",0,
IF(G68="&gt; 0",1,
IF(G68="n/a","n/a",
IF(ISBLANK(G68)," ",
IF(ISNUMBER(SEARCH("(+)",G68)),0,
IF(ISNUMBER(SEARCH("(-)",G68)),1,
IF(ISNUMBER(SEARCH("(&gt;)",G68)),0,
IF(ISNUMBER(SEARCH("(&lt;)",G68)),1,
IF(G68&gt;0,1,
IF(G68&lt;0,0,
IF(G68=0,"n/a")))))))))))</f>
        <v>0</v>
      </c>
      <c r="I68" s="20"/>
      <c r="J68" s="150" t="str">
        <f t="shared" si="44"/>
        <v xml:space="preserve"> </v>
      </c>
      <c r="K68" s="20">
        <f t="shared" si="43"/>
        <v>-1.1499999999999999</v>
      </c>
      <c r="L68" s="150">
        <f t="shared" si="45"/>
        <v>0</v>
      </c>
      <c r="M68" s="20"/>
      <c r="N68" s="150" t="str">
        <f t="shared" si="46"/>
        <v xml:space="preserve"> </v>
      </c>
      <c r="O68" s="20"/>
      <c r="P68" s="150" t="str">
        <f t="shared" si="47"/>
        <v xml:space="preserve"> </v>
      </c>
      <c r="Q68" s="20"/>
      <c r="R68" s="150" t="str">
        <f t="shared" si="48"/>
        <v xml:space="preserve"> </v>
      </c>
      <c r="S68" s="20"/>
      <c r="T68" s="150" t="str">
        <f t="shared" si="49"/>
        <v xml:space="preserve"> </v>
      </c>
      <c r="U68" s="20"/>
      <c r="V68" s="150" t="str">
        <f t="shared" si="50"/>
        <v xml:space="preserve"> </v>
      </c>
      <c r="W68" s="20"/>
      <c r="X68" s="150" t="str">
        <f t="shared" si="51"/>
        <v xml:space="preserve"> </v>
      </c>
      <c r="Y68" s="99"/>
      <c r="Z68" s="150" t="str">
        <f t="shared" si="52"/>
        <v xml:space="preserve"> </v>
      </c>
      <c r="AA68" s="20"/>
      <c r="AB68" s="150" t="str">
        <f t="shared" si="53"/>
        <v xml:space="preserve"> </v>
      </c>
      <c r="AC68" s="20"/>
      <c r="AD68" s="150" t="str">
        <f t="shared" si="54"/>
        <v xml:space="preserve"> </v>
      </c>
      <c r="AE68" s="20"/>
      <c r="AF68" s="150" t="str">
        <f t="shared" si="55"/>
        <v xml:space="preserve"> </v>
      </c>
      <c r="AG68" s="20"/>
      <c r="AH68" s="150" t="str">
        <f t="shared" si="56"/>
        <v xml:space="preserve"> </v>
      </c>
      <c r="AI68" s="20"/>
      <c r="AJ68" s="150" t="str">
        <f t="shared" si="57"/>
        <v xml:space="preserve"> </v>
      </c>
      <c r="AK68" s="20"/>
      <c r="AL68" s="150" t="str">
        <f t="shared" si="58"/>
        <v xml:space="preserve"> </v>
      </c>
      <c r="AM68" s="20"/>
      <c r="AN68" s="150" t="str">
        <f t="shared" si="59"/>
        <v xml:space="preserve"> </v>
      </c>
      <c r="AO68" s="20"/>
      <c r="AP68" s="150" t="str">
        <f t="shared" si="60"/>
        <v xml:space="preserve"> </v>
      </c>
      <c r="AQ68" s="20"/>
      <c r="AR68" s="150" t="str">
        <f t="shared" si="61"/>
        <v xml:space="preserve"> </v>
      </c>
      <c r="AS68" s="20"/>
      <c r="AT68" s="150" t="str">
        <f t="shared" si="62"/>
        <v xml:space="preserve"> </v>
      </c>
      <c r="AU68" s="21">
        <f>E68-F68</f>
        <v>-1.1499999999999999</v>
      </c>
      <c r="AV68" s="150">
        <f t="shared" si="63"/>
        <v>0</v>
      </c>
      <c r="AW68" s="21"/>
      <c r="AX68" s="150" t="str">
        <f t="shared" si="64"/>
        <v xml:space="preserve"> </v>
      </c>
      <c r="AY68" s="21"/>
      <c r="AZ68" s="150" t="str">
        <f t="shared" si="65"/>
        <v xml:space="preserve"> </v>
      </c>
      <c r="BA68" s="21">
        <f>E68-F68</f>
        <v>-1.1499999999999999</v>
      </c>
      <c r="BB68" s="150">
        <f t="shared" si="66"/>
        <v>0</v>
      </c>
      <c r="BC68" s="21">
        <f>E68-E72</f>
        <v>0.39000000000000012</v>
      </c>
      <c r="BD68" s="150">
        <f t="shared" si="67"/>
        <v>1</v>
      </c>
      <c r="BE68" s="21"/>
      <c r="BF68" s="150" t="str">
        <f t="shared" si="68"/>
        <v xml:space="preserve"> </v>
      </c>
      <c r="BG68" s="20"/>
      <c r="BH68" s="150" t="str">
        <f t="shared" si="69"/>
        <v xml:space="preserve"> </v>
      </c>
      <c r="BI68" s="20"/>
      <c r="BJ68" s="150" t="str">
        <f t="shared" si="70"/>
        <v xml:space="preserve"> </v>
      </c>
      <c r="BK68" s="50"/>
      <c r="BL68" s="150" t="str">
        <f t="shared" si="71"/>
        <v xml:space="preserve"> </v>
      </c>
      <c r="BM68" s="20"/>
      <c r="BN68" s="150" t="str">
        <f t="shared" si="72"/>
        <v xml:space="preserve"> </v>
      </c>
      <c r="BO68" s="50"/>
      <c r="BP68" s="150" t="str">
        <f t="shared" si="73"/>
        <v xml:space="preserve"> </v>
      </c>
      <c r="BQ68" s="50"/>
      <c r="BR68" s="150" t="str">
        <f t="shared" si="74"/>
        <v xml:space="preserve"> </v>
      </c>
      <c r="BS68" s="50"/>
      <c r="BT68" s="150" t="str">
        <f t="shared" si="75"/>
        <v xml:space="preserve"> </v>
      </c>
      <c r="BU68" s="50"/>
      <c r="BV68" s="150" t="str">
        <f t="shared" si="76"/>
        <v xml:space="preserve"> </v>
      </c>
      <c r="BW68" s="50"/>
      <c r="BX68" s="150" t="str">
        <f t="shared" si="77"/>
        <v xml:space="preserve"> </v>
      </c>
      <c r="BY68" s="50"/>
      <c r="BZ68" s="150" t="str">
        <f t="shared" si="78"/>
        <v xml:space="preserve"> </v>
      </c>
    </row>
    <row r="69" spans="1:80" s="6" customFormat="1" x14ac:dyDescent="0.3">
      <c r="A69" s="99">
        <v>67</v>
      </c>
      <c r="B69" s="98"/>
      <c r="C69" s="35"/>
      <c r="D69" s="35" t="s">
        <v>271</v>
      </c>
      <c r="E69" s="93">
        <v>3.83</v>
      </c>
      <c r="F69" s="93">
        <v>2.77</v>
      </c>
      <c r="G69" s="20">
        <f t="shared" si="42"/>
        <v>1.06</v>
      </c>
      <c r="H69" s="150">
        <f t="shared" si="79"/>
        <v>1</v>
      </c>
      <c r="I69" s="20"/>
      <c r="J69" s="150" t="str">
        <f t="shared" si="44"/>
        <v xml:space="preserve"> </v>
      </c>
      <c r="K69" s="20">
        <f t="shared" si="43"/>
        <v>1.06</v>
      </c>
      <c r="L69" s="150">
        <f t="shared" si="45"/>
        <v>1</v>
      </c>
      <c r="M69" s="20"/>
      <c r="N69" s="150" t="str">
        <f t="shared" si="46"/>
        <v xml:space="preserve"> </v>
      </c>
      <c r="O69" s="20"/>
      <c r="P69" s="150" t="str">
        <f t="shared" si="47"/>
        <v xml:space="preserve"> </v>
      </c>
      <c r="Q69" s="20"/>
      <c r="R69" s="150" t="str">
        <f t="shared" si="48"/>
        <v xml:space="preserve"> </v>
      </c>
      <c r="S69" s="20"/>
      <c r="T69" s="150" t="str">
        <f t="shared" si="49"/>
        <v xml:space="preserve"> </v>
      </c>
      <c r="U69" s="20"/>
      <c r="V69" s="150" t="str">
        <f t="shared" si="50"/>
        <v xml:space="preserve"> </v>
      </c>
      <c r="W69" s="20"/>
      <c r="X69" s="150" t="str">
        <f t="shared" si="51"/>
        <v xml:space="preserve"> </v>
      </c>
      <c r="Y69" s="99"/>
      <c r="Z69" s="150" t="str">
        <f t="shared" si="52"/>
        <v xml:space="preserve"> </v>
      </c>
      <c r="AA69" s="20"/>
      <c r="AB69" s="150" t="str">
        <f t="shared" si="53"/>
        <v xml:space="preserve"> </v>
      </c>
      <c r="AC69" s="20"/>
      <c r="AD69" s="150" t="str">
        <f t="shared" si="54"/>
        <v xml:space="preserve"> </v>
      </c>
      <c r="AE69" s="20"/>
      <c r="AF69" s="150" t="str">
        <f t="shared" si="55"/>
        <v xml:space="preserve"> </v>
      </c>
      <c r="AG69" s="20"/>
      <c r="AH69" s="150" t="str">
        <f t="shared" si="56"/>
        <v xml:space="preserve"> </v>
      </c>
      <c r="AI69" s="20"/>
      <c r="AJ69" s="150" t="str">
        <f t="shared" si="57"/>
        <v xml:space="preserve"> </v>
      </c>
      <c r="AK69" s="20"/>
      <c r="AL69" s="150" t="str">
        <f t="shared" si="58"/>
        <v xml:space="preserve"> </v>
      </c>
      <c r="AM69" s="20"/>
      <c r="AN69" s="150" t="str">
        <f t="shared" si="59"/>
        <v xml:space="preserve"> </v>
      </c>
      <c r="AO69" s="20"/>
      <c r="AP69" s="150" t="str">
        <f t="shared" si="60"/>
        <v xml:space="preserve"> </v>
      </c>
      <c r="AQ69" s="20"/>
      <c r="AR69" s="150" t="str">
        <f t="shared" si="61"/>
        <v xml:space="preserve"> </v>
      </c>
      <c r="AS69" s="40"/>
      <c r="AT69" s="150" t="str">
        <f t="shared" si="62"/>
        <v xml:space="preserve"> </v>
      </c>
      <c r="AU69" s="21"/>
      <c r="AV69" s="150" t="str">
        <f t="shared" si="63"/>
        <v xml:space="preserve"> </v>
      </c>
      <c r="AW69" s="21">
        <f>E69-F69</f>
        <v>1.06</v>
      </c>
      <c r="AX69" s="150">
        <f t="shared" si="64"/>
        <v>1</v>
      </c>
      <c r="AY69" s="21">
        <f>E69-F69</f>
        <v>1.06</v>
      </c>
      <c r="AZ69" s="150">
        <f t="shared" si="65"/>
        <v>1</v>
      </c>
      <c r="BA69" s="21"/>
      <c r="BB69" s="150" t="str">
        <f t="shared" si="66"/>
        <v xml:space="preserve"> </v>
      </c>
      <c r="BC69" s="21"/>
      <c r="BD69" s="150" t="str">
        <f t="shared" si="67"/>
        <v xml:space="preserve"> </v>
      </c>
      <c r="BE69" s="21">
        <f>E69-E71</f>
        <v>1.1600000000000001</v>
      </c>
      <c r="BF69" s="150">
        <f t="shared" si="68"/>
        <v>1</v>
      </c>
      <c r="BG69" s="20"/>
      <c r="BH69" s="150" t="str">
        <f t="shared" si="69"/>
        <v xml:space="preserve"> </v>
      </c>
      <c r="BI69" s="20"/>
      <c r="BJ69" s="150" t="str">
        <f t="shared" si="70"/>
        <v xml:space="preserve"> </v>
      </c>
      <c r="BK69" s="50"/>
      <c r="BL69" s="150" t="str">
        <f t="shared" si="71"/>
        <v xml:space="preserve"> </v>
      </c>
      <c r="BM69" s="20"/>
      <c r="BN69" s="150" t="str">
        <f t="shared" si="72"/>
        <v xml:space="preserve"> </v>
      </c>
      <c r="BO69" s="50"/>
      <c r="BP69" s="150" t="str">
        <f t="shared" si="73"/>
        <v xml:space="preserve"> </v>
      </c>
      <c r="BQ69" s="50"/>
      <c r="BR69" s="150" t="str">
        <f t="shared" si="74"/>
        <v xml:space="preserve"> </v>
      </c>
      <c r="BS69" s="50"/>
      <c r="BT69" s="150" t="str">
        <f t="shared" si="75"/>
        <v xml:space="preserve"> </v>
      </c>
      <c r="BU69" s="50"/>
      <c r="BV69" s="150" t="str">
        <f t="shared" si="76"/>
        <v xml:space="preserve"> </v>
      </c>
      <c r="BW69" s="50"/>
      <c r="BX69" s="150" t="str">
        <f t="shared" si="77"/>
        <v xml:space="preserve"> </v>
      </c>
      <c r="BY69" s="50"/>
      <c r="BZ69" s="150" t="str">
        <f t="shared" si="78"/>
        <v xml:space="preserve"> </v>
      </c>
    </row>
    <row r="70" spans="1:80" s="6" customFormat="1" x14ac:dyDescent="0.3">
      <c r="A70" s="99">
        <v>68</v>
      </c>
      <c r="B70" s="102"/>
      <c r="C70" s="37"/>
      <c r="D70" s="35" t="s">
        <v>272</v>
      </c>
      <c r="E70" s="93">
        <v>2.08</v>
      </c>
      <c r="F70" s="93">
        <v>2.77</v>
      </c>
      <c r="G70" s="20">
        <f t="shared" si="42"/>
        <v>-0.69</v>
      </c>
      <c r="H70" s="150">
        <f t="shared" si="79"/>
        <v>0</v>
      </c>
      <c r="I70" s="20"/>
      <c r="J70" s="150" t="str">
        <f t="shared" si="44"/>
        <v xml:space="preserve"> </v>
      </c>
      <c r="K70" s="20">
        <f t="shared" si="43"/>
        <v>-0.69</v>
      </c>
      <c r="L70" s="150">
        <f t="shared" si="45"/>
        <v>0</v>
      </c>
      <c r="M70" s="20"/>
      <c r="N70" s="150" t="str">
        <f t="shared" si="46"/>
        <v xml:space="preserve"> </v>
      </c>
      <c r="O70" s="20"/>
      <c r="P70" s="150" t="str">
        <f t="shared" si="47"/>
        <v xml:space="preserve"> </v>
      </c>
      <c r="Q70" s="20"/>
      <c r="R70" s="150" t="str">
        <f t="shared" si="48"/>
        <v xml:space="preserve"> </v>
      </c>
      <c r="S70" s="20"/>
      <c r="T70" s="150" t="str">
        <f t="shared" si="49"/>
        <v xml:space="preserve"> </v>
      </c>
      <c r="U70" s="20"/>
      <c r="V70" s="150" t="str">
        <f t="shared" si="50"/>
        <v xml:space="preserve"> </v>
      </c>
      <c r="W70" s="20"/>
      <c r="X70" s="150" t="str">
        <f t="shared" si="51"/>
        <v xml:space="preserve"> </v>
      </c>
      <c r="Y70" s="99"/>
      <c r="Z70" s="150" t="str">
        <f t="shared" si="52"/>
        <v xml:space="preserve"> </v>
      </c>
      <c r="AA70" s="20"/>
      <c r="AB70" s="150" t="str">
        <f t="shared" si="53"/>
        <v xml:space="preserve"> </v>
      </c>
      <c r="AC70" s="20"/>
      <c r="AD70" s="150" t="str">
        <f t="shared" si="54"/>
        <v xml:space="preserve"> </v>
      </c>
      <c r="AE70" s="20"/>
      <c r="AF70" s="150" t="str">
        <f t="shared" si="55"/>
        <v xml:space="preserve"> </v>
      </c>
      <c r="AG70" s="20"/>
      <c r="AH70" s="150" t="str">
        <f t="shared" si="56"/>
        <v xml:space="preserve"> </v>
      </c>
      <c r="AI70" s="20"/>
      <c r="AJ70" s="150" t="str">
        <f t="shared" si="57"/>
        <v xml:space="preserve"> </v>
      </c>
      <c r="AK70" s="20"/>
      <c r="AL70" s="150" t="str">
        <f t="shared" si="58"/>
        <v xml:space="preserve"> </v>
      </c>
      <c r="AM70" s="20"/>
      <c r="AN70" s="150" t="str">
        <f t="shared" si="59"/>
        <v xml:space="preserve"> </v>
      </c>
      <c r="AO70" s="20"/>
      <c r="AP70" s="150" t="str">
        <f t="shared" si="60"/>
        <v xml:space="preserve"> </v>
      </c>
      <c r="AQ70" s="20"/>
      <c r="AR70" s="150" t="str">
        <f t="shared" si="61"/>
        <v xml:space="preserve"> </v>
      </c>
      <c r="AS70" s="40"/>
      <c r="AT70" s="150" t="str">
        <f t="shared" si="62"/>
        <v xml:space="preserve"> </v>
      </c>
      <c r="AU70" s="21"/>
      <c r="AV70" s="150" t="str">
        <f t="shared" si="63"/>
        <v xml:space="preserve"> </v>
      </c>
      <c r="AW70" s="21">
        <f>E70-F70</f>
        <v>-0.69</v>
      </c>
      <c r="AX70" s="150">
        <f t="shared" si="64"/>
        <v>0</v>
      </c>
      <c r="AY70" s="21">
        <f>E70-F70</f>
        <v>-0.69</v>
      </c>
      <c r="AZ70" s="150">
        <f t="shared" si="65"/>
        <v>0</v>
      </c>
      <c r="BA70" s="21"/>
      <c r="BB70" s="150" t="str">
        <f t="shared" si="66"/>
        <v xml:space="preserve"> </v>
      </c>
      <c r="BC70" s="21"/>
      <c r="BD70" s="150" t="str">
        <f t="shared" si="67"/>
        <v xml:space="preserve"> </v>
      </c>
      <c r="BE70" s="21">
        <f>E70-E72</f>
        <v>0.85000000000000009</v>
      </c>
      <c r="BF70" s="150">
        <f t="shared" si="68"/>
        <v>1</v>
      </c>
      <c r="BG70" s="20"/>
      <c r="BH70" s="150" t="str">
        <f t="shared" si="69"/>
        <v xml:space="preserve"> </v>
      </c>
      <c r="BI70" s="20"/>
      <c r="BJ70" s="150" t="str">
        <f t="shared" si="70"/>
        <v xml:space="preserve"> </v>
      </c>
      <c r="BK70" s="50"/>
      <c r="BL70" s="150" t="str">
        <f t="shared" si="71"/>
        <v xml:space="preserve"> </v>
      </c>
      <c r="BM70" s="20"/>
      <c r="BN70" s="150" t="str">
        <f t="shared" si="72"/>
        <v xml:space="preserve"> </v>
      </c>
      <c r="BO70" s="50"/>
      <c r="BP70" s="150" t="str">
        <f t="shared" si="73"/>
        <v xml:space="preserve"> </v>
      </c>
      <c r="BQ70" s="50"/>
      <c r="BR70" s="150" t="str">
        <f t="shared" si="74"/>
        <v xml:space="preserve"> </v>
      </c>
      <c r="BS70" s="50"/>
      <c r="BT70" s="150" t="str">
        <f t="shared" si="75"/>
        <v xml:space="preserve"> </v>
      </c>
      <c r="BU70" s="50"/>
      <c r="BV70" s="150" t="str">
        <f t="shared" si="76"/>
        <v xml:space="preserve"> </v>
      </c>
      <c r="BW70" s="50"/>
      <c r="BX70" s="150" t="str">
        <f t="shared" si="77"/>
        <v xml:space="preserve"> </v>
      </c>
      <c r="BY70" s="50"/>
      <c r="BZ70" s="150" t="str">
        <f t="shared" si="78"/>
        <v xml:space="preserve"> </v>
      </c>
    </row>
    <row r="71" spans="1:80" s="6" customFormat="1" x14ac:dyDescent="0.3">
      <c r="A71" s="99">
        <v>69</v>
      </c>
      <c r="B71" s="98"/>
      <c r="C71" s="35"/>
      <c r="D71" s="35" t="s">
        <v>273</v>
      </c>
      <c r="E71" s="93">
        <v>2.67</v>
      </c>
      <c r="F71" s="93">
        <v>2.77</v>
      </c>
      <c r="G71" s="20">
        <f t="shared" si="42"/>
        <v>-0.10000000000000009</v>
      </c>
      <c r="H71" s="150">
        <f t="shared" si="79"/>
        <v>0</v>
      </c>
      <c r="I71" s="20"/>
      <c r="J71" s="150" t="str">
        <f t="shared" si="44"/>
        <v xml:space="preserve"> </v>
      </c>
      <c r="K71" s="20">
        <f t="shared" si="43"/>
        <v>-0.10000000000000009</v>
      </c>
      <c r="L71" s="150">
        <f t="shared" si="45"/>
        <v>0</v>
      </c>
      <c r="M71" s="20"/>
      <c r="N71" s="150" t="str">
        <f t="shared" si="46"/>
        <v xml:space="preserve"> </v>
      </c>
      <c r="O71" s="20"/>
      <c r="P71" s="150" t="str">
        <f t="shared" si="47"/>
        <v xml:space="preserve"> </v>
      </c>
      <c r="Q71" s="20"/>
      <c r="R71" s="150" t="str">
        <f t="shared" si="48"/>
        <v xml:space="preserve"> </v>
      </c>
      <c r="S71" s="20"/>
      <c r="T71" s="150" t="str">
        <f t="shared" si="49"/>
        <v xml:space="preserve"> </v>
      </c>
      <c r="U71" s="20"/>
      <c r="V71" s="150" t="str">
        <f t="shared" si="50"/>
        <v xml:space="preserve"> </v>
      </c>
      <c r="W71" s="20"/>
      <c r="X71" s="150" t="str">
        <f t="shared" si="51"/>
        <v xml:space="preserve"> </v>
      </c>
      <c r="Y71" s="99"/>
      <c r="Z71" s="150" t="str">
        <f t="shared" si="52"/>
        <v xml:space="preserve"> </v>
      </c>
      <c r="AA71" s="20"/>
      <c r="AB71" s="150" t="str">
        <f t="shared" si="53"/>
        <v xml:space="preserve"> </v>
      </c>
      <c r="AC71" s="20"/>
      <c r="AD71" s="150" t="str">
        <f t="shared" si="54"/>
        <v xml:space="preserve"> </v>
      </c>
      <c r="AE71" s="20"/>
      <c r="AF71" s="150" t="str">
        <f t="shared" si="55"/>
        <v xml:space="preserve"> </v>
      </c>
      <c r="AG71" s="20"/>
      <c r="AH71" s="150" t="str">
        <f t="shared" si="56"/>
        <v xml:space="preserve"> </v>
      </c>
      <c r="AI71" s="20"/>
      <c r="AJ71" s="150" t="str">
        <f t="shared" si="57"/>
        <v xml:space="preserve"> </v>
      </c>
      <c r="AK71" s="20"/>
      <c r="AL71" s="150" t="str">
        <f t="shared" si="58"/>
        <v xml:space="preserve"> </v>
      </c>
      <c r="AM71" s="20"/>
      <c r="AN71" s="150" t="str">
        <f t="shared" si="59"/>
        <v xml:space="preserve"> </v>
      </c>
      <c r="AO71" s="20"/>
      <c r="AP71" s="150" t="str">
        <f t="shared" si="60"/>
        <v xml:space="preserve"> </v>
      </c>
      <c r="AQ71" s="20"/>
      <c r="AR71" s="150" t="str">
        <f t="shared" si="61"/>
        <v xml:space="preserve"> </v>
      </c>
      <c r="AS71" s="40"/>
      <c r="AT71" s="150" t="str">
        <f t="shared" si="62"/>
        <v xml:space="preserve"> </v>
      </c>
      <c r="AU71" s="21"/>
      <c r="AV71" s="150" t="str">
        <f t="shared" si="63"/>
        <v xml:space="preserve"> </v>
      </c>
      <c r="AW71" s="21">
        <f>E71-F71</f>
        <v>-0.10000000000000009</v>
      </c>
      <c r="AX71" s="150">
        <f t="shared" si="64"/>
        <v>0</v>
      </c>
      <c r="AY71" s="21"/>
      <c r="AZ71" s="150" t="str">
        <f t="shared" si="65"/>
        <v xml:space="preserve"> </v>
      </c>
      <c r="BA71" s="21">
        <f>E71-F71</f>
        <v>-0.10000000000000009</v>
      </c>
      <c r="BB71" s="150">
        <f t="shared" si="66"/>
        <v>0</v>
      </c>
      <c r="BC71" s="21"/>
      <c r="BD71" s="150" t="str">
        <f t="shared" si="67"/>
        <v xml:space="preserve"> </v>
      </c>
      <c r="BE71" s="21"/>
      <c r="BF71" s="150" t="str">
        <f t="shared" si="68"/>
        <v xml:space="preserve"> </v>
      </c>
      <c r="BG71" s="20"/>
      <c r="BH71" s="150" t="str">
        <f t="shared" si="69"/>
        <v xml:space="preserve"> </v>
      </c>
      <c r="BI71" s="20"/>
      <c r="BJ71" s="150" t="str">
        <f t="shared" si="70"/>
        <v xml:space="preserve"> </v>
      </c>
      <c r="BK71" s="50"/>
      <c r="BL71" s="150" t="str">
        <f t="shared" si="71"/>
        <v xml:space="preserve"> </v>
      </c>
      <c r="BM71" s="20"/>
      <c r="BN71" s="150" t="str">
        <f t="shared" si="72"/>
        <v xml:space="preserve"> </v>
      </c>
      <c r="BO71" s="50"/>
      <c r="BP71" s="150" t="str">
        <f t="shared" si="73"/>
        <v xml:space="preserve"> </v>
      </c>
      <c r="BQ71" s="50"/>
      <c r="BR71" s="150" t="str">
        <f t="shared" si="74"/>
        <v xml:space="preserve"> </v>
      </c>
      <c r="BS71" s="50"/>
      <c r="BT71" s="150" t="str">
        <f t="shared" si="75"/>
        <v xml:space="preserve"> </v>
      </c>
      <c r="BU71" s="50"/>
      <c r="BV71" s="150" t="str">
        <f t="shared" si="76"/>
        <v xml:space="preserve"> </v>
      </c>
      <c r="BW71" s="50"/>
      <c r="BX71" s="150" t="str">
        <f t="shared" si="77"/>
        <v xml:space="preserve"> </v>
      </c>
      <c r="BY71" s="50"/>
      <c r="BZ71" s="150" t="str">
        <f t="shared" si="78"/>
        <v xml:space="preserve"> </v>
      </c>
    </row>
    <row r="72" spans="1:80" s="6" customFormat="1" x14ac:dyDescent="0.3">
      <c r="A72" s="99">
        <v>70</v>
      </c>
      <c r="B72" s="98"/>
      <c r="C72" s="35"/>
      <c r="D72" s="35" t="s">
        <v>274</v>
      </c>
      <c r="E72" s="93">
        <v>1.23</v>
      </c>
      <c r="F72" s="93">
        <v>2.77</v>
      </c>
      <c r="G72" s="20">
        <f t="shared" si="42"/>
        <v>-1.54</v>
      </c>
      <c r="H72" s="150">
        <f t="shared" si="79"/>
        <v>0</v>
      </c>
      <c r="I72" s="20"/>
      <c r="J72" s="150" t="str">
        <f t="shared" si="44"/>
        <v xml:space="preserve"> </v>
      </c>
      <c r="K72" s="20">
        <f t="shared" si="43"/>
        <v>-1.54</v>
      </c>
      <c r="L72" s="150">
        <f t="shared" si="45"/>
        <v>0</v>
      </c>
      <c r="M72" s="20"/>
      <c r="N72" s="150" t="str">
        <f t="shared" si="46"/>
        <v xml:space="preserve"> </v>
      </c>
      <c r="O72" s="20"/>
      <c r="P72" s="150" t="str">
        <f t="shared" si="47"/>
        <v xml:space="preserve"> </v>
      </c>
      <c r="Q72" s="20"/>
      <c r="R72" s="150" t="str">
        <f t="shared" si="48"/>
        <v xml:space="preserve"> </v>
      </c>
      <c r="S72" s="20"/>
      <c r="T72" s="150" t="str">
        <f t="shared" si="49"/>
        <v xml:space="preserve"> </v>
      </c>
      <c r="U72" s="20"/>
      <c r="V72" s="150" t="str">
        <f t="shared" si="50"/>
        <v xml:space="preserve"> </v>
      </c>
      <c r="W72" s="20"/>
      <c r="X72" s="150" t="str">
        <f t="shared" si="51"/>
        <v xml:space="preserve"> </v>
      </c>
      <c r="Y72" s="99"/>
      <c r="Z72" s="150" t="str">
        <f t="shared" si="52"/>
        <v xml:space="preserve"> </v>
      </c>
      <c r="AA72" s="20"/>
      <c r="AB72" s="150" t="str">
        <f t="shared" si="53"/>
        <v xml:space="preserve"> </v>
      </c>
      <c r="AC72" s="20"/>
      <c r="AD72" s="150" t="str">
        <f t="shared" si="54"/>
        <v xml:space="preserve"> </v>
      </c>
      <c r="AE72" s="20"/>
      <c r="AF72" s="150" t="str">
        <f t="shared" si="55"/>
        <v xml:space="preserve"> </v>
      </c>
      <c r="AG72" s="20"/>
      <c r="AH72" s="150" t="str">
        <f t="shared" si="56"/>
        <v xml:space="preserve"> </v>
      </c>
      <c r="AI72" s="20"/>
      <c r="AJ72" s="150" t="str">
        <f t="shared" si="57"/>
        <v xml:space="preserve"> </v>
      </c>
      <c r="AK72" s="12"/>
      <c r="AL72" s="150" t="str">
        <f t="shared" si="58"/>
        <v xml:space="preserve"> </v>
      </c>
      <c r="AM72" s="12"/>
      <c r="AN72" s="150" t="str">
        <f t="shared" si="59"/>
        <v xml:space="preserve"> </v>
      </c>
      <c r="AO72" s="20"/>
      <c r="AP72" s="150" t="str">
        <f t="shared" si="60"/>
        <v xml:space="preserve"> </v>
      </c>
      <c r="AQ72" s="20"/>
      <c r="AR72" s="150" t="str">
        <f t="shared" si="61"/>
        <v xml:space="preserve"> </v>
      </c>
      <c r="AS72" s="27"/>
      <c r="AT72" s="150" t="str">
        <f t="shared" si="62"/>
        <v xml:space="preserve"> </v>
      </c>
      <c r="AU72" s="21"/>
      <c r="AV72" s="150" t="str">
        <f t="shared" si="63"/>
        <v xml:space="preserve"> </v>
      </c>
      <c r="AW72" s="21">
        <f>E72-F72</f>
        <v>-1.54</v>
      </c>
      <c r="AX72" s="150">
        <f t="shared" si="64"/>
        <v>0</v>
      </c>
      <c r="AY72" s="21"/>
      <c r="AZ72" s="150" t="str">
        <f t="shared" si="65"/>
        <v xml:space="preserve"> </v>
      </c>
      <c r="BA72" s="21">
        <f>E72-F72</f>
        <v>-1.54</v>
      </c>
      <c r="BB72" s="150">
        <f t="shared" si="66"/>
        <v>0</v>
      </c>
      <c r="BC72" s="21"/>
      <c r="BD72" s="150" t="str">
        <f t="shared" si="67"/>
        <v xml:space="preserve"> </v>
      </c>
      <c r="BE72" s="21"/>
      <c r="BF72" s="150" t="str">
        <f t="shared" si="68"/>
        <v xml:space="preserve"> </v>
      </c>
      <c r="BG72" s="15"/>
      <c r="BH72" s="150" t="str">
        <f t="shared" si="69"/>
        <v xml:space="preserve"> </v>
      </c>
      <c r="BI72" s="20"/>
      <c r="BJ72" s="150" t="str">
        <f t="shared" si="70"/>
        <v xml:space="preserve"> </v>
      </c>
      <c r="BK72" s="50"/>
      <c r="BL72" s="150" t="str">
        <f t="shared" si="71"/>
        <v xml:space="preserve"> </v>
      </c>
      <c r="BM72" s="20"/>
      <c r="BN72" s="150" t="str">
        <f t="shared" si="72"/>
        <v xml:space="preserve"> </v>
      </c>
      <c r="BO72" s="50"/>
      <c r="BP72" s="150" t="str">
        <f t="shared" si="73"/>
        <v xml:space="preserve"> </v>
      </c>
      <c r="BQ72" s="50"/>
      <c r="BR72" s="150" t="str">
        <f t="shared" si="74"/>
        <v xml:space="preserve"> </v>
      </c>
      <c r="BS72" s="50"/>
      <c r="BT72" s="150" t="str">
        <f t="shared" si="75"/>
        <v xml:space="preserve"> </v>
      </c>
      <c r="BU72" s="50"/>
      <c r="BV72" s="150" t="str">
        <f t="shared" si="76"/>
        <v xml:space="preserve"> </v>
      </c>
      <c r="BW72" s="50"/>
      <c r="BX72" s="150" t="str">
        <f t="shared" si="77"/>
        <v xml:space="preserve"> </v>
      </c>
      <c r="BY72" s="50"/>
      <c r="BZ72" s="150" t="str">
        <f t="shared" si="78"/>
        <v xml:space="preserve"> </v>
      </c>
    </row>
    <row r="73" spans="1:80" s="6" customFormat="1" x14ac:dyDescent="0.3">
      <c r="A73" s="99">
        <v>71</v>
      </c>
      <c r="B73" s="98" t="s">
        <v>49</v>
      </c>
      <c r="C73" s="20" t="s">
        <v>35</v>
      </c>
      <c r="D73" s="35" t="s">
        <v>10</v>
      </c>
      <c r="E73" s="92">
        <v>0.97</v>
      </c>
      <c r="F73" s="93">
        <v>0.96</v>
      </c>
      <c r="G73" s="20">
        <f>E73-F73</f>
        <v>1.0000000000000009E-2</v>
      </c>
      <c r="H73" s="150">
        <f t="shared" si="79"/>
        <v>1</v>
      </c>
      <c r="I73" s="20"/>
      <c r="J73" s="150" t="str">
        <f t="shared" si="44"/>
        <v xml:space="preserve"> </v>
      </c>
      <c r="K73" s="20">
        <f t="shared" si="43"/>
        <v>1.0000000000000009E-2</v>
      </c>
      <c r="L73" s="150">
        <f t="shared" si="45"/>
        <v>1</v>
      </c>
      <c r="M73" s="20"/>
      <c r="N73" s="150" t="str">
        <f t="shared" si="46"/>
        <v xml:space="preserve"> </v>
      </c>
      <c r="O73" s="20"/>
      <c r="P73" s="150" t="str">
        <f t="shared" si="47"/>
        <v xml:space="preserve"> </v>
      </c>
      <c r="Q73" s="20"/>
      <c r="R73" s="150" t="str">
        <f t="shared" si="48"/>
        <v xml:space="preserve"> </v>
      </c>
      <c r="S73" s="20"/>
      <c r="T73" s="150" t="str">
        <f t="shared" si="49"/>
        <v xml:space="preserve"> </v>
      </c>
      <c r="U73" s="20">
        <f>E73-F73</f>
        <v>1.0000000000000009E-2</v>
      </c>
      <c r="V73" s="150">
        <f t="shared" si="50"/>
        <v>1</v>
      </c>
      <c r="W73" s="20"/>
      <c r="X73" s="150" t="str">
        <f t="shared" si="51"/>
        <v xml:space="preserve"> </v>
      </c>
      <c r="Y73" s="99">
        <f>E73-F73</f>
        <v>1.0000000000000009E-2</v>
      </c>
      <c r="Z73" s="150">
        <f t="shared" si="52"/>
        <v>1</v>
      </c>
      <c r="AA73" s="20"/>
      <c r="AB73" s="150" t="str">
        <f t="shared" si="53"/>
        <v xml:space="preserve"> </v>
      </c>
      <c r="AC73" s="20"/>
      <c r="AD73" s="150" t="str">
        <f t="shared" si="54"/>
        <v xml:space="preserve"> </v>
      </c>
      <c r="AE73" s="20"/>
      <c r="AF73" s="150" t="str">
        <f t="shared" si="55"/>
        <v xml:space="preserve"> </v>
      </c>
      <c r="AG73" s="20"/>
      <c r="AH73" s="150" t="str">
        <f t="shared" si="56"/>
        <v xml:space="preserve"> </v>
      </c>
      <c r="AI73" s="20"/>
      <c r="AJ73" s="150" t="str">
        <f t="shared" si="57"/>
        <v xml:space="preserve"> </v>
      </c>
      <c r="AK73" s="20"/>
      <c r="AL73" s="150" t="str">
        <f t="shared" si="58"/>
        <v xml:space="preserve"> </v>
      </c>
      <c r="AM73" s="20"/>
      <c r="AN73" s="150" t="str">
        <f t="shared" si="59"/>
        <v xml:space="preserve"> </v>
      </c>
      <c r="AO73" s="30"/>
      <c r="AP73" s="150" t="str">
        <f t="shared" si="60"/>
        <v xml:space="preserve"> </v>
      </c>
      <c r="AQ73" s="20"/>
      <c r="AR73" s="150" t="str">
        <f t="shared" si="61"/>
        <v xml:space="preserve"> </v>
      </c>
      <c r="AS73" s="20"/>
      <c r="AT73" s="150" t="str">
        <f t="shared" si="62"/>
        <v xml:space="preserve"> </v>
      </c>
      <c r="AU73" s="20"/>
      <c r="AV73" s="150" t="str">
        <f t="shared" si="63"/>
        <v xml:space="preserve"> </v>
      </c>
      <c r="AW73" s="20"/>
      <c r="AX73" s="150" t="str">
        <f t="shared" si="64"/>
        <v xml:space="preserve"> </v>
      </c>
      <c r="AY73" s="20"/>
      <c r="AZ73" s="150" t="str">
        <f t="shared" si="65"/>
        <v xml:space="preserve"> </v>
      </c>
      <c r="BA73" s="20"/>
      <c r="BB73" s="150" t="str">
        <f t="shared" si="66"/>
        <v xml:space="preserve"> </v>
      </c>
      <c r="BC73" s="20"/>
      <c r="BD73" s="150" t="str">
        <f t="shared" si="67"/>
        <v xml:space="preserve"> </v>
      </c>
      <c r="BE73" s="20"/>
      <c r="BF73" s="150" t="str">
        <f t="shared" si="68"/>
        <v xml:space="preserve"> </v>
      </c>
      <c r="BG73" s="30"/>
      <c r="BH73" s="150" t="str">
        <f t="shared" si="69"/>
        <v xml:space="preserve"> </v>
      </c>
      <c r="BI73" s="20"/>
      <c r="BJ73" s="150" t="str">
        <f t="shared" si="70"/>
        <v xml:space="preserve"> </v>
      </c>
      <c r="BK73" s="50"/>
      <c r="BL73" s="150" t="str">
        <f t="shared" si="71"/>
        <v xml:space="preserve"> </v>
      </c>
      <c r="BM73" s="20"/>
      <c r="BN73" s="150" t="str">
        <f t="shared" si="72"/>
        <v xml:space="preserve"> </v>
      </c>
      <c r="BO73" s="50"/>
      <c r="BP73" s="150" t="str">
        <f t="shared" si="73"/>
        <v xml:space="preserve"> </v>
      </c>
      <c r="BQ73" s="50"/>
      <c r="BR73" s="150" t="str">
        <f t="shared" si="74"/>
        <v xml:space="preserve"> </v>
      </c>
      <c r="BS73" s="50"/>
      <c r="BT73" s="150" t="str">
        <f t="shared" si="75"/>
        <v xml:space="preserve"> </v>
      </c>
      <c r="BU73" s="50"/>
      <c r="BV73" s="150" t="str">
        <f t="shared" si="76"/>
        <v xml:space="preserve"> </v>
      </c>
      <c r="BW73" s="50"/>
      <c r="BX73" s="150" t="str">
        <f t="shared" si="77"/>
        <v xml:space="preserve"> </v>
      </c>
      <c r="BY73" s="50"/>
      <c r="BZ73" s="150" t="str">
        <f t="shared" si="78"/>
        <v xml:space="preserve"> </v>
      </c>
      <c r="CA73" s="27"/>
      <c r="CB73" s="28"/>
    </row>
    <row r="74" spans="1:80" s="84" customFormat="1" ht="14.4" customHeight="1" x14ac:dyDescent="0.3">
      <c r="A74" s="99">
        <v>72</v>
      </c>
      <c r="B74" s="98" t="s">
        <v>50</v>
      </c>
      <c r="C74" s="21" t="s">
        <v>36</v>
      </c>
      <c r="D74" s="39" t="s">
        <v>275</v>
      </c>
      <c r="E74" s="92">
        <v>32</v>
      </c>
      <c r="F74" s="93">
        <v>41</v>
      </c>
      <c r="G74" s="21">
        <f t="shared" ref="G74:G81" si="80">E74-F74</f>
        <v>-9</v>
      </c>
      <c r="H74" s="150">
        <f t="shared" si="79"/>
        <v>0</v>
      </c>
      <c r="I74" s="21">
        <f t="shared" ref="I74:I79" si="81">E74-F74</f>
        <v>-9</v>
      </c>
      <c r="J74" s="150">
        <f t="shared" si="44"/>
        <v>0</v>
      </c>
      <c r="K74" s="21"/>
      <c r="L74" s="150" t="str">
        <f t="shared" si="45"/>
        <v xml:space="preserve"> </v>
      </c>
      <c r="M74" s="21"/>
      <c r="N74" s="150" t="str">
        <f t="shared" si="46"/>
        <v xml:space="preserve"> </v>
      </c>
      <c r="O74" s="21"/>
      <c r="P74" s="150" t="str">
        <f t="shared" si="47"/>
        <v xml:space="preserve"> </v>
      </c>
      <c r="Q74" s="21"/>
      <c r="R74" s="150" t="str">
        <f t="shared" si="48"/>
        <v xml:space="preserve"> </v>
      </c>
      <c r="S74" s="21"/>
      <c r="T74" s="150" t="str">
        <f t="shared" si="49"/>
        <v xml:space="preserve"> </v>
      </c>
      <c r="U74" s="21"/>
      <c r="V74" s="150" t="str">
        <f t="shared" si="50"/>
        <v xml:space="preserve"> </v>
      </c>
      <c r="W74" s="21"/>
      <c r="X74" s="150" t="str">
        <f t="shared" si="51"/>
        <v xml:space="preserve"> </v>
      </c>
      <c r="Y74" s="21"/>
      <c r="Z74" s="150" t="str">
        <f t="shared" si="52"/>
        <v xml:space="preserve"> </v>
      </c>
      <c r="AA74" s="21"/>
      <c r="AB74" s="150" t="str">
        <f t="shared" si="53"/>
        <v xml:space="preserve"> </v>
      </c>
      <c r="AC74" s="21"/>
      <c r="AD74" s="150" t="str">
        <f t="shared" si="54"/>
        <v xml:space="preserve"> </v>
      </c>
      <c r="AE74" s="21"/>
      <c r="AF74" s="150" t="str">
        <f t="shared" si="55"/>
        <v xml:space="preserve"> </v>
      </c>
      <c r="AG74" s="21"/>
      <c r="AH74" s="150" t="str">
        <f t="shared" si="56"/>
        <v xml:space="preserve"> </v>
      </c>
      <c r="AI74" s="21"/>
      <c r="AJ74" s="150" t="str">
        <f t="shared" si="57"/>
        <v xml:space="preserve"> </v>
      </c>
      <c r="AK74" s="21"/>
      <c r="AL74" s="150" t="str">
        <f t="shared" si="58"/>
        <v xml:space="preserve"> </v>
      </c>
      <c r="AM74" s="21"/>
      <c r="AN74" s="150" t="str">
        <f t="shared" si="59"/>
        <v xml:space="preserve"> </v>
      </c>
      <c r="AO74" s="21"/>
      <c r="AP74" s="150" t="str">
        <f t="shared" si="60"/>
        <v xml:space="preserve"> </v>
      </c>
      <c r="AQ74" s="21"/>
      <c r="AR74" s="150" t="str">
        <f t="shared" si="61"/>
        <v xml:space="preserve"> </v>
      </c>
      <c r="AS74" s="21"/>
      <c r="AT74" s="150" t="str">
        <f t="shared" si="62"/>
        <v xml:space="preserve"> </v>
      </c>
      <c r="AU74" s="21"/>
      <c r="AV74" s="150" t="str">
        <f t="shared" si="63"/>
        <v xml:space="preserve"> </v>
      </c>
      <c r="AW74" s="21"/>
      <c r="AX74" s="150" t="str">
        <f t="shared" si="64"/>
        <v xml:space="preserve"> </v>
      </c>
      <c r="AY74" s="21"/>
      <c r="AZ74" s="150" t="str">
        <f t="shared" si="65"/>
        <v xml:space="preserve"> </v>
      </c>
      <c r="BA74" s="21"/>
      <c r="BB74" s="150" t="str">
        <f t="shared" si="66"/>
        <v xml:space="preserve"> </v>
      </c>
      <c r="BC74" s="21"/>
      <c r="BD74" s="150" t="str">
        <f t="shared" si="67"/>
        <v xml:space="preserve"> </v>
      </c>
      <c r="BE74" s="21"/>
      <c r="BF74" s="150" t="str">
        <f t="shared" si="68"/>
        <v xml:space="preserve"> </v>
      </c>
      <c r="BG74" s="21"/>
      <c r="BH74" s="150" t="str">
        <f t="shared" si="69"/>
        <v xml:space="preserve"> </v>
      </c>
      <c r="BI74" s="21"/>
      <c r="BJ74" s="150" t="str">
        <f t="shared" si="70"/>
        <v xml:space="preserve"> </v>
      </c>
      <c r="BK74" s="21"/>
      <c r="BL74" s="150" t="str">
        <f t="shared" si="71"/>
        <v xml:space="preserve"> </v>
      </c>
      <c r="BM74" s="21">
        <f>E74-F74</f>
        <v>-9</v>
      </c>
      <c r="BN74" s="150">
        <f t="shared" si="72"/>
        <v>0</v>
      </c>
      <c r="BO74" s="21"/>
      <c r="BP74" s="150" t="str">
        <f t="shared" si="73"/>
        <v xml:space="preserve"> </v>
      </c>
      <c r="BQ74" s="21">
        <f>E74-F74</f>
        <v>-9</v>
      </c>
      <c r="BR74" s="150">
        <f t="shared" si="74"/>
        <v>0</v>
      </c>
      <c r="BS74" s="21"/>
      <c r="BT74" s="150" t="str">
        <f t="shared" si="75"/>
        <v xml:space="preserve"> </v>
      </c>
      <c r="BU74" s="21">
        <f>E74-F74</f>
        <v>-9</v>
      </c>
      <c r="BV74" s="150">
        <f t="shared" si="76"/>
        <v>0</v>
      </c>
      <c r="BW74" s="21"/>
      <c r="BX74" s="150" t="str">
        <f t="shared" si="77"/>
        <v xml:space="preserve"> </v>
      </c>
      <c r="BY74" s="21">
        <f>E74-E78</f>
        <v>-6</v>
      </c>
      <c r="BZ74" s="150">
        <f t="shared" si="78"/>
        <v>0</v>
      </c>
      <c r="CA74" s="83"/>
      <c r="CB74" s="55"/>
    </row>
    <row r="75" spans="1:80" s="84" customFormat="1" x14ac:dyDescent="0.3">
      <c r="A75" s="99">
        <v>73</v>
      </c>
      <c r="B75" s="98"/>
      <c r="C75" s="21"/>
      <c r="D75" s="39" t="s">
        <v>276</v>
      </c>
      <c r="E75" s="92">
        <v>38</v>
      </c>
      <c r="F75" s="93">
        <v>29</v>
      </c>
      <c r="G75" s="21">
        <f t="shared" si="80"/>
        <v>9</v>
      </c>
      <c r="H75" s="150">
        <f t="shared" si="79"/>
        <v>1</v>
      </c>
      <c r="I75" s="21">
        <f t="shared" si="81"/>
        <v>9</v>
      </c>
      <c r="J75" s="150">
        <f t="shared" si="44"/>
        <v>1</v>
      </c>
      <c r="K75" s="21"/>
      <c r="L75" s="150" t="str">
        <f t="shared" si="45"/>
        <v xml:space="preserve"> </v>
      </c>
      <c r="M75" s="21"/>
      <c r="N75" s="150" t="str">
        <f t="shared" si="46"/>
        <v xml:space="preserve"> </v>
      </c>
      <c r="O75" s="21"/>
      <c r="P75" s="150" t="str">
        <f t="shared" si="47"/>
        <v xml:space="preserve"> </v>
      </c>
      <c r="Q75" s="21"/>
      <c r="R75" s="150" t="str">
        <f t="shared" si="48"/>
        <v xml:space="preserve"> </v>
      </c>
      <c r="S75" s="21"/>
      <c r="T75" s="150" t="str">
        <f t="shared" si="49"/>
        <v xml:space="preserve"> </v>
      </c>
      <c r="U75" s="21"/>
      <c r="V75" s="150" t="str">
        <f t="shared" si="50"/>
        <v xml:space="preserve"> </v>
      </c>
      <c r="W75" s="21"/>
      <c r="X75" s="150" t="str">
        <f t="shared" si="51"/>
        <v xml:space="preserve"> </v>
      </c>
      <c r="Y75" s="21"/>
      <c r="Z75" s="150" t="str">
        <f t="shared" si="52"/>
        <v xml:space="preserve"> </v>
      </c>
      <c r="AA75" s="21"/>
      <c r="AB75" s="150" t="str">
        <f t="shared" si="53"/>
        <v xml:space="preserve"> </v>
      </c>
      <c r="AC75" s="21"/>
      <c r="AD75" s="150" t="str">
        <f t="shared" si="54"/>
        <v xml:space="preserve"> </v>
      </c>
      <c r="AE75" s="21"/>
      <c r="AF75" s="150" t="str">
        <f t="shared" si="55"/>
        <v xml:space="preserve"> </v>
      </c>
      <c r="AG75" s="21"/>
      <c r="AH75" s="150" t="str">
        <f t="shared" si="56"/>
        <v xml:space="preserve"> </v>
      </c>
      <c r="AI75" s="21"/>
      <c r="AJ75" s="150" t="str">
        <f t="shared" si="57"/>
        <v xml:space="preserve"> </v>
      </c>
      <c r="AK75" s="21"/>
      <c r="AL75" s="150" t="str">
        <f t="shared" si="58"/>
        <v xml:space="preserve"> </v>
      </c>
      <c r="AM75" s="21"/>
      <c r="AN75" s="150" t="str">
        <f t="shared" si="59"/>
        <v xml:space="preserve"> </v>
      </c>
      <c r="AO75" s="21"/>
      <c r="AP75" s="150" t="str">
        <f t="shared" si="60"/>
        <v xml:space="preserve"> </v>
      </c>
      <c r="AQ75" s="21"/>
      <c r="AR75" s="150" t="str">
        <f t="shared" si="61"/>
        <v xml:space="preserve"> </v>
      </c>
      <c r="AS75" s="21"/>
      <c r="AT75" s="150" t="str">
        <f t="shared" si="62"/>
        <v xml:space="preserve"> </v>
      </c>
      <c r="AU75" s="21"/>
      <c r="AV75" s="150" t="str">
        <f t="shared" si="63"/>
        <v xml:space="preserve"> </v>
      </c>
      <c r="AW75" s="21"/>
      <c r="AX75" s="150" t="str">
        <f t="shared" si="64"/>
        <v xml:space="preserve"> </v>
      </c>
      <c r="AY75" s="21"/>
      <c r="AZ75" s="150" t="str">
        <f t="shared" si="65"/>
        <v xml:space="preserve"> </v>
      </c>
      <c r="BA75" s="21"/>
      <c r="BB75" s="150" t="str">
        <f t="shared" si="66"/>
        <v xml:space="preserve"> </v>
      </c>
      <c r="BC75" s="21"/>
      <c r="BD75" s="150" t="str">
        <f t="shared" si="67"/>
        <v xml:space="preserve"> </v>
      </c>
      <c r="BE75" s="21"/>
      <c r="BF75" s="150" t="str">
        <f t="shared" si="68"/>
        <v xml:space="preserve"> </v>
      </c>
      <c r="BG75" s="21"/>
      <c r="BH75" s="150" t="str">
        <f t="shared" si="69"/>
        <v xml:space="preserve"> </v>
      </c>
      <c r="BI75" s="21"/>
      <c r="BJ75" s="150" t="str">
        <f t="shared" si="70"/>
        <v xml:space="preserve"> </v>
      </c>
      <c r="BK75" s="21"/>
      <c r="BL75" s="150" t="str">
        <f t="shared" si="71"/>
        <v xml:space="preserve"> </v>
      </c>
      <c r="BM75" s="21">
        <f>E75-F75</f>
        <v>9</v>
      </c>
      <c r="BN75" s="150">
        <f t="shared" si="72"/>
        <v>1</v>
      </c>
      <c r="BO75" s="21"/>
      <c r="BP75" s="150" t="str">
        <f t="shared" si="73"/>
        <v xml:space="preserve"> </v>
      </c>
      <c r="BQ75" s="21">
        <f>E75-F75</f>
        <v>9</v>
      </c>
      <c r="BR75" s="150">
        <f t="shared" si="74"/>
        <v>1</v>
      </c>
      <c r="BS75" s="21"/>
      <c r="BT75" s="150" t="str">
        <f t="shared" si="75"/>
        <v xml:space="preserve"> </v>
      </c>
      <c r="BU75" s="21">
        <f>E75-F75</f>
        <v>9</v>
      </c>
      <c r="BV75" s="150">
        <f t="shared" si="76"/>
        <v>1</v>
      </c>
      <c r="BW75" s="21"/>
      <c r="BX75" s="150" t="str">
        <f t="shared" si="77"/>
        <v xml:space="preserve"> </v>
      </c>
      <c r="BY75" s="21">
        <f>E75-E79</f>
        <v>6</v>
      </c>
      <c r="BZ75" s="150">
        <f t="shared" si="78"/>
        <v>1</v>
      </c>
      <c r="CA75" s="83"/>
      <c r="CB75" s="55"/>
    </row>
    <row r="76" spans="1:80" s="84" customFormat="1" x14ac:dyDescent="0.3">
      <c r="A76" s="99">
        <v>74</v>
      </c>
      <c r="B76" s="98"/>
      <c r="C76" s="21"/>
      <c r="D76" s="39" t="s">
        <v>277</v>
      </c>
      <c r="E76" s="92">
        <v>44</v>
      </c>
      <c r="F76" s="93">
        <v>41</v>
      </c>
      <c r="G76" s="21">
        <f t="shared" si="80"/>
        <v>3</v>
      </c>
      <c r="H76" s="150">
        <f t="shared" si="79"/>
        <v>1</v>
      </c>
      <c r="I76" s="21">
        <f t="shared" si="81"/>
        <v>3</v>
      </c>
      <c r="J76" s="150">
        <f t="shared" si="44"/>
        <v>1</v>
      </c>
      <c r="K76" s="21"/>
      <c r="L76" s="150" t="str">
        <f t="shared" si="45"/>
        <v xml:space="preserve"> </v>
      </c>
      <c r="M76" s="21"/>
      <c r="N76" s="150" t="str">
        <f t="shared" si="46"/>
        <v xml:space="preserve"> </v>
      </c>
      <c r="O76" s="21"/>
      <c r="P76" s="150" t="str">
        <f t="shared" si="47"/>
        <v xml:space="preserve"> </v>
      </c>
      <c r="Q76" s="21"/>
      <c r="R76" s="150" t="str">
        <f t="shared" si="48"/>
        <v xml:space="preserve"> </v>
      </c>
      <c r="S76" s="21"/>
      <c r="T76" s="150" t="str">
        <f t="shared" si="49"/>
        <v xml:space="preserve"> </v>
      </c>
      <c r="U76" s="21"/>
      <c r="V76" s="150" t="str">
        <f t="shared" si="50"/>
        <v xml:space="preserve"> </v>
      </c>
      <c r="W76" s="21"/>
      <c r="X76" s="150" t="str">
        <f t="shared" si="51"/>
        <v xml:space="preserve"> </v>
      </c>
      <c r="Y76" s="21"/>
      <c r="Z76" s="150" t="str">
        <f t="shared" si="52"/>
        <v xml:space="preserve"> </v>
      </c>
      <c r="AA76" s="21"/>
      <c r="AB76" s="150" t="str">
        <f t="shared" si="53"/>
        <v xml:space="preserve"> </v>
      </c>
      <c r="AC76" s="21"/>
      <c r="AD76" s="150" t="str">
        <f t="shared" si="54"/>
        <v xml:space="preserve"> </v>
      </c>
      <c r="AE76" s="21"/>
      <c r="AF76" s="150" t="str">
        <f t="shared" si="55"/>
        <v xml:space="preserve"> </v>
      </c>
      <c r="AG76" s="21"/>
      <c r="AH76" s="150" t="str">
        <f t="shared" si="56"/>
        <v xml:space="preserve"> </v>
      </c>
      <c r="AI76" s="21"/>
      <c r="AJ76" s="150" t="str">
        <f t="shared" si="57"/>
        <v xml:space="preserve"> </v>
      </c>
      <c r="AK76" s="21"/>
      <c r="AL76" s="150" t="str">
        <f t="shared" si="58"/>
        <v xml:space="preserve"> </v>
      </c>
      <c r="AM76" s="21"/>
      <c r="AN76" s="150" t="str">
        <f t="shared" si="59"/>
        <v xml:space="preserve"> </v>
      </c>
      <c r="AO76" s="21"/>
      <c r="AP76" s="150" t="str">
        <f t="shared" si="60"/>
        <v xml:space="preserve"> </v>
      </c>
      <c r="AQ76" s="21"/>
      <c r="AR76" s="150" t="str">
        <f t="shared" si="61"/>
        <v xml:space="preserve"> </v>
      </c>
      <c r="AS76" s="21"/>
      <c r="AT76" s="150" t="str">
        <f t="shared" si="62"/>
        <v xml:space="preserve"> </v>
      </c>
      <c r="AU76" s="21"/>
      <c r="AV76" s="150" t="str">
        <f t="shared" si="63"/>
        <v xml:space="preserve"> </v>
      </c>
      <c r="AW76" s="21"/>
      <c r="AX76" s="150" t="str">
        <f t="shared" si="64"/>
        <v xml:space="preserve"> </v>
      </c>
      <c r="AY76" s="21"/>
      <c r="AZ76" s="150" t="str">
        <f t="shared" si="65"/>
        <v xml:space="preserve"> </v>
      </c>
      <c r="BA76" s="21"/>
      <c r="BB76" s="150" t="str">
        <f t="shared" si="66"/>
        <v xml:space="preserve"> </v>
      </c>
      <c r="BC76" s="21"/>
      <c r="BD76" s="150" t="str">
        <f t="shared" si="67"/>
        <v xml:space="preserve"> </v>
      </c>
      <c r="BE76" s="21"/>
      <c r="BF76" s="150" t="str">
        <f t="shared" si="68"/>
        <v xml:space="preserve"> </v>
      </c>
      <c r="BG76" s="21">
        <f>E76-F76</f>
        <v>3</v>
      </c>
      <c r="BH76" s="150">
        <f t="shared" si="69"/>
        <v>1</v>
      </c>
      <c r="BI76" s="21"/>
      <c r="BJ76" s="150" t="str">
        <f t="shared" si="70"/>
        <v xml:space="preserve"> </v>
      </c>
      <c r="BK76" s="21">
        <f>E76-F76</f>
        <v>3</v>
      </c>
      <c r="BL76" s="150">
        <f t="shared" si="71"/>
        <v>1</v>
      </c>
      <c r="BM76" s="21"/>
      <c r="BN76" s="150" t="str">
        <f t="shared" si="72"/>
        <v xml:space="preserve"> </v>
      </c>
      <c r="BO76" s="21"/>
      <c r="BP76" s="150" t="str">
        <f t="shared" si="73"/>
        <v xml:space="preserve"> </v>
      </c>
      <c r="BQ76" s="21"/>
      <c r="BR76" s="150" t="str">
        <f t="shared" si="74"/>
        <v xml:space="preserve"> </v>
      </c>
      <c r="BS76" s="21">
        <f>E76-E74</f>
        <v>12</v>
      </c>
      <c r="BT76" s="150">
        <f t="shared" si="75"/>
        <v>1</v>
      </c>
      <c r="BU76" s="21">
        <f>E76-F76</f>
        <v>3</v>
      </c>
      <c r="BV76" s="150">
        <f t="shared" si="76"/>
        <v>1</v>
      </c>
      <c r="BW76" s="21"/>
      <c r="BX76" s="150" t="str">
        <f t="shared" si="77"/>
        <v xml:space="preserve"> </v>
      </c>
      <c r="BY76" s="21">
        <f>E76-E78</f>
        <v>6</v>
      </c>
      <c r="BZ76" s="150">
        <f t="shared" si="78"/>
        <v>1</v>
      </c>
      <c r="CA76" s="83"/>
      <c r="CB76" s="172"/>
    </row>
    <row r="77" spans="1:80" s="84" customFormat="1" x14ac:dyDescent="0.3">
      <c r="A77" s="99">
        <v>75</v>
      </c>
      <c r="B77" s="98"/>
      <c r="C77" s="21"/>
      <c r="D77" s="39" t="s">
        <v>278</v>
      </c>
      <c r="E77" s="92">
        <v>26</v>
      </c>
      <c r="F77" s="93">
        <v>29</v>
      </c>
      <c r="G77" s="21">
        <f t="shared" si="80"/>
        <v>-3</v>
      </c>
      <c r="H77" s="150">
        <f t="shared" si="79"/>
        <v>0</v>
      </c>
      <c r="I77" s="21">
        <f t="shared" si="81"/>
        <v>-3</v>
      </c>
      <c r="J77" s="150">
        <f t="shared" si="44"/>
        <v>0</v>
      </c>
      <c r="K77" s="21"/>
      <c r="L77" s="150" t="str">
        <f t="shared" si="45"/>
        <v xml:space="preserve"> </v>
      </c>
      <c r="M77" s="21"/>
      <c r="N77" s="150" t="str">
        <f t="shared" si="46"/>
        <v xml:space="preserve"> </v>
      </c>
      <c r="O77" s="21"/>
      <c r="P77" s="150" t="str">
        <f t="shared" si="47"/>
        <v xml:space="preserve"> </v>
      </c>
      <c r="Q77" s="21"/>
      <c r="R77" s="150" t="str">
        <f t="shared" si="48"/>
        <v xml:space="preserve"> </v>
      </c>
      <c r="S77" s="21"/>
      <c r="T77" s="150" t="str">
        <f t="shared" si="49"/>
        <v xml:space="preserve"> </v>
      </c>
      <c r="U77" s="21"/>
      <c r="V77" s="150" t="str">
        <f t="shared" si="50"/>
        <v xml:space="preserve"> </v>
      </c>
      <c r="W77" s="21"/>
      <c r="X77" s="150" t="str">
        <f t="shared" si="51"/>
        <v xml:space="preserve"> </v>
      </c>
      <c r="Y77" s="21"/>
      <c r="Z77" s="150" t="str">
        <f t="shared" si="52"/>
        <v xml:space="preserve"> </v>
      </c>
      <c r="AA77" s="21"/>
      <c r="AB77" s="150" t="str">
        <f t="shared" si="53"/>
        <v xml:space="preserve"> </v>
      </c>
      <c r="AC77" s="21"/>
      <c r="AD77" s="150" t="str">
        <f t="shared" si="54"/>
        <v xml:space="preserve"> </v>
      </c>
      <c r="AE77" s="21"/>
      <c r="AF77" s="150" t="str">
        <f t="shared" si="55"/>
        <v xml:space="preserve"> </v>
      </c>
      <c r="AG77" s="21"/>
      <c r="AH77" s="150" t="str">
        <f t="shared" si="56"/>
        <v xml:space="preserve"> </v>
      </c>
      <c r="AI77" s="21"/>
      <c r="AJ77" s="150" t="str">
        <f t="shared" si="57"/>
        <v xml:space="preserve"> </v>
      </c>
      <c r="AK77" s="21"/>
      <c r="AL77" s="150" t="str">
        <f t="shared" si="58"/>
        <v xml:space="preserve"> </v>
      </c>
      <c r="AM77" s="21"/>
      <c r="AN77" s="150" t="str">
        <f t="shared" si="59"/>
        <v xml:space="preserve"> </v>
      </c>
      <c r="AO77" s="21"/>
      <c r="AP77" s="150" t="str">
        <f t="shared" si="60"/>
        <v xml:space="preserve"> </v>
      </c>
      <c r="AQ77" s="21"/>
      <c r="AR77" s="150" t="str">
        <f t="shared" si="61"/>
        <v xml:space="preserve"> </v>
      </c>
      <c r="AS77" s="21"/>
      <c r="AT77" s="150" t="str">
        <f t="shared" si="62"/>
        <v xml:space="preserve"> </v>
      </c>
      <c r="AU77" s="21"/>
      <c r="AV77" s="150" t="str">
        <f t="shared" si="63"/>
        <v xml:space="preserve"> </v>
      </c>
      <c r="AW77" s="21"/>
      <c r="AX77" s="150" t="str">
        <f t="shared" si="64"/>
        <v xml:space="preserve"> </v>
      </c>
      <c r="AY77" s="21"/>
      <c r="AZ77" s="150" t="str">
        <f t="shared" si="65"/>
        <v xml:space="preserve"> </v>
      </c>
      <c r="BA77" s="21"/>
      <c r="BB77" s="150" t="str">
        <f t="shared" si="66"/>
        <v xml:space="preserve"> </v>
      </c>
      <c r="BC77" s="21"/>
      <c r="BD77" s="150" t="str">
        <f t="shared" si="67"/>
        <v xml:space="preserve"> </v>
      </c>
      <c r="BE77" s="21"/>
      <c r="BF77" s="150" t="str">
        <f t="shared" si="68"/>
        <v xml:space="preserve"> </v>
      </c>
      <c r="BG77" s="21">
        <f>E77-F77</f>
        <v>-3</v>
      </c>
      <c r="BH77" s="150">
        <f t="shared" si="69"/>
        <v>0</v>
      </c>
      <c r="BI77" s="21"/>
      <c r="BJ77" s="150" t="str">
        <f t="shared" si="70"/>
        <v xml:space="preserve"> </v>
      </c>
      <c r="BK77" s="21">
        <f>E77-F77</f>
        <v>-3</v>
      </c>
      <c r="BL77" s="150">
        <f t="shared" si="71"/>
        <v>0</v>
      </c>
      <c r="BM77" s="21"/>
      <c r="BN77" s="150" t="str">
        <f t="shared" si="72"/>
        <v xml:space="preserve"> </v>
      </c>
      <c r="BO77" s="21"/>
      <c r="BP77" s="150" t="str">
        <f t="shared" si="73"/>
        <v xml:space="preserve"> </v>
      </c>
      <c r="BQ77" s="21"/>
      <c r="BR77" s="150" t="str">
        <f t="shared" si="74"/>
        <v xml:space="preserve"> </v>
      </c>
      <c r="BS77" s="21">
        <f>E77-E75</f>
        <v>-12</v>
      </c>
      <c r="BT77" s="150">
        <f t="shared" si="75"/>
        <v>0</v>
      </c>
      <c r="BU77" s="21">
        <f>E77-F77</f>
        <v>-3</v>
      </c>
      <c r="BV77" s="150">
        <f t="shared" si="76"/>
        <v>0</v>
      </c>
      <c r="BW77" s="21"/>
      <c r="BX77" s="150" t="str">
        <f t="shared" si="77"/>
        <v xml:space="preserve"> </v>
      </c>
      <c r="BY77" s="21">
        <f>E77-E79</f>
        <v>-6</v>
      </c>
      <c r="BZ77" s="150">
        <f t="shared" si="78"/>
        <v>0</v>
      </c>
      <c r="CA77" s="83"/>
      <c r="CB77" s="172"/>
    </row>
    <row r="78" spans="1:80" s="84" customFormat="1" x14ac:dyDescent="0.3">
      <c r="A78" s="99">
        <v>76</v>
      </c>
      <c r="B78" s="98"/>
      <c r="C78" s="21"/>
      <c r="D78" s="39" t="s">
        <v>279</v>
      </c>
      <c r="E78" s="92">
        <v>38</v>
      </c>
      <c r="F78" s="93">
        <v>41</v>
      </c>
      <c r="G78" s="21">
        <f t="shared" si="80"/>
        <v>-3</v>
      </c>
      <c r="H78" s="150">
        <f t="shared" si="79"/>
        <v>0</v>
      </c>
      <c r="I78" s="21">
        <f t="shared" si="81"/>
        <v>-3</v>
      </c>
      <c r="J78" s="150">
        <f t="shared" si="44"/>
        <v>0</v>
      </c>
      <c r="K78" s="21"/>
      <c r="L78" s="150" t="str">
        <f t="shared" si="45"/>
        <v xml:space="preserve"> </v>
      </c>
      <c r="M78" s="21"/>
      <c r="N78" s="150" t="str">
        <f t="shared" si="46"/>
        <v xml:space="preserve"> </v>
      </c>
      <c r="O78" s="21"/>
      <c r="P78" s="150" t="str">
        <f t="shared" si="47"/>
        <v xml:space="preserve"> </v>
      </c>
      <c r="Q78" s="21"/>
      <c r="R78" s="150" t="str">
        <f t="shared" si="48"/>
        <v xml:space="preserve"> </v>
      </c>
      <c r="S78" s="21"/>
      <c r="T78" s="150" t="str">
        <f t="shared" si="49"/>
        <v xml:space="preserve"> </v>
      </c>
      <c r="U78" s="21"/>
      <c r="V78" s="150" t="str">
        <f t="shared" si="50"/>
        <v xml:space="preserve"> </v>
      </c>
      <c r="W78" s="21"/>
      <c r="X78" s="150" t="str">
        <f t="shared" si="51"/>
        <v xml:space="preserve"> </v>
      </c>
      <c r="Y78" s="21"/>
      <c r="Z78" s="150" t="str">
        <f t="shared" si="52"/>
        <v xml:space="preserve"> </v>
      </c>
      <c r="AA78" s="21"/>
      <c r="AB78" s="150" t="str">
        <f t="shared" si="53"/>
        <v xml:space="preserve"> </v>
      </c>
      <c r="AC78" s="21"/>
      <c r="AD78" s="150" t="str">
        <f t="shared" si="54"/>
        <v xml:space="preserve"> </v>
      </c>
      <c r="AE78" s="21"/>
      <c r="AF78" s="150" t="str">
        <f t="shared" si="55"/>
        <v xml:space="preserve"> </v>
      </c>
      <c r="AG78" s="21"/>
      <c r="AH78" s="150" t="str">
        <f t="shared" si="56"/>
        <v xml:space="preserve"> </v>
      </c>
      <c r="AI78" s="21"/>
      <c r="AJ78" s="150" t="str">
        <f t="shared" si="57"/>
        <v xml:space="preserve"> </v>
      </c>
      <c r="AK78" s="21"/>
      <c r="AL78" s="150" t="str">
        <f t="shared" si="58"/>
        <v xml:space="preserve"> </v>
      </c>
      <c r="AM78" s="21"/>
      <c r="AN78" s="150" t="str">
        <f t="shared" si="59"/>
        <v xml:space="preserve"> </v>
      </c>
      <c r="AO78" s="21"/>
      <c r="AP78" s="150" t="str">
        <f t="shared" si="60"/>
        <v xml:space="preserve"> </v>
      </c>
      <c r="AQ78" s="21"/>
      <c r="AR78" s="150" t="str">
        <f t="shared" si="61"/>
        <v xml:space="preserve"> </v>
      </c>
      <c r="AS78" s="21"/>
      <c r="AT78" s="150" t="str">
        <f t="shared" si="62"/>
        <v xml:space="preserve"> </v>
      </c>
      <c r="AU78" s="21"/>
      <c r="AV78" s="150" t="str">
        <f t="shared" si="63"/>
        <v xml:space="preserve"> </v>
      </c>
      <c r="AW78" s="21"/>
      <c r="AX78" s="150" t="str">
        <f t="shared" si="64"/>
        <v xml:space="preserve"> </v>
      </c>
      <c r="AY78" s="21"/>
      <c r="AZ78" s="150" t="str">
        <f t="shared" si="65"/>
        <v xml:space="preserve"> </v>
      </c>
      <c r="BA78" s="21"/>
      <c r="BB78" s="150" t="str">
        <f t="shared" si="66"/>
        <v xml:space="preserve"> </v>
      </c>
      <c r="BC78" s="21"/>
      <c r="BD78" s="150" t="str">
        <f t="shared" si="67"/>
        <v xml:space="preserve"> </v>
      </c>
      <c r="BE78" s="21"/>
      <c r="BF78" s="150" t="str">
        <f t="shared" si="68"/>
        <v xml:space="preserve"> </v>
      </c>
      <c r="BG78" s="21"/>
      <c r="BH78" s="150" t="str">
        <f t="shared" si="69"/>
        <v xml:space="preserve"> </v>
      </c>
      <c r="BI78" s="21">
        <f>E78-F78</f>
        <v>-3</v>
      </c>
      <c r="BJ78" s="150">
        <f t="shared" si="70"/>
        <v>0</v>
      </c>
      <c r="BK78" s="21">
        <f>E78-F78</f>
        <v>-3</v>
      </c>
      <c r="BL78" s="150">
        <f t="shared" si="71"/>
        <v>0</v>
      </c>
      <c r="BM78" s="21"/>
      <c r="BN78" s="150" t="str">
        <f t="shared" si="72"/>
        <v xml:space="preserve"> </v>
      </c>
      <c r="BO78" s="21"/>
      <c r="BP78" s="150" t="str">
        <f t="shared" si="73"/>
        <v xml:space="preserve"> </v>
      </c>
      <c r="BQ78" s="21"/>
      <c r="BR78" s="150" t="str">
        <f t="shared" si="74"/>
        <v xml:space="preserve"> </v>
      </c>
      <c r="BS78" s="21">
        <f>E78-E74</f>
        <v>6</v>
      </c>
      <c r="BT78" s="150">
        <f t="shared" si="75"/>
        <v>1</v>
      </c>
      <c r="BU78" s="21"/>
      <c r="BV78" s="150" t="str">
        <f t="shared" si="76"/>
        <v xml:space="preserve"> </v>
      </c>
      <c r="BW78" s="21">
        <f>E78-F78</f>
        <v>-3</v>
      </c>
      <c r="BX78" s="150">
        <f t="shared" si="77"/>
        <v>0</v>
      </c>
      <c r="BY78" s="21"/>
      <c r="BZ78" s="150" t="str">
        <f t="shared" si="78"/>
        <v xml:space="preserve"> </v>
      </c>
      <c r="CA78" s="83"/>
      <c r="CB78" s="55"/>
    </row>
    <row r="79" spans="1:80" s="84" customFormat="1" x14ac:dyDescent="0.3">
      <c r="A79" s="99">
        <v>77</v>
      </c>
      <c r="B79" s="98"/>
      <c r="C79" s="21"/>
      <c r="D79" s="39" t="s">
        <v>280</v>
      </c>
      <c r="E79" s="92">
        <v>32</v>
      </c>
      <c r="F79" s="93">
        <v>29</v>
      </c>
      <c r="G79" s="21">
        <f t="shared" si="80"/>
        <v>3</v>
      </c>
      <c r="H79" s="150">
        <f t="shared" si="79"/>
        <v>1</v>
      </c>
      <c r="I79" s="21">
        <f t="shared" si="81"/>
        <v>3</v>
      </c>
      <c r="J79" s="150">
        <f t="shared" si="44"/>
        <v>1</v>
      </c>
      <c r="K79" s="21"/>
      <c r="L79" s="150" t="str">
        <f t="shared" si="45"/>
        <v xml:space="preserve"> </v>
      </c>
      <c r="M79" s="21"/>
      <c r="N79" s="150" t="str">
        <f t="shared" si="46"/>
        <v xml:space="preserve"> </v>
      </c>
      <c r="O79" s="21"/>
      <c r="P79" s="150" t="str">
        <f t="shared" si="47"/>
        <v xml:space="preserve"> </v>
      </c>
      <c r="Q79" s="21"/>
      <c r="R79" s="150" t="str">
        <f t="shared" si="48"/>
        <v xml:space="preserve"> </v>
      </c>
      <c r="S79" s="21"/>
      <c r="T79" s="150" t="str">
        <f t="shared" si="49"/>
        <v xml:space="preserve"> </v>
      </c>
      <c r="U79" s="21"/>
      <c r="V79" s="150" t="str">
        <f t="shared" si="50"/>
        <v xml:space="preserve"> </v>
      </c>
      <c r="W79" s="21"/>
      <c r="X79" s="150" t="str">
        <f t="shared" si="51"/>
        <v xml:space="preserve"> </v>
      </c>
      <c r="Y79" s="21"/>
      <c r="Z79" s="150" t="str">
        <f t="shared" si="52"/>
        <v xml:space="preserve"> </v>
      </c>
      <c r="AA79" s="21"/>
      <c r="AB79" s="150" t="str">
        <f t="shared" si="53"/>
        <v xml:space="preserve"> </v>
      </c>
      <c r="AC79" s="21"/>
      <c r="AD79" s="150" t="str">
        <f t="shared" si="54"/>
        <v xml:space="preserve"> </v>
      </c>
      <c r="AE79" s="21"/>
      <c r="AF79" s="150" t="str">
        <f t="shared" si="55"/>
        <v xml:space="preserve"> </v>
      </c>
      <c r="AG79" s="21"/>
      <c r="AH79" s="150" t="str">
        <f t="shared" si="56"/>
        <v xml:space="preserve"> </v>
      </c>
      <c r="AI79" s="21"/>
      <c r="AJ79" s="150" t="str">
        <f t="shared" si="57"/>
        <v xml:space="preserve"> </v>
      </c>
      <c r="AK79" s="21"/>
      <c r="AL79" s="150" t="str">
        <f t="shared" si="58"/>
        <v xml:space="preserve"> </v>
      </c>
      <c r="AM79" s="21"/>
      <c r="AN79" s="150" t="str">
        <f t="shared" si="59"/>
        <v xml:space="preserve"> </v>
      </c>
      <c r="AO79" s="21"/>
      <c r="AP79" s="150" t="str">
        <f t="shared" si="60"/>
        <v xml:space="preserve"> </v>
      </c>
      <c r="AQ79" s="21"/>
      <c r="AR79" s="150" t="str">
        <f t="shared" si="61"/>
        <v xml:space="preserve"> </v>
      </c>
      <c r="AS79" s="21"/>
      <c r="AT79" s="150" t="str">
        <f t="shared" si="62"/>
        <v xml:space="preserve"> </v>
      </c>
      <c r="AU79" s="21"/>
      <c r="AV79" s="150" t="str">
        <f t="shared" si="63"/>
        <v xml:space="preserve"> </v>
      </c>
      <c r="AW79" s="21"/>
      <c r="AX79" s="150" t="str">
        <f t="shared" si="64"/>
        <v xml:space="preserve"> </v>
      </c>
      <c r="AY79" s="21"/>
      <c r="AZ79" s="150" t="str">
        <f t="shared" si="65"/>
        <v xml:space="preserve"> </v>
      </c>
      <c r="BA79" s="21"/>
      <c r="BB79" s="150" t="str">
        <f t="shared" si="66"/>
        <v xml:space="preserve"> </v>
      </c>
      <c r="BC79" s="21"/>
      <c r="BD79" s="150" t="str">
        <f t="shared" si="67"/>
        <v xml:space="preserve"> </v>
      </c>
      <c r="BE79" s="21"/>
      <c r="BF79" s="150" t="str">
        <f t="shared" si="68"/>
        <v xml:space="preserve"> </v>
      </c>
      <c r="BG79" s="21"/>
      <c r="BH79" s="150" t="str">
        <f t="shared" si="69"/>
        <v xml:space="preserve"> </v>
      </c>
      <c r="BI79" s="21">
        <f>E79-F79</f>
        <v>3</v>
      </c>
      <c r="BJ79" s="150">
        <f t="shared" si="70"/>
        <v>1</v>
      </c>
      <c r="BK79" s="21">
        <f>E79-F79</f>
        <v>3</v>
      </c>
      <c r="BL79" s="150">
        <f t="shared" si="71"/>
        <v>1</v>
      </c>
      <c r="BM79" s="21"/>
      <c r="BN79" s="150" t="str">
        <f t="shared" si="72"/>
        <v xml:space="preserve"> </v>
      </c>
      <c r="BO79" s="21"/>
      <c r="BP79" s="150" t="str">
        <f t="shared" si="73"/>
        <v xml:space="preserve"> </v>
      </c>
      <c r="BQ79" s="21"/>
      <c r="BR79" s="150" t="str">
        <f t="shared" si="74"/>
        <v xml:space="preserve"> </v>
      </c>
      <c r="BS79" s="21">
        <f>E79-E75</f>
        <v>-6</v>
      </c>
      <c r="BT79" s="150">
        <f t="shared" si="75"/>
        <v>0</v>
      </c>
      <c r="BU79" s="21"/>
      <c r="BV79" s="150" t="str">
        <f t="shared" si="76"/>
        <v xml:space="preserve"> </v>
      </c>
      <c r="BW79" s="21">
        <f>E79-F79</f>
        <v>3</v>
      </c>
      <c r="BX79" s="150">
        <f t="shared" si="77"/>
        <v>1</v>
      </c>
      <c r="BY79" s="21"/>
      <c r="BZ79" s="150" t="str">
        <f t="shared" si="78"/>
        <v xml:space="preserve"> </v>
      </c>
      <c r="CA79" s="83"/>
      <c r="CB79" s="55"/>
    </row>
    <row r="80" spans="1:80" s="84" customFormat="1" x14ac:dyDescent="0.3">
      <c r="A80" s="99">
        <v>78</v>
      </c>
      <c r="B80" s="98" t="s">
        <v>51</v>
      </c>
      <c r="C80" s="21" t="s">
        <v>129</v>
      </c>
      <c r="D80" s="39" t="s">
        <v>281</v>
      </c>
      <c r="E80" s="92">
        <v>41.61</v>
      </c>
      <c r="F80" s="93">
        <v>38.340000000000003</v>
      </c>
      <c r="G80" s="80">
        <f t="shared" si="80"/>
        <v>3.269999999999996</v>
      </c>
      <c r="H80" s="150">
        <f t="shared" si="79"/>
        <v>1</v>
      </c>
      <c r="I80" s="21"/>
      <c r="J80" s="150" t="str">
        <f t="shared" si="44"/>
        <v xml:space="preserve"> </v>
      </c>
      <c r="K80" s="80">
        <f>E80-F80</f>
        <v>3.269999999999996</v>
      </c>
      <c r="L80" s="150">
        <f t="shared" si="45"/>
        <v>1</v>
      </c>
      <c r="M80" s="21"/>
      <c r="N80" s="150" t="str">
        <f t="shared" si="46"/>
        <v xml:space="preserve"> </v>
      </c>
      <c r="O80" s="21"/>
      <c r="P80" s="150" t="str">
        <f t="shared" si="47"/>
        <v xml:space="preserve"> </v>
      </c>
      <c r="Q80" s="21"/>
      <c r="R80" s="150" t="str">
        <f t="shared" si="48"/>
        <v xml:space="preserve"> </v>
      </c>
      <c r="S80" s="21"/>
      <c r="T80" s="150" t="str">
        <f t="shared" si="49"/>
        <v xml:space="preserve"> </v>
      </c>
      <c r="U80" s="21"/>
      <c r="V80" s="150" t="str">
        <f t="shared" si="50"/>
        <v xml:space="preserve"> </v>
      </c>
      <c r="W80" s="21"/>
      <c r="X80" s="150" t="str">
        <f t="shared" si="51"/>
        <v xml:space="preserve"> </v>
      </c>
      <c r="Y80" s="21"/>
      <c r="Z80" s="150" t="str">
        <f t="shared" si="52"/>
        <v xml:space="preserve"> </v>
      </c>
      <c r="AA80" s="21"/>
      <c r="AB80" s="150" t="str">
        <f t="shared" si="53"/>
        <v xml:space="preserve"> </v>
      </c>
      <c r="AC80" s="21"/>
      <c r="AD80" s="150" t="str">
        <f t="shared" si="54"/>
        <v xml:space="preserve"> </v>
      </c>
      <c r="AE80" s="21"/>
      <c r="AF80" s="150" t="str">
        <f t="shared" si="55"/>
        <v xml:space="preserve"> </v>
      </c>
      <c r="AG80" s="21"/>
      <c r="AH80" s="150" t="str">
        <f t="shared" si="56"/>
        <v xml:space="preserve"> </v>
      </c>
      <c r="AI80" s="21"/>
      <c r="AJ80" s="150" t="str">
        <f t="shared" si="57"/>
        <v xml:space="preserve"> </v>
      </c>
      <c r="AK80" s="21"/>
      <c r="AL80" s="150" t="str">
        <f t="shared" si="58"/>
        <v xml:space="preserve"> </v>
      </c>
      <c r="AM80" s="21"/>
      <c r="AN80" s="150" t="str">
        <f t="shared" si="59"/>
        <v xml:space="preserve"> </v>
      </c>
      <c r="AO80" s="21"/>
      <c r="AP80" s="150" t="str">
        <f t="shared" si="60"/>
        <v xml:space="preserve"> </v>
      </c>
      <c r="AQ80" s="21"/>
      <c r="AR80" s="150" t="str">
        <f t="shared" si="61"/>
        <v xml:space="preserve"> </v>
      </c>
      <c r="AS80" s="21"/>
      <c r="AT80" s="150" t="str">
        <f t="shared" si="62"/>
        <v xml:space="preserve"> </v>
      </c>
      <c r="AU80" s="21"/>
      <c r="AV80" s="150" t="str">
        <f t="shared" si="63"/>
        <v xml:space="preserve"> </v>
      </c>
      <c r="AW80" s="21"/>
      <c r="AX80" s="150" t="str">
        <f t="shared" si="64"/>
        <v xml:space="preserve"> </v>
      </c>
      <c r="AY80" s="21"/>
      <c r="AZ80" s="150" t="str">
        <f t="shared" si="65"/>
        <v xml:space="preserve"> </v>
      </c>
      <c r="BA80" s="21"/>
      <c r="BB80" s="150" t="str">
        <f t="shared" si="66"/>
        <v xml:space="preserve"> </v>
      </c>
      <c r="BC80" s="21"/>
      <c r="BD80" s="150" t="str">
        <f t="shared" si="67"/>
        <v xml:space="preserve"> </v>
      </c>
      <c r="BE80" s="21"/>
      <c r="BF80" s="150" t="str">
        <f t="shared" si="68"/>
        <v xml:space="preserve"> </v>
      </c>
      <c r="BG80" s="21">
        <f>E80-F80</f>
        <v>3.269999999999996</v>
      </c>
      <c r="BH80" s="150">
        <f t="shared" si="69"/>
        <v>1</v>
      </c>
      <c r="BI80" s="21"/>
      <c r="BJ80" s="150" t="str">
        <f t="shared" si="70"/>
        <v xml:space="preserve"> </v>
      </c>
      <c r="BK80" s="21">
        <f>E80-F80</f>
        <v>3.269999999999996</v>
      </c>
      <c r="BL80" s="150">
        <f t="shared" si="71"/>
        <v>1</v>
      </c>
      <c r="BM80" s="21"/>
      <c r="BN80" s="150" t="str">
        <f t="shared" si="72"/>
        <v xml:space="preserve"> </v>
      </c>
      <c r="BO80" s="21"/>
      <c r="BP80" s="150" t="str">
        <f t="shared" si="73"/>
        <v xml:space="preserve"> </v>
      </c>
      <c r="BQ80" s="21"/>
      <c r="BR80" s="150" t="str">
        <f t="shared" si="74"/>
        <v xml:space="preserve"> </v>
      </c>
      <c r="BS80" s="21"/>
      <c r="BT80" s="150" t="str">
        <f t="shared" si="75"/>
        <v xml:space="preserve"> </v>
      </c>
      <c r="BU80" s="21">
        <f>E80-F80</f>
        <v>3.269999999999996</v>
      </c>
      <c r="BV80" s="150">
        <f t="shared" si="76"/>
        <v>1</v>
      </c>
      <c r="BW80" s="21"/>
      <c r="BX80" s="150" t="str">
        <f t="shared" si="77"/>
        <v xml:space="preserve"> </v>
      </c>
      <c r="BY80" s="21"/>
      <c r="BZ80" s="150" t="str">
        <f t="shared" si="78"/>
        <v xml:space="preserve"> </v>
      </c>
      <c r="CA80" s="83"/>
      <c r="CB80" s="55"/>
    </row>
    <row r="81" spans="1:80" s="84" customFormat="1" x14ac:dyDescent="0.3">
      <c r="A81" s="99">
        <v>79</v>
      </c>
      <c r="B81" s="98"/>
      <c r="C81" s="21"/>
      <c r="D81" s="39" t="s">
        <v>282</v>
      </c>
      <c r="E81" s="92">
        <v>39.799999999999997</v>
      </c>
      <c r="F81" s="93">
        <v>38.340000000000003</v>
      </c>
      <c r="G81" s="80">
        <f t="shared" si="80"/>
        <v>1.4599999999999937</v>
      </c>
      <c r="H81" s="150">
        <f t="shared" si="79"/>
        <v>1</v>
      </c>
      <c r="I81" s="21"/>
      <c r="J81" s="150" t="str">
        <f t="shared" si="44"/>
        <v xml:space="preserve"> </v>
      </c>
      <c r="K81" s="80">
        <f>E81-F81</f>
        <v>1.4599999999999937</v>
      </c>
      <c r="L81" s="150">
        <f t="shared" si="45"/>
        <v>1</v>
      </c>
      <c r="M81" s="21"/>
      <c r="N81" s="150" t="str">
        <f t="shared" si="46"/>
        <v xml:space="preserve"> </v>
      </c>
      <c r="O81" s="21"/>
      <c r="P81" s="150" t="str">
        <f t="shared" si="47"/>
        <v xml:space="preserve"> </v>
      </c>
      <c r="Q81" s="21"/>
      <c r="R81" s="150" t="str">
        <f t="shared" si="48"/>
        <v xml:space="preserve"> </v>
      </c>
      <c r="S81" s="21"/>
      <c r="T81" s="150" t="str">
        <f t="shared" si="49"/>
        <v xml:space="preserve"> </v>
      </c>
      <c r="U81" s="21"/>
      <c r="V81" s="150" t="str">
        <f t="shared" si="50"/>
        <v xml:space="preserve"> </v>
      </c>
      <c r="W81" s="21"/>
      <c r="X81" s="150" t="str">
        <f t="shared" si="51"/>
        <v xml:space="preserve"> </v>
      </c>
      <c r="Y81" s="21"/>
      <c r="Z81" s="150" t="str">
        <f t="shared" si="52"/>
        <v xml:space="preserve"> </v>
      </c>
      <c r="AA81" s="21"/>
      <c r="AB81" s="150" t="str">
        <f t="shared" si="53"/>
        <v xml:space="preserve"> </v>
      </c>
      <c r="AC81" s="21"/>
      <c r="AD81" s="150" t="str">
        <f t="shared" si="54"/>
        <v xml:space="preserve"> </v>
      </c>
      <c r="AE81" s="21"/>
      <c r="AF81" s="150" t="str">
        <f t="shared" si="55"/>
        <v xml:space="preserve"> </v>
      </c>
      <c r="AG81" s="21"/>
      <c r="AH81" s="150" t="str">
        <f t="shared" si="56"/>
        <v xml:space="preserve"> </v>
      </c>
      <c r="AI81" s="21"/>
      <c r="AJ81" s="150" t="str">
        <f t="shared" si="57"/>
        <v xml:space="preserve"> </v>
      </c>
      <c r="AK81" s="21"/>
      <c r="AL81" s="150" t="str">
        <f t="shared" si="58"/>
        <v xml:space="preserve"> </v>
      </c>
      <c r="AM81" s="21"/>
      <c r="AN81" s="150" t="str">
        <f t="shared" si="59"/>
        <v xml:space="preserve"> </v>
      </c>
      <c r="AO81" s="21"/>
      <c r="AP81" s="150" t="str">
        <f t="shared" si="60"/>
        <v xml:space="preserve"> </v>
      </c>
      <c r="AQ81" s="21"/>
      <c r="AR81" s="150" t="str">
        <f t="shared" si="61"/>
        <v xml:space="preserve"> </v>
      </c>
      <c r="AS81" s="21"/>
      <c r="AT81" s="150" t="str">
        <f t="shared" si="62"/>
        <v xml:space="preserve"> </v>
      </c>
      <c r="AU81" s="21"/>
      <c r="AV81" s="150" t="str">
        <f t="shared" si="63"/>
        <v xml:space="preserve"> </v>
      </c>
      <c r="AW81" s="21"/>
      <c r="AX81" s="150" t="str">
        <f t="shared" si="64"/>
        <v xml:space="preserve"> </v>
      </c>
      <c r="AY81" s="21"/>
      <c r="AZ81" s="150" t="str">
        <f t="shared" si="65"/>
        <v xml:space="preserve"> </v>
      </c>
      <c r="BA81" s="21"/>
      <c r="BB81" s="150" t="str">
        <f t="shared" si="66"/>
        <v xml:space="preserve"> </v>
      </c>
      <c r="BC81" s="21"/>
      <c r="BD81" s="150" t="str">
        <f t="shared" si="67"/>
        <v xml:space="preserve"> </v>
      </c>
      <c r="BE81" s="21"/>
      <c r="BF81" s="150" t="str">
        <f t="shared" si="68"/>
        <v xml:space="preserve"> </v>
      </c>
      <c r="BG81" s="21"/>
      <c r="BH81" s="150" t="str">
        <f t="shared" si="69"/>
        <v xml:space="preserve"> </v>
      </c>
      <c r="BI81" s="21"/>
      <c r="BJ81" s="150" t="str">
        <f t="shared" si="70"/>
        <v xml:space="preserve"> </v>
      </c>
      <c r="BK81" s="21"/>
      <c r="BL81" s="150" t="str">
        <f t="shared" si="71"/>
        <v xml:space="preserve"> </v>
      </c>
      <c r="BM81" s="21"/>
      <c r="BN81" s="150" t="str">
        <f t="shared" si="72"/>
        <v xml:space="preserve"> </v>
      </c>
      <c r="BO81" s="21">
        <f>E81-F81</f>
        <v>1.4599999999999937</v>
      </c>
      <c r="BP81" s="150">
        <f t="shared" si="73"/>
        <v>1</v>
      </c>
      <c r="BQ81" s="21">
        <f>E81-F81</f>
        <v>1.4599999999999937</v>
      </c>
      <c r="BR81" s="150">
        <f t="shared" si="74"/>
        <v>1</v>
      </c>
      <c r="BS81" s="82">
        <f>E80-E81</f>
        <v>1.8100000000000023</v>
      </c>
      <c r="BT81" s="150">
        <f t="shared" si="75"/>
        <v>1</v>
      </c>
      <c r="BU81" s="82"/>
      <c r="BV81" s="150" t="str">
        <f t="shared" si="76"/>
        <v xml:space="preserve"> </v>
      </c>
      <c r="BW81" s="82">
        <f>E81-F81</f>
        <v>1.4599999999999937</v>
      </c>
      <c r="BX81" s="150">
        <f t="shared" si="77"/>
        <v>1</v>
      </c>
      <c r="BY81" s="82"/>
      <c r="BZ81" s="150" t="str">
        <f t="shared" si="78"/>
        <v xml:space="preserve"> </v>
      </c>
      <c r="CA81" s="83"/>
      <c r="CB81" s="55"/>
    </row>
    <row r="82" spans="1:80" s="6" customFormat="1" x14ac:dyDescent="0.3">
      <c r="A82" s="99">
        <v>80</v>
      </c>
      <c r="B82" s="98" t="s">
        <v>52</v>
      </c>
      <c r="C82" s="20" t="s">
        <v>362</v>
      </c>
      <c r="D82" s="35" t="s">
        <v>283</v>
      </c>
      <c r="E82" s="92" t="s">
        <v>55</v>
      </c>
      <c r="F82" s="92" t="s">
        <v>55</v>
      </c>
      <c r="G82" s="20" t="s">
        <v>46</v>
      </c>
      <c r="H82" s="150">
        <f t="shared" si="79"/>
        <v>1</v>
      </c>
      <c r="I82" s="20" t="s">
        <v>46</v>
      </c>
      <c r="J82" s="150">
        <f t="shared" si="44"/>
        <v>1</v>
      </c>
      <c r="K82" s="20"/>
      <c r="L82" s="150" t="str">
        <f t="shared" si="45"/>
        <v xml:space="preserve"> </v>
      </c>
      <c r="M82" s="20"/>
      <c r="N82" s="150" t="str">
        <f t="shared" si="46"/>
        <v xml:space="preserve"> </v>
      </c>
      <c r="O82" s="20"/>
      <c r="P82" s="150" t="str">
        <f t="shared" si="47"/>
        <v xml:space="preserve"> </v>
      </c>
      <c r="Q82" s="20"/>
      <c r="R82" s="150" t="str">
        <f t="shared" si="48"/>
        <v xml:space="preserve"> </v>
      </c>
      <c r="S82" s="20"/>
      <c r="T82" s="150" t="str">
        <f t="shared" si="49"/>
        <v xml:space="preserve"> </v>
      </c>
      <c r="U82" s="20"/>
      <c r="V82" s="150" t="str">
        <f t="shared" si="50"/>
        <v xml:space="preserve"> </v>
      </c>
      <c r="W82" s="20"/>
      <c r="X82" s="150" t="str">
        <f t="shared" si="51"/>
        <v xml:space="preserve"> </v>
      </c>
      <c r="Y82" s="99"/>
      <c r="Z82" s="150" t="str">
        <f t="shared" si="52"/>
        <v xml:space="preserve"> </v>
      </c>
      <c r="AA82" s="20"/>
      <c r="AB82" s="150" t="str">
        <f t="shared" si="53"/>
        <v xml:space="preserve"> </v>
      </c>
      <c r="AC82" s="20"/>
      <c r="AD82" s="150" t="str">
        <f t="shared" si="54"/>
        <v xml:space="preserve"> </v>
      </c>
      <c r="AE82" s="20"/>
      <c r="AF82" s="150" t="str">
        <f t="shared" si="55"/>
        <v xml:space="preserve"> </v>
      </c>
      <c r="AG82" s="20"/>
      <c r="AH82" s="150" t="str">
        <f t="shared" si="56"/>
        <v xml:space="preserve"> </v>
      </c>
      <c r="AI82" s="20"/>
      <c r="AJ82" s="150" t="str">
        <f t="shared" si="57"/>
        <v xml:space="preserve"> </v>
      </c>
      <c r="AK82" s="20"/>
      <c r="AL82" s="150" t="str">
        <f t="shared" si="58"/>
        <v xml:space="preserve"> </v>
      </c>
      <c r="AM82" s="20"/>
      <c r="AN82" s="150" t="str">
        <f t="shared" si="59"/>
        <v xml:space="preserve"> </v>
      </c>
      <c r="AO82" s="20"/>
      <c r="AP82" s="150" t="str">
        <f t="shared" si="60"/>
        <v xml:space="preserve"> </v>
      </c>
      <c r="AQ82" s="20"/>
      <c r="AR82" s="150" t="str">
        <f t="shared" si="61"/>
        <v xml:space="preserve"> </v>
      </c>
      <c r="AS82" s="20"/>
      <c r="AT82" s="150" t="str">
        <f t="shared" si="62"/>
        <v xml:space="preserve"> </v>
      </c>
      <c r="AU82" s="20"/>
      <c r="AV82" s="150" t="str">
        <f t="shared" si="63"/>
        <v xml:space="preserve"> </v>
      </c>
      <c r="AW82" s="20"/>
      <c r="AX82" s="150" t="str">
        <f t="shared" si="64"/>
        <v xml:space="preserve"> </v>
      </c>
      <c r="AY82" s="20"/>
      <c r="AZ82" s="150" t="str">
        <f t="shared" si="65"/>
        <v xml:space="preserve"> </v>
      </c>
      <c r="BA82" s="20"/>
      <c r="BB82" s="150" t="str">
        <f t="shared" si="66"/>
        <v xml:space="preserve"> </v>
      </c>
      <c r="BC82" s="20"/>
      <c r="BD82" s="150" t="str">
        <f t="shared" si="67"/>
        <v xml:space="preserve"> </v>
      </c>
      <c r="BE82" s="20"/>
      <c r="BF82" s="150" t="str">
        <f t="shared" si="68"/>
        <v xml:space="preserve"> </v>
      </c>
      <c r="BG82" s="20"/>
      <c r="BH82" s="150" t="str">
        <f t="shared" si="69"/>
        <v xml:space="preserve"> </v>
      </c>
      <c r="BI82" s="20"/>
      <c r="BJ82" s="150" t="str">
        <f t="shared" si="70"/>
        <v xml:space="preserve"> </v>
      </c>
      <c r="BK82" s="50"/>
      <c r="BL82" s="150" t="str">
        <f t="shared" si="71"/>
        <v xml:space="preserve"> </v>
      </c>
      <c r="BM82" s="20"/>
      <c r="BN82" s="150" t="str">
        <f t="shared" si="72"/>
        <v xml:space="preserve"> </v>
      </c>
      <c r="BO82" s="50"/>
      <c r="BP82" s="150" t="str">
        <f t="shared" si="73"/>
        <v xml:space="preserve"> </v>
      </c>
      <c r="BQ82" s="50"/>
      <c r="BR82" s="150" t="str">
        <f t="shared" si="74"/>
        <v xml:space="preserve"> </v>
      </c>
      <c r="BS82" s="50"/>
      <c r="BT82" s="150" t="str">
        <f t="shared" si="75"/>
        <v xml:space="preserve"> </v>
      </c>
      <c r="BU82" s="50"/>
      <c r="BV82" s="150" t="str">
        <f t="shared" si="76"/>
        <v xml:space="preserve"> </v>
      </c>
      <c r="BW82" s="50"/>
      <c r="BX82" s="150" t="str">
        <f t="shared" si="77"/>
        <v xml:space="preserve"> </v>
      </c>
      <c r="BY82" s="50"/>
      <c r="BZ82" s="150" t="str">
        <f t="shared" si="78"/>
        <v xml:space="preserve"> </v>
      </c>
      <c r="CA82" s="27"/>
      <c r="CB82" s="28"/>
    </row>
    <row r="83" spans="1:80" s="6" customFormat="1" x14ac:dyDescent="0.3">
      <c r="A83" s="99">
        <v>81</v>
      </c>
      <c r="B83" s="98"/>
      <c r="C83" s="20"/>
      <c r="D83" s="35" t="s">
        <v>284</v>
      </c>
      <c r="E83" s="92" t="s">
        <v>55</v>
      </c>
      <c r="F83" s="92" t="s">
        <v>55</v>
      </c>
      <c r="G83" s="90" t="s">
        <v>46</v>
      </c>
      <c r="H83" s="150">
        <f t="shared" si="79"/>
        <v>1</v>
      </c>
      <c r="I83" s="20" t="s">
        <v>46</v>
      </c>
      <c r="J83" s="150">
        <f t="shared" si="44"/>
        <v>1</v>
      </c>
      <c r="K83" s="20"/>
      <c r="L83" s="150" t="str">
        <f t="shared" si="45"/>
        <v xml:space="preserve"> </v>
      </c>
      <c r="M83" s="20"/>
      <c r="N83" s="150" t="str">
        <f t="shared" si="46"/>
        <v xml:space="preserve"> </v>
      </c>
      <c r="O83" s="20"/>
      <c r="P83" s="150" t="str">
        <f t="shared" si="47"/>
        <v xml:space="preserve"> </v>
      </c>
      <c r="Q83" s="20"/>
      <c r="R83" s="150" t="str">
        <f t="shared" si="48"/>
        <v xml:space="preserve"> </v>
      </c>
      <c r="S83" s="20"/>
      <c r="T83" s="150" t="str">
        <f t="shared" si="49"/>
        <v xml:space="preserve"> </v>
      </c>
      <c r="U83" s="20"/>
      <c r="V83" s="150" t="str">
        <f t="shared" si="50"/>
        <v xml:space="preserve"> </v>
      </c>
      <c r="W83" s="20"/>
      <c r="X83" s="150" t="str">
        <f t="shared" si="51"/>
        <v xml:space="preserve"> </v>
      </c>
      <c r="Y83" s="99"/>
      <c r="Z83" s="150" t="str">
        <f t="shared" si="52"/>
        <v xml:space="preserve"> </v>
      </c>
      <c r="AA83" s="20"/>
      <c r="AB83" s="150" t="str">
        <f t="shared" si="53"/>
        <v xml:space="preserve"> </v>
      </c>
      <c r="AC83" s="20"/>
      <c r="AD83" s="150" t="str">
        <f t="shared" si="54"/>
        <v xml:space="preserve"> </v>
      </c>
      <c r="AE83" s="20"/>
      <c r="AF83" s="150" t="str">
        <f t="shared" si="55"/>
        <v xml:space="preserve"> </v>
      </c>
      <c r="AG83" s="20"/>
      <c r="AH83" s="150" t="str">
        <f t="shared" si="56"/>
        <v xml:space="preserve"> </v>
      </c>
      <c r="AI83" s="20"/>
      <c r="AJ83" s="150" t="str">
        <f t="shared" si="57"/>
        <v xml:space="preserve"> </v>
      </c>
      <c r="AK83" s="20"/>
      <c r="AL83" s="150" t="str">
        <f t="shared" si="58"/>
        <v xml:space="preserve"> </v>
      </c>
      <c r="AM83" s="20"/>
      <c r="AN83" s="150" t="str">
        <f t="shared" si="59"/>
        <v xml:space="preserve"> </v>
      </c>
      <c r="AO83" s="20"/>
      <c r="AP83" s="150" t="str">
        <f t="shared" si="60"/>
        <v xml:space="preserve"> </v>
      </c>
      <c r="AQ83" s="20"/>
      <c r="AR83" s="150" t="str">
        <f t="shared" si="61"/>
        <v xml:space="preserve"> </v>
      </c>
      <c r="AS83" s="20"/>
      <c r="AT83" s="150" t="str">
        <f t="shared" si="62"/>
        <v xml:space="preserve"> </v>
      </c>
      <c r="AU83" s="20"/>
      <c r="AV83" s="150" t="str">
        <f t="shared" si="63"/>
        <v xml:space="preserve"> </v>
      </c>
      <c r="AW83" s="20"/>
      <c r="AX83" s="150" t="str">
        <f t="shared" si="64"/>
        <v xml:space="preserve"> </v>
      </c>
      <c r="AY83" s="20"/>
      <c r="AZ83" s="150" t="str">
        <f t="shared" si="65"/>
        <v xml:space="preserve"> </v>
      </c>
      <c r="BA83" s="20"/>
      <c r="BB83" s="150" t="str">
        <f t="shared" si="66"/>
        <v xml:space="preserve"> </v>
      </c>
      <c r="BC83" s="20"/>
      <c r="BD83" s="150" t="str">
        <f t="shared" si="67"/>
        <v xml:space="preserve"> </v>
      </c>
      <c r="BE83" s="20"/>
      <c r="BF83" s="150" t="str">
        <f t="shared" si="68"/>
        <v xml:space="preserve"> </v>
      </c>
      <c r="BG83" s="20"/>
      <c r="BH83" s="150" t="str">
        <f t="shared" si="69"/>
        <v xml:space="preserve"> </v>
      </c>
      <c r="BI83" s="20"/>
      <c r="BJ83" s="150" t="str">
        <f t="shared" si="70"/>
        <v xml:space="preserve"> </v>
      </c>
      <c r="BK83" s="50"/>
      <c r="BL83" s="150" t="str">
        <f t="shared" si="71"/>
        <v xml:space="preserve"> </v>
      </c>
      <c r="BM83" s="20"/>
      <c r="BN83" s="150" t="str">
        <f t="shared" si="72"/>
        <v xml:space="preserve"> </v>
      </c>
      <c r="BO83" s="50"/>
      <c r="BP83" s="150" t="str">
        <f t="shared" si="73"/>
        <v xml:space="preserve"> </v>
      </c>
      <c r="BQ83" s="50"/>
      <c r="BR83" s="150" t="str">
        <f t="shared" si="74"/>
        <v xml:space="preserve"> </v>
      </c>
      <c r="BS83" s="50"/>
      <c r="BT83" s="150" t="str">
        <f t="shared" si="75"/>
        <v xml:space="preserve"> </v>
      </c>
      <c r="BU83" s="50"/>
      <c r="BV83" s="150" t="str">
        <f t="shared" si="76"/>
        <v xml:space="preserve"> </v>
      </c>
      <c r="BW83" s="50"/>
      <c r="BX83" s="150" t="str">
        <f t="shared" si="77"/>
        <v xml:space="preserve"> </v>
      </c>
      <c r="BY83" s="50"/>
      <c r="BZ83" s="150" t="str">
        <f t="shared" si="78"/>
        <v xml:space="preserve"> </v>
      </c>
      <c r="CA83" s="27"/>
      <c r="CB83" s="28"/>
    </row>
    <row r="84" spans="1:80" s="6" customFormat="1" x14ac:dyDescent="0.3">
      <c r="A84" s="99">
        <v>82</v>
      </c>
      <c r="B84" s="98"/>
      <c r="C84" s="20"/>
      <c r="D84" s="35" t="s">
        <v>285</v>
      </c>
      <c r="E84" s="92" t="s">
        <v>55</v>
      </c>
      <c r="F84" s="92" t="s">
        <v>55</v>
      </c>
      <c r="G84" s="90" t="s">
        <v>46</v>
      </c>
      <c r="H84" s="150">
        <f t="shared" si="79"/>
        <v>1</v>
      </c>
      <c r="I84" s="20"/>
      <c r="J84" s="150" t="str">
        <f t="shared" si="44"/>
        <v xml:space="preserve"> </v>
      </c>
      <c r="K84" s="90" t="s">
        <v>46</v>
      </c>
      <c r="L84" s="150">
        <f t="shared" si="45"/>
        <v>1</v>
      </c>
      <c r="M84" s="90" t="s">
        <v>379</v>
      </c>
      <c r="N84" s="150">
        <f t="shared" si="46"/>
        <v>0</v>
      </c>
      <c r="O84" s="20"/>
      <c r="P84" s="150" t="str">
        <f t="shared" si="47"/>
        <v xml:space="preserve"> </v>
      </c>
      <c r="Q84" s="20"/>
      <c r="R84" s="150" t="str">
        <f t="shared" si="48"/>
        <v xml:space="preserve"> </v>
      </c>
      <c r="S84" s="20"/>
      <c r="T84" s="150" t="str">
        <f t="shared" si="49"/>
        <v xml:space="preserve"> </v>
      </c>
      <c r="U84" s="20"/>
      <c r="V84" s="150" t="str">
        <f t="shared" si="50"/>
        <v xml:space="preserve"> </v>
      </c>
      <c r="W84" s="20"/>
      <c r="X84" s="150" t="str">
        <f t="shared" si="51"/>
        <v xml:space="preserve"> </v>
      </c>
      <c r="Y84" s="99"/>
      <c r="Z84" s="150" t="str">
        <f t="shared" si="52"/>
        <v xml:space="preserve"> </v>
      </c>
      <c r="AA84" s="20"/>
      <c r="AB84" s="150" t="str">
        <f t="shared" si="53"/>
        <v xml:space="preserve"> </v>
      </c>
      <c r="AC84" s="20"/>
      <c r="AD84" s="150" t="str">
        <f t="shared" si="54"/>
        <v xml:space="preserve"> </v>
      </c>
      <c r="AE84" s="20"/>
      <c r="AF84" s="150" t="str">
        <f t="shared" si="55"/>
        <v xml:space="preserve"> </v>
      </c>
      <c r="AG84" s="20"/>
      <c r="AH84" s="150" t="str">
        <f t="shared" si="56"/>
        <v xml:space="preserve"> </v>
      </c>
      <c r="AI84" s="20"/>
      <c r="AJ84" s="150" t="str">
        <f t="shared" si="57"/>
        <v xml:space="preserve"> </v>
      </c>
      <c r="AK84" s="20"/>
      <c r="AL84" s="150" t="str">
        <f t="shared" si="58"/>
        <v xml:space="preserve"> </v>
      </c>
      <c r="AM84" s="20"/>
      <c r="AN84" s="150" t="str">
        <f t="shared" si="59"/>
        <v xml:space="preserve"> </v>
      </c>
      <c r="AO84" s="20"/>
      <c r="AP84" s="150" t="str">
        <f t="shared" si="60"/>
        <v xml:space="preserve"> </v>
      </c>
      <c r="AQ84" s="20"/>
      <c r="AR84" s="150" t="str">
        <f t="shared" si="61"/>
        <v xml:space="preserve"> </v>
      </c>
      <c r="AS84" s="20"/>
      <c r="AT84" s="150" t="str">
        <f t="shared" si="62"/>
        <v xml:space="preserve"> </v>
      </c>
      <c r="AU84" s="20"/>
      <c r="AV84" s="150" t="str">
        <f t="shared" si="63"/>
        <v xml:space="preserve"> </v>
      </c>
      <c r="AW84" s="20"/>
      <c r="AX84" s="150" t="str">
        <f t="shared" si="64"/>
        <v xml:space="preserve"> </v>
      </c>
      <c r="AY84" s="20"/>
      <c r="AZ84" s="150" t="str">
        <f t="shared" si="65"/>
        <v xml:space="preserve"> </v>
      </c>
      <c r="BA84" s="20"/>
      <c r="BB84" s="150" t="str">
        <f t="shared" si="66"/>
        <v xml:space="preserve"> </v>
      </c>
      <c r="BC84" s="20"/>
      <c r="BD84" s="150" t="str">
        <f t="shared" si="67"/>
        <v xml:space="preserve"> </v>
      </c>
      <c r="BE84" s="20"/>
      <c r="BF84" s="150" t="str">
        <f t="shared" si="68"/>
        <v xml:space="preserve"> </v>
      </c>
      <c r="BG84" s="20"/>
      <c r="BH84" s="150" t="str">
        <f t="shared" si="69"/>
        <v xml:space="preserve"> </v>
      </c>
      <c r="BI84" s="20"/>
      <c r="BJ84" s="150" t="str">
        <f t="shared" si="70"/>
        <v xml:space="preserve"> </v>
      </c>
      <c r="BK84" s="50"/>
      <c r="BL84" s="150" t="str">
        <f t="shared" si="71"/>
        <v xml:space="preserve"> </v>
      </c>
      <c r="BM84" s="20"/>
      <c r="BN84" s="150" t="str">
        <f t="shared" si="72"/>
        <v xml:space="preserve"> </v>
      </c>
      <c r="BO84" s="50"/>
      <c r="BP84" s="150" t="str">
        <f t="shared" si="73"/>
        <v xml:space="preserve"> </v>
      </c>
      <c r="BQ84" s="50"/>
      <c r="BR84" s="150" t="str">
        <f t="shared" si="74"/>
        <v xml:space="preserve"> </v>
      </c>
      <c r="BS84" s="50"/>
      <c r="BT84" s="150" t="str">
        <f t="shared" si="75"/>
        <v xml:space="preserve"> </v>
      </c>
      <c r="BU84" s="50"/>
      <c r="BV84" s="150" t="str">
        <f t="shared" si="76"/>
        <v xml:space="preserve"> </v>
      </c>
      <c r="BW84" s="50"/>
      <c r="BX84" s="150" t="str">
        <f t="shared" si="77"/>
        <v xml:space="preserve"> </v>
      </c>
      <c r="BY84" s="50"/>
      <c r="BZ84" s="150" t="str">
        <f t="shared" si="78"/>
        <v xml:space="preserve"> </v>
      </c>
      <c r="CA84" s="27"/>
      <c r="CB84" s="28"/>
    </row>
    <row r="85" spans="1:80" s="6" customFormat="1" x14ac:dyDescent="0.3">
      <c r="A85" s="99">
        <v>83</v>
      </c>
      <c r="B85" s="98"/>
      <c r="C85" s="20"/>
      <c r="D85" s="35" t="s">
        <v>286</v>
      </c>
      <c r="E85" s="92" t="s">
        <v>55</v>
      </c>
      <c r="F85" s="92" t="s">
        <v>55</v>
      </c>
      <c r="G85" s="20" t="s">
        <v>379</v>
      </c>
      <c r="H85" s="150">
        <f t="shared" si="79"/>
        <v>0</v>
      </c>
      <c r="I85" s="20"/>
      <c r="J85" s="150" t="str">
        <f t="shared" si="44"/>
        <v xml:space="preserve"> </v>
      </c>
      <c r="K85" s="90" t="s">
        <v>379</v>
      </c>
      <c r="L85" s="150">
        <f t="shared" si="45"/>
        <v>0</v>
      </c>
      <c r="M85" s="90" t="s">
        <v>46</v>
      </c>
      <c r="N85" s="150">
        <f t="shared" si="46"/>
        <v>1</v>
      </c>
      <c r="O85" s="20"/>
      <c r="P85" s="150" t="str">
        <f t="shared" si="47"/>
        <v xml:space="preserve"> </v>
      </c>
      <c r="Q85" s="20"/>
      <c r="R85" s="150" t="str">
        <f t="shared" si="48"/>
        <v xml:space="preserve"> </v>
      </c>
      <c r="S85" s="20"/>
      <c r="T85" s="150" t="str">
        <f t="shared" si="49"/>
        <v xml:space="preserve"> </v>
      </c>
      <c r="U85" s="20"/>
      <c r="V85" s="150" t="str">
        <f t="shared" si="50"/>
        <v xml:space="preserve"> </v>
      </c>
      <c r="W85" s="20"/>
      <c r="X85" s="150" t="str">
        <f t="shared" si="51"/>
        <v xml:space="preserve"> </v>
      </c>
      <c r="Y85" s="99"/>
      <c r="Z85" s="150" t="str">
        <f t="shared" si="52"/>
        <v xml:space="preserve"> </v>
      </c>
      <c r="AA85" s="20"/>
      <c r="AB85" s="150" t="str">
        <f t="shared" si="53"/>
        <v xml:space="preserve"> </v>
      </c>
      <c r="AC85" s="20"/>
      <c r="AD85" s="150" t="str">
        <f t="shared" si="54"/>
        <v xml:space="preserve"> </v>
      </c>
      <c r="AE85" s="20"/>
      <c r="AF85" s="150" t="str">
        <f t="shared" si="55"/>
        <v xml:space="preserve"> </v>
      </c>
      <c r="AG85" s="20"/>
      <c r="AH85" s="150" t="str">
        <f t="shared" si="56"/>
        <v xml:space="preserve"> </v>
      </c>
      <c r="AI85" s="20"/>
      <c r="AJ85" s="150" t="str">
        <f t="shared" si="57"/>
        <v xml:space="preserve"> </v>
      </c>
      <c r="AK85" s="20"/>
      <c r="AL85" s="150" t="str">
        <f t="shared" si="58"/>
        <v xml:space="preserve"> </v>
      </c>
      <c r="AM85" s="20"/>
      <c r="AN85" s="150" t="str">
        <f t="shared" si="59"/>
        <v xml:space="preserve"> </v>
      </c>
      <c r="AO85" s="20"/>
      <c r="AP85" s="150" t="str">
        <f t="shared" si="60"/>
        <v xml:space="preserve"> </v>
      </c>
      <c r="AQ85" s="20"/>
      <c r="AR85" s="150" t="str">
        <f t="shared" si="61"/>
        <v xml:space="preserve"> </v>
      </c>
      <c r="AS85" s="20"/>
      <c r="AT85" s="150" t="str">
        <f t="shared" si="62"/>
        <v xml:space="preserve"> </v>
      </c>
      <c r="AU85" s="20"/>
      <c r="AV85" s="150" t="str">
        <f t="shared" si="63"/>
        <v xml:space="preserve"> </v>
      </c>
      <c r="AW85" s="20"/>
      <c r="AX85" s="150" t="str">
        <f t="shared" si="64"/>
        <v xml:space="preserve"> </v>
      </c>
      <c r="AY85" s="20"/>
      <c r="AZ85" s="150" t="str">
        <f t="shared" si="65"/>
        <v xml:space="preserve"> </v>
      </c>
      <c r="BA85" s="20"/>
      <c r="BB85" s="150" t="str">
        <f t="shared" si="66"/>
        <v xml:space="preserve"> </v>
      </c>
      <c r="BC85" s="20"/>
      <c r="BD85" s="150" t="str">
        <f t="shared" si="67"/>
        <v xml:space="preserve"> </v>
      </c>
      <c r="BE85" s="20"/>
      <c r="BF85" s="150" t="str">
        <f t="shared" si="68"/>
        <v xml:space="preserve"> </v>
      </c>
      <c r="BG85" s="20"/>
      <c r="BH85" s="150" t="str">
        <f t="shared" si="69"/>
        <v xml:space="preserve"> </v>
      </c>
      <c r="BI85" s="20"/>
      <c r="BJ85" s="150" t="str">
        <f t="shared" si="70"/>
        <v xml:space="preserve"> </v>
      </c>
      <c r="BK85" s="50"/>
      <c r="BL85" s="150" t="str">
        <f t="shared" si="71"/>
        <v xml:space="preserve"> </v>
      </c>
      <c r="BM85" s="20"/>
      <c r="BN85" s="150" t="str">
        <f t="shared" si="72"/>
        <v xml:space="preserve"> </v>
      </c>
      <c r="BO85" s="50"/>
      <c r="BP85" s="150" t="str">
        <f t="shared" si="73"/>
        <v xml:space="preserve"> </v>
      </c>
      <c r="BQ85" s="50"/>
      <c r="BR85" s="150" t="str">
        <f t="shared" si="74"/>
        <v xml:space="preserve"> </v>
      </c>
      <c r="BS85" s="50"/>
      <c r="BT85" s="150" t="str">
        <f t="shared" si="75"/>
        <v xml:space="preserve"> </v>
      </c>
      <c r="BU85" s="50"/>
      <c r="BV85" s="150" t="str">
        <f t="shared" si="76"/>
        <v xml:space="preserve"> </v>
      </c>
      <c r="BW85" s="50"/>
      <c r="BX85" s="150" t="str">
        <f t="shared" si="77"/>
        <v xml:space="preserve"> </v>
      </c>
      <c r="BY85" s="50"/>
      <c r="BZ85" s="150" t="str">
        <f t="shared" si="78"/>
        <v xml:space="preserve"> </v>
      </c>
      <c r="CA85" s="27"/>
      <c r="CB85" s="28"/>
    </row>
    <row r="86" spans="1:80" s="6" customFormat="1" x14ac:dyDescent="0.3">
      <c r="A86" s="99">
        <v>84</v>
      </c>
      <c r="B86" s="98"/>
      <c r="C86" s="20"/>
      <c r="D86" s="35" t="s">
        <v>287</v>
      </c>
      <c r="E86" s="92" t="s">
        <v>55</v>
      </c>
      <c r="F86" s="92" t="s">
        <v>55</v>
      </c>
      <c r="G86" s="90" t="s">
        <v>46</v>
      </c>
      <c r="H86" s="150">
        <f t="shared" si="79"/>
        <v>1</v>
      </c>
      <c r="I86" s="90" t="s">
        <v>46</v>
      </c>
      <c r="J86" s="150">
        <f t="shared" si="44"/>
        <v>1</v>
      </c>
      <c r="K86" s="20"/>
      <c r="L86" s="150" t="str">
        <f t="shared" si="45"/>
        <v xml:space="preserve"> </v>
      </c>
      <c r="M86" s="20"/>
      <c r="N86" s="150" t="str">
        <f t="shared" si="46"/>
        <v xml:space="preserve"> </v>
      </c>
      <c r="O86" s="20"/>
      <c r="P86" s="150" t="str">
        <f t="shared" si="47"/>
        <v xml:space="preserve"> </v>
      </c>
      <c r="Q86" s="20"/>
      <c r="R86" s="150" t="str">
        <f t="shared" si="48"/>
        <v xml:space="preserve"> </v>
      </c>
      <c r="S86" s="20"/>
      <c r="T86" s="150" t="str">
        <f t="shared" si="49"/>
        <v xml:space="preserve"> </v>
      </c>
      <c r="U86" s="20"/>
      <c r="V86" s="150" t="str">
        <f t="shared" si="50"/>
        <v xml:space="preserve"> </v>
      </c>
      <c r="W86" s="20"/>
      <c r="X86" s="150" t="str">
        <f t="shared" si="51"/>
        <v xml:space="preserve"> </v>
      </c>
      <c r="Y86" s="99"/>
      <c r="Z86" s="150" t="str">
        <f t="shared" si="52"/>
        <v xml:space="preserve"> </v>
      </c>
      <c r="AA86" s="20"/>
      <c r="AB86" s="150" t="str">
        <f t="shared" si="53"/>
        <v xml:space="preserve"> </v>
      </c>
      <c r="AC86" s="20"/>
      <c r="AD86" s="150" t="str">
        <f t="shared" si="54"/>
        <v xml:space="preserve"> </v>
      </c>
      <c r="AE86" s="20"/>
      <c r="AF86" s="150" t="str">
        <f t="shared" si="55"/>
        <v xml:space="preserve"> </v>
      </c>
      <c r="AG86" s="20"/>
      <c r="AH86" s="150" t="str">
        <f t="shared" si="56"/>
        <v xml:space="preserve"> </v>
      </c>
      <c r="AI86" s="20"/>
      <c r="AJ86" s="150" t="str">
        <f t="shared" si="57"/>
        <v xml:space="preserve"> </v>
      </c>
      <c r="AK86" s="20"/>
      <c r="AL86" s="150" t="str">
        <f t="shared" si="58"/>
        <v xml:space="preserve"> </v>
      </c>
      <c r="AM86" s="20"/>
      <c r="AN86" s="150" t="str">
        <f t="shared" si="59"/>
        <v xml:space="preserve"> </v>
      </c>
      <c r="AO86" s="20"/>
      <c r="AP86" s="150" t="str">
        <f t="shared" si="60"/>
        <v xml:space="preserve"> </v>
      </c>
      <c r="AQ86" s="20"/>
      <c r="AR86" s="150" t="str">
        <f t="shared" si="61"/>
        <v xml:space="preserve"> </v>
      </c>
      <c r="AS86" s="20"/>
      <c r="AT86" s="150" t="str">
        <f t="shared" si="62"/>
        <v xml:space="preserve"> </v>
      </c>
      <c r="AU86" s="20"/>
      <c r="AV86" s="150" t="str">
        <f t="shared" si="63"/>
        <v xml:space="preserve"> </v>
      </c>
      <c r="AW86" s="20"/>
      <c r="AX86" s="150" t="str">
        <f t="shared" si="64"/>
        <v xml:space="preserve"> </v>
      </c>
      <c r="AY86" s="20"/>
      <c r="AZ86" s="150" t="str">
        <f t="shared" si="65"/>
        <v xml:space="preserve"> </v>
      </c>
      <c r="BA86" s="20"/>
      <c r="BB86" s="150" t="str">
        <f t="shared" si="66"/>
        <v xml:space="preserve"> </v>
      </c>
      <c r="BC86" s="20"/>
      <c r="BD86" s="150" t="str">
        <f t="shared" si="67"/>
        <v xml:space="preserve"> </v>
      </c>
      <c r="BE86" s="20"/>
      <c r="BF86" s="150" t="str">
        <f t="shared" si="68"/>
        <v xml:space="preserve"> </v>
      </c>
      <c r="BG86" s="20"/>
      <c r="BH86" s="150" t="str">
        <f t="shared" si="69"/>
        <v xml:space="preserve"> </v>
      </c>
      <c r="BI86" s="20"/>
      <c r="BJ86" s="150" t="str">
        <f t="shared" si="70"/>
        <v xml:space="preserve"> </v>
      </c>
      <c r="BK86" s="50"/>
      <c r="BL86" s="150" t="str">
        <f t="shared" si="71"/>
        <v xml:space="preserve"> </v>
      </c>
      <c r="BM86" s="20"/>
      <c r="BN86" s="150" t="str">
        <f t="shared" si="72"/>
        <v xml:space="preserve"> </v>
      </c>
      <c r="BO86" s="50"/>
      <c r="BP86" s="150" t="str">
        <f t="shared" si="73"/>
        <v xml:space="preserve"> </v>
      </c>
      <c r="BQ86" s="50"/>
      <c r="BR86" s="150" t="str">
        <f t="shared" si="74"/>
        <v xml:space="preserve"> </v>
      </c>
      <c r="BS86" s="50"/>
      <c r="BT86" s="150" t="str">
        <f t="shared" si="75"/>
        <v xml:space="preserve"> </v>
      </c>
      <c r="BU86" s="50"/>
      <c r="BV86" s="150" t="str">
        <f t="shared" si="76"/>
        <v xml:space="preserve"> </v>
      </c>
      <c r="BW86" s="50"/>
      <c r="BX86" s="150" t="str">
        <f t="shared" si="77"/>
        <v xml:space="preserve"> </v>
      </c>
      <c r="BY86" s="50"/>
      <c r="BZ86" s="150" t="str">
        <f t="shared" si="78"/>
        <v xml:space="preserve"> </v>
      </c>
      <c r="CA86" s="27"/>
      <c r="CB86" s="41"/>
    </row>
    <row r="87" spans="1:80" s="6" customFormat="1" x14ac:dyDescent="0.3">
      <c r="A87" s="99">
        <v>85</v>
      </c>
      <c r="B87" s="98"/>
      <c r="C87" s="20"/>
      <c r="D87" s="35" t="s">
        <v>288</v>
      </c>
      <c r="E87" s="92" t="s">
        <v>55</v>
      </c>
      <c r="F87" s="92" t="s">
        <v>55</v>
      </c>
      <c r="G87" s="20" t="s">
        <v>77</v>
      </c>
      <c r="H87" s="150" t="str">
        <f t="shared" si="79"/>
        <v>n/a</v>
      </c>
      <c r="I87" s="20" t="s">
        <v>77</v>
      </c>
      <c r="J87" s="150" t="str">
        <f t="shared" si="44"/>
        <v>n/a</v>
      </c>
      <c r="K87" s="20"/>
      <c r="L87" s="150" t="str">
        <f t="shared" si="45"/>
        <v xml:space="preserve"> </v>
      </c>
      <c r="M87" s="20"/>
      <c r="N87" s="150" t="str">
        <f t="shared" si="46"/>
        <v xml:space="preserve"> </v>
      </c>
      <c r="O87" s="20"/>
      <c r="P87" s="150" t="str">
        <f t="shared" si="47"/>
        <v xml:space="preserve"> </v>
      </c>
      <c r="Q87" s="20"/>
      <c r="R87" s="150" t="str">
        <f t="shared" si="48"/>
        <v xml:space="preserve"> </v>
      </c>
      <c r="S87" s="20"/>
      <c r="T87" s="150" t="str">
        <f t="shared" si="49"/>
        <v xml:space="preserve"> </v>
      </c>
      <c r="U87" s="20"/>
      <c r="V87" s="150" t="str">
        <f t="shared" si="50"/>
        <v xml:space="preserve"> </v>
      </c>
      <c r="W87" s="20"/>
      <c r="X87" s="150" t="str">
        <f t="shared" si="51"/>
        <v xml:space="preserve"> </v>
      </c>
      <c r="Y87" s="99"/>
      <c r="Z87" s="150" t="str">
        <f t="shared" si="52"/>
        <v xml:space="preserve"> </v>
      </c>
      <c r="AA87" s="20"/>
      <c r="AB87" s="150" t="str">
        <f t="shared" si="53"/>
        <v xml:space="preserve"> </v>
      </c>
      <c r="AC87" s="20"/>
      <c r="AD87" s="150" t="str">
        <f t="shared" si="54"/>
        <v xml:space="preserve"> </v>
      </c>
      <c r="AE87" s="20"/>
      <c r="AF87" s="150" t="str">
        <f t="shared" si="55"/>
        <v xml:space="preserve"> </v>
      </c>
      <c r="AG87" s="20"/>
      <c r="AH87" s="150" t="str">
        <f t="shared" si="56"/>
        <v xml:space="preserve"> </v>
      </c>
      <c r="AI87" s="20"/>
      <c r="AJ87" s="150" t="str">
        <f t="shared" si="57"/>
        <v xml:space="preserve"> </v>
      </c>
      <c r="AK87" s="20"/>
      <c r="AL87" s="150" t="str">
        <f t="shared" si="58"/>
        <v xml:space="preserve"> </v>
      </c>
      <c r="AM87" s="20"/>
      <c r="AN87" s="150" t="str">
        <f t="shared" si="59"/>
        <v xml:space="preserve"> </v>
      </c>
      <c r="AO87" s="20"/>
      <c r="AP87" s="150" t="str">
        <f t="shared" si="60"/>
        <v xml:space="preserve"> </v>
      </c>
      <c r="AQ87" s="20"/>
      <c r="AR87" s="150" t="str">
        <f t="shared" si="61"/>
        <v xml:space="preserve"> </v>
      </c>
      <c r="AS87" s="20"/>
      <c r="AT87" s="150" t="str">
        <f t="shared" si="62"/>
        <v xml:space="preserve"> </v>
      </c>
      <c r="AU87" s="20"/>
      <c r="AV87" s="150" t="str">
        <f t="shared" si="63"/>
        <v xml:space="preserve"> </v>
      </c>
      <c r="AW87" s="20"/>
      <c r="AX87" s="150" t="str">
        <f t="shared" si="64"/>
        <v xml:space="preserve"> </v>
      </c>
      <c r="AY87" s="20"/>
      <c r="AZ87" s="150" t="str">
        <f t="shared" si="65"/>
        <v xml:space="preserve"> </v>
      </c>
      <c r="BA87" s="20"/>
      <c r="BB87" s="150" t="str">
        <f t="shared" si="66"/>
        <v xml:space="preserve"> </v>
      </c>
      <c r="BC87" s="20"/>
      <c r="BD87" s="150" t="str">
        <f t="shared" si="67"/>
        <v xml:space="preserve"> </v>
      </c>
      <c r="BE87" s="20"/>
      <c r="BF87" s="150" t="str">
        <f t="shared" si="68"/>
        <v xml:space="preserve"> </v>
      </c>
      <c r="BG87" s="20"/>
      <c r="BH87" s="150" t="str">
        <f t="shared" si="69"/>
        <v xml:space="preserve"> </v>
      </c>
      <c r="BI87" s="20"/>
      <c r="BJ87" s="150" t="str">
        <f t="shared" si="70"/>
        <v xml:space="preserve"> </v>
      </c>
      <c r="BK87" s="50"/>
      <c r="BL87" s="150" t="str">
        <f t="shared" si="71"/>
        <v xml:space="preserve"> </v>
      </c>
      <c r="BM87" s="20"/>
      <c r="BN87" s="150" t="str">
        <f t="shared" si="72"/>
        <v xml:space="preserve"> </v>
      </c>
      <c r="BO87" s="50"/>
      <c r="BP87" s="150" t="str">
        <f t="shared" si="73"/>
        <v xml:space="preserve"> </v>
      </c>
      <c r="BQ87" s="50"/>
      <c r="BR87" s="150" t="str">
        <f t="shared" si="74"/>
        <v xml:space="preserve"> </v>
      </c>
      <c r="BS87" s="50"/>
      <c r="BT87" s="150" t="str">
        <f t="shared" si="75"/>
        <v xml:space="preserve"> </v>
      </c>
      <c r="BU87" s="50"/>
      <c r="BV87" s="150" t="str">
        <f t="shared" si="76"/>
        <v xml:space="preserve"> </v>
      </c>
      <c r="BW87" s="50"/>
      <c r="BX87" s="150" t="str">
        <f t="shared" si="77"/>
        <v xml:space="preserve"> </v>
      </c>
      <c r="BY87" s="50"/>
      <c r="BZ87" s="150" t="str">
        <f t="shared" si="78"/>
        <v xml:space="preserve"> </v>
      </c>
      <c r="CA87" s="27"/>
      <c r="CB87" s="41"/>
    </row>
    <row r="88" spans="1:80" s="6" customFormat="1" x14ac:dyDescent="0.3">
      <c r="A88" s="99">
        <v>86</v>
      </c>
      <c r="B88" s="98"/>
      <c r="C88" s="20"/>
      <c r="D88" s="35" t="s">
        <v>289</v>
      </c>
      <c r="E88" s="92" t="s">
        <v>55</v>
      </c>
      <c r="F88" s="92" t="s">
        <v>55</v>
      </c>
      <c r="G88" s="90" t="s">
        <v>379</v>
      </c>
      <c r="H88" s="150">
        <f t="shared" si="79"/>
        <v>0</v>
      </c>
      <c r="I88" s="90" t="s">
        <v>379</v>
      </c>
      <c r="J88" s="150">
        <f t="shared" si="44"/>
        <v>0</v>
      </c>
      <c r="K88" s="20"/>
      <c r="L88" s="150" t="str">
        <f t="shared" si="45"/>
        <v xml:space="preserve"> </v>
      </c>
      <c r="M88" s="20"/>
      <c r="N88" s="150" t="str">
        <f t="shared" si="46"/>
        <v xml:space="preserve"> </v>
      </c>
      <c r="O88" s="20"/>
      <c r="P88" s="150" t="str">
        <f t="shared" si="47"/>
        <v xml:space="preserve"> </v>
      </c>
      <c r="Q88" s="20"/>
      <c r="R88" s="150" t="str">
        <f t="shared" si="48"/>
        <v xml:space="preserve"> </v>
      </c>
      <c r="S88" s="20"/>
      <c r="T88" s="150" t="str">
        <f t="shared" si="49"/>
        <v xml:space="preserve"> </v>
      </c>
      <c r="U88" s="20"/>
      <c r="V88" s="150" t="str">
        <f t="shared" si="50"/>
        <v xml:space="preserve"> </v>
      </c>
      <c r="W88" s="20"/>
      <c r="X88" s="150" t="str">
        <f t="shared" si="51"/>
        <v xml:space="preserve"> </v>
      </c>
      <c r="Y88" s="99"/>
      <c r="Z88" s="150" t="str">
        <f t="shared" si="52"/>
        <v xml:space="preserve"> </v>
      </c>
      <c r="AA88" s="20"/>
      <c r="AB88" s="150" t="str">
        <f t="shared" si="53"/>
        <v xml:space="preserve"> </v>
      </c>
      <c r="AC88" s="20"/>
      <c r="AD88" s="150" t="str">
        <f t="shared" si="54"/>
        <v xml:space="preserve"> </v>
      </c>
      <c r="AE88" s="20"/>
      <c r="AF88" s="150" t="str">
        <f t="shared" si="55"/>
        <v xml:space="preserve"> </v>
      </c>
      <c r="AG88" s="20"/>
      <c r="AH88" s="150" t="str">
        <f t="shared" si="56"/>
        <v xml:space="preserve"> </v>
      </c>
      <c r="AI88" s="20"/>
      <c r="AJ88" s="150" t="str">
        <f t="shared" si="57"/>
        <v xml:space="preserve"> </v>
      </c>
      <c r="AK88" s="20"/>
      <c r="AL88" s="150" t="str">
        <f t="shared" si="58"/>
        <v xml:space="preserve"> </v>
      </c>
      <c r="AM88" s="20"/>
      <c r="AN88" s="150" t="str">
        <f t="shared" si="59"/>
        <v xml:space="preserve"> </v>
      </c>
      <c r="AO88" s="20"/>
      <c r="AP88" s="150" t="str">
        <f t="shared" si="60"/>
        <v xml:space="preserve"> </v>
      </c>
      <c r="AQ88" s="20"/>
      <c r="AR88" s="150" t="str">
        <f t="shared" si="61"/>
        <v xml:space="preserve"> </v>
      </c>
      <c r="AS88" s="20"/>
      <c r="AT88" s="150" t="str">
        <f t="shared" si="62"/>
        <v xml:space="preserve"> </v>
      </c>
      <c r="AU88" s="20"/>
      <c r="AV88" s="150" t="str">
        <f t="shared" si="63"/>
        <v xml:space="preserve"> </v>
      </c>
      <c r="AW88" s="20"/>
      <c r="AX88" s="150" t="str">
        <f t="shared" si="64"/>
        <v xml:space="preserve"> </v>
      </c>
      <c r="AY88" s="20"/>
      <c r="AZ88" s="150" t="str">
        <f t="shared" si="65"/>
        <v xml:space="preserve"> </v>
      </c>
      <c r="BA88" s="20"/>
      <c r="BB88" s="150" t="str">
        <f t="shared" si="66"/>
        <v xml:space="preserve"> </v>
      </c>
      <c r="BC88" s="20"/>
      <c r="BD88" s="150" t="str">
        <f t="shared" si="67"/>
        <v xml:space="preserve"> </v>
      </c>
      <c r="BE88" s="20"/>
      <c r="BF88" s="150" t="str">
        <f t="shared" si="68"/>
        <v xml:space="preserve"> </v>
      </c>
      <c r="BG88" s="20"/>
      <c r="BH88" s="150" t="str">
        <f t="shared" si="69"/>
        <v xml:space="preserve"> </v>
      </c>
      <c r="BI88" s="20"/>
      <c r="BJ88" s="150" t="str">
        <f t="shared" si="70"/>
        <v xml:space="preserve"> </v>
      </c>
      <c r="BK88" s="50"/>
      <c r="BL88" s="150" t="str">
        <f t="shared" si="71"/>
        <v xml:space="preserve"> </v>
      </c>
      <c r="BM88" s="20"/>
      <c r="BN88" s="150" t="str">
        <f t="shared" si="72"/>
        <v xml:space="preserve"> </v>
      </c>
      <c r="BO88" s="50"/>
      <c r="BP88" s="150" t="str">
        <f t="shared" si="73"/>
        <v xml:space="preserve"> </v>
      </c>
      <c r="BQ88" s="50"/>
      <c r="BR88" s="150" t="str">
        <f t="shared" si="74"/>
        <v xml:space="preserve"> </v>
      </c>
      <c r="BS88" s="50"/>
      <c r="BT88" s="150" t="str">
        <f t="shared" si="75"/>
        <v xml:space="preserve"> </v>
      </c>
      <c r="BU88" s="50"/>
      <c r="BV88" s="150" t="str">
        <f t="shared" si="76"/>
        <v xml:space="preserve"> </v>
      </c>
      <c r="BW88" s="50"/>
      <c r="BX88" s="150" t="str">
        <f t="shared" si="77"/>
        <v xml:space="preserve"> </v>
      </c>
      <c r="BY88" s="50"/>
      <c r="BZ88" s="150" t="str">
        <f t="shared" si="78"/>
        <v xml:space="preserve"> </v>
      </c>
      <c r="CA88" s="27"/>
      <c r="CB88" s="41"/>
    </row>
    <row r="89" spans="1:80" s="6" customFormat="1" x14ac:dyDescent="0.3">
      <c r="A89" s="99">
        <v>87</v>
      </c>
      <c r="B89" s="98"/>
      <c r="C89" s="20"/>
      <c r="D89" s="35" t="s">
        <v>290</v>
      </c>
      <c r="E89" s="92" t="s">
        <v>55</v>
      </c>
      <c r="F89" s="92" t="s">
        <v>55</v>
      </c>
      <c r="G89" s="90" t="s">
        <v>379</v>
      </c>
      <c r="H89" s="150">
        <f t="shared" si="79"/>
        <v>0</v>
      </c>
      <c r="I89" s="90" t="s">
        <v>379</v>
      </c>
      <c r="J89" s="150">
        <f t="shared" si="44"/>
        <v>0</v>
      </c>
      <c r="K89" s="20"/>
      <c r="L89" s="150" t="str">
        <f t="shared" si="45"/>
        <v xml:space="preserve"> </v>
      </c>
      <c r="M89" s="20"/>
      <c r="N89" s="150" t="str">
        <f t="shared" si="46"/>
        <v xml:space="preserve"> </v>
      </c>
      <c r="O89" s="20"/>
      <c r="P89" s="150" t="str">
        <f t="shared" si="47"/>
        <v xml:space="preserve"> </v>
      </c>
      <c r="Q89" s="20"/>
      <c r="R89" s="150" t="str">
        <f t="shared" si="48"/>
        <v xml:space="preserve"> </v>
      </c>
      <c r="S89" s="20"/>
      <c r="T89" s="150" t="str">
        <f t="shared" si="49"/>
        <v xml:space="preserve"> </v>
      </c>
      <c r="U89" s="20"/>
      <c r="V89" s="150" t="str">
        <f t="shared" si="50"/>
        <v xml:space="preserve"> </v>
      </c>
      <c r="W89" s="20"/>
      <c r="X89" s="150" t="str">
        <f t="shared" si="51"/>
        <v xml:space="preserve"> </v>
      </c>
      <c r="Y89" s="99"/>
      <c r="Z89" s="150" t="str">
        <f t="shared" si="52"/>
        <v xml:space="preserve"> </v>
      </c>
      <c r="AA89" s="20"/>
      <c r="AB89" s="150" t="str">
        <f t="shared" si="53"/>
        <v xml:space="preserve"> </v>
      </c>
      <c r="AC89" s="20"/>
      <c r="AD89" s="150" t="str">
        <f t="shared" si="54"/>
        <v xml:space="preserve"> </v>
      </c>
      <c r="AE89" s="20"/>
      <c r="AF89" s="150" t="str">
        <f t="shared" si="55"/>
        <v xml:space="preserve"> </v>
      </c>
      <c r="AG89" s="20"/>
      <c r="AH89" s="150" t="str">
        <f t="shared" si="56"/>
        <v xml:space="preserve"> </v>
      </c>
      <c r="AI89" s="20"/>
      <c r="AJ89" s="150" t="str">
        <f t="shared" si="57"/>
        <v xml:space="preserve"> </v>
      </c>
      <c r="AK89" s="20"/>
      <c r="AL89" s="150" t="str">
        <f t="shared" si="58"/>
        <v xml:space="preserve"> </v>
      </c>
      <c r="AM89" s="20"/>
      <c r="AN89" s="150" t="str">
        <f t="shared" si="59"/>
        <v xml:space="preserve"> </v>
      </c>
      <c r="AO89" s="20"/>
      <c r="AP89" s="150" t="str">
        <f t="shared" si="60"/>
        <v xml:space="preserve"> </v>
      </c>
      <c r="AQ89" s="20"/>
      <c r="AR89" s="150" t="str">
        <f t="shared" si="61"/>
        <v xml:space="preserve"> </v>
      </c>
      <c r="AS89" s="20"/>
      <c r="AT89" s="150" t="str">
        <f t="shared" si="62"/>
        <v xml:space="preserve"> </v>
      </c>
      <c r="AU89" s="20"/>
      <c r="AV89" s="150" t="str">
        <f t="shared" si="63"/>
        <v xml:space="preserve"> </v>
      </c>
      <c r="AW89" s="20"/>
      <c r="AX89" s="150" t="str">
        <f t="shared" si="64"/>
        <v xml:space="preserve"> </v>
      </c>
      <c r="AY89" s="20"/>
      <c r="AZ89" s="150" t="str">
        <f t="shared" si="65"/>
        <v xml:space="preserve"> </v>
      </c>
      <c r="BA89" s="20"/>
      <c r="BB89" s="150" t="str">
        <f t="shared" si="66"/>
        <v xml:space="preserve"> </v>
      </c>
      <c r="BC89" s="20"/>
      <c r="BD89" s="150" t="str">
        <f t="shared" si="67"/>
        <v xml:space="preserve"> </v>
      </c>
      <c r="BE89" s="20"/>
      <c r="BF89" s="150" t="str">
        <f t="shared" si="68"/>
        <v xml:space="preserve"> </v>
      </c>
      <c r="BG89" s="20"/>
      <c r="BH89" s="150" t="str">
        <f t="shared" si="69"/>
        <v xml:space="preserve"> </v>
      </c>
      <c r="BI89" s="20"/>
      <c r="BJ89" s="150" t="str">
        <f t="shared" si="70"/>
        <v xml:space="preserve"> </v>
      </c>
      <c r="BK89" s="50"/>
      <c r="BL89" s="150" t="str">
        <f t="shared" si="71"/>
        <v xml:space="preserve"> </v>
      </c>
      <c r="BM89" s="20"/>
      <c r="BN89" s="150" t="str">
        <f t="shared" si="72"/>
        <v xml:space="preserve"> </v>
      </c>
      <c r="BO89" s="50"/>
      <c r="BP89" s="150" t="str">
        <f t="shared" si="73"/>
        <v xml:space="preserve"> </v>
      </c>
      <c r="BQ89" s="50"/>
      <c r="BR89" s="150" t="str">
        <f t="shared" si="74"/>
        <v xml:space="preserve"> </v>
      </c>
      <c r="BS89" s="50"/>
      <c r="BT89" s="150" t="str">
        <f t="shared" si="75"/>
        <v xml:space="preserve"> </v>
      </c>
      <c r="BU89" s="50"/>
      <c r="BV89" s="150" t="str">
        <f t="shared" si="76"/>
        <v xml:space="preserve"> </v>
      </c>
      <c r="BW89" s="50"/>
      <c r="BX89" s="150" t="str">
        <f t="shared" si="77"/>
        <v xml:space="preserve"> </v>
      </c>
      <c r="BY89" s="50"/>
      <c r="BZ89" s="150" t="str">
        <f t="shared" si="78"/>
        <v xml:space="preserve"> </v>
      </c>
      <c r="CA89" s="27"/>
      <c r="CB89" s="41"/>
    </row>
    <row r="90" spans="1:80" s="6" customFormat="1" x14ac:dyDescent="0.3">
      <c r="A90" s="99">
        <v>88</v>
      </c>
      <c r="B90" s="98"/>
      <c r="C90" s="20"/>
      <c r="D90" s="35" t="s">
        <v>291</v>
      </c>
      <c r="E90" s="92" t="s">
        <v>55</v>
      </c>
      <c r="F90" s="92" t="s">
        <v>55</v>
      </c>
      <c r="G90" s="90" t="s">
        <v>379</v>
      </c>
      <c r="H90" s="150">
        <f t="shared" si="79"/>
        <v>0</v>
      </c>
      <c r="I90" s="20"/>
      <c r="J90" s="150" t="str">
        <f t="shared" si="44"/>
        <v xml:space="preserve"> </v>
      </c>
      <c r="K90" s="90" t="s">
        <v>379</v>
      </c>
      <c r="L90" s="150">
        <f t="shared" si="45"/>
        <v>0</v>
      </c>
      <c r="M90" s="91" t="s">
        <v>46</v>
      </c>
      <c r="N90" s="150">
        <f t="shared" si="46"/>
        <v>1</v>
      </c>
      <c r="O90" s="20"/>
      <c r="P90" s="150" t="str">
        <f t="shared" si="47"/>
        <v xml:space="preserve"> </v>
      </c>
      <c r="Q90" s="20"/>
      <c r="R90" s="150" t="str">
        <f t="shared" si="48"/>
        <v xml:space="preserve"> </v>
      </c>
      <c r="S90" s="20"/>
      <c r="T90" s="150" t="str">
        <f t="shared" si="49"/>
        <v xml:space="preserve"> </v>
      </c>
      <c r="U90" s="20"/>
      <c r="V90" s="150" t="str">
        <f t="shared" si="50"/>
        <v xml:space="preserve"> </v>
      </c>
      <c r="W90" s="20"/>
      <c r="X90" s="150" t="str">
        <f t="shared" si="51"/>
        <v xml:space="preserve"> </v>
      </c>
      <c r="Y90" s="99"/>
      <c r="Z90" s="150" t="str">
        <f t="shared" si="52"/>
        <v xml:space="preserve"> </v>
      </c>
      <c r="AA90" s="20"/>
      <c r="AB90" s="150" t="str">
        <f t="shared" si="53"/>
        <v xml:space="preserve"> </v>
      </c>
      <c r="AC90" s="20"/>
      <c r="AD90" s="150" t="str">
        <f t="shared" si="54"/>
        <v xml:space="preserve"> </v>
      </c>
      <c r="AE90" s="20"/>
      <c r="AF90" s="150" t="str">
        <f t="shared" si="55"/>
        <v xml:space="preserve"> </v>
      </c>
      <c r="AG90" s="20"/>
      <c r="AH90" s="150" t="str">
        <f t="shared" si="56"/>
        <v xml:space="preserve"> </v>
      </c>
      <c r="AI90" s="20"/>
      <c r="AJ90" s="150" t="str">
        <f t="shared" si="57"/>
        <v xml:space="preserve"> </v>
      </c>
      <c r="AK90" s="20"/>
      <c r="AL90" s="150" t="str">
        <f t="shared" si="58"/>
        <v xml:space="preserve"> </v>
      </c>
      <c r="AM90" s="20"/>
      <c r="AN90" s="150" t="str">
        <f t="shared" si="59"/>
        <v xml:space="preserve"> </v>
      </c>
      <c r="AO90" s="20"/>
      <c r="AP90" s="150" t="str">
        <f t="shared" si="60"/>
        <v xml:space="preserve"> </v>
      </c>
      <c r="AQ90" s="20"/>
      <c r="AR90" s="150" t="str">
        <f t="shared" si="61"/>
        <v xml:space="preserve"> </v>
      </c>
      <c r="AS90" s="20"/>
      <c r="AT90" s="150" t="str">
        <f t="shared" si="62"/>
        <v xml:space="preserve"> </v>
      </c>
      <c r="AU90" s="20"/>
      <c r="AV90" s="150" t="str">
        <f t="shared" si="63"/>
        <v xml:space="preserve"> </v>
      </c>
      <c r="AW90" s="20"/>
      <c r="AX90" s="150" t="str">
        <f t="shared" si="64"/>
        <v xml:space="preserve"> </v>
      </c>
      <c r="AY90" s="20"/>
      <c r="AZ90" s="150" t="str">
        <f t="shared" si="65"/>
        <v xml:space="preserve"> </v>
      </c>
      <c r="BA90" s="20"/>
      <c r="BB90" s="150" t="str">
        <f t="shared" si="66"/>
        <v xml:space="preserve"> </v>
      </c>
      <c r="BC90" s="20"/>
      <c r="BD90" s="150" t="str">
        <f t="shared" si="67"/>
        <v xml:space="preserve"> </v>
      </c>
      <c r="BE90" s="20"/>
      <c r="BF90" s="150" t="str">
        <f t="shared" si="68"/>
        <v xml:space="preserve"> </v>
      </c>
      <c r="BG90" s="20"/>
      <c r="BH90" s="150" t="str">
        <f t="shared" si="69"/>
        <v xml:space="preserve"> </v>
      </c>
      <c r="BI90" s="20"/>
      <c r="BJ90" s="150" t="str">
        <f t="shared" si="70"/>
        <v xml:space="preserve"> </v>
      </c>
      <c r="BK90" s="50"/>
      <c r="BL90" s="150" t="str">
        <f t="shared" si="71"/>
        <v xml:space="preserve"> </v>
      </c>
      <c r="BM90" s="20"/>
      <c r="BN90" s="150" t="str">
        <f t="shared" si="72"/>
        <v xml:space="preserve"> </v>
      </c>
      <c r="BO90" s="50"/>
      <c r="BP90" s="150" t="str">
        <f t="shared" si="73"/>
        <v xml:space="preserve"> </v>
      </c>
      <c r="BQ90" s="50"/>
      <c r="BR90" s="150" t="str">
        <f t="shared" si="74"/>
        <v xml:space="preserve"> </v>
      </c>
      <c r="BS90" s="50"/>
      <c r="BT90" s="150" t="str">
        <f t="shared" si="75"/>
        <v xml:space="preserve"> </v>
      </c>
      <c r="BU90" s="50"/>
      <c r="BV90" s="150" t="str">
        <f t="shared" si="76"/>
        <v xml:space="preserve"> </v>
      </c>
      <c r="BW90" s="50"/>
      <c r="BX90" s="150" t="str">
        <f t="shared" si="77"/>
        <v xml:space="preserve"> </v>
      </c>
      <c r="BY90" s="50"/>
      <c r="BZ90" s="150" t="str">
        <f t="shared" si="78"/>
        <v xml:space="preserve"> </v>
      </c>
      <c r="CA90" s="27"/>
      <c r="CB90" s="28"/>
    </row>
    <row r="91" spans="1:80" s="6" customFormat="1" x14ac:dyDescent="0.3">
      <c r="A91" s="99">
        <v>89</v>
      </c>
      <c r="B91" s="98"/>
      <c r="C91" s="20"/>
      <c r="D91" s="35" t="s">
        <v>292</v>
      </c>
      <c r="E91" s="92" t="s">
        <v>55</v>
      </c>
      <c r="F91" s="92" t="s">
        <v>55</v>
      </c>
      <c r="G91" s="90" t="s">
        <v>379</v>
      </c>
      <c r="H91" s="150">
        <f t="shared" si="79"/>
        <v>0</v>
      </c>
      <c r="I91" s="20"/>
      <c r="J91" s="150" t="str">
        <f t="shared" si="44"/>
        <v xml:space="preserve"> </v>
      </c>
      <c r="K91" s="90" t="s">
        <v>379</v>
      </c>
      <c r="L91" s="150">
        <f t="shared" si="45"/>
        <v>0</v>
      </c>
      <c r="M91" s="91" t="s">
        <v>46</v>
      </c>
      <c r="N91" s="150">
        <f t="shared" si="46"/>
        <v>1</v>
      </c>
      <c r="O91" s="20"/>
      <c r="P91" s="150" t="str">
        <f t="shared" si="47"/>
        <v xml:space="preserve"> </v>
      </c>
      <c r="Q91" s="20"/>
      <c r="R91" s="150" t="str">
        <f t="shared" si="48"/>
        <v xml:space="preserve"> </v>
      </c>
      <c r="S91" s="20"/>
      <c r="T91" s="150" t="str">
        <f t="shared" si="49"/>
        <v xml:space="preserve"> </v>
      </c>
      <c r="U91" s="20"/>
      <c r="V91" s="150" t="str">
        <f t="shared" si="50"/>
        <v xml:space="preserve"> </v>
      </c>
      <c r="W91" s="20"/>
      <c r="X91" s="150" t="str">
        <f t="shared" si="51"/>
        <v xml:space="preserve"> </v>
      </c>
      <c r="Y91" s="99"/>
      <c r="Z91" s="150" t="str">
        <f t="shared" si="52"/>
        <v xml:space="preserve"> </v>
      </c>
      <c r="AA91" s="20"/>
      <c r="AB91" s="150" t="str">
        <f t="shared" si="53"/>
        <v xml:space="preserve"> </v>
      </c>
      <c r="AC91" s="20"/>
      <c r="AD91" s="150" t="str">
        <f t="shared" si="54"/>
        <v xml:space="preserve"> </v>
      </c>
      <c r="AE91" s="20"/>
      <c r="AF91" s="150" t="str">
        <f t="shared" si="55"/>
        <v xml:space="preserve"> </v>
      </c>
      <c r="AG91" s="20"/>
      <c r="AH91" s="150" t="str">
        <f t="shared" si="56"/>
        <v xml:space="preserve"> </v>
      </c>
      <c r="AI91" s="20"/>
      <c r="AJ91" s="150" t="str">
        <f t="shared" si="57"/>
        <v xml:space="preserve"> </v>
      </c>
      <c r="AK91" s="20"/>
      <c r="AL91" s="150" t="str">
        <f t="shared" si="58"/>
        <v xml:space="preserve"> </v>
      </c>
      <c r="AM91" s="20"/>
      <c r="AN91" s="150" t="str">
        <f t="shared" si="59"/>
        <v xml:space="preserve"> </v>
      </c>
      <c r="AO91" s="20"/>
      <c r="AP91" s="150" t="str">
        <f t="shared" si="60"/>
        <v xml:space="preserve"> </v>
      </c>
      <c r="AQ91" s="20"/>
      <c r="AR91" s="150" t="str">
        <f t="shared" si="61"/>
        <v xml:space="preserve"> </v>
      </c>
      <c r="AS91" s="20"/>
      <c r="AT91" s="150" t="str">
        <f t="shared" si="62"/>
        <v xml:space="preserve"> </v>
      </c>
      <c r="AU91" s="20"/>
      <c r="AV91" s="150" t="str">
        <f t="shared" si="63"/>
        <v xml:space="preserve"> </v>
      </c>
      <c r="AW91" s="20"/>
      <c r="AX91" s="150" t="str">
        <f t="shared" si="64"/>
        <v xml:space="preserve"> </v>
      </c>
      <c r="AY91" s="20"/>
      <c r="AZ91" s="150" t="str">
        <f t="shared" si="65"/>
        <v xml:space="preserve"> </v>
      </c>
      <c r="BA91" s="20"/>
      <c r="BB91" s="150" t="str">
        <f t="shared" si="66"/>
        <v xml:space="preserve"> </v>
      </c>
      <c r="BC91" s="20"/>
      <c r="BD91" s="150" t="str">
        <f t="shared" si="67"/>
        <v xml:space="preserve"> </v>
      </c>
      <c r="BE91" s="20"/>
      <c r="BF91" s="150" t="str">
        <f t="shared" si="68"/>
        <v xml:space="preserve"> </v>
      </c>
      <c r="BG91" s="20"/>
      <c r="BH91" s="150" t="str">
        <f t="shared" si="69"/>
        <v xml:space="preserve"> </v>
      </c>
      <c r="BI91" s="20"/>
      <c r="BJ91" s="150" t="str">
        <f t="shared" si="70"/>
        <v xml:space="preserve"> </v>
      </c>
      <c r="BK91" s="50"/>
      <c r="BL91" s="150" t="str">
        <f t="shared" si="71"/>
        <v xml:space="preserve"> </v>
      </c>
      <c r="BM91" s="20"/>
      <c r="BN91" s="150" t="str">
        <f t="shared" si="72"/>
        <v xml:space="preserve"> </v>
      </c>
      <c r="BO91" s="50"/>
      <c r="BP91" s="150" t="str">
        <f t="shared" si="73"/>
        <v xml:space="preserve"> </v>
      </c>
      <c r="BQ91" s="50"/>
      <c r="BR91" s="150" t="str">
        <f t="shared" si="74"/>
        <v xml:space="preserve"> </v>
      </c>
      <c r="BS91" s="50"/>
      <c r="BT91" s="150" t="str">
        <f t="shared" si="75"/>
        <v xml:space="preserve"> </v>
      </c>
      <c r="BU91" s="50"/>
      <c r="BV91" s="150" t="str">
        <f t="shared" si="76"/>
        <v xml:space="preserve"> </v>
      </c>
      <c r="BW91" s="50"/>
      <c r="BX91" s="150" t="str">
        <f t="shared" si="77"/>
        <v xml:space="preserve"> </v>
      </c>
      <c r="BY91" s="50"/>
      <c r="BZ91" s="150" t="str">
        <f t="shared" si="78"/>
        <v xml:space="preserve"> </v>
      </c>
      <c r="CA91" s="27"/>
      <c r="CB91" s="28"/>
    </row>
    <row r="92" spans="1:80" s="6" customFormat="1" x14ac:dyDescent="0.3">
      <c r="A92" s="99">
        <v>90</v>
      </c>
      <c r="B92" s="98"/>
      <c r="C92" s="20"/>
      <c r="D92" s="35" t="s">
        <v>293</v>
      </c>
      <c r="E92" s="92" t="s">
        <v>55</v>
      </c>
      <c r="F92" s="92" t="s">
        <v>55</v>
      </c>
      <c r="G92" s="90" t="s">
        <v>379</v>
      </c>
      <c r="H92" s="150">
        <f t="shared" si="79"/>
        <v>0</v>
      </c>
      <c r="I92" s="20"/>
      <c r="J92" s="150" t="str">
        <f t="shared" si="44"/>
        <v xml:space="preserve"> </v>
      </c>
      <c r="K92" s="90" t="s">
        <v>379</v>
      </c>
      <c r="L92" s="150">
        <f t="shared" si="45"/>
        <v>0</v>
      </c>
      <c r="M92" s="91" t="s">
        <v>379</v>
      </c>
      <c r="N92" s="150">
        <f t="shared" si="46"/>
        <v>0</v>
      </c>
      <c r="O92" s="20"/>
      <c r="P92" s="150" t="str">
        <f t="shared" si="47"/>
        <v xml:space="preserve"> </v>
      </c>
      <c r="Q92" s="20"/>
      <c r="R92" s="150" t="str">
        <f t="shared" si="48"/>
        <v xml:space="preserve"> </v>
      </c>
      <c r="S92" s="20"/>
      <c r="T92" s="150" t="str">
        <f t="shared" si="49"/>
        <v xml:space="preserve"> </v>
      </c>
      <c r="U92" s="20"/>
      <c r="V92" s="150" t="str">
        <f t="shared" si="50"/>
        <v xml:space="preserve"> </v>
      </c>
      <c r="W92" s="20"/>
      <c r="X92" s="150" t="str">
        <f t="shared" si="51"/>
        <v xml:space="preserve"> </v>
      </c>
      <c r="Y92" s="99"/>
      <c r="Z92" s="150" t="str">
        <f t="shared" si="52"/>
        <v xml:space="preserve"> </v>
      </c>
      <c r="AA92" s="20"/>
      <c r="AB92" s="150" t="str">
        <f t="shared" si="53"/>
        <v xml:space="preserve"> </v>
      </c>
      <c r="AC92" s="20"/>
      <c r="AD92" s="150" t="str">
        <f t="shared" si="54"/>
        <v xml:space="preserve"> </v>
      </c>
      <c r="AE92" s="20"/>
      <c r="AF92" s="150" t="str">
        <f t="shared" si="55"/>
        <v xml:space="preserve"> </v>
      </c>
      <c r="AG92" s="20"/>
      <c r="AH92" s="150" t="str">
        <f t="shared" si="56"/>
        <v xml:space="preserve"> </v>
      </c>
      <c r="AI92" s="20"/>
      <c r="AJ92" s="150" t="str">
        <f t="shared" si="57"/>
        <v xml:space="preserve"> </v>
      </c>
      <c r="AK92" s="20"/>
      <c r="AL92" s="150" t="str">
        <f t="shared" si="58"/>
        <v xml:space="preserve"> </v>
      </c>
      <c r="AM92" s="20"/>
      <c r="AN92" s="150" t="str">
        <f t="shared" si="59"/>
        <v xml:space="preserve"> </v>
      </c>
      <c r="AO92" s="20"/>
      <c r="AP92" s="150" t="str">
        <f t="shared" si="60"/>
        <v xml:space="preserve"> </v>
      </c>
      <c r="AQ92" s="20"/>
      <c r="AR92" s="150" t="str">
        <f t="shared" si="61"/>
        <v xml:space="preserve"> </v>
      </c>
      <c r="AS92" s="20"/>
      <c r="AT92" s="150" t="str">
        <f t="shared" si="62"/>
        <v xml:space="preserve"> </v>
      </c>
      <c r="AU92" s="20"/>
      <c r="AV92" s="150" t="str">
        <f t="shared" si="63"/>
        <v xml:space="preserve"> </v>
      </c>
      <c r="AW92" s="20"/>
      <c r="AX92" s="150" t="str">
        <f t="shared" si="64"/>
        <v xml:space="preserve"> </v>
      </c>
      <c r="AY92" s="20"/>
      <c r="AZ92" s="150" t="str">
        <f t="shared" si="65"/>
        <v xml:space="preserve"> </v>
      </c>
      <c r="BA92" s="20"/>
      <c r="BB92" s="150" t="str">
        <f t="shared" si="66"/>
        <v xml:space="preserve"> </v>
      </c>
      <c r="BC92" s="20"/>
      <c r="BD92" s="150" t="str">
        <f t="shared" si="67"/>
        <v xml:space="preserve"> </v>
      </c>
      <c r="BE92" s="20"/>
      <c r="BF92" s="150" t="str">
        <f t="shared" si="68"/>
        <v xml:space="preserve"> </v>
      </c>
      <c r="BG92" s="20"/>
      <c r="BH92" s="150" t="str">
        <f t="shared" si="69"/>
        <v xml:space="preserve"> </v>
      </c>
      <c r="BI92" s="20"/>
      <c r="BJ92" s="150" t="str">
        <f t="shared" si="70"/>
        <v xml:space="preserve"> </v>
      </c>
      <c r="BK92" s="50"/>
      <c r="BL92" s="150" t="str">
        <f t="shared" si="71"/>
        <v xml:space="preserve"> </v>
      </c>
      <c r="BM92" s="20"/>
      <c r="BN92" s="150" t="str">
        <f t="shared" si="72"/>
        <v xml:space="preserve"> </v>
      </c>
      <c r="BO92" s="50"/>
      <c r="BP92" s="150" t="str">
        <f t="shared" si="73"/>
        <v xml:space="preserve"> </v>
      </c>
      <c r="BQ92" s="50"/>
      <c r="BR92" s="150" t="str">
        <f t="shared" si="74"/>
        <v xml:space="preserve"> </v>
      </c>
      <c r="BS92" s="50"/>
      <c r="BT92" s="150" t="str">
        <f t="shared" si="75"/>
        <v xml:space="preserve"> </v>
      </c>
      <c r="BU92" s="50"/>
      <c r="BV92" s="150" t="str">
        <f t="shared" si="76"/>
        <v xml:space="preserve"> </v>
      </c>
      <c r="BW92" s="50"/>
      <c r="BX92" s="150" t="str">
        <f t="shared" si="77"/>
        <v xml:space="preserve"> </v>
      </c>
      <c r="BY92" s="50"/>
      <c r="BZ92" s="150" t="str">
        <f t="shared" si="78"/>
        <v xml:space="preserve"> </v>
      </c>
      <c r="CA92" s="27"/>
      <c r="CB92" s="28"/>
    </row>
    <row r="93" spans="1:80" s="6" customFormat="1" x14ac:dyDescent="0.3">
      <c r="A93" s="99">
        <v>91</v>
      </c>
      <c r="B93" s="98"/>
      <c r="C93" s="20"/>
      <c r="D93" s="35" t="s">
        <v>294</v>
      </c>
      <c r="E93" s="92" t="s">
        <v>55</v>
      </c>
      <c r="F93" s="92" t="s">
        <v>55</v>
      </c>
      <c r="G93" s="20" t="s">
        <v>46</v>
      </c>
      <c r="H93" s="150">
        <f t="shared" si="79"/>
        <v>1</v>
      </c>
      <c r="I93" s="20"/>
      <c r="J93" s="150" t="str">
        <f t="shared" si="44"/>
        <v xml:space="preserve"> </v>
      </c>
      <c r="K93" s="90" t="s">
        <v>46</v>
      </c>
      <c r="L93" s="150">
        <f t="shared" si="45"/>
        <v>1</v>
      </c>
      <c r="M93" s="91" t="s">
        <v>379</v>
      </c>
      <c r="N93" s="150">
        <f t="shared" si="46"/>
        <v>0</v>
      </c>
      <c r="O93" s="20"/>
      <c r="P93" s="150" t="str">
        <f t="shared" si="47"/>
        <v xml:space="preserve"> </v>
      </c>
      <c r="Q93" s="20"/>
      <c r="R93" s="150" t="str">
        <f t="shared" si="48"/>
        <v xml:space="preserve"> </v>
      </c>
      <c r="S93" s="20"/>
      <c r="T93" s="150" t="str">
        <f t="shared" si="49"/>
        <v xml:space="preserve"> </v>
      </c>
      <c r="U93" s="20"/>
      <c r="V93" s="150" t="str">
        <f t="shared" si="50"/>
        <v xml:space="preserve"> </v>
      </c>
      <c r="W93" s="20"/>
      <c r="X93" s="150" t="str">
        <f t="shared" si="51"/>
        <v xml:space="preserve"> </v>
      </c>
      <c r="Y93" s="99"/>
      <c r="Z93" s="150" t="str">
        <f t="shared" si="52"/>
        <v xml:space="preserve"> </v>
      </c>
      <c r="AA93" s="20"/>
      <c r="AB93" s="150" t="str">
        <f t="shared" si="53"/>
        <v xml:space="preserve"> </v>
      </c>
      <c r="AC93" s="20"/>
      <c r="AD93" s="150" t="str">
        <f t="shared" si="54"/>
        <v xml:space="preserve"> </v>
      </c>
      <c r="AE93" s="20"/>
      <c r="AF93" s="150" t="str">
        <f t="shared" si="55"/>
        <v xml:space="preserve"> </v>
      </c>
      <c r="AG93" s="20"/>
      <c r="AH93" s="150" t="str">
        <f t="shared" si="56"/>
        <v xml:space="preserve"> </v>
      </c>
      <c r="AI93" s="20"/>
      <c r="AJ93" s="150" t="str">
        <f t="shared" si="57"/>
        <v xml:space="preserve"> </v>
      </c>
      <c r="AK93" s="20"/>
      <c r="AL93" s="150" t="str">
        <f t="shared" si="58"/>
        <v xml:space="preserve"> </v>
      </c>
      <c r="AM93" s="20"/>
      <c r="AN93" s="150" t="str">
        <f t="shared" si="59"/>
        <v xml:space="preserve"> </v>
      </c>
      <c r="AO93" s="20"/>
      <c r="AP93" s="150" t="str">
        <f t="shared" si="60"/>
        <v xml:space="preserve"> </v>
      </c>
      <c r="AQ93" s="20"/>
      <c r="AR93" s="150" t="str">
        <f t="shared" si="61"/>
        <v xml:space="preserve"> </v>
      </c>
      <c r="AS93" s="20"/>
      <c r="AT93" s="150" t="str">
        <f t="shared" si="62"/>
        <v xml:space="preserve"> </v>
      </c>
      <c r="AU93" s="20"/>
      <c r="AV93" s="150" t="str">
        <f t="shared" si="63"/>
        <v xml:space="preserve"> </v>
      </c>
      <c r="AW93" s="20"/>
      <c r="AX93" s="150" t="str">
        <f t="shared" si="64"/>
        <v xml:space="preserve"> </v>
      </c>
      <c r="AY93" s="20"/>
      <c r="AZ93" s="150" t="str">
        <f t="shared" si="65"/>
        <v xml:space="preserve"> </v>
      </c>
      <c r="BA93" s="20"/>
      <c r="BB93" s="150" t="str">
        <f t="shared" si="66"/>
        <v xml:space="preserve"> </v>
      </c>
      <c r="BC93" s="20"/>
      <c r="BD93" s="150" t="str">
        <f t="shared" si="67"/>
        <v xml:space="preserve"> </v>
      </c>
      <c r="BE93" s="20"/>
      <c r="BF93" s="150" t="str">
        <f t="shared" si="68"/>
        <v xml:space="preserve"> </v>
      </c>
      <c r="BG93" s="20"/>
      <c r="BH93" s="150" t="str">
        <f t="shared" si="69"/>
        <v xml:space="preserve"> </v>
      </c>
      <c r="BI93" s="20"/>
      <c r="BJ93" s="150" t="str">
        <f t="shared" si="70"/>
        <v xml:space="preserve"> </v>
      </c>
      <c r="BK93" s="50"/>
      <c r="BL93" s="150" t="str">
        <f t="shared" si="71"/>
        <v xml:space="preserve"> </v>
      </c>
      <c r="BM93" s="20"/>
      <c r="BN93" s="150" t="str">
        <f t="shared" si="72"/>
        <v xml:space="preserve"> </v>
      </c>
      <c r="BO93" s="50"/>
      <c r="BP93" s="150" t="str">
        <f t="shared" si="73"/>
        <v xml:space="preserve"> </v>
      </c>
      <c r="BQ93" s="50"/>
      <c r="BR93" s="150" t="str">
        <f t="shared" si="74"/>
        <v xml:space="preserve"> </v>
      </c>
      <c r="BS93" s="50"/>
      <c r="BT93" s="150" t="str">
        <f t="shared" si="75"/>
        <v xml:space="preserve"> </v>
      </c>
      <c r="BU93" s="50"/>
      <c r="BV93" s="150" t="str">
        <f t="shared" si="76"/>
        <v xml:space="preserve"> </v>
      </c>
      <c r="BW93" s="50"/>
      <c r="BX93" s="150" t="str">
        <f t="shared" si="77"/>
        <v xml:space="preserve"> </v>
      </c>
      <c r="BY93" s="50"/>
      <c r="BZ93" s="150" t="str">
        <f t="shared" si="78"/>
        <v xml:space="preserve"> </v>
      </c>
      <c r="CA93" s="27"/>
      <c r="CB93" s="28"/>
    </row>
    <row r="94" spans="1:80" s="6" customFormat="1" x14ac:dyDescent="0.3">
      <c r="A94" s="99">
        <v>92</v>
      </c>
      <c r="B94" s="98" t="s">
        <v>53</v>
      </c>
      <c r="C94" s="20" t="s">
        <v>37</v>
      </c>
      <c r="D94" s="35" t="s">
        <v>242</v>
      </c>
      <c r="E94" s="92">
        <v>25.8</v>
      </c>
      <c r="F94" s="93">
        <v>19.600000000000001</v>
      </c>
      <c r="G94" s="20">
        <f t="shared" ref="G94:G99" si="82">E94-F94</f>
        <v>6.1999999999999993</v>
      </c>
      <c r="H94" s="150">
        <f t="shared" si="79"/>
        <v>1</v>
      </c>
      <c r="I94" s="20"/>
      <c r="J94" s="150" t="str">
        <f t="shared" si="44"/>
        <v xml:space="preserve"> </v>
      </c>
      <c r="K94" s="20">
        <f>E94-F94</f>
        <v>6.1999999999999993</v>
      </c>
      <c r="L94" s="150">
        <f t="shared" si="45"/>
        <v>1</v>
      </c>
      <c r="M94" s="20"/>
      <c r="N94" s="150" t="str">
        <f t="shared" si="46"/>
        <v xml:space="preserve"> </v>
      </c>
      <c r="O94" s="20"/>
      <c r="P94" s="150" t="str">
        <f t="shared" si="47"/>
        <v xml:space="preserve"> </v>
      </c>
      <c r="Q94" s="20"/>
      <c r="R94" s="150" t="str">
        <f t="shared" si="48"/>
        <v xml:space="preserve"> </v>
      </c>
      <c r="S94" s="20"/>
      <c r="T94" s="150" t="str">
        <f t="shared" si="49"/>
        <v xml:space="preserve"> </v>
      </c>
      <c r="U94" s="20"/>
      <c r="V94" s="150" t="str">
        <f t="shared" si="50"/>
        <v xml:space="preserve"> </v>
      </c>
      <c r="W94" s="20"/>
      <c r="X94" s="150" t="str">
        <f t="shared" si="51"/>
        <v xml:space="preserve"> </v>
      </c>
      <c r="Y94" s="99"/>
      <c r="Z94" s="150" t="str">
        <f t="shared" si="52"/>
        <v xml:space="preserve"> </v>
      </c>
      <c r="AA94" s="20"/>
      <c r="AB94" s="150" t="str">
        <f t="shared" si="53"/>
        <v xml:space="preserve"> </v>
      </c>
      <c r="AC94" s="20"/>
      <c r="AD94" s="150" t="str">
        <f t="shared" si="54"/>
        <v xml:space="preserve"> </v>
      </c>
      <c r="AE94" s="20"/>
      <c r="AF94" s="150" t="str">
        <f t="shared" si="55"/>
        <v xml:space="preserve"> </v>
      </c>
      <c r="AG94" s="20"/>
      <c r="AH94" s="150" t="str">
        <f t="shared" si="56"/>
        <v xml:space="preserve"> </v>
      </c>
      <c r="AI94" s="20"/>
      <c r="AJ94" s="150" t="str">
        <f t="shared" si="57"/>
        <v xml:space="preserve"> </v>
      </c>
      <c r="AK94" s="20"/>
      <c r="AL94" s="150" t="str">
        <f t="shared" si="58"/>
        <v xml:space="preserve"> </v>
      </c>
      <c r="AM94" s="20"/>
      <c r="AN94" s="150" t="str">
        <f t="shared" si="59"/>
        <v xml:space="preserve"> </v>
      </c>
      <c r="AO94" s="20"/>
      <c r="AP94" s="150" t="str">
        <f t="shared" si="60"/>
        <v xml:space="preserve"> </v>
      </c>
      <c r="AQ94" s="20"/>
      <c r="AR94" s="150" t="str">
        <f t="shared" si="61"/>
        <v xml:space="preserve"> </v>
      </c>
      <c r="AS94" s="20"/>
      <c r="AT94" s="150" t="str">
        <f t="shared" si="62"/>
        <v xml:space="preserve"> </v>
      </c>
      <c r="AU94" s="20"/>
      <c r="AV94" s="150" t="str">
        <f t="shared" si="63"/>
        <v xml:space="preserve"> </v>
      </c>
      <c r="AW94" s="20"/>
      <c r="AX94" s="150" t="str">
        <f t="shared" si="64"/>
        <v xml:space="preserve"> </v>
      </c>
      <c r="AY94" s="20"/>
      <c r="AZ94" s="150" t="str">
        <f t="shared" si="65"/>
        <v xml:space="preserve"> </v>
      </c>
      <c r="BA94" s="20"/>
      <c r="BB94" s="150" t="str">
        <f t="shared" si="66"/>
        <v xml:space="preserve"> </v>
      </c>
      <c r="BC94" s="20"/>
      <c r="BD94" s="150" t="str">
        <f t="shared" si="67"/>
        <v xml:space="preserve"> </v>
      </c>
      <c r="BE94" s="20"/>
      <c r="BF94" s="150" t="str">
        <f t="shared" si="68"/>
        <v xml:space="preserve"> </v>
      </c>
      <c r="BG94" s="20"/>
      <c r="BH94" s="150" t="str">
        <f t="shared" si="69"/>
        <v xml:space="preserve"> </v>
      </c>
      <c r="BI94" s="20"/>
      <c r="BJ94" s="150" t="str">
        <f t="shared" si="70"/>
        <v xml:space="preserve"> </v>
      </c>
      <c r="BK94" s="50"/>
      <c r="BL94" s="150" t="str">
        <f t="shared" si="71"/>
        <v xml:space="preserve"> </v>
      </c>
      <c r="BM94" s="20"/>
      <c r="BN94" s="150" t="str">
        <f t="shared" si="72"/>
        <v xml:space="preserve"> </v>
      </c>
      <c r="BO94" s="50"/>
      <c r="BP94" s="150" t="str">
        <f t="shared" si="73"/>
        <v xml:space="preserve"> </v>
      </c>
      <c r="BQ94" s="50"/>
      <c r="BR94" s="150" t="str">
        <f t="shared" si="74"/>
        <v xml:space="preserve"> </v>
      </c>
      <c r="BS94" s="50"/>
      <c r="BT94" s="150" t="str">
        <f t="shared" si="75"/>
        <v xml:space="preserve"> </v>
      </c>
      <c r="BU94" s="50"/>
      <c r="BV94" s="150" t="str">
        <f t="shared" si="76"/>
        <v xml:space="preserve"> </v>
      </c>
      <c r="BW94" s="50"/>
      <c r="BX94" s="150" t="str">
        <f t="shared" si="77"/>
        <v xml:space="preserve"> </v>
      </c>
      <c r="BY94" s="50"/>
      <c r="BZ94" s="150" t="str">
        <f t="shared" si="78"/>
        <v xml:space="preserve"> </v>
      </c>
      <c r="CA94" s="27"/>
      <c r="CB94" s="28"/>
    </row>
    <row r="95" spans="1:80" s="6" customFormat="1" x14ac:dyDescent="0.3">
      <c r="A95" s="99">
        <v>93</v>
      </c>
      <c r="B95" s="98" t="s">
        <v>54</v>
      </c>
      <c r="C95" s="20" t="s">
        <v>9</v>
      </c>
      <c r="D95" s="35" t="s">
        <v>313</v>
      </c>
      <c r="E95" s="92">
        <v>0.43</v>
      </c>
      <c r="F95" s="93">
        <v>0.436</v>
      </c>
      <c r="G95" s="20">
        <f t="shared" si="82"/>
        <v>-6.0000000000000053E-3</v>
      </c>
      <c r="H95" s="150">
        <f t="shared" si="79"/>
        <v>0</v>
      </c>
      <c r="I95" s="20"/>
      <c r="J95" s="150" t="str">
        <f t="shared" si="44"/>
        <v xml:space="preserve"> </v>
      </c>
      <c r="K95" s="20">
        <f>E95-F95</f>
        <v>-6.0000000000000053E-3</v>
      </c>
      <c r="L95" s="150">
        <f t="shared" si="45"/>
        <v>0</v>
      </c>
      <c r="M95" s="20">
        <f>E97-E95</f>
        <v>-3.5999999999999976E-2</v>
      </c>
      <c r="N95" s="150">
        <f t="shared" si="46"/>
        <v>0</v>
      </c>
      <c r="O95" s="20"/>
      <c r="P95" s="150" t="str">
        <f t="shared" si="47"/>
        <v xml:space="preserve"> </v>
      </c>
      <c r="Q95" s="20"/>
      <c r="R95" s="150" t="str">
        <f t="shared" si="48"/>
        <v xml:space="preserve"> </v>
      </c>
      <c r="S95" s="20"/>
      <c r="T95" s="150" t="str">
        <f t="shared" si="49"/>
        <v xml:space="preserve"> </v>
      </c>
      <c r="U95" s="20">
        <f>E95-F95</f>
        <v>-6.0000000000000053E-3</v>
      </c>
      <c r="V95" s="150">
        <f t="shared" si="50"/>
        <v>0</v>
      </c>
      <c r="W95" s="20"/>
      <c r="X95" s="150" t="str">
        <f t="shared" si="51"/>
        <v xml:space="preserve"> </v>
      </c>
      <c r="Y95" s="99"/>
      <c r="Z95" s="150" t="str">
        <f t="shared" si="52"/>
        <v xml:space="preserve"> </v>
      </c>
      <c r="AA95" s="20"/>
      <c r="AB95" s="150" t="str">
        <f t="shared" si="53"/>
        <v xml:space="preserve"> </v>
      </c>
      <c r="AC95" s="20"/>
      <c r="AD95" s="150" t="str">
        <f t="shared" si="54"/>
        <v xml:space="preserve"> </v>
      </c>
      <c r="AE95" s="20"/>
      <c r="AF95" s="150" t="str">
        <f t="shared" si="55"/>
        <v xml:space="preserve"> </v>
      </c>
      <c r="AG95" s="20"/>
      <c r="AH95" s="150" t="str">
        <f t="shared" si="56"/>
        <v xml:space="preserve"> </v>
      </c>
      <c r="AI95" s="20"/>
      <c r="AJ95" s="150" t="str">
        <f t="shared" si="57"/>
        <v xml:space="preserve"> </v>
      </c>
      <c r="AK95" s="20"/>
      <c r="AL95" s="150" t="str">
        <f t="shared" si="58"/>
        <v xml:space="preserve"> </v>
      </c>
      <c r="AM95" s="20"/>
      <c r="AN95" s="150" t="str">
        <f t="shared" si="59"/>
        <v xml:space="preserve"> </v>
      </c>
      <c r="AO95" s="20"/>
      <c r="AP95" s="150" t="str">
        <f t="shared" si="60"/>
        <v xml:space="preserve"> </v>
      </c>
      <c r="AQ95" s="20"/>
      <c r="AR95" s="150" t="str">
        <f t="shared" si="61"/>
        <v xml:space="preserve"> </v>
      </c>
      <c r="AS95" s="20"/>
      <c r="AT95" s="150" t="str">
        <f t="shared" si="62"/>
        <v xml:space="preserve"> </v>
      </c>
      <c r="AU95" s="20"/>
      <c r="AV95" s="150" t="str">
        <f t="shared" si="63"/>
        <v xml:space="preserve"> </v>
      </c>
      <c r="AW95" s="20"/>
      <c r="AX95" s="150" t="str">
        <f t="shared" si="64"/>
        <v xml:space="preserve"> </v>
      </c>
      <c r="AY95" s="20"/>
      <c r="AZ95" s="150" t="str">
        <f t="shared" si="65"/>
        <v xml:space="preserve"> </v>
      </c>
      <c r="BA95" s="20"/>
      <c r="BB95" s="150" t="str">
        <f t="shared" si="66"/>
        <v xml:space="preserve"> </v>
      </c>
      <c r="BC95" s="20"/>
      <c r="BD95" s="150" t="str">
        <f t="shared" si="67"/>
        <v xml:space="preserve"> </v>
      </c>
      <c r="BE95" s="20"/>
      <c r="BF95" s="150" t="str">
        <f t="shared" si="68"/>
        <v xml:space="preserve"> </v>
      </c>
      <c r="BG95" s="20"/>
      <c r="BH95" s="150" t="str">
        <f t="shared" si="69"/>
        <v xml:space="preserve"> </v>
      </c>
      <c r="BI95" s="20"/>
      <c r="BJ95" s="150" t="str">
        <f t="shared" si="70"/>
        <v xml:space="preserve"> </v>
      </c>
      <c r="BK95" s="50"/>
      <c r="BL95" s="150" t="str">
        <f t="shared" si="71"/>
        <v xml:space="preserve"> </v>
      </c>
      <c r="BM95" s="20"/>
      <c r="BN95" s="150" t="str">
        <f t="shared" si="72"/>
        <v xml:space="preserve"> </v>
      </c>
      <c r="BO95" s="50"/>
      <c r="BP95" s="150" t="str">
        <f t="shared" si="73"/>
        <v xml:space="preserve"> </v>
      </c>
      <c r="BQ95" s="50"/>
      <c r="BR95" s="150" t="str">
        <f t="shared" si="74"/>
        <v xml:space="preserve"> </v>
      </c>
      <c r="BS95" s="50"/>
      <c r="BT95" s="150" t="str">
        <f t="shared" si="75"/>
        <v xml:space="preserve"> </v>
      </c>
      <c r="BU95" s="50"/>
      <c r="BV95" s="150" t="str">
        <f t="shared" si="76"/>
        <v xml:space="preserve"> </v>
      </c>
      <c r="BW95" s="50"/>
      <c r="BX95" s="150" t="str">
        <f t="shared" si="77"/>
        <v xml:space="preserve"> </v>
      </c>
      <c r="BY95" s="50"/>
      <c r="BZ95" s="150" t="str">
        <f t="shared" si="78"/>
        <v xml:space="preserve"> </v>
      </c>
      <c r="CA95" s="27"/>
      <c r="CB95" s="28"/>
    </row>
    <row r="96" spans="1:80" s="6" customFormat="1" x14ac:dyDescent="0.3">
      <c r="A96" s="99">
        <v>94</v>
      </c>
      <c r="B96" s="98"/>
      <c r="C96" s="20"/>
      <c r="D96" s="35" t="s">
        <v>314</v>
      </c>
      <c r="E96" s="92">
        <v>0.191</v>
      </c>
      <c r="F96" s="93">
        <v>0.371</v>
      </c>
      <c r="G96" s="20">
        <f>E96-F96</f>
        <v>-0.18</v>
      </c>
      <c r="H96" s="150">
        <f t="shared" si="79"/>
        <v>0</v>
      </c>
      <c r="I96" s="20"/>
      <c r="J96" s="150" t="str">
        <f t="shared" si="44"/>
        <v xml:space="preserve"> </v>
      </c>
      <c r="K96" s="20">
        <f>E96-F96</f>
        <v>-0.18</v>
      </c>
      <c r="L96" s="150">
        <f t="shared" si="45"/>
        <v>0</v>
      </c>
      <c r="M96" s="20">
        <f>E98-E96</f>
        <v>7.2000000000000008E-2</v>
      </c>
      <c r="N96" s="150">
        <f t="shared" si="46"/>
        <v>1</v>
      </c>
      <c r="O96" s="20"/>
      <c r="P96" s="150" t="str">
        <f t="shared" si="47"/>
        <v xml:space="preserve"> </v>
      </c>
      <c r="Q96" s="20"/>
      <c r="R96" s="150" t="str">
        <f t="shared" si="48"/>
        <v xml:space="preserve"> </v>
      </c>
      <c r="S96" s="20"/>
      <c r="T96" s="150" t="str">
        <f t="shared" si="49"/>
        <v xml:space="preserve"> </v>
      </c>
      <c r="U96" s="20">
        <f>E96-F96</f>
        <v>-0.18</v>
      </c>
      <c r="V96" s="150">
        <f t="shared" si="50"/>
        <v>0</v>
      </c>
      <c r="W96" s="20"/>
      <c r="X96" s="150" t="str">
        <f t="shared" si="51"/>
        <v xml:space="preserve"> </v>
      </c>
      <c r="Y96" s="99"/>
      <c r="Z96" s="150" t="str">
        <f t="shared" si="52"/>
        <v xml:space="preserve"> </v>
      </c>
      <c r="AA96" s="20"/>
      <c r="AB96" s="150" t="str">
        <f t="shared" si="53"/>
        <v xml:space="preserve"> </v>
      </c>
      <c r="AC96" s="20"/>
      <c r="AD96" s="150" t="str">
        <f t="shared" si="54"/>
        <v xml:space="preserve"> </v>
      </c>
      <c r="AE96" s="20"/>
      <c r="AF96" s="150" t="str">
        <f t="shared" si="55"/>
        <v xml:space="preserve"> </v>
      </c>
      <c r="AG96" s="20"/>
      <c r="AH96" s="150" t="str">
        <f t="shared" si="56"/>
        <v xml:space="preserve"> </v>
      </c>
      <c r="AI96" s="20"/>
      <c r="AJ96" s="150" t="str">
        <f t="shared" si="57"/>
        <v xml:space="preserve"> </v>
      </c>
      <c r="AK96" s="20"/>
      <c r="AL96" s="150" t="str">
        <f t="shared" si="58"/>
        <v xml:space="preserve"> </v>
      </c>
      <c r="AM96" s="20"/>
      <c r="AN96" s="150" t="str">
        <f t="shared" si="59"/>
        <v xml:space="preserve"> </v>
      </c>
      <c r="AO96" s="20"/>
      <c r="AP96" s="150" t="str">
        <f t="shared" si="60"/>
        <v xml:space="preserve"> </v>
      </c>
      <c r="AQ96" s="20"/>
      <c r="AR96" s="150" t="str">
        <f t="shared" si="61"/>
        <v xml:space="preserve"> </v>
      </c>
      <c r="AS96" s="20"/>
      <c r="AT96" s="150" t="str">
        <f t="shared" si="62"/>
        <v xml:space="preserve"> </v>
      </c>
      <c r="AU96" s="20"/>
      <c r="AV96" s="150" t="str">
        <f t="shared" si="63"/>
        <v xml:space="preserve"> </v>
      </c>
      <c r="AW96" s="20"/>
      <c r="AX96" s="150" t="str">
        <f t="shared" si="64"/>
        <v xml:space="preserve"> </v>
      </c>
      <c r="AY96" s="20"/>
      <c r="AZ96" s="150" t="str">
        <f t="shared" si="65"/>
        <v xml:space="preserve"> </v>
      </c>
      <c r="BA96" s="20"/>
      <c r="BB96" s="150" t="str">
        <f t="shared" si="66"/>
        <v xml:space="preserve"> </v>
      </c>
      <c r="BC96" s="20"/>
      <c r="BD96" s="150" t="str">
        <f t="shared" si="67"/>
        <v xml:space="preserve"> </v>
      </c>
      <c r="BE96" s="20"/>
      <c r="BF96" s="150" t="str">
        <f t="shared" si="68"/>
        <v xml:space="preserve"> </v>
      </c>
      <c r="BG96" s="20"/>
      <c r="BH96" s="150" t="str">
        <f t="shared" si="69"/>
        <v xml:space="preserve"> </v>
      </c>
      <c r="BI96" s="20"/>
      <c r="BJ96" s="150" t="str">
        <f t="shared" si="70"/>
        <v xml:space="preserve"> </v>
      </c>
      <c r="BK96" s="50"/>
      <c r="BL96" s="150" t="str">
        <f t="shared" si="71"/>
        <v xml:space="preserve"> </v>
      </c>
      <c r="BM96" s="20"/>
      <c r="BN96" s="150" t="str">
        <f t="shared" si="72"/>
        <v xml:space="preserve"> </v>
      </c>
      <c r="BO96" s="50"/>
      <c r="BP96" s="150" t="str">
        <f t="shared" si="73"/>
        <v xml:space="preserve"> </v>
      </c>
      <c r="BQ96" s="50"/>
      <c r="BR96" s="150" t="str">
        <f t="shared" si="74"/>
        <v xml:space="preserve"> </v>
      </c>
      <c r="BS96" s="50"/>
      <c r="BT96" s="150" t="str">
        <f t="shared" si="75"/>
        <v xml:space="preserve"> </v>
      </c>
      <c r="BU96" s="50"/>
      <c r="BV96" s="150" t="str">
        <f t="shared" si="76"/>
        <v xml:space="preserve"> </v>
      </c>
      <c r="BW96" s="50"/>
      <c r="BX96" s="150" t="str">
        <f t="shared" si="77"/>
        <v xml:space="preserve"> </v>
      </c>
      <c r="BY96" s="50"/>
      <c r="BZ96" s="150" t="str">
        <f t="shared" si="78"/>
        <v xml:space="preserve"> </v>
      </c>
      <c r="CA96" s="27"/>
      <c r="CB96" s="28"/>
    </row>
    <row r="97" spans="1:80" s="6" customFormat="1" x14ac:dyDescent="0.3">
      <c r="A97" s="99">
        <v>95</v>
      </c>
      <c r="B97" s="98"/>
      <c r="C97" s="20"/>
      <c r="D97" s="35" t="s">
        <v>295</v>
      </c>
      <c r="E97" s="92">
        <v>0.39400000000000002</v>
      </c>
      <c r="F97" s="93">
        <v>0.436</v>
      </c>
      <c r="G97" s="20">
        <f t="shared" si="82"/>
        <v>-4.1999999999999982E-2</v>
      </c>
      <c r="H97" s="150">
        <f t="shared" si="79"/>
        <v>0</v>
      </c>
      <c r="I97" s="20">
        <f>E97-F97</f>
        <v>-4.1999999999999982E-2</v>
      </c>
      <c r="J97" s="150">
        <f t="shared" si="44"/>
        <v>0</v>
      </c>
      <c r="K97" s="20"/>
      <c r="L97" s="150" t="str">
        <f t="shared" si="45"/>
        <v xml:space="preserve"> </v>
      </c>
      <c r="M97" s="20"/>
      <c r="N97" s="150" t="str">
        <f t="shared" si="46"/>
        <v xml:space="preserve"> </v>
      </c>
      <c r="O97" s="20"/>
      <c r="P97" s="150" t="str">
        <f t="shared" si="47"/>
        <v xml:space="preserve"> </v>
      </c>
      <c r="Q97" s="20"/>
      <c r="R97" s="150" t="str">
        <f t="shared" si="48"/>
        <v xml:space="preserve"> </v>
      </c>
      <c r="S97" s="20"/>
      <c r="T97" s="150" t="str">
        <f t="shared" si="49"/>
        <v xml:space="preserve"> </v>
      </c>
      <c r="U97" s="20"/>
      <c r="V97" s="150" t="str">
        <f t="shared" si="50"/>
        <v xml:space="preserve"> </v>
      </c>
      <c r="W97" s="20">
        <f>E97-F97</f>
        <v>-4.1999999999999982E-2</v>
      </c>
      <c r="X97" s="150">
        <f t="shared" si="51"/>
        <v>0</v>
      </c>
      <c r="Y97" s="99">
        <f>E95-E97</f>
        <v>3.5999999999999976E-2</v>
      </c>
      <c r="Z97" s="150">
        <f t="shared" si="52"/>
        <v>1</v>
      </c>
      <c r="AA97" s="20"/>
      <c r="AB97" s="150" t="str">
        <f t="shared" si="53"/>
        <v xml:space="preserve"> </v>
      </c>
      <c r="AC97" s="20"/>
      <c r="AD97" s="150" t="str">
        <f t="shared" si="54"/>
        <v xml:space="preserve"> </v>
      </c>
      <c r="AE97" s="20"/>
      <c r="AF97" s="150" t="str">
        <f t="shared" si="55"/>
        <v xml:space="preserve"> </v>
      </c>
      <c r="AG97" s="20"/>
      <c r="AH97" s="150" t="str">
        <f t="shared" si="56"/>
        <v xml:space="preserve"> </v>
      </c>
      <c r="AI97" s="20"/>
      <c r="AJ97" s="150" t="str">
        <f t="shared" si="57"/>
        <v xml:space="preserve"> </v>
      </c>
      <c r="AK97" s="20"/>
      <c r="AL97" s="150" t="str">
        <f t="shared" si="58"/>
        <v xml:space="preserve"> </v>
      </c>
      <c r="AM97" s="20"/>
      <c r="AN97" s="150" t="str">
        <f t="shared" si="59"/>
        <v xml:space="preserve"> </v>
      </c>
      <c r="AO97" s="20"/>
      <c r="AP97" s="150" t="str">
        <f t="shared" si="60"/>
        <v xml:space="preserve"> </v>
      </c>
      <c r="AQ97" s="20"/>
      <c r="AR97" s="150" t="str">
        <f t="shared" si="61"/>
        <v xml:space="preserve"> </v>
      </c>
      <c r="AS97" s="20"/>
      <c r="AT97" s="150" t="str">
        <f t="shared" si="62"/>
        <v xml:space="preserve"> </v>
      </c>
      <c r="AU97" s="20"/>
      <c r="AV97" s="150" t="str">
        <f t="shared" si="63"/>
        <v xml:space="preserve"> </v>
      </c>
      <c r="AW97" s="20"/>
      <c r="AX97" s="150" t="str">
        <f t="shared" si="64"/>
        <v xml:space="preserve"> </v>
      </c>
      <c r="AY97" s="20"/>
      <c r="AZ97" s="150" t="str">
        <f t="shared" si="65"/>
        <v xml:space="preserve"> </v>
      </c>
      <c r="BA97" s="20"/>
      <c r="BB97" s="150" t="str">
        <f t="shared" si="66"/>
        <v xml:space="preserve"> </v>
      </c>
      <c r="BC97" s="20"/>
      <c r="BD97" s="150" t="str">
        <f t="shared" si="67"/>
        <v xml:space="preserve"> </v>
      </c>
      <c r="BE97" s="20"/>
      <c r="BF97" s="150" t="str">
        <f t="shared" si="68"/>
        <v xml:space="preserve"> </v>
      </c>
      <c r="BG97" s="20"/>
      <c r="BH97" s="150" t="str">
        <f t="shared" si="69"/>
        <v xml:space="preserve"> </v>
      </c>
      <c r="BI97" s="20"/>
      <c r="BJ97" s="150" t="str">
        <f t="shared" si="70"/>
        <v xml:space="preserve"> </v>
      </c>
      <c r="BK97" s="50"/>
      <c r="BL97" s="150" t="str">
        <f t="shared" si="71"/>
        <v xml:space="preserve"> </v>
      </c>
      <c r="BM97" s="20"/>
      <c r="BN97" s="150" t="str">
        <f t="shared" si="72"/>
        <v xml:space="preserve"> </v>
      </c>
      <c r="BO97" s="50"/>
      <c r="BP97" s="150" t="str">
        <f t="shared" si="73"/>
        <v xml:space="preserve"> </v>
      </c>
      <c r="BQ97" s="50"/>
      <c r="BR97" s="150" t="str">
        <f t="shared" si="74"/>
        <v xml:space="preserve"> </v>
      </c>
      <c r="BS97" s="50"/>
      <c r="BT97" s="150" t="str">
        <f t="shared" si="75"/>
        <v xml:space="preserve"> </v>
      </c>
      <c r="BU97" s="50"/>
      <c r="BV97" s="150" t="str">
        <f t="shared" si="76"/>
        <v xml:space="preserve"> </v>
      </c>
      <c r="BW97" s="50"/>
      <c r="BX97" s="150" t="str">
        <f t="shared" si="77"/>
        <v xml:space="preserve"> </v>
      </c>
      <c r="BY97" s="50"/>
      <c r="BZ97" s="150" t="str">
        <f t="shared" si="78"/>
        <v xml:space="preserve"> </v>
      </c>
      <c r="CA97" s="27"/>
      <c r="CB97" s="28"/>
    </row>
    <row r="98" spans="1:80" s="6" customFormat="1" x14ac:dyDescent="0.3">
      <c r="A98" s="99">
        <v>96</v>
      </c>
      <c r="B98" s="98"/>
      <c r="C98" s="20"/>
      <c r="D98" s="35" t="s">
        <v>296</v>
      </c>
      <c r="E98" s="92">
        <v>0.26300000000000001</v>
      </c>
      <c r="F98" s="93">
        <v>0.371</v>
      </c>
      <c r="G98" s="20">
        <f>E98-F98</f>
        <v>-0.10799999999999998</v>
      </c>
      <c r="H98" s="150">
        <f t="shared" si="79"/>
        <v>0</v>
      </c>
      <c r="I98" s="20">
        <f>E98-F98</f>
        <v>-0.10799999999999998</v>
      </c>
      <c r="J98" s="150">
        <f t="shared" si="44"/>
        <v>0</v>
      </c>
      <c r="K98" s="20"/>
      <c r="L98" s="150" t="str">
        <f t="shared" si="45"/>
        <v xml:space="preserve"> </v>
      </c>
      <c r="M98" s="20"/>
      <c r="N98" s="150" t="str">
        <f t="shared" si="46"/>
        <v xml:space="preserve"> </v>
      </c>
      <c r="O98" s="20"/>
      <c r="P98" s="150" t="str">
        <f t="shared" si="47"/>
        <v xml:space="preserve"> </v>
      </c>
      <c r="Q98" s="20"/>
      <c r="R98" s="150" t="str">
        <f t="shared" si="48"/>
        <v xml:space="preserve"> </v>
      </c>
      <c r="S98" s="20"/>
      <c r="T98" s="150" t="str">
        <f t="shared" si="49"/>
        <v xml:space="preserve"> </v>
      </c>
      <c r="U98" s="20"/>
      <c r="V98" s="150" t="str">
        <f t="shared" si="50"/>
        <v xml:space="preserve"> </v>
      </c>
      <c r="W98" s="20">
        <f>E98-F98</f>
        <v>-0.10799999999999998</v>
      </c>
      <c r="X98" s="150">
        <f t="shared" si="51"/>
        <v>0</v>
      </c>
      <c r="Y98" s="99">
        <f>E96-E98</f>
        <v>-7.2000000000000008E-2</v>
      </c>
      <c r="Z98" s="150">
        <f t="shared" si="52"/>
        <v>0</v>
      </c>
      <c r="AA98" s="20"/>
      <c r="AB98" s="150" t="str">
        <f t="shared" si="53"/>
        <v xml:space="preserve"> </v>
      </c>
      <c r="AC98" s="20"/>
      <c r="AD98" s="150" t="str">
        <f t="shared" si="54"/>
        <v xml:space="preserve"> </v>
      </c>
      <c r="AE98" s="20"/>
      <c r="AF98" s="150" t="str">
        <f t="shared" si="55"/>
        <v xml:space="preserve"> </v>
      </c>
      <c r="AG98" s="20"/>
      <c r="AH98" s="150" t="str">
        <f t="shared" si="56"/>
        <v xml:space="preserve"> </v>
      </c>
      <c r="AI98" s="20"/>
      <c r="AJ98" s="150" t="str">
        <f t="shared" si="57"/>
        <v xml:space="preserve"> </v>
      </c>
      <c r="AK98" s="20"/>
      <c r="AL98" s="150" t="str">
        <f t="shared" si="58"/>
        <v xml:space="preserve"> </v>
      </c>
      <c r="AM98" s="20"/>
      <c r="AN98" s="150" t="str">
        <f t="shared" si="59"/>
        <v xml:space="preserve"> </v>
      </c>
      <c r="AO98" s="20"/>
      <c r="AP98" s="150" t="str">
        <f t="shared" si="60"/>
        <v xml:space="preserve"> </v>
      </c>
      <c r="AQ98" s="20"/>
      <c r="AR98" s="150" t="str">
        <f t="shared" si="61"/>
        <v xml:space="preserve"> </v>
      </c>
      <c r="AS98" s="20"/>
      <c r="AT98" s="150" t="str">
        <f t="shared" si="62"/>
        <v xml:space="preserve"> </v>
      </c>
      <c r="AU98" s="20"/>
      <c r="AV98" s="150" t="str">
        <f t="shared" si="63"/>
        <v xml:space="preserve"> </v>
      </c>
      <c r="AW98" s="20"/>
      <c r="AX98" s="150" t="str">
        <f t="shared" si="64"/>
        <v xml:space="preserve"> </v>
      </c>
      <c r="AY98" s="20"/>
      <c r="AZ98" s="150" t="str">
        <f t="shared" si="65"/>
        <v xml:space="preserve"> </v>
      </c>
      <c r="BA98" s="20"/>
      <c r="BB98" s="150" t="str">
        <f t="shared" si="66"/>
        <v xml:space="preserve"> </v>
      </c>
      <c r="BC98" s="20"/>
      <c r="BD98" s="150" t="str">
        <f t="shared" si="67"/>
        <v xml:space="preserve"> </v>
      </c>
      <c r="BE98" s="20"/>
      <c r="BF98" s="150" t="str">
        <f t="shared" si="68"/>
        <v xml:space="preserve"> </v>
      </c>
      <c r="BG98" s="20"/>
      <c r="BH98" s="150" t="str">
        <f t="shared" si="69"/>
        <v xml:space="preserve"> </v>
      </c>
      <c r="BI98" s="20"/>
      <c r="BJ98" s="150" t="str">
        <f t="shared" si="70"/>
        <v xml:space="preserve"> </v>
      </c>
      <c r="BK98" s="50"/>
      <c r="BL98" s="150" t="str">
        <f t="shared" si="71"/>
        <v xml:space="preserve"> </v>
      </c>
      <c r="BM98" s="20"/>
      <c r="BN98" s="150" t="str">
        <f t="shared" si="72"/>
        <v xml:space="preserve"> </v>
      </c>
      <c r="BO98" s="50"/>
      <c r="BP98" s="150" t="str">
        <f t="shared" si="73"/>
        <v xml:space="preserve"> </v>
      </c>
      <c r="BQ98" s="50"/>
      <c r="BR98" s="150" t="str">
        <f t="shared" si="74"/>
        <v xml:space="preserve"> </v>
      </c>
      <c r="BS98" s="50"/>
      <c r="BT98" s="150" t="str">
        <f t="shared" si="75"/>
        <v xml:space="preserve"> </v>
      </c>
      <c r="BU98" s="50"/>
      <c r="BV98" s="150" t="str">
        <f t="shared" si="76"/>
        <v xml:space="preserve"> </v>
      </c>
      <c r="BW98" s="50"/>
      <c r="BX98" s="150" t="str">
        <f t="shared" si="77"/>
        <v xml:space="preserve"> </v>
      </c>
      <c r="BY98" s="50"/>
      <c r="BZ98" s="150" t="str">
        <f t="shared" si="78"/>
        <v xml:space="preserve"> </v>
      </c>
      <c r="CA98" s="27"/>
      <c r="CB98" s="28"/>
    </row>
    <row r="99" spans="1:80" s="6" customFormat="1" x14ac:dyDescent="0.3">
      <c r="A99" s="99">
        <v>97</v>
      </c>
      <c r="B99" s="98"/>
      <c r="C99" s="20"/>
      <c r="D99" s="35" t="s">
        <v>297</v>
      </c>
      <c r="E99" s="92">
        <v>0.41799999999999998</v>
      </c>
      <c r="F99" s="93">
        <v>0.436</v>
      </c>
      <c r="G99" s="20">
        <f t="shared" si="82"/>
        <v>-1.8000000000000016E-2</v>
      </c>
      <c r="H99" s="150">
        <f t="shared" si="79"/>
        <v>0</v>
      </c>
      <c r="I99" s="20"/>
      <c r="J99" s="150" t="str">
        <f t="shared" si="44"/>
        <v xml:space="preserve"> </v>
      </c>
      <c r="K99" s="20">
        <f>E99-F99</f>
        <v>-1.8000000000000016E-2</v>
      </c>
      <c r="L99" s="150">
        <f t="shared" si="45"/>
        <v>0</v>
      </c>
      <c r="M99" s="20">
        <f>E97-E99</f>
        <v>-2.3999999999999966E-2</v>
      </c>
      <c r="N99" s="150">
        <f t="shared" si="46"/>
        <v>0</v>
      </c>
      <c r="O99" s="20"/>
      <c r="P99" s="150" t="str">
        <f t="shared" si="47"/>
        <v xml:space="preserve"> </v>
      </c>
      <c r="Q99" s="20"/>
      <c r="R99" s="150" t="str">
        <f t="shared" si="48"/>
        <v xml:space="preserve"> </v>
      </c>
      <c r="S99" s="20"/>
      <c r="T99" s="150" t="str">
        <f t="shared" si="49"/>
        <v xml:space="preserve"> </v>
      </c>
      <c r="U99" s="20"/>
      <c r="V99" s="150" t="str">
        <f t="shared" si="50"/>
        <v xml:space="preserve"> </v>
      </c>
      <c r="W99" s="20">
        <f>E99-F99</f>
        <v>-1.8000000000000016E-2</v>
      </c>
      <c r="X99" s="150">
        <f t="shared" si="51"/>
        <v>0</v>
      </c>
      <c r="Y99" s="99">
        <f>E95-E99</f>
        <v>1.2000000000000011E-2</v>
      </c>
      <c r="Z99" s="150">
        <f t="shared" si="52"/>
        <v>1</v>
      </c>
      <c r="AA99" s="20"/>
      <c r="AB99" s="150" t="str">
        <f t="shared" si="53"/>
        <v xml:space="preserve"> </v>
      </c>
      <c r="AC99" s="20"/>
      <c r="AD99" s="150" t="str">
        <f t="shared" si="54"/>
        <v xml:space="preserve"> </v>
      </c>
      <c r="AE99" s="20"/>
      <c r="AF99" s="150" t="str">
        <f t="shared" si="55"/>
        <v xml:space="preserve"> </v>
      </c>
      <c r="AG99" s="20"/>
      <c r="AH99" s="150" t="str">
        <f t="shared" si="56"/>
        <v xml:space="preserve"> </v>
      </c>
      <c r="AI99" s="20"/>
      <c r="AJ99" s="150" t="str">
        <f t="shared" si="57"/>
        <v xml:space="preserve"> </v>
      </c>
      <c r="AK99" s="20"/>
      <c r="AL99" s="150" t="str">
        <f t="shared" si="58"/>
        <v xml:space="preserve"> </v>
      </c>
      <c r="AM99" s="20"/>
      <c r="AN99" s="150" t="str">
        <f t="shared" si="59"/>
        <v xml:space="preserve"> </v>
      </c>
      <c r="AO99" s="20"/>
      <c r="AP99" s="150" t="str">
        <f t="shared" si="60"/>
        <v xml:space="preserve"> </v>
      </c>
      <c r="AQ99" s="20"/>
      <c r="AR99" s="150" t="str">
        <f t="shared" si="61"/>
        <v xml:space="preserve"> </v>
      </c>
      <c r="AS99" s="20"/>
      <c r="AT99" s="150" t="str">
        <f t="shared" si="62"/>
        <v xml:space="preserve"> </v>
      </c>
      <c r="AU99" s="20"/>
      <c r="AV99" s="150" t="str">
        <f t="shared" si="63"/>
        <v xml:space="preserve"> </v>
      </c>
      <c r="AW99" s="20"/>
      <c r="AX99" s="150" t="str">
        <f t="shared" si="64"/>
        <v xml:space="preserve"> </v>
      </c>
      <c r="AY99" s="20"/>
      <c r="AZ99" s="150" t="str">
        <f t="shared" si="65"/>
        <v xml:space="preserve"> </v>
      </c>
      <c r="BA99" s="20"/>
      <c r="BB99" s="150" t="str">
        <f t="shared" si="66"/>
        <v xml:space="preserve"> </v>
      </c>
      <c r="BC99" s="20"/>
      <c r="BD99" s="150" t="str">
        <f t="shared" si="67"/>
        <v xml:space="preserve"> </v>
      </c>
      <c r="BE99" s="20"/>
      <c r="BF99" s="150" t="str">
        <f t="shared" si="68"/>
        <v xml:space="preserve"> </v>
      </c>
      <c r="BG99" s="20"/>
      <c r="BH99" s="150" t="str">
        <f t="shared" si="69"/>
        <v xml:space="preserve"> </v>
      </c>
      <c r="BI99" s="20"/>
      <c r="BJ99" s="150" t="str">
        <f t="shared" si="70"/>
        <v xml:space="preserve"> </v>
      </c>
      <c r="BK99" s="50"/>
      <c r="BL99" s="150" t="str">
        <f t="shared" si="71"/>
        <v xml:space="preserve"> </v>
      </c>
      <c r="BM99" s="20"/>
      <c r="BN99" s="150" t="str">
        <f t="shared" si="72"/>
        <v xml:space="preserve"> </v>
      </c>
      <c r="BO99" s="50"/>
      <c r="BP99" s="150" t="str">
        <f t="shared" si="73"/>
        <v xml:space="preserve"> </v>
      </c>
      <c r="BQ99" s="50"/>
      <c r="BR99" s="150" t="str">
        <f t="shared" si="74"/>
        <v xml:space="preserve"> </v>
      </c>
      <c r="BS99" s="50"/>
      <c r="BT99" s="150" t="str">
        <f t="shared" si="75"/>
        <v xml:space="preserve"> </v>
      </c>
      <c r="BU99" s="50"/>
      <c r="BV99" s="150" t="str">
        <f t="shared" si="76"/>
        <v xml:space="preserve"> </v>
      </c>
      <c r="BW99" s="50"/>
      <c r="BX99" s="150" t="str">
        <f t="shared" si="77"/>
        <v xml:space="preserve"> </v>
      </c>
      <c r="BY99" s="50"/>
      <c r="BZ99" s="150" t="str">
        <f t="shared" si="78"/>
        <v xml:space="preserve"> </v>
      </c>
      <c r="CA99" s="27"/>
      <c r="CB99" s="28"/>
    </row>
    <row r="100" spans="1:80" s="6" customFormat="1" x14ac:dyDescent="0.3">
      <c r="A100" s="99">
        <v>98</v>
      </c>
      <c r="B100" s="98"/>
      <c r="C100" s="20"/>
      <c r="D100" s="35" t="s">
        <v>298</v>
      </c>
      <c r="E100" s="92">
        <v>0.49</v>
      </c>
      <c r="F100" s="93">
        <v>0.371</v>
      </c>
      <c r="G100" s="20">
        <f>E100-F100</f>
        <v>0.11899999999999999</v>
      </c>
      <c r="H100" s="150">
        <f t="shared" si="79"/>
        <v>1</v>
      </c>
      <c r="I100" s="20"/>
      <c r="J100" s="150" t="str">
        <f t="shared" si="44"/>
        <v xml:space="preserve"> </v>
      </c>
      <c r="K100" s="20">
        <f>E100-F100</f>
        <v>0.11899999999999999</v>
      </c>
      <c r="L100" s="150">
        <f t="shared" si="45"/>
        <v>1</v>
      </c>
      <c r="M100" s="20">
        <f>E98-E100</f>
        <v>-0.22699999999999998</v>
      </c>
      <c r="N100" s="150">
        <f t="shared" si="46"/>
        <v>0</v>
      </c>
      <c r="O100" s="20"/>
      <c r="P100" s="150" t="str">
        <f t="shared" si="47"/>
        <v xml:space="preserve"> </v>
      </c>
      <c r="Q100" s="20"/>
      <c r="R100" s="150" t="str">
        <f t="shared" si="48"/>
        <v xml:space="preserve"> </v>
      </c>
      <c r="S100" s="20"/>
      <c r="T100" s="150" t="str">
        <f t="shared" si="49"/>
        <v xml:space="preserve"> </v>
      </c>
      <c r="U100" s="20"/>
      <c r="V100" s="150" t="str">
        <f t="shared" si="50"/>
        <v xml:space="preserve"> </v>
      </c>
      <c r="W100" s="20">
        <f>E100-F100</f>
        <v>0.11899999999999999</v>
      </c>
      <c r="X100" s="150">
        <f t="shared" si="51"/>
        <v>1</v>
      </c>
      <c r="Y100" s="99">
        <f>E96-E100</f>
        <v>-0.29899999999999999</v>
      </c>
      <c r="Z100" s="150">
        <f t="shared" si="52"/>
        <v>0</v>
      </c>
      <c r="AA100" s="20"/>
      <c r="AB100" s="150" t="str">
        <f t="shared" si="53"/>
        <v xml:space="preserve"> </v>
      </c>
      <c r="AC100" s="20"/>
      <c r="AD100" s="150" t="str">
        <f t="shared" si="54"/>
        <v xml:space="preserve"> </v>
      </c>
      <c r="AE100" s="20"/>
      <c r="AF100" s="150" t="str">
        <f t="shared" si="55"/>
        <v xml:space="preserve"> </v>
      </c>
      <c r="AG100" s="20"/>
      <c r="AH100" s="150" t="str">
        <f t="shared" si="56"/>
        <v xml:space="preserve"> </v>
      </c>
      <c r="AI100" s="20"/>
      <c r="AJ100" s="150" t="str">
        <f t="shared" si="57"/>
        <v xml:space="preserve"> </v>
      </c>
      <c r="AK100" s="20"/>
      <c r="AL100" s="150" t="str">
        <f t="shared" si="58"/>
        <v xml:space="preserve"> </v>
      </c>
      <c r="AM100" s="20"/>
      <c r="AN100" s="150" t="str">
        <f t="shared" si="59"/>
        <v xml:space="preserve"> </v>
      </c>
      <c r="AO100" s="20"/>
      <c r="AP100" s="150" t="str">
        <f t="shared" si="60"/>
        <v xml:space="preserve"> </v>
      </c>
      <c r="AQ100" s="20"/>
      <c r="AR100" s="150" t="str">
        <f t="shared" si="61"/>
        <v xml:space="preserve"> </v>
      </c>
      <c r="AS100" s="20"/>
      <c r="AT100" s="150" t="str">
        <f t="shared" si="62"/>
        <v xml:space="preserve"> </v>
      </c>
      <c r="AU100" s="20"/>
      <c r="AV100" s="150" t="str">
        <f t="shared" si="63"/>
        <v xml:space="preserve"> </v>
      </c>
      <c r="AW100" s="20"/>
      <c r="AX100" s="150" t="str">
        <f t="shared" si="64"/>
        <v xml:space="preserve"> </v>
      </c>
      <c r="AY100" s="20"/>
      <c r="AZ100" s="150" t="str">
        <f t="shared" si="65"/>
        <v xml:space="preserve"> </v>
      </c>
      <c r="BA100" s="20"/>
      <c r="BB100" s="150" t="str">
        <f t="shared" si="66"/>
        <v xml:space="preserve"> </v>
      </c>
      <c r="BC100" s="20"/>
      <c r="BD100" s="150" t="str">
        <f t="shared" si="67"/>
        <v xml:space="preserve"> </v>
      </c>
      <c r="BE100" s="20"/>
      <c r="BF100" s="150" t="str">
        <f t="shared" si="68"/>
        <v xml:space="preserve"> </v>
      </c>
      <c r="BG100" s="20"/>
      <c r="BH100" s="150" t="str">
        <f t="shared" si="69"/>
        <v xml:space="preserve"> </v>
      </c>
      <c r="BI100" s="20"/>
      <c r="BJ100" s="150" t="str">
        <f t="shared" si="70"/>
        <v xml:space="preserve"> </v>
      </c>
      <c r="BK100" s="50"/>
      <c r="BL100" s="150" t="str">
        <f t="shared" si="71"/>
        <v xml:space="preserve"> </v>
      </c>
      <c r="BM100" s="20"/>
      <c r="BN100" s="150" t="str">
        <f t="shared" si="72"/>
        <v xml:space="preserve"> </v>
      </c>
      <c r="BO100" s="50"/>
      <c r="BP100" s="150" t="str">
        <f t="shared" si="73"/>
        <v xml:space="preserve"> </v>
      </c>
      <c r="BQ100" s="50"/>
      <c r="BR100" s="150" t="str">
        <f t="shared" si="74"/>
        <v xml:space="preserve"> </v>
      </c>
      <c r="BS100" s="50"/>
      <c r="BT100" s="150" t="str">
        <f t="shared" si="75"/>
        <v xml:space="preserve"> </v>
      </c>
      <c r="BU100" s="50"/>
      <c r="BV100" s="150" t="str">
        <f t="shared" si="76"/>
        <v xml:space="preserve"> </v>
      </c>
      <c r="BW100" s="50"/>
      <c r="BX100" s="150" t="str">
        <f t="shared" si="77"/>
        <v xml:space="preserve"> </v>
      </c>
      <c r="BY100" s="50"/>
      <c r="BZ100" s="150" t="str">
        <f t="shared" si="78"/>
        <v xml:space="preserve"> </v>
      </c>
      <c r="CA100" s="27"/>
      <c r="CB100" s="28"/>
    </row>
    <row r="101" spans="1:80" x14ac:dyDescent="0.3">
      <c r="A101" s="99">
        <v>99</v>
      </c>
      <c r="B101" s="98" t="s">
        <v>133</v>
      </c>
      <c r="C101" s="20" t="s">
        <v>38</v>
      </c>
      <c r="D101" s="35" t="s">
        <v>299</v>
      </c>
      <c r="E101" s="92" t="s">
        <v>55</v>
      </c>
      <c r="F101" s="93" t="s">
        <v>55</v>
      </c>
      <c r="G101" s="20" t="s">
        <v>75</v>
      </c>
      <c r="H101" s="150">
        <f t="shared" si="79"/>
        <v>0</v>
      </c>
      <c r="I101" s="20" t="s">
        <v>75</v>
      </c>
      <c r="J101" s="150">
        <f t="shared" si="44"/>
        <v>0</v>
      </c>
      <c r="K101" s="20"/>
      <c r="L101" s="150" t="str">
        <f t="shared" si="45"/>
        <v xml:space="preserve"> </v>
      </c>
      <c r="M101" s="20"/>
      <c r="N101" s="150" t="str">
        <f t="shared" si="46"/>
        <v xml:space="preserve"> </v>
      </c>
      <c r="O101" s="12"/>
      <c r="P101" s="150" t="str">
        <f t="shared" si="47"/>
        <v xml:space="preserve"> </v>
      </c>
      <c r="Q101" s="12"/>
      <c r="R101" s="150" t="str">
        <f t="shared" si="48"/>
        <v xml:space="preserve"> </v>
      </c>
      <c r="S101" s="12"/>
      <c r="T101" s="150" t="str">
        <f t="shared" si="49"/>
        <v xml:space="preserve"> </v>
      </c>
      <c r="U101" s="20"/>
      <c r="V101" s="150" t="str">
        <f t="shared" si="50"/>
        <v xml:space="preserve"> </v>
      </c>
      <c r="W101" s="20" t="s">
        <v>75</v>
      </c>
      <c r="X101" s="150">
        <f t="shared" si="51"/>
        <v>0</v>
      </c>
      <c r="Y101" s="99"/>
      <c r="Z101" s="150" t="str">
        <f t="shared" si="52"/>
        <v xml:space="preserve"> </v>
      </c>
      <c r="AA101" s="12"/>
      <c r="AB101" s="150" t="str">
        <f t="shared" si="53"/>
        <v xml:space="preserve"> </v>
      </c>
      <c r="AC101" s="12"/>
      <c r="AD101" s="150" t="str">
        <f t="shared" si="54"/>
        <v xml:space="preserve"> </v>
      </c>
      <c r="AE101" s="12"/>
      <c r="AF101" s="150" t="str">
        <f t="shared" si="55"/>
        <v xml:space="preserve"> </v>
      </c>
      <c r="AG101" s="12"/>
      <c r="AH101" s="150" t="str">
        <f t="shared" si="56"/>
        <v xml:space="preserve"> </v>
      </c>
      <c r="AI101" s="12"/>
      <c r="AJ101" s="150" t="str">
        <f t="shared" si="57"/>
        <v xml:space="preserve"> </v>
      </c>
      <c r="AK101" s="42"/>
      <c r="AL101" s="150" t="str">
        <f t="shared" si="58"/>
        <v xml:space="preserve"> </v>
      </c>
      <c r="AM101" s="42"/>
      <c r="AN101" s="150" t="str">
        <f t="shared" si="59"/>
        <v xml:space="preserve"> </v>
      </c>
      <c r="AO101" s="42"/>
      <c r="AP101" s="150" t="str">
        <f t="shared" si="60"/>
        <v xml:space="preserve"> </v>
      </c>
      <c r="AQ101" s="42"/>
      <c r="AR101" s="150" t="str">
        <f t="shared" si="61"/>
        <v xml:space="preserve"> </v>
      </c>
      <c r="AS101" s="12"/>
      <c r="AT101" s="150" t="str">
        <f t="shared" si="62"/>
        <v xml:space="preserve"> </v>
      </c>
      <c r="AU101" s="12"/>
      <c r="AV101" s="150" t="str">
        <f t="shared" si="63"/>
        <v xml:space="preserve"> </v>
      </c>
      <c r="AW101" s="12"/>
      <c r="AX101" s="150" t="str">
        <f t="shared" si="64"/>
        <v xml:space="preserve"> </v>
      </c>
      <c r="AY101" s="42"/>
      <c r="AZ101" s="150" t="str">
        <f t="shared" si="65"/>
        <v xml:space="preserve"> </v>
      </c>
      <c r="BA101" s="42"/>
      <c r="BB101" s="150" t="str">
        <f t="shared" si="66"/>
        <v xml:space="preserve"> </v>
      </c>
      <c r="BC101" s="42"/>
      <c r="BD101" s="150" t="str">
        <f t="shared" si="67"/>
        <v xml:space="preserve"> </v>
      </c>
      <c r="BE101" s="12"/>
      <c r="BF101" s="150" t="str">
        <f t="shared" si="68"/>
        <v xml:space="preserve"> </v>
      </c>
      <c r="BG101" s="20"/>
      <c r="BH101" s="150" t="str">
        <f t="shared" si="69"/>
        <v xml:space="preserve"> </v>
      </c>
      <c r="BI101" s="20"/>
      <c r="BJ101" s="150" t="str">
        <f t="shared" si="70"/>
        <v xml:space="preserve"> </v>
      </c>
      <c r="BK101" s="50"/>
      <c r="BL101" s="150" t="str">
        <f t="shared" si="71"/>
        <v xml:space="preserve"> </v>
      </c>
      <c r="BM101" s="20"/>
      <c r="BN101" s="150" t="str">
        <f t="shared" si="72"/>
        <v xml:space="preserve"> </v>
      </c>
      <c r="BO101" s="50"/>
      <c r="BP101" s="150" t="str">
        <f t="shared" si="73"/>
        <v xml:space="preserve"> </v>
      </c>
      <c r="BQ101" s="50"/>
      <c r="BR101" s="150" t="str">
        <f t="shared" si="74"/>
        <v xml:space="preserve"> </v>
      </c>
      <c r="BS101" s="50"/>
      <c r="BT101" s="150" t="str">
        <f t="shared" si="75"/>
        <v xml:space="preserve"> </v>
      </c>
      <c r="BU101" s="50"/>
      <c r="BV101" s="150" t="str">
        <f t="shared" si="76"/>
        <v xml:space="preserve"> </v>
      </c>
      <c r="BW101" s="50"/>
      <c r="BX101" s="150" t="str">
        <f t="shared" si="77"/>
        <v xml:space="preserve"> </v>
      </c>
      <c r="BY101" s="50"/>
      <c r="BZ101" s="150" t="str">
        <f t="shared" si="78"/>
        <v xml:space="preserve"> </v>
      </c>
    </row>
    <row r="102" spans="1:80" s="16" customFormat="1" x14ac:dyDescent="0.3">
      <c r="A102" s="99">
        <v>100</v>
      </c>
      <c r="B102" s="102"/>
      <c r="C102" s="20"/>
      <c r="D102" s="35" t="s">
        <v>300</v>
      </c>
      <c r="E102" s="92" t="s">
        <v>55</v>
      </c>
      <c r="F102" s="93" t="s">
        <v>55</v>
      </c>
      <c r="G102" s="20" t="s">
        <v>83</v>
      </c>
      <c r="H102" s="150">
        <f t="shared" si="79"/>
        <v>1</v>
      </c>
      <c r="I102" s="20" t="s">
        <v>83</v>
      </c>
      <c r="J102" s="150">
        <f t="shared" si="44"/>
        <v>1</v>
      </c>
      <c r="K102" s="20"/>
      <c r="L102" s="150" t="str">
        <f t="shared" si="45"/>
        <v xml:space="preserve"> </v>
      </c>
      <c r="M102" s="20"/>
      <c r="N102" s="150" t="str">
        <f t="shared" si="46"/>
        <v xml:space="preserve"> </v>
      </c>
      <c r="O102" s="31"/>
      <c r="P102" s="150" t="str">
        <f t="shared" si="47"/>
        <v xml:space="preserve"> </v>
      </c>
      <c r="Q102" s="31"/>
      <c r="R102" s="150" t="str">
        <f t="shared" si="48"/>
        <v xml:space="preserve"> </v>
      </c>
      <c r="S102" s="31"/>
      <c r="T102" s="150" t="str">
        <f t="shared" si="49"/>
        <v xml:space="preserve"> </v>
      </c>
      <c r="U102" s="20"/>
      <c r="V102" s="150" t="str">
        <f t="shared" si="50"/>
        <v xml:space="preserve"> </v>
      </c>
      <c r="W102" s="20" t="s">
        <v>83</v>
      </c>
      <c r="X102" s="150">
        <f t="shared" si="51"/>
        <v>1</v>
      </c>
      <c r="Y102" s="99"/>
      <c r="Z102" s="150" t="str">
        <f t="shared" si="52"/>
        <v xml:space="preserve"> </v>
      </c>
      <c r="AA102" s="31"/>
      <c r="AB102" s="150" t="str">
        <f t="shared" si="53"/>
        <v xml:space="preserve"> </v>
      </c>
      <c r="AC102" s="31"/>
      <c r="AD102" s="150" t="str">
        <f t="shared" si="54"/>
        <v xml:space="preserve"> </v>
      </c>
      <c r="AE102" s="31"/>
      <c r="AF102" s="150" t="str">
        <f t="shared" si="55"/>
        <v xml:space="preserve"> </v>
      </c>
      <c r="AG102" s="31"/>
      <c r="AH102" s="150" t="str">
        <f t="shared" si="56"/>
        <v xml:space="preserve"> </v>
      </c>
      <c r="AI102" s="31"/>
      <c r="AJ102" s="150" t="str">
        <f t="shared" si="57"/>
        <v xml:space="preserve"> </v>
      </c>
      <c r="AK102" s="31"/>
      <c r="AL102" s="150" t="str">
        <f t="shared" si="58"/>
        <v xml:space="preserve"> </v>
      </c>
      <c r="AM102" s="31"/>
      <c r="AN102" s="150" t="str">
        <f t="shared" si="59"/>
        <v xml:space="preserve"> </v>
      </c>
      <c r="AO102" s="31"/>
      <c r="AP102" s="150" t="str">
        <f t="shared" si="60"/>
        <v xml:space="preserve"> </v>
      </c>
      <c r="AQ102" s="31"/>
      <c r="AR102" s="150" t="str">
        <f t="shared" si="61"/>
        <v xml:space="preserve"> </v>
      </c>
      <c r="AS102" s="31"/>
      <c r="AT102" s="150" t="str">
        <f t="shared" si="62"/>
        <v xml:space="preserve"> </v>
      </c>
      <c r="AU102" s="31"/>
      <c r="AV102" s="150" t="str">
        <f t="shared" si="63"/>
        <v xml:space="preserve"> </v>
      </c>
      <c r="AW102" s="31"/>
      <c r="AX102" s="150" t="str">
        <f t="shared" si="64"/>
        <v xml:space="preserve"> </v>
      </c>
      <c r="AY102" s="31"/>
      <c r="AZ102" s="150" t="str">
        <f t="shared" si="65"/>
        <v xml:space="preserve"> </v>
      </c>
      <c r="BA102" s="31"/>
      <c r="BB102" s="150" t="str">
        <f t="shared" si="66"/>
        <v xml:space="preserve"> </v>
      </c>
      <c r="BC102" s="31"/>
      <c r="BD102" s="150" t="str">
        <f t="shared" si="67"/>
        <v xml:space="preserve"> </v>
      </c>
      <c r="BE102" s="31"/>
      <c r="BF102" s="150" t="str">
        <f t="shared" si="68"/>
        <v xml:space="preserve"> </v>
      </c>
      <c r="BG102" s="20"/>
      <c r="BH102" s="150" t="str">
        <f t="shared" si="69"/>
        <v xml:space="preserve"> </v>
      </c>
      <c r="BI102" s="20"/>
      <c r="BJ102" s="150" t="str">
        <f t="shared" si="70"/>
        <v xml:space="preserve"> </v>
      </c>
      <c r="BK102" s="50"/>
      <c r="BL102" s="150" t="str">
        <f t="shared" si="71"/>
        <v xml:space="preserve"> </v>
      </c>
      <c r="BM102" s="20"/>
      <c r="BN102" s="150" t="str">
        <f t="shared" si="72"/>
        <v xml:space="preserve"> </v>
      </c>
      <c r="BO102" s="50"/>
      <c r="BP102" s="150" t="str">
        <f t="shared" si="73"/>
        <v xml:space="preserve"> </v>
      </c>
      <c r="BQ102" s="50"/>
      <c r="BR102" s="150" t="str">
        <f t="shared" si="74"/>
        <v xml:space="preserve"> </v>
      </c>
      <c r="BS102" s="50"/>
      <c r="BT102" s="150" t="str">
        <f t="shared" si="75"/>
        <v xml:space="preserve"> </v>
      </c>
      <c r="BU102" s="50"/>
      <c r="BV102" s="150" t="str">
        <f t="shared" si="76"/>
        <v xml:space="preserve"> </v>
      </c>
      <c r="BW102" s="50"/>
      <c r="BX102" s="150" t="str">
        <f t="shared" si="77"/>
        <v xml:space="preserve"> </v>
      </c>
      <c r="BY102" s="50"/>
      <c r="BZ102" s="150" t="str">
        <f t="shared" si="78"/>
        <v xml:space="preserve"> </v>
      </c>
      <c r="CB102" s="17"/>
    </row>
    <row r="103" spans="1:80" x14ac:dyDescent="0.3">
      <c r="A103" s="99">
        <v>101</v>
      </c>
      <c r="B103" s="98" t="s">
        <v>164</v>
      </c>
      <c r="C103" s="14" t="s">
        <v>34</v>
      </c>
      <c r="D103" s="35" t="s">
        <v>301</v>
      </c>
      <c r="E103" s="93">
        <v>14.81</v>
      </c>
      <c r="F103" s="93">
        <v>13.69</v>
      </c>
      <c r="G103" s="20">
        <f t="shared" ref="G103:G107" si="83">E103-F103</f>
        <v>1.120000000000001</v>
      </c>
      <c r="H103" s="150">
        <f t="shared" si="79"/>
        <v>1</v>
      </c>
      <c r="I103" s="20"/>
      <c r="J103" s="150" t="str">
        <f t="shared" si="44"/>
        <v xml:space="preserve"> </v>
      </c>
      <c r="K103" s="20">
        <f>E103-F103</f>
        <v>1.120000000000001</v>
      </c>
      <c r="L103" s="150">
        <f t="shared" si="45"/>
        <v>1</v>
      </c>
      <c r="M103" s="12"/>
      <c r="N103" s="150" t="str">
        <f t="shared" si="46"/>
        <v xml:space="preserve"> </v>
      </c>
      <c r="O103" s="12"/>
      <c r="P103" s="150" t="str">
        <f t="shared" si="47"/>
        <v xml:space="preserve"> </v>
      </c>
      <c r="Q103" s="12"/>
      <c r="R103" s="150" t="str">
        <f t="shared" si="48"/>
        <v xml:space="preserve"> </v>
      </c>
      <c r="S103" s="12"/>
      <c r="T103" s="150" t="str">
        <f t="shared" si="49"/>
        <v xml:space="preserve"> </v>
      </c>
      <c r="U103" s="12"/>
      <c r="V103" s="150" t="str">
        <f t="shared" si="50"/>
        <v xml:space="preserve"> </v>
      </c>
      <c r="W103" s="12"/>
      <c r="X103" s="150" t="str">
        <f t="shared" si="51"/>
        <v xml:space="preserve"> </v>
      </c>
      <c r="Y103" s="12"/>
      <c r="Z103" s="150" t="str">
        <f t="shared" si="52"/>
        <v xml:space="preserve"> </v>
      </c>
      <c r="AA103" s="12"/>
      <c r="AB103" s="150" t="str">
        <f t="shared" si="53"/>
        <v xml:space="preserve"> </v>
      </c>
      <c r="AC103" s="12"/>
      <c r="AD103" s="150" t="str">
        <f t="shared" si="54"/>
        <v xml:space="preserve"> </v>
      </c>
      <c r="AE103" s="12"/>
      <c r="AF103" s="150" t="str">
        <f t="shared" si="55"/>
        <v xml:space="preserve"> </v>
      </c>
      <c r="AG103" s="12"/>
      <c r="AH103" s="150" t="str">
        <f t="shared" si="56"/>
        <v xml:space="preserve"> </v>
      </c>
      <c r="AI103" s="20"/>
      <c r="AJ103" s="150" t="str">
        <f t="shared" si="57"/>
        <v xml:space="preserve"> </v>
      </c>
      <c r="AK103" s="20"/>
      <c r="AL103" s="150" t="str">
        <f t="shared" si="58"/>
        <v xml:space="preserve"> </v>
      </c>
      <c r="AM103" s="20"/>
      <c r="AN103" s="150" t="str">
        <f t="shared" si="59"/>
        <v xml:space="preserve"> </v>
      </c>
      <c r="AO103" s="12"/>
      <c r="AP103" s="150" t="str">
        <f t="shared" si="60"/>
        <v xml:space="preserve"> </v>
      </c>
      <c r="AQ103" s="12"/>
      <c r="AR103" s="150" t="str">
        <f t="shared" si="61"/>
        <v xml:space="preserve"> </v>
      </c>
      <c r="AS103" s="12"/>
      <c r="AT103" s="150" t="str">
        <f t="shared" si="62"/>
        <v xml:space="preserve"> </v>
      </c>
      <c r="AU103" s="12"/>
      <c r="AV103" s="150" t="str">
        <f t="shared" si="63"/>
        <v xml:space="preserve"> </v>
      </c>
      <c r="AW103" s="12"/>
      <c r="AX103" s="150" t="str">
        <f t="shared" si="64"/>
        <v xml:space="preserve"> </v>
      </c>
      <c r="AY103" s="12"/>
      <c r="AZ103" s="150" t="str">
        <f t="shared" si="65"/>
        <v xml:space="preserve"> </v>
      </c>
      <c r="BA103" s="12"/>
      <c r="BB103" s="150" t="str">
        <f t="shared" si="66"/>
        <v xml:space="preserve"> </v>
      </c>
      <c r="BC103" s="12"/>
      <c r="BD103" s="150" t="str">
        <f t="shared" si="67"/>
        <v xml:space="preserve"> </v>
      </c>
      <c r="BE103" s="12"/>
      <c r="BF103" s="150" t="str">
        <f t="shared" si="68"/>
        <v xml:space="preserve"> </v>
      </c>
      <c r="BG103" s="12"/>
      <c r="BH103" s="150" t="str">
        <f t="shared" si="69"/>
        <v xml:space="preserve"> </v>
      </c>
      <c r="BI103" s="12"/>
      <c r="BJ103" s="150" t="str">
        <f t="shared" si="70"/>
        <v xml:space="preserve"> </v>
      </c>
      <c r="BK103" s="12"/>
      <c r="BL103" s="150" t="str">
        <f t="shared" si="71"/>
        <v xml:space="preserve"> </v>
      </c>
      <c r="BM103" s="12"/>
      <c r="BN103" s="150" t="str">
        <f t="shared" si="72"/>
        <v xml:space="preserve"> </v>
      </c>
      <c r="BO103" s="12"/>
      <c r="BP103" s="150" t="str">
        <f t="shared" si="73"/>
        <v xml:space="preserve"> </v>
      </c>
      <c r="BQ103" s="12"/>
      <c r="BR103" s="150" t="str">
        <f t="shared" si="74"/>
        <v xml:space="preserve"> </v>
      </c>
      <c r="BS103" s="12"/>
      <c r="BT103" s="150" t="str">
        <f t="shared" si="75"/>
        <v xml:space="preserve"> </v>
      </c>
      <c r="BU103" s="12"/>
      <c r="BV103" s="150" t="str">
        <f t="shared" si="76"/>
        <v xml:space="preserve"> </v>
      </c>
      <c r="BW103" s="12"/>
      <c r="BX103" s="150" t="str">
        <f t="shared" si="77"/>
        <v xml:space="preserve"> </v>
      </c>
      <c r="BY103" s="12"/>
      <c r="BZ103" s="150" t="str">
        <f t="shared" si="78"/>
        <v xml:space="preserve"> </v>
      </c>
    </row>
    <row r="104" spans="1:80" x14ac:dyDescent="0.3">
      <c r="A104" s="99">
        <v>102</v>
      </c>
      <c r="B104" s="98"/>
      <c r="C104" s="14"/>
      <c r="D104" s="35" t="s">
        <v>302</v>
      </c>
      <c r="E104" s="93">
        <v>18.059999999999999</v>
      </c>
      <c r="F104" s="93">
        <v>16.38</v>
      </c>
      <c r="G104" s="20">
        <f t="shared" si="83"/>
        <v>1.6799999999999997</v>
      </c>
      <c r="H104" s="150">
        <f t="shared" si="79"/>
        <v>1</v>
      </c>
      <c r="I104" s="20"/>
      <c r="J104" s="150" t="str">
        <f t="shared" si="44"/>
        <v xml:space="preserve"> </v>
      </c>
      <c r="K104" s="20">
        <f t="shared" ref="K104:K107" si="84">E104-F104</f>
        <v>1.6799999999999997</v>
      </c>
      <c r="L104" s="150">
        <f t="shared" si="45"/>
        <v>1</v>
      </c>
      <c r="M104" s="12"/>
      <c r="N104" s="150" t="str">
        <f t="shared" si="46"/>
        <v xml:space="preserve"> </v>
      </c>
      <c r="O104" s="12"/>
      <c r="P104" s="150" t="str">
        <f t="shared" si="47"/>
        <v xml:space="preserve"> </v>
      </c>
      <c r="Q104" s="12"/>
      <c r="R104" s="150" t="str">
        <f t="shared" si="48"/>
        <v xml:space="preserve"> </v>
      </c>
      <c r="S104" s="12"/>
      <c r="T104" s="150" t="str">
        <f t="shared" si="49"/>
        <v xml:space="preserve"> </v>
      </c>
      <c r="U104" s="12"/>
      <c r="V104" s="150" t="str">
        <f t="shared" si="50"/>
        <v xml:space="preserve"> </v>
      </c>
      <c r="W104" s="12"/>
      <c r="X104" s="150" t="str">
        <f t="shared" si="51"/>
        <v xml:space="preserve"> </v>
      </c>
      <c r="Y104" s="12"/>
      <c r="Z104" s="150" t="str">
        <f t="shared" si="52"/>
        <v xml:space="preserve"> </v>
      </c>
      <c r="AA104" s="12"/>
      <c r="AB104" s="150" t="str">
        <f t="shared" si="53"/>
        <v xml:space="preserve"> </v>
      </c>
      <c r="AC104" s="12"/>
      <c r="AD104" s="150" t="str">
        <f t="shared" si="54"/>
        <v xml:space="preserve"> </v>
      </c>
      <c r="AE104" s="12"/>
      <c r="AF104" s="150" t="str">
        <f t="shared" si="55"/>
        <v xml:space="preserve"> </v>
      </c>
      <c r="AG104" s="12"/>
      <c r="AH104" s="150" t="str">
        <f t="shared" si="56"/>
        <v xml:space="preserve"> </v>
      </c>
      <c r="AI104" s="20"/>
      <c r="AJ104" s="150" t="str">
        <f t="shared" si="57"/>
        <v xml:space="preserve"> </v>
      </c>
      <c r="AK104" s="20"/>
      <c r="AL104" s="150" t="str">
        <f t="shared" si="58"/>
        <v xml:space="preserve"> </v>
      </c>
      <c r="AM104" s="20"/>
      <c r="AN104" s="150" t="str">
        <f t="shared" si="59"/>
        <v xml:space="preserve"> </v>
      </c>
      <c r="AO104" s="12"/>
      <c r="AP104" s="150" t="str">
        <f t="shared" si="60"/>
        <v xml:space="preserve"> </v>
      </c>
      <c r="AQ104" s="12"/>
      <c r="AR104" s="150" t="str">
        <f t="shared" si="61"/>
        <v xml:space="preserve"> </v>
      </c>
      <c r="AS104" s="12"/>
      <c r="AT104" s="150" t="str">
        <f t="shared" si="62"/>
        <v xml:space="preserve"> </v>
      </c>
      <c r="AU104" s="12"/>
      <c r="AV104" s="150" t="str">
        <f t="shared" si="63"/>
        <v xml:space="preserve"> </v>
      </c>
      <c r="AW104" s="12"/>
      <c r="AX104" s="150" t="str">
        <f t="shared" si="64"/>
        <v xml:space="preserve"> </v>
      </c>
      <c r="AY104" s="12"/>
      <c r="AZ104" s="150" t="str">
        <f t="shared" si="65"/>
        <v xml:space="preserve"> </v>
      </c>
      <c r="BA104" s="12"/>
      <c r="BB104" s="150" t="str">
        <f t="shared" si="66"/>
        <v xml:space="preserve"> </v>
      </c>
      <c r="BC104" s="12"/>
      <c r="BD104" s="150" t="str">
        <f t="shared" si="67"/>
        <v xml:space="preserve"> </v>
      </c>
      <c r="BE104" s="12"/>
      <c r="BF104" s="150" t="str">
        <f t="shared" si="68"/>
        <v xml:space="preserve"> </v>
      </c>
      <c r="BG104" s="12"/>
      <c r="BH104" s="150" t="str">
        <f t="shared" si="69"/>
        <v xml:space="preserve"> </v>
      </c>
      <c r="BI104" s="12"/>
      <c r="BJ104" s="150" t="str">
        <f t="shared" si="70"/>
        <v xml:space="preserve"> </v>
      </c>
      <c r="BK104" s="12"/>
      <c r="BL104" s="150" t="str">
        <f t="shared" si="71"/>
        <v xml:space="preserve"> </v>
      </c>
      <c r="BM104" s="12"/>
      <c r="BN104" s="150" t="str">
        <f t="shared" si="72"/>
        <v xml:space="preserve"> </v>
      </c>
      <c r="BO104" s="12"/>
      <c r="BP104" s="150" t="str">
        <f t="shared" si="73"/>
        <v xml:space="preserve"> </v>
      </c>
      <c r="BQ104" s="12"/>
      <c r="BR104" s="150" t="str">
        <f t="shared" si="74"/>
        <v xml:space="preserve"> </v>
      </c>
      <c r="BS104" s="12"/>
      <c r="BT104" s="150" t="str">
        <f t="shared" si="75"/>
        <v xml:space="preserve"> </v>
      </c>
      <c r="BU104" s="12"/>
      <c r="BV104" s="150" t="str">
        <f t="shared" si="76"/>
        <v xml:space="preserve"> </v>
      </c>
      <c r="BW104" s="12"/>
      <c r="BX104" s="150" t="str">
        <f t="shared" si="77"/>
        <v xml:space="preserve"> </v>
      </c>
      <c r="BY104" s="12"/>
      <c r="BZ104" s="150" t="str">
        <f t="shared" si="78"/>
        <v xml:space="preserve"> </v>
      </c>
    </row>
    <row r="105" spans="1:80" x14ac:dyDescent="0.3">
      <c r="A105" s="99">
        <v>103</v>
      </c>
      <c r="B105" s="98"/>
      <c r="C105" s="14"/>
      <c r="D105" s="35" t="s">
        <v>303</v>
      </c>
      <c r="E105" s="93">
        <v>4.4400000000000004</v>
      </c>
      <c r="F105" s="93">
        <v>4.1900000000000004</v>
      </c>
      <c r="G105" s="20">
        <f>E105-F105</f>
        <v>0.25</v>
      </c>
      <c r="H105" s="150">
        <f t="shared" si="79"/>
        <v>1</v>
      </c>
      <c r="I105" s="20"/>
      <c r="J105" s="150" t="str">
        <f t="shared" si="44"/>
        <v xml:space="preserve"> </v>
      </c>
      <c r="K105" s="20">
        <f>E105-F105</f>
        <v>0.25</v>
      </c>
      <c r="L105" s="150">
        <f t="shared" si="45"/>
        <v>1</v>
      </c>
      <c r="M105" s="12"/>
      <c r="N105" s="150" t="str">
        <f t="shared" si="46"/>
        <v xml:space="preserve"> </v>
      </c>
      <c r="O105" s="12"/>
      <c r="P105" s="150" t="str">
        <f t="shared" si="47"/>
        <v xml:space="preserve"> </v>
      </c>
      <c r="Q105" s="12"/>
      <c r="R105" s="150" t="str">
        <f t="shared" si="48"/>
        <v xml:space="preserve"> </v>
      </c>
      <c r="S105" s="12"/>
      <c r="T105" s="150" t="str">
        <f t="shared" si="49"/>
        <v xml:space="preserve"> </v>
      </c>
      <c r="U105" s="12"/>
      <c r="V105" s="150" t="str">
        <f t="shared" si="50"/>
        <v xml:space="preserve"> </v>
      </c>
      <c r="W105" s="12"/>
      <c r="X105" s="150" t="str">
        <f t="shared" si="51"/>
        <v xml:space="preserve"> </v>
      </c>
      <c r="Y105" s="12"/>
      <c r="Z105" s="150" t="str">
        <f t="shared" si="52"/>
        <v xml:space="preserve"> </v>
      </c>
      <c r="AA105" s="12"/>
      <c r="AB105" s="150" t="str">
        <f t="shared" si="53"/>
        <v xml:space="preserve"> </v>
      </c>
      <c r="AC105" s="12"/>
      <c r="AD105" s="150" t="str">
        <f t="shared" si="54"/>
        <v xml:space="preserve"> </v>
      </c>
      <c r="AE105" s="12"/>
      <c r="AF105" s="150" t="str">
        <f t="shared" si="55"/>
        <v xml:space="preserve"> </v>
      </c>
      <c r="AG105" s="12"/>
      <c r="AH105" s="150" t="str">
        <f t="shared" si="56"/>
        <v xml:space="preserve"> </v>
      </c>
      <c r="AI105" s="20"/>
      <c r="AJ105" s="150" t="str">
        <f t="shared" si="57"/>
        <v xml:space="preserve"> </v>
      </c>
      <c r="AK105" s="20"/>
      <c r="AL105" s="150" t="str">
        <f t="shared" si="58"/>
        <v xml:space="preserve"> </v>
      </c>
      <c r="AM105" s="20"/>
      <c r="AN105" s="150" t="str">
        <f t="shared" si="59"/>
        <v xml:space="preserve"> </v>
      </c>
      <c r="AO105" s="12"/>
      <c r="AP105" s="150" t="str">
        <f t="shared" si="60"/>
        <v xml:space="preserve"> </v>
      </c>
      <c r="AQ105" s="12"/>
      <c r="AR105" s="150" t="str">
        <f t="shared" si="61"/>
        <v xml:space="preserve"> </v>
      </c>
      <c r="AS105" s="12"/>
      <c r="AT105" s="150" t="str">
        <f t="shared" si="62"/>
        <v xml:space="preserve"> </v>
      </c>
      <c r="AU105" s="12"/>
      <c r="AV105" s="150" t="str">
        <f t="shared" si="63"/>
        <v xml:space="preserve"> </v>
      </c>
      <c r="AW105" s="12"/>
      <c r="AX105" s="150" t="str">
        <f t="shared" si="64"/>
        <v xml:space="preserve"> </v>
      </c>
      <c r="AY105" s="12"/>
      <c r="AZ105" s="150" t="str">
        <f t="shared" si="65"/>
        <v xml:space="preserve"> </v>
      </c>
      <c r="BA105" s="12"/>
      <c r="BB105" s="150" t="str">
        <f t="shared" si="66"/>
        <v xml:space="preserve"> </v>
      </c>
      <c r="BC105" s="12"/>
      <c r="BD105" s="150" t="str">
        <f t="shared" si="67"/>
        <v xml:space="preserve"> </v>
      </c>
      <c r="BE105" s="12"/>
      <c r="BF105" s="150" t="str">
        <f t="shared" si="68"/>
        <v xml:space="preserve"> </v>
      </c>
      <c r="BG105" s="12"/>
      <c r="BH105" s="150" t="str">
        <f t="shared" si="69"/>
        <v xml:space="preserve"> </v>
      </c>
      <c r="BI105" s="12"/>
      <c r="BJ105" s="150" t="str">
        <f t="shared" si="70"/>
        <v xml:space="preserve"> </v>
      </c>
      <c r="BK105" s="12"/>
      <c r="BL105" s="150" t="str">
        <f t="shared" si="71"/>
        <v xml:space="preserve"> </v>
      </c>
      <c r="BM105" s="12"/>
      <c r="BN105" s="150" t="str">
        <f t="shared" si="72"/>
        <v xml:space="preserve"> </v>
      </c>
      <c r="BO105" s="12"/>
      <c r="BP105" s="150" t="str">
        <f t="shared" si="73"/>
        <v xml:space="preserve"> </v>
      </c>
      <c r="BQ105" s="12"/>
      <c r="BR105" s="150" t="str">
        <f t="shared" si="74"/>
        <v xml:space="preserve"> </v>
      </c>
      <c r="BS105" s="12"/>
      <c r="BT105" s="150" t="str">
        <f t="shared" si="75"/>
        <v xml:space="preserve"> </v>
      </c>
      <c r="BU105" s="12"/>
      <c r="BV105" s="150" t="str">
        <f t="shared" si="76"/>
        <v xml:space="preserve"> </v>
      </c>
      <c r="BW105" s="12"/>
      <c r="BX105" s="150" t="str">
        <f t="shared" si="77"/>
        <v xml:space="preserve"> </v>
      </c>
      <c r="BY105" s="12"/>
      <c r="BZ105" s="150" t="str">
        <f t="shared" si="78"/>
        <v xml:space="preserve"> </v>
      </c>
    </row>
    <row r="106" spans="1:80" x14ac:dyDescent="0.3">
      <c r="A106" s="99">
        <v>104</v>
      </c>
      <c r="B106" s="98" t="s">
        <v>165</v>
      </c>
      <c r="C106" s="14" t="s">
        <v>34</v>
      </c>
      <c r="D106" s="35" t="s">
        <v>304</v>
      </c>
      <c r="E106" s="93">
        <v>22.63</v>
      </c>
      <c r="F106" s="93">
        <v>16</v>
      </c>
      <c r="G106" s="20">
        <f t="shared" si="83"/>
        <v>6.629999999999999</v>
      </c>
      <c r="H106" s="150">
        <f t="shared" si="79"/>
        <v>1</v>
      </c>
      <c r="I106" s="20"/>
      <c r="J106" s="150" t="str">
        <f t="shared" si="44"/>
        <v xml:space="preserve"> </v>
      </c>
      <c r="K106" s="20">
        <f t="shared" si="84"/>
        <v>6.629999999999999</v>
      </c>
      <c r="L106" s="150">
        <f t="shared" si="45"/>
        <v>1</v>
      </c>
      <c r="M106" s="12"/>
      <c r="N106" s="150" t="str">
        <f t="shared" si="46"/>
        <v xml:space="preserve"> </v>
      </c>
      <c r="O106" s="12"/>
      <c r="P106" s="150" t="str">
        <f t="shared" si="47"/>
        <v xml:space="preserve"> </v>
      </c>
      <c r="Q106" s="12"/>
      <c r="R106" s="150" t="str">
        <f t="shared" si="48"/>
        <v xml:space="preserve"> </v>
      </c>
      <c r="S106" s="12"/>
      <c r="T106" s="150" t="str">
        <f t="shared" si="49"/>
        <v xml:space="preserve"> </v>
      </c>
      <c r="U106" s="12"/>
      <c r="V106" s="150" t="str">
        <f t="shared" si="50"/>
        <v xml:space="preserve"> </v>
      </c>
      <c r="W106" s="12"/>
      <c r="X106" s="150" t="str">
        <f t="shared" si="51"/>
        <v xml:space="preserve"> </v>
      </c>
      <c r="Y106" s="12"/>
      <c r="Z106" s="150" t="str">
        <f t="shared" si="52"/>
        <v xml:space="preserve"> </v>
      </c>
      <c r="AA106" s="12"/>
      <c r="AB106" s="150" t="str">
        <f t="shared" si="53"/>
        <v xml:space="preserve"> </v>
      </c>
      <c r="AC106" s="12"/>
      <c r="AD106" s="150" t="str">
        <f t="shared" si="54"/>
        <v xml:space="preserve"> </v>
      </c>
      <c r="AE106" s="12"/>
      <c r="AF106" s="150" t="str">
        <f t="shared" si="55"/>
        <v xml:space="preserve"> </v>
      </c>
      <c r="AG106" s="12"/>
      <c r="AH106" s="150" t="str">
        <f t="shared" si="56"/>
        <v xml:space="preserve"> </v>
      </c>
      <c r="AI106" s="20"/>
      <c r="AJ106" s="150" t="str">
        <f t="shared" si="57"/>
        <v xml:space="preserve"> </v>
      </c>
      <c r="AK106" s="20"/>
      <c r="AL106" s="150" t="str">
        <f t="shared" si="58"/>
        <v xml:space="preserve"> </v>
      </c>
      <c r="AM106" s="20"/>
      <c r="AN106" s="150" t="str">
        <f t="shared" si="59"/>
        <v xml:space="preserve"> </v>
      </c>
      <c r="AO106" s="12"/>
      <c r="AP106" s="150" t="str">
        <f t="shared" si="60"/>
        <v xml:space="preserve"> </v>
      </c>
      <c r="AQ106" s="12"/>
      <c r="AR106" s="150" t="str">
        <f t="shared" si="61"/>
        <v xml:space="preserve"> </v>
      </c>
      <c r="AS106" s="12"/>
      <c r="AT106" s="150" t="str">
        <f t="shared" si="62"/>
        <v xml:space="preserve"> </v>
      </c>
      <c r="AU106" s="12"/>
      <c r="AV106" s="150" t="str">
        <f t="shared" si="63"/>
        <v xml:space="preserve"> </v>
      </c>
      <c r="AW106" s="12"/>
      <c r="AX106" s="150" t="str">
        <f t="shared" si="64"/>
        <v xml:space="preserve"> </v>
      </c>
      <c r="AY106" s="12"/>
      <c r="AZ106" s="150" t="str">
        <f t="shared" si="65"/>
        <v xml:space="preserve"> </v>
      </c>
      <c r="BA106" s="12"/>
      <c r="BB106" s="150" t="str">
        <f t="shared" si="66"/>
        <v xml:space="preserve"> </v>
      </c>
      <c r="BC106" s="12"/>
      <c r="BD106" s="150" t="str">
        <f t="shared" si="67"/>
        <v xml:space="preserve"> </v>
      </c>
      <c r="BE106" s="12"/>
      <c r="BF106" s="150" t="str">
        <f t="shared" si="68"/>
        <v xml:space="preserve"> </v>
      </c>
      <c r="BG106" s="12"/>
      <c r="BH106" s="150" t="str">
        <f t="shared" si="69"/>
        <v xml:space="preserve"> </v>
      </c>
      <c r="BI106" s="12"/>
      <c r="BJ106" s="150" t="str">
        <f t="shared" si="70"/>
        <v xml:space="preserve"> </v>
      </c>
      <c r="BK106" s="12"/>
      <c r="BL106" s="150" t="str">
        <f t="shared" si="71"/>
        <v xml:space="preserve"> </v>
      </c>
      <c r="BM106" s="12"/>
      <c r="BN106" s="150" t="str">
        <f t="shared" si="72"/>
        <v xml:space="preserve"> </v>
      </c>
      <c r="BO106" s="12"/>
      <c r="BP106" s="150" t="str">
        <f t="shared" si="73"/>
        <v xml:space="preserve"> </v>
      </c>
      <c r="BQ106" s="12"/>
      <c r="BR106" s="150" t="str">
        <f t="shared" si="74"/>
        <v xml:space="preserve"> </v>
      </c>
      <c r="BS106" s="12"/>
      <c r="BT106" s="150" t="str">
        <f t="shared" si="75"/>
        <v xml:space="preserve"> </v>
      </c>
      <c r="BU106" s="12"/>
      <c r="BV106" s="150" t="str">
        <f t="shared" si="76"/>
        <v xml:space="preserve"> </v>
      </c>
      <c r="BW106" s="12"/>
      <c r="BX106" s="150" t="str">
        <f t="shared" si="77"/>
        <v xml:space="preserve"> </v>
      </c>
      <c r="BY106" s="12"/>
      <c r="BZ106" s="150" t="str">
        <f t="shared" si="78"/>
        <v xml:space="preserve"> </v>
      </c>
    </row>
    <row r="107" spans="1:80" x14ac:dyDescent="0.3">
      <c r="A107" s="99">
        <v>105</v>
      </c>
      <c r="B107" s="98"/>
      <c r="C107" s="14"/>
      <c r="D107" s="35" t="s">
        <v>305</v>
      </c>
      <c r="E107" s="93">
        <v>26.44</v>
      </c>
      <c r="F107" s="93">
        <v>20.75</v>
      </c>
      <c r="G107" s="20">
        <f t="shared" si="83"/>
        <v>5.6900000000000013</v>
      </c>
      <c r="H107" s="150">
        <f t="shared" si="79"/>
        <v>1</v>
      </c>
      <c r="I107" s="20"/>
      <c r="J107" s="150" t="str">
        <f t="shared" si="44"/>
        <v xml:space="preserve"> </v>
      </c>
      <c r="K107" s="20">
        <f t="shared" si="84"/>
        <v>5.6900000000000013</v>
      </c>
      <c r="L107" s="150">
        <f t="shared" si="45"/>
        <v>1</v>
      </c>
      <c r="M107" s="12"/>
      <c r="N107" s="150" t="str">
        <f t="shared" si="46"/>
        <v xml:space="preserve"> </v>
      </c>
      <c r="O107" s="12"/>
      <c r="P107" s="150" t="str">
        <f t="shared" si="47"/>
        <v xml:space="preserve"> </v>
      </c>
      <c r="Q107" s="12"/>
      <c r="R107" s="150" t="str">
        <f t="shared" si="48"/>
        <v xml:space="preserve"> </v>
      </c>
      <c r="S107" s="12"/>
      <c r="T107" s="150" t="str">
        <f t="shared" si="49"/>
        <v xml:space="preserve"> </v>
      </c>
      <c r="U107" s="12"/>
      <c r="V107" s="150" t="str">
        <f t="shared" si="50"/>
        <v xml:space="preserve"> </v>
      </c>
      <c r="W107" s="12"/>
      <c r="X107" s="150" t="str">
        <f t="shared" si="51"/>
        <v xml:space="preserve"> </v>
      </c>
      <c r="Y107" s="12"/>
      <c r="Z107" s="150" t="str">
        <f t="shared" si="52"/>
        <v xml:space="preserve"> </v>
      </c>
      <c r="AA107" s="12"/>
      <c r="AB107" s="150" t="str">
        <f t="shared" si="53"/>
        <v xml:space="preserve"> </v>
      </c>
      <c r="AC107" s="12"/>
      <c r="AD107" s="150" t="str">
        <f t="shared" si="54"/>
        <v xml:space="preserve"> </v>
      </c>
      <c r="AE107" s="12"/>
      <c r="AF107" s="150" t="str">
        <f t="shared" si="55"/>
        <v xml:space="preserve"> </v>
      </c>
      <c r="AG107" s="12"/>
      <c r="AH107" s="150" t="str">
        <f t="shared" si="56"/>
        <v xml:space="preserve"> </v>
      </c>
      <c r="AI107" s="20"/>
      <c r="AJ107" s="150" t="str">
        <f t="shared" si="57"/>
        <v xml:space="preserve"> </v>
      </c>
      <c r="AK107" s="20"/>
      <c r="AL107" s="150" t="str">
        <f t="shared" si="58"/>
        <v xml:space="preserve"> </v>
      </c>
      <c r="AM107" s="20"/>
      <c r="AN107" s="150" t="str">
        <f t="shared" si="59"/>
        <v xml:space="preserve"> </v>
      </c>
      <c r="AO107" s="12"/>
      <c r="AP107" s="150" t="str">
        <f t="shared" si="60"/>
        <v xml:space="preserve"> </v>
      </c>
      <c r="AQ107" s="12"/>
      <c r="AR107" s="150" t="str">
        <f t="shared" si="61"/>
        <v xml:space="preserve"> </v>
      </c>
      <c r="AS107" s="12"/>
      <c r="AT107" s="150" t="str">
        <f t="shared" si="62"/>
        <v xml:space="preserve"> </v>
      </c>
      <c r="AU107" s="12"/>
      <c r="AV107" s="150" t="str">
        <f t="shared" si="63"/>
        <v xml:space="preserve"> </v>
      </c>
      <c r="AW107" s="12"/>
      <c r="AX107" s="150" t="str">
        <f t="shared" si="64"/>
        <v xml:space="preserve"> </v>
      </c>
      <c r="AY107" s="12"/>
      <c r="AZ107" s="150" t="str">
        <f t="shared" si="65"/>
        <v xml:space="preserve"> </v>
      </c>
      <c r="BA107" s="12"/>
      <c r="BB107" s="150" t="str">
        <f t="shared" si="66"/>
        <v xml:space="preserve"> </v>
      </c>
      <c r="BC107" s="12"/>
      <c r="BD107" s="150" t="str">
        <f t="shared" si="67"/>
        <v xml:space="preserve"> </v>
      </c>
      <c r="BE107" s="12"/>
      <c r="BF107" s="150" t="str">
        <f t="shared" si="68"/>
        <v xml:space="preserve"> </v>
      </c>
      <c r="BG107" s="12"/>
      <c r="BH107" s="150" t="str">
        <f t="shared" si="69"/>
        <v xml:space="preserve"> </v>
      </c>
      <c r="BI107" s="12"/>
      <c r="BJ107" s="150" t="str">
        <f t="shared" si="70"/>
        <v xml:space="preserve"> </v>
      </c>
      <c r="BK107" s="12"/>
      <c r="BL107" s="150" t="str">
        <f t="shared" si="71"/>
        <v xml:space="preserve"> </v>
      </c>
      <c r="BM107" s="12"/>
      <c r="BN107" s="150" t="str">
        <f t="shared" si="72"/>
        <v xml:space="preserve"> </v>
      </c>
      <c r="BO107" s="12"/>
      <c r="BP107" s="150" t="str">
        <f t="shared" si="73"/>
        <v xml:space="preserve"> </v>
      </c>
      <c r="BQ107" s="12"/>
      <c r="BR107" s="150" t="str">
        <f t="shared" si="74"/>
        <v xml:space="preserve"> </v>
      </c>
      <c r="BS107" s="12"/>
      <c r="BT107" s="150" t="str">
        <f t="shared" si="75"/>
        <v xml:space="preserve"> </v>
      </c>
      <c r="BU107" s="12"/>
      <c r="BV107" s="150" t="str">
        <f t="shared" si="76"/>
        <v xml:space="preserve"> </v>
      </c>
      <c r="BW107" s="12"/>
      <c r="BX107" s="150" t="str">
        <f t="shared" si="77"/>
        <v xml:space="preserve"> </v>
      </c>
      <c r="BY107" s="12"/>
      <c r="BZ107" s="150" t="str">
        <f t="shared" si="78"/>
        <v xml:space="preserve"> </v>
      </c>
    </row>
    <row r="108" spans="1:80" x14ac:dyDescent="0.3">
      <c r="A108" s="99">
        <v>106</v>
      </c>
      <c r="B108" s="98"/>
      <c r="C108" s="14"/>
      <c r="D108" s="35" t="s">
        <v>306</v>
      </c>
      <c r="E108" s="93">
        <v>6.44</v>
      </c>
      <c r="F108" s="93">
        <v>5.94</v>
      </c>
      <c r="G108" s="20">
        <f t="shared" ref="G108:G109" si="85">E108-F108</f>
        <v>0.5</v>
      </c>
      <c r="H108" s="150">
        <f t="shared" si="79"/>
        <v>1</v>
      </c>
      <c r="I108" s="20"/>
      <c r="J108" s="150" t="str">
        <f t="shared" si="44"/>
        <v xml:space="preserve"> </v>
      </c>
      <c r="K108" s="20">
        <f>E108-F108</f>
        <v>0.5</v>
      </c>
      <c r="L108" s="150">
        <f t="shared" si="45"/>
        <v>1</v>
      </c>
      <c r="M108" s="12"/>
      <c r="N108" s="150" t="str">
        <f t="shared" si="46"/>
        <v xml:space="preserve"> </v>
      </c>
      <c r="O108" s="12"/>
      <c r="P108" s="150" t="str">
        <f t="shared" si="47"/>
        <v xml:space="preserve"> </v>
      </c>
      <c r="Q108" s="12"/>
      <c r="R108" s="150" t="str">
        <f t="shared" si="48"/>
        <v xml:space="preserve"> </v>
      </c>
      <c r="S108" s="12"/>
      <c r="T108" s="150" t="str">
        <f t="shared" si="49"/>
        <v xml:space="preserve"> </v>
      </c>
      <c r="U108" s="12"/>
      <c r="V108" s="150" t="str">
        <f t="shared" si="50"/>
        <v xml:space="preserve"> </v>
      </c>
      <c r="W108" s="12"/>
      <c r="X108" s="150" t="str">
        <f t="shared" si="51"/>
        <v xml:space="preserve"> </v>
      </c>
      <c r="Y108" s="12"/>
      <c r="Z108" s="150" t="str">
        <f t="shared" si="52"/>
        <v xml:space="preserve"> </v>
      </c>
      <c r="AA108" s="12"/>
      <c r="AB108" s="150" t="str">
        <f t="shared" si="53"/>
        <v xml:space="preserve"> </v>
      </c>
      <c r="AC108" s="12"/>
      <c r="AD108" s="150" t="str">
        <f t="shared" si="54"/>
        <v xml:space="preserve"> </v>
      </c>
      <c r="AE108" s="12"/>
      <c r="AF108" s="150" t="str">
        <f t="shared" si="55"/>
        <v xml:space="preserve"> </v>
      </c>
      <c r="AG108" s="12"/>
      <c r="AH108" s="150" t="str">
        <f t="shared" si="56"/>
        <v xml:space="preserve"> </v>
      </c>
      <c r="AI108" s="20"/>
      <c r="AJ108" s="150" t="str">
        <f t="shared" si="57"/>
        <v xml:space="preserve"> </v>
      </c>
      <c r="AK108" s="20"/>
      <c r="AL108" s="150" t="str">
        <f t="shared" si="58"/>
        <v xml:space="preserve"> </v>
      </c>
      <c r="AM108" s="20"/>
      <c r="AN108" s="150" t="str">
        <f t="shared" si="59"/>
        <v xml:space="preserve"> </v>
      </c>
      <c r="AO108" s="12"/>
      <c r="AP108" s="150" t="str">
        <f t="shared" si="60"/>
        <v xml:space="preserve"> </v>
      </c>
      <c r="AQ108" s="12"/>
      <c r="AR108" s="150" t="str">
        <f t="shared" si="61"/>
        <v xml:space="preserve"> </v>
      </c>
      <c r="AS108" s="12"/>
      <c r="AT108" s="150" t="str">
        <f t="shared" si="62"/>
        <v xml:space="preserve"> </v>
      </c>
      <c r="AU108" s="12"/>
      <c r="AV108" s="150" t="str">
        <f t="shared" si="63"/>
        <v xml:space="preserve"> </v>
      </c>
      <c r="AW108" s="12"/>
      <c r="AX108" s="150" t="str">
        <f t="shared" si="64"/>
        <v xml:space="preserve"> </v>
      </c>
      <c r="AY108" s="12"/>
      <c r="AZ108" s="150" t="str">
        <f t="shared" si="65"/>
        <v xml:space="preserve"> </v>
      </c>
      <c r="BA108" s="12"/>
      <c r="BB108" s="150" t="str">
        <f t="shared" si="66"/>
        <v xml:space="preserve"> </v>
      </c>
      <c r="BC108" s="12"/>
      <c r="BD108" s="150" t="str">
        <f t="shared" si="67"/>
        <v xml:space="preserve"> </v>
      </c>
      <c r="BE108" s="12"/>
      <c r="BF108" s="150" t="str">
        <f t="shared" si="68"/>
        <v xml:space="preserve"> </v>
      </c>
      <c r="BG108" s="12"/>
      <c r="BH108" s="150" t="str">
        <f t="shared" si="69"/>
        <v xml:space="preserve"> </v>
      </c>
      <c r="BI108" s="12"/>
      <c r="BJ108" s="150" t="str">
        <f t="shared" si="70"/>
        <v xml:space="preserve"> </v>
      </c>
      <c r="BK108" s="12"/>
      <c r="BL108" s="150" t="str">
        <f t="shared" si="71"/>
        <v xml:space="preserve"> </v>
      </c>
      <c r="BM108" s="12"/>
      <c r="BN108" s="150" t="str">
        <f t="shared" si="72"/>
        <v xml:space="preserve"> </v>
      </c>
      <c r="BO108" s="12"/>
      <c r="BP108" s="150" t="str">
        <f t="shared" si="73"/>
        <v xml:space="preserve"> </v>
      </c>
      <c r="BQ108" s="12"/>
      <c r="BR108" s="150" t="str">
        <f t="shared" si="74"/>
        <v xml:space="preserve"> </v>
      </c>
      <c r="BS108" s="12"/>
      <c r="BT108" s="150" t="str">
        <f t="shared" si="75"/>
        <v xml:space="preserve"> </v>
      </c>
      <c r="BU108" s="12"/>
      <c r="BV108" s="150" t="str">
        <f t="shared" si="76"/>
        <v xml:space="preserve"> </v>
      </c>
      <c r="BW108" s="12"/>
      <c r="BX108" s="150" t="str">
        <f t="shared" si="77"/>
        <v xml:space="preserve"> </v>
      </c>
      <c r="BY108" s="12"/>
      <c r="BZ108" s="150" t="str">
        <f t="shared" si="78"/>
        <v xml:space="preserve"> </v>
      </c>
    </row>
    <row r="109" spans="1:80" x14ac:dyDescent="0.3">
      <c r="A109" s="99">
        <v>107</v>
      </c>
      <c r="B109" s="98" t="s">
        <v>110</v>
      </c>
      <c r="C109" s="20" t="s">
        <v>41</v>
      </c>
      <c r="D109" s="35" t="s">
        <v>241</v>
      </c>
      <c r="E109" s="93">
        <v>3.36</v>
      </c>
      <c r="F109" s="93">
        <v>3.29</v>
      </c>
      <c r="G109" s="20">
        <f t="shared" si="85"/>
        <v>6.999999999999984E-2</v>
      </c>
      <c r="H109" s="150">
        <f t="shared" si="79"/>
        <v>1</v>
      </c>
      <c r="I109" s="20">
        <f>E109-F109</f>
        <v>6.999999999999984E-2</v>
      </c>
      <c r="J109" s="150">
        <f t="shared" si="44"/>
        <v>1</v>
      </c>
      <c r="K109" s="20"/>
      <c r="L109" s="150" t="str">
        <f t="shared" si="45"/>
        <v xml:space="preserve"> </v>
      </c>
      <c r="M109" s="12"/>
      <c r="N109" s="150" t="str">
        <f t="shared" si="46"/>
        <v xml:space="preserve"> </v>
      </c>
      <c r="O109" s="12"/>
      <c r="P109" s="150" t="str">
        <f t="shared" si="47"/>
        <v xml:space="preserve"> </v>
      </c>
      <c r="Q109" s="12"/>
      <c r="R109" s="150" t="str">
        <f t="shared" si="48"/>
        <v xml:space="preserve"> </v>
      </c>
      <c r="S109" s="12"/>
      <c r="T109" s="150" t="str">
        <f t="shared" si="49"/>
        <v xml:space="preserve"> </v>
      </c>
      <c r="U109" s="12"/>
      <c r="V109" s="150" t="str">
        <f t="shared" si="50"/>
        <v xml:space="preserve"> </v>
      </c>
      <c r="W109" s="12"/>
      <c r="X109" s="150" t="str">
        <f t="shared" si="51"/>
        <v xml:space="preserve"> </v>
      </c>
      <c r="Y109" s="12"/>
      <c r="Z109" s="150" t="str">
        <f t="shared" si="52"/>
        <v xml:space="preserve"> </v>
      </c>
      <c r="AA109" s="12"/>
      <c r="AB109" s="150" t="str">
        <f t="shared" si="53"/>
        <v xml:space="preserve"> </v>
      </c>
      <c r="AC109" s="12"/>
      <c r="AD109" s="150" t="str">
        <f t="shared" si="54"/>
        <v xml:space="preserve"> </v>
      </c>
      <c r="AE109" s="12"/>
      <c r="AF109" s="150" t="str">
        <f t="shared" si="55"/>
        <v xml:space="preserve"> </v>
      </c>
      <c r="AG109" s="12"/>
      <c r="AH109" s="150" t="str">
        <f t="shared" si="56"/>
        <v xml:space="preserve"> </v>
      </c>
      <c r="AI109" s="12"/>
      <c r="AJ109" s="150" t="str">
        <f t="shared" si="57"/>
        <v xml:space="preserve"> </v>
      </c>
      <c r="AK109" s="12"/>
      <c r="AL109" s="150" t="str">
        <f t="shared" si="58"/>
        <v xml:space="preserve"> </v>
      </c>
      <c r="AM109" s="12"/>
      <c r="AN109" s="150" t="str">
        <f t="shared" si="59"/>
        <v xml:space="preserve"> </v>
      </c>
      <c r="AO109" s="12"/>
      <c r="AP109" s="150" t="str">
        <f t="shared" si="60"/>
        <v xml:space="preserve"> </v>
      </c>
      <c r="AQ109" s="12"/>
      <c r="AR109" s="150" t="str">
        <f t="shared" si="61"/>
        <v xml:space="preserve"> </v>
      </c>
      <c r="AS109" s="12"/>
      <c r="AT109" s="150" t="str">
        <f t="shared" si="62"/>
        <v xml:space="preserve"> </v>
      </c>
      <c r="AU109" s="12"/>
      <c r="AV109" s="150" t="str">
        <f t="shared" si="63"/>
        <v xml:space="preserve"> </v>
      </c>
      <c r="AW109" s="12"/>
      <c r="AX109" s="150" t="str">
        <f t="shared" si="64"/>
        <v xml:space="preserve"> </v>
      </c>
      <c r="AY109" s="12"/>
      <c r="AZ109" s="150" t="str">
        <f t="shared" si="65"/>
        <v xml:space="preserve"> </v>
      </c>
      <c r="BA109" s="12"/>
      <c r="BB109" s="150" t="str">
        <f t="shared" si="66"/>
        <v xml:space="preserve"> </v>
      </c>
      <c r="BC109" s="12"/>
      <c r="BD109" s="150" t="str">
        <f t="shared" si="67"/>
        <v xml:space="preserve"> </v>
      </c>
      <c r="BE109" s="12"/>
      <c r="BF109" s="150" t="str">
        <f t="shared" si="68"/>
        <v xml:space="preserve"> </v>
      </c>
      <c r="BG109" s="12"/>
      <c r="BH109" s="150" t="str">
        <f t="shared" si="69"/>
        <v xml:space="preserve"> </v>
      </c>
      <c r="BI109" s="12"/>
      <c r="BJ109" s="150" t="str">
        <f t="shared" si="70"/>
        <v xml:space="preserve"> </v>
      </c>
      <c r="BK109" s="12"/>
      <c r="BL109" s="150" t="str">
        <f t="shared" si="71"/>
        <v xml:space="preserve"> </v>
      </c>
      <c r="BM109" s="12"/>
      <c r="BN109" s="150" t="str">
        <f t="shared" si="72"/>
        <v xml:space="preserve"> </v>
      </c>
      <c r="BO109" s="12"/>
      <c r="BP109" s="150" t="str">
        <f t="shared" si="73"/>
        <v xml:space="preserve"> </v>
      </c>
      <c r="BQ109" s="12"/>
      <c r="BR109" s="150" t="str">
        <f t="shared" si="74"/>
        <v xml:space="preserve"> </v>
      </c>
      <c r="BS109" s="12"/>
      <c r="BT109" s="150" t="str">
        <f t="shared" si="75"/>
        <v xml:space="preserve"> </v>
      </c>
      <c r="BU109" s="12"/>
      <c r="BV109" s="150" t="str">
        <f t="shared" si="76"/>
        <v xml:space="preserve"> </v>
      </c>
      <c r="BW109" s="12"/>
      <c r="BX109" s="150" t="str">
        <f t="shared" si="77"/>
        <v xml:space="preserve"> </v>
      </c>
      <c r="BY109" s="12"/>
      <c r="BZ109" s="150" t="str">
        <f t="shared" si="78"/>
        <v xml:space="preserve"> </v>
      </c>
    </row>
    <row r="110" spans="1:80" ht="28.8" customHeight="1" x14ac:dyDescent="0.3">
      <c r="A110" s="99">
        <v>108</v>
      </c>
      <c r="B110" s="98" t="s">
        <v>111</v>
      </c>
      <c r="C110" s="20" t="s">
        <v>42</v>
      </c>
      <c r="D110" s="35" t="s">
        <v>241</v>
      </c>
      <c r="E110" s="93" t="s">
        <v>55</v>
      </c>
      <c r="F110" s="93" t="s">
        <v>55</v>
      </c>
      <c r="G110" s="20" t="s">
        <v>77</v>
      </c>
      <c r="H110" s="150" t="str">
        <f t="shared" si="79"/>
        <v>n/a</v>
      </c>
      <c r="I110" s="20" t="s">
        <v>77</v>
      </c>
      <c r="J110" s="150" t="str">
        <f t="shared" si="44"/>
        <v>n/a</v>
      </c>
      <c r="K110" s="20"/>
      <c r="L110" s="150" t="str">
        <f t="shared" si="45"/>
        <v xml:space="preserve"> </v>
      </c>
      <c r="M110" s="12"/>
      <c r="N110" s="150" t="str">
        <f t="shared" si="46"/>
        <v xml:space="preserve"> </v>
      </c>
      <c r="O110" s="12"/>
      <c r="P110" s="150" t="str">
        <f t="shared" si="47"/>
        <v xml:space="preserve"> </v>
      </c>
      <c r="Q110" s="12"/>
      <c r="R110" s="150" t="str">
        <f t="shared" si="48"/>
        <v xml:space="preserve"> </v>
      </c>
      <c r="S110" s="12"/>
      <c r="T110" s="150" t="str">
        <f t="shared" si="49"/>
        <v xml:space="preserve"> </v>
      </c>
      <c r="U110" s="12"/>
      <c r="V110" s="150" t="str">
        <f t="shared" si="50"/>
        <v xml:space="preserve"> </v>
      </c>
      <c r="W110" s="12"/>
      <c r="X110" s="150" t="str">
        <f t="shared" si="51"/>
        <v xml:space="preserve"> </v>
      </c>
      <c r="Y110" s="12"/>
      <c r="Z110" s="150" t="str">
        <f t="shared" si="52"/>
        <v xml:space="preserve"> </v>
      </c>
      <c r="AA110" s="12"/>
      <c r="AB110" s="150" t="str">
        <f t="shared" si="53"/>
        <v xml:space="preserve"> </v>
      </c>
      <c r="AC110" s="12"/>
      <c r="AD110" s="150" t="str">
        <f t="shared" si="54"/>
        <v xml:space="preserve"> </v>
      </c>
      <c r="AE110" s="12"/>
      <c r="AF110" s="150" t="str">
        <f t="shared" si="55"/>
        <v xml:space="preserve"> </v>
      </c>
      <c r="AG110" s="12"/>
      <c r="AH110" s="150" t="str">
        <f t="shared" si="56"/>
        <v xml:space="preserve"> </v>
      </c>
      <c r="AI110" s="12"/>
      <c r="AJ110" s="150" t="str">
        <f t="shared" si="57"/>
        <v xml:space="preserve"> </v>
      </c>
      <c r="AK110" s="12"/>
      <c r="AL110" s="150" t="str">
        <f t="shared" si="58"/>
        <v xml:space="preserve"> </v>
      </c>
      <c r="AM110" s="12"/>
      <c r="AN110" s="150" t="str">
        <f t="shared" si="59"/>
        <v xml:space="preserve"> </v>
      </c>
      <c r="AO110" s="12"/>
      <c r="AP110" s="150" t="str">
        <f t="shared" si="60"/>
        <v xml:space="preserve"> </v>
      </c>
      <c r="AQ110" s="12"/>
      <c r="AR110" s="150" t="str">
        <f t="shared" si="61"/>
        <v xml:space="preserve"> </v>
      </c>
      <c r="AS110" s="12"/>
      <c r="AT110" s="150" t="str">
        <f t="shared" si="62"/>
        <v xml:space="preserve"> </v>
      </c>
      <c r="AU110" s="12"/>
      <c r="AV110" s="150" t="str">
        <f t="shared" si="63"/>
        <v xml:space="preserve"> </v>
      </c>
      <c r="AW110" s="12"/>
      <c r="AX110" s="150" t="str">
        <f t="shared" si="64"/>
        <v xml:space="preserve"> </v>
      </c>
      <c r="AY110" s="12"/>
      <c r="AZ110" s="150" t="str">
        <f t="shared" si="65"/>
        <v xml:space="preserve"> </v>
      </c>
      <c r="BA110" s="12"/>
      <c r="BB110" s="150" t="str">
        <f t="shared" si="66"/>
        <v xml:space="preserve"> </v>
      </c>
      <c r="BC110" s="12"/>
      <c r="BD110" s="150" t="str">
        <f t="shared" si="67"/>
        <v xml:space="preserve"> </v>
      </c>
      <c r="BE110" s="12"/>
      <c r="BF110" s="150" t="str">
        <f t="shared" si="68"/>
        <v xml:space="preserve"> </v>
      </c>
      <c r="BG110" s="12"/>
      <c r="BH110" s="150" t="str">
        <f t="shared" si="69"/>
        <v xml:space="preserve"> </v>
      </c>
      <c r="BI110" s="12"/>
      <c r="BJ110" s="150" t="str">
        <f t="shared" si="70"/>
        <v xml:space="preserve"> </v>
      </c>
      <c r="BK110" s="12"/>
      <c r="BL110" s="150" t="str">
        <f t="shared" si="71"/>
        <v xml:space="preserve"> </v>
      </c>
      <c r="BM110" s="12"/>
      <c r="BN110" s="150" t="str">
        <f t="shared" si="72"/>
        <v xml:space="preserve"> </v>
      </c>
      <c r="BO110" s="12"/>
      <c r="BP110" s="150" t="str">
        <f t="shared" si="73"/>
        <v xml:space="preserve"> </v>
      </c>
      <c r="BQ110" s="12"/>
      <c r="BR110" s="150" t="str">
        <f t="shared" si="74"/>
        <v xml:space="preserve"> </v>
      </c>
      <c r="BS110" s="12"/>
      <c r="BT110" s="150" t="str">
        <f t="shared" si="75"/>
        <v xml:space="preserve"> </v>
      </c>
      <c r="BU110" s="12"/>
      <c r="BV110" s="150" t="str">
        <f t="shared" si="76"/>
        <v xml:space="preserve"> </v>
      </c>
      <c r="BW110" s="12"/>
      <c r="BX110" s="150" t="str">
        <f t="shared" si="77"/>
        <v xml:space="preserve"> </v>
      </c>
      <c r="BY110" s="12"/>
      <c r="BZ110" s="150" t="str">
        <f t="shared" si="78"/>
        <v xml:space="preserve"> </v>
      </c>
    </row>
    <row r="111" spans="1:80" ht="33" customHeight="1" thickBot="1" x14ac:dyDescent="0.35">
      <c r="A111" s="99">
        <v>109</v>
      </c>
      <c r="B111" s="98"/>
      <c r="C111" s="50"/>
      <c r="D111" s="35" t="s">
        <v>242</v>
      </c>
      <c r="E111" s="93" t="s">
        <v>55</v>
      </c>
      <c r="F111" s="93" t="s">
        <v>55</v>
      </c>
      <c r="G111" s="20" t="s">
        <v>77</v>
      </c>
      <c r="H111" s="150" t="str">
        <f t="shared" si="79"/>
        <v>n/a</v>
      </c>
      <c r="I111" s="20"/>
      <c r="J111" s="150" t="str">
        <f t="shared" si="44"/>
        <v xml:space="preserve"> </v>
      </c>
      <c r="K111" s="20" t="s">
        <v>77</v>
      </c>
      <c r="L111" s="150" t="str">
        <f t="shared" si="45"/>
        <v>n/a</v>
      </c>
      <c r="M111" s="12"/>
      <c r="N111" s="150" t="str">
        <f t="shared" si="46"/>
        <v xml:space="preserve"> </v>
      </c>
      <c r="O111" s="12"/>
      <c r="P111" s="150" t="str">
        <f t="shared" si="47"/>
        <v xml:space="preserve"> </v>
      </c>
      <c r="Q111" s="12"/>
      <c r="R111" s="150" t="str">
        <f t="shared" si="48"/>
        <v xml:space="preserve"> </v>
      </c>
      <c r="S111" s="12"/>
      <c r="T111" s="150" t="str">
        <f t="shared" si="49"/>
        <v xml:space="preserve"> </v>
      </c>
      <c r="U111" s="12"/>
      <c r="V111" s="150" t="str">
        <f t="shared" si="50"/>
        <v xml:space="preserve"> </v>
      </c>
      <c r="W111" s="12"/>
      <c r="X111" s="150" t="str">
        <f t="shared" si="51"/>
        <v xml:space="preserve"> </v>
      </c>
      <c r="Y111" s="12"/>
      <c r="Z111" s="150" t="str">
        <f t="shared" si="52"/>
        <v xml:space="preserve"> </v>
      </c>
      <c r="AA111" s="12"/>
      <c r="AB111" s="150" t="str">
        <f t="shared" si="53"/>
        <v xml:space="preserve"> </v>
      </c>
      <c r="AC111" s="12"/>
      <c r="AD111" s="150" t="str">
        <f t="shared" si="54"/>
        <v xml:space="preserve"> </v>
      </c>
      <c r="AE111" s="12"/>
      <c r="AF111" s="150" t="str">
        <f t="shared" si="55"/>
        <v xml:space="preserve"> </v>
      </c>
      <c r="AG111" s="12"/>
      <c r="AH111" s="150" t="str">
        <f t="shared" si="56"/>
        <v xml:space="preserve"> </v>
      </c>
      <c r="AI111" s="12"/>
      <c r="AJ111" s="150" t="str">
        <f t="shared" si="57"/>
        <v xml:space="preserve"> </v>
      </c>
      <c r="AK111" s="12"/>
      <c r="AL111" s="150" t="str">
        <f t="shared" si="58"/>
        <v xml:space="preserve"> </v>
      </c>
      <c r="AM111" s="12"/>
      <c r="AN111" s="150" t="str">
        <f t="shared" si="59"/>
        <v xml:space="preserve"> </v>
      </c>
      <c r="AO111" s="12"/>
      <c r="AP111" s="150" t="str">
        <f t="shared" si="60"/>
        <v xml:space="preserve"> </v>
      </c>
      <c r="AQ111" s="12"/>
      <c r="AR111" s="150" t="str">
        <f t="shared" si="61"/>
        <v xml:space="preserve"> </v>
      </c>
      <c r="AS111" s="12"/>
      <c r="AT111" s="150" t="str">
        <f t="shared" si="62"/>
        <v xml:space="preserve"> </v>
      </c>
      <c r="AU111" s="12"/>
      <c r="AV111" s="150" t="str">
        <f t="shared" si="63"/>
        <v xml:space="preserve"> </v>
      </c>
      <c r="AW111" s="12"/>
      <c r="AX111" s="150" t="str">
        <f t="shared" si="64"/>
        <v xml:space="preserve"> </v>
      </c>
      <c r="AY111" s="12"/>
      <c r="AZ111" s="150" t="str">
        <f t="shared" si="65"/>
        <v xml:space="preserve"> </v>
      </c>
      <c r="BA111" s="12"/>
      <c r="BB111" s="150" t="str">
        <f t="shared" si="66"/>
        <v xml:space="preserve"> </v>
      </c>
      <c r="BC111" s="12"/>
      <c r="BD111" s="150" t="str">
        <f t="shared" si="67"/>
        <v xml:space="preserve"> </v>
      </c>
      <c r="BE111" s="12"/>
      <c r="BF111" s="150" t="str">
        <f t="shared" si="68"/>
        <v xml:space="preserve"> </v>
      </c>
      <c r="BG111" s="12"/>
      <c r="BH111" s="150" t="str">
        <f t="shared" si="69"/>
        <v xml:space="preserve"> </v>
      </c>
      <c r="BI111" s="12"/>
      <c r="BJ111" s="150" t="str">
        <f t="shared" si="70"/>
        <v xml:space="preserve"> </v>
      </c>
      <c r="BK111" s="12"/>
      <c r="BL111" s="150" t="str">
        <f t="shared" si="71"/>
        <v xml:space="preserve"> </v>
      </c>
      <c r="BM111" s="12"/>
      <c r="BN111" s="150" t="str">
        <f t="shared" si="72"/>
        <v xml:space="preserve"> </v>
      </c>
      <c r="BO111" s="12"/>
      <c r="BP111" s="150" t="str">
        <f t="shared" si="73"/>
        <v xml:space="preserve"> </v>
      </c>
      <c r="BQ111" s="12"/>
      <c r="BR111" s="150" t="str">
        <f t="shared" si="74"/>
        <v xml:space="preserve"> </v>
      </c>
      <c r="BS111" s="56"/>
      <c r="BT111" s="150" t="str">
        <f t="shared" si="75"/>
        <v xml:space="preserve"> </v>
      </c>
      <c r="BU111" s="56"/>
      <c r="BV111" s="150" t="str">
        <f t="shared" si="76"/>
        <v xml:space="preserve"> </v>
      </c>
      <c r="BW111" s="56"/>
      <c r="BX111" s="150" t="str">
        <f t="shared" si="77"/>
        <v xml:space="preserve"> </v>
      </c>
      <c r="BY111" s="56"/>
      <c r="BZ111" s="150" t="str">
        <f t="shared" si="78"/>
        <v xml:space="preserve"> </v>
      </c>
    </row>
    <row r="112" spans="1:80" s="129" customFormat="1" ht="15.6" thickBot="1" x14ac:dyDescent="0.35">
      <c r="A112" s="173"/>
      <c r="B112" s="173"/>
      <c r="C112" s="173"/>
      <c r="D112" s="173" t="s">
        <v>370</v>
      </c>
      <c r="E112" s="173"/>
      <c r="F112" s="173"/>
      <c r="H112" s="130">
        <f>SUM(H3:H111)</f>
        <v>43</v>
      </c>
      <c r="J112" s="130">
        <f>SUM(J3:J111)</f>
        <v>17</v>
      </c>
      <c r="L112" s="130">
        <f>SUM(L3:L111)</f>
        <v>26</v>
      </c>
      <c r="N112" s="130">
        <f>SUM(N3:N111)</f>
        <v>9</v>
      </c>
      <c r="P112" s="130">
        <f>SUM(P3:P111)</f>
        <v>0</v>
      </c>
      <c r="R112" s="130">
        <f>SUM(R3:R111)</f>
        <v>0</v>
      </c>
      <c r="T112" s="130">
        <f>SUM(T3:T111)</f>
        <v>1</v>
      </c>
      <c r="V112" s="130">
        <f>SUM(V3:V111)</f>
        <v>3</v>
      </c>
      <c r="X112" s="130">
        <f>SUM(X3:X111)</f>
        <v>6</v>
      </c>
      <c r="Y112" s="131"/>
      <c r="Z112" s="130">
        <f>SUM(Z3:Z111)</f>
        <v>4</v>
      </c>
      <c r="AB112" s="130">
        <f>SUM(AB3:AB111)</f>
        <v>1</v>
      </c>
      <c r="AD112" s="130">
        <f>SUM(AD3:AD111)</f>
        <v>0</v>
      </c>
      <c r="AF112" s="130">
        <f>SUM(AF3:AF111)</f>
        <v>0</v>
      </c>
      <c r="AH112" s="130">
        <f>SUM(AH3:AH111)</f>
        <v>2</v>
      </c>
      <c r="AJ112" s="130">
        <f>SUM(AJ3:AJ111)</f>
        <v>0</v>
      </c>
      <c r="AL112" s="130">
        <f>SUM(AL3:AL111)</f>
        <v>0</v>
      </c>
      <c r="AN112" s="130">
        <f>SUM(AN3:AN111)</f>
        <v>1</v>
      </c>
      <c r="AP112" s="130">
        <f>SUM(AP3:AP111)</f>
        <v>1</v>
      </c>
      <c r="AR112" s="130">
        <f>SUM(AR3:AR111)</f>
        <v>1</v>
      </c>
      <c r="AT112" s="130">
        <f>SUM(AT3:AT111)</f>
        <v>1</v>
      </c>
      <c r="AV112" s="130">
        <f>SUM(AV3:AV111)</f>
        <v>1</v>
      </c>
      <c r="AX112" s="130">
        <f>SUM(AX3:AX111)</f>
        <v>1</v>
      </c>
      <c r="AZ112" s="130">
        <f>SUM(AZ3:AZ111)</f>
        <v>1</v>
      </c>
      <c r="BB112" s="130">
        <f>SUM(BB3:BB111)</f>
        <v>1</v>
      </c>
      <c r="BD112" s="130">
        <f>SUM(BD3:BD111)</f>
        <v>2</v>
      </c>
      <c r="BF112" s="130">
        <f>SUM(BF3:BF111)</f>
        <v>3</v>
      </c>
      <c r="BH112" s="130">
        <f>SUM(BH3:BH111)</f>
        <v>2</v>
      </c>
      <c r="BJ112" s="130">
        <f>SUM(BJ3:BJ111)</f>
        <v>1</v>
      </c>
      <c r="BK112" s="131"/>
      <c r="BL112" s="130">
        <f>SUM(BL3:BL111)</f>
        <v>3</v>
      </c>
      <c r="BN112" s="130">
        <f>SUM(BN3:BN111)</f>
        <v>1</v>
      </c>
      <c r="BO112" s="131"/>
      <c r="BP112" s="130">
        <f>SUM(BP3:BP111)</f>
        <v>1</v>
      </c>
      <c r="BQ112" s="131"/>
      <c r="BR112" s="130">
        <f>SUM(BR3:BR111)</f>
        <v>2</v>
      </c>
      <c r="BS112" s="131"/>
      <c r="BT112" s="130">
        <f>SUM(BT3:BT111)</f>
        <v>3</v>
      </c>
      <c r="BU112" s="131"/>
      <c r="BV112" s="130">
        <f>SUM(BV3:BV111)</f>
        <v>3</v>
      </c>
      <c r="BW112" s="131"/>
      <c r="BX112" s="130">
        <f>SUM(BX3:BX111)</f>
        <v>2</v>
      </c>
      <c r="BY112" s="131"/>
      <c r="BZ112" s="130">
        <f>SUM(BZ3:BZ111)</f>
        <v>2</v>
      </c>
      <c r="CB112" s="132"/>
    </row>
    <row r="113" spans="1:80" s="129" customFormat="1" ht="15" customHeight="1" x14ac:dyDescent="0.3">
      <c r="A113" s="174"/>
      <c r="B113" s="174"/>
      <c r="C113" s="174"/>
      <c r="D113" s="174" t="s">
        <v>368</v>
      </c>
      <c r="E113" s="174"/>
      <c r="F113" s="174"/>
      <c r="H113" s="129">
        <f>COUNT(H3:H111)</f>
        <v>106</v>
      </c>
      <c r="J113" s="129">
        <f>COUNT(J3:J111)</f>
        <v>50</v>
      </c>
      <c r="L113" s="129">
        <f>COUNT(L3:L111)</f>
        <v>54</v>
      </c>
      <c r="N113" s="129">
        <f>COUNT(N3:N111)</f>
        <v>21</v>
      </c>
      <c r="P113" s="129">
        <f>COUNT(P3:P111)</f>
        <v>2</v>
      </c>
      <c r="R113" s="129">
        <f>COUNT(R3:R111)</f>
        <v>2</v>
      </c>
      <c r="T113" s="129">
        <f>COUNT(T3:T111)</f>
        <v>2</v>
      </c>
      <c r="V113" s="129">
        <f>COUNT(V3:V111)</f>
        <v>8</v>
      </c>
      <c r="X113" s="129">
        <f>COUNT(X3:X111)</f>
        <v>13</v>
      </c>
      <c r="Z113" s="129">
        <f>COUNT(Z3:Z111)</f>
        <v>10</v>
      </c>
      <c r="AB113" s="129">
        <f>COUNT(AB3:AB111)</f>
        <v>2</v>
      </c>
      <c r="AD113" s="129">
        <f>COUNT(AD3:AD111)</f>
        <v>4</v>
      </c>
      <c r="AF113" s="129">
        <f>COUNT(AF3:AF111)</f>
        <v>4</v>
      </c>
      <c r="AH113" s="129">
        <f>COUNT(AH3:AH111)</f>
        <v>4</v>
      </c>
      <c r="AJ113" s="129">
        <f>COUNT(AJ3:AJ111)</f>
        <v>4</v>
      </c>
      <c r="AL113" s="129">
        <f>COUNT(AL3:AL111)</f>
        <v>4</v>
      </c>
      <c r="AN113" s="129">
        <f>COUNT(AN3:AN111)</f>
        <v>4</v>
      </c>
      <c r="AP113" s="129">
        <f>COUNT(AP3:AP111)</f>
        <v>2</v>
      </c>
      <c r="AR113" s="129">
        <f>COUNT(AR3:AR111)</f>
        <v>2</v>
      </c>
      <c r="AT113" s="129">
        <f>COUNT(AT3:AT111)</f>
        <v>2</v>
      </c>
      <c r="AV113" s="129">
        <f>COUNT(AV3:AV111)</f>
        <v>4</v>
      </c>
      <c r="AX113" s="129">
        <f>COUNT(AX3:AX111)</f>
        <v>4</v>
      </c>
      <c r="AZ113" s="129">
        <f>COUNT(AZ3:AZ111)</f>
        <v>4</v>
      </c>
      <c r="BB113" s="129">
        <f>COUNT(BB3:BB111)</f>
        <v>4</v>
      </c>
      <c r="BD113" s="129">
        <f>COUNT(BD3:BD111)</f>
        <v>4</v>
      </c>
      <c r="BF113" s="129">
        <f>COUNT(BF3:BF111)</f>
        <v>4</v>
      </c>
      <c r="BH113" s="129">
        <f>COUNT(BH3:BH111)</f>
        <v>3</v>
      </c>
      <c r="BJ113" s="129">
        <f>COUNT(BJ3:BJ111)</f>
        <v>2</v>
      </c>
      <c r="BL113" s="129">
        <f>COUNT(BL3:BL111)</f>
        <v>5</v>
      </c>
      <c r="BN113" s="129">
        <f>COUNT(BN3:BN111)</f>
        <v>2</v>
      </c>
      <c r="BP113" s="129">
        <f>COUNT(BP3:BP111)</f>
        <v>1</v>
      </c>
      <c r="BR113" s="129">
        <f>COUNT(BR3:BR111)</f>
        <v>3</v>
      </c>
      <c r="BT113" s="129">
        <f>COUNT(BT3:BT111)</f>
        <v>5</v>
      </c>
      <c r="BV113" s="129">
        <f>COUNT(BV3:BV111)</f>
        <v>5</v>
      </c>
      <c r="BX113" s="129">
        <f>COUNT(BX3:BX111)</f>
        <v>3</v>
      </c>
      <c r="BZ113" s="129">
        <f>COUNT(BZ3:BZ111)</f>
        <v>4</v>
      </c>
      <c r="CB113" s="132"/>
    </row>
    <row r="114" spans="1:80" s="64" customFormat="1" ht="15" customHeight="1" x14ac:dyDescent="0.3">
      <c r="A114" s="175"/>
      <c r="B114" s="175"/>
      <c r="C114" s="175"/>
      <c r="D114" s="176" t="s">
        <v>378</v>
      </c>
      <c r="E114" s="176"/>
      <c r="F114" s="176"/>
      <c r="H114" s="96">
        <f>COUNTIF(H3:H111,"n/a")</f>
        <v>3</v>
      </c>
      <c r="J114" s="96">
        <f>COUNTIF(J3:J111,"n/a")</f>
        <v>2</v>
      </c>
      <c r="L114" s="96">
        <f>COUNTIF(L3:L111,"n/a")</f>
        <v>1</v>
      </c>
      <c r="N114" s="96">
        <f>COUNTIF(N3:N111,"n/a")</f>
        <v>4</v>
      </c>
      <c r="P114" s="96">
        <f>COUNTIF(P3:P111,"n/a")</f>
        <v>0</v>
      </c>
      <c r="R114" s="96">
        <f>COUNTIF(R3:R111,"n/a")</f>
        <v>0</v>
      </c>
      <c r="T114" s="96">
        <f>COUNTIF(T3:T111,"n/a")</f>
        <v>0</v>
      </c>
      <c r="V114" s="96">
        <f>COUNTIF(V3:V111,"n/a")</f>
        <v>0</v>
      </c>
      <c r="X114" s="96">
        <f>COUNTIF(X3:X111,"n/a")</f>
        <v>0</v>
      </c>
      <c r="Z114" s="96">
        <f>COUNTIF(Z3:Z111,"n/a")</f>
        <v>0</v>
      </c>
      <c r="AB114" s="96">
        <f>COUNTIF(AB3:AB111,"n/a")</f>
        <v>0</v>
      </c>
      <c r="AD114" s="96">
        <f>COUNTIF(AD3:AD111,"n/a")</f>
        <v>0</v>
      </c>
      <c r="AF114" s="96">
        <f>COUNTIF(AF3:AF111,"n/a")</f>
        <v>0</v>
      </c>
      <c r="AH114" s="96">
        <f>COUNTIF(AH3:AH111,"n/a")</f>
        <v>0</v>
      </c>
      <c r="AJ114" s="96">
        <f>COUNTIF(AJ3:AJ111,"n/a")</f>
        <v>0</v>
      </c>
      <c r="AL114" s="96">
        <f>COUNTIF(AL3:AL111,"n/a")</f>
        <v>0</v>
      </c>
      <c r="AN114" s="96">
        <f>COUNTIF(AN3:AN111,"n/a")</f>
        <v>0</v>
      </c>
      <c r="AP114" s="96">
        <f>COUNTIF(AP3:AP111,"n/a")</f>
        <v>0</v>
      </c>
      <c r="AR114" s="96">
        <f>COUNTIF(AR3:AR111,"n/a")</f>
        <v>0</v>
      </c>
      <c r="AT114" s="96">
        <f>COUNTIF(AT3:AT111,"n/a")</f>
        <v>0</v>
      </c>
      <c r="AV114" s="96">
        <f>COUNTIF(AV3:AV111,"n/a")</f>
        <v>0</v>
      </c>
      <c r="AX114" s="96">
        <f>COUNTIF(AX3:AX111,"n/a")</f>
        <v>0</v>
      </c>
      <c r="AZ114" s="96">
        <f>COUNTIF(AZ3:AZ111,"n/a")</f>
        <v>0</v>
      </c>
      <c r="BB114" s="96">
        <f>COUNTIF(BB3:BB111,"n/a")</f>
        <v>0</v>
      </c>
      <c r="BD114" s="96">
        <f>COUNTIF(BD3:BD111,"n/a")</f>
        <v>0</v>
      </c>
      <c r="BF114" s="96">
        <f>COUNTIF(BF3:BF111,"n/a")</f>
        <v>0</v>
      </c>
      <c r="BH114" s="96">
        <f>COUNTIF(BH3:BH111,"n/a")</f>
        <v>0</v>
      </c>
      <c r="BJ114" s="96">
        <f>COUNTIF(BJ3:BJ111,"n/a")</f>
        <v>0</v>
      </c>
      <c r="BL114" s="96">
        <f>COUNTIF(BL3:BL111,"n/a")</f>
        <v>0</v>
      </c>
      <c r="BN114" s="96">
        <f>COUNTIF(BN3:BN111,"n/a")</f>
        <v>0</v>
      </c>
      <c r="BP114" s="96">
        <f>COUNTIF(BP3:BP111,"n/a")</f>
        <v>0</v>
      </c>
      <c r="BR114" s="96">
        <f>COUNTIF(BR3:BR111,"n/a")</f>
        <v>0</v>
      </c>
      <c r="BT114" s="96">
        <f>COUNTIF(BT3:BT111,"n/a")</f>
        <v>0</v>
      </c>
      <c r="BV114" s="96">
        <f>COUNTIF(BV3:BV111,"n/a")</f>
        <v>0</v>
      </c>
      <c r="BX114" s="96">
        <f>COUNTIF(BX3:BX111,"n/a")</f>
        <v>0</v>
      </c>
      <c r="BZ114" s="96">
        <f>COUNTIF(BZ3:BZ111,"n/a")</f>
        <v>0</v>
      </c>
      <c r="CB114" s="65"/>
    </row>
    <row r="116" spans="1:80" ht="15" x14ac:dyDescent="0.3">
      <c r="H116" s="60"/>
      <c r="I116" s="58"/>
      <c r="J116" s="74"/>
      <c r="K116" s="74"/>
    </row>
    <row r="117" spans="1:80" x14ac:dyDescent="0.3">
      <c r="H117" s="60"/>
      <c r="I117" s="59"/>
      <c r="J117" s="73"/>
      <c r="K117" s="73"/>
    </row>
    <row r="118" spans="1:80" x14ac:dyDescent="0.3">
      <c r="H118" s="61"/>
      <c r="I118" s="61"/>
      <c r="J118" s="70"/>
      <c r="K118" s="70"/>
    </row>
    <row r="119" spans="1:80" x14ac:dyDescent="0.3">
      <c r="H119" s="62"/>
      <c r="I119" s="62"/>
      <c r="J119" s="71"/>
      <c r="K119" s="71"/>
    </row>
    <row r="120" spans="1:80" x14ac:dyDescent="0.3">
      <c r="H120" s="63"/>
      <c r="I120" s="63"/>
      <c r="J120" s="69"/>
      <c r="K120" s="69"/>
    </row>
    <row r="121" spans="1:80" x14ac:dyDescent="0.3">
      <c r="H121" s="63"/>
      <c r="I121" s="63"/>
      <c r="J121" s="68"/>
      <c r="K121" s="68"/>
    </row>
    <row r="122" spans="1:80" x14ac:dyDescent="0.3">
      <c r="H122" s="63"/>
      <c r="I122" s="63"/>
      <c r="J122" s="69"/>
      <c r="K122" s="69"/>
    </row>
  </sheetData>
  <mergeCells count="49">
    <mergeCell ref="S1:T1"/>
    <mergeCell ref="U1:V1"/>
    <mergeCell ref="W1:X1"/>
    <mergeCell ref="AA1:AB1"/>
    <mergeCell ref="AC1:AD1"/>
    <mergeCell ref="Y1:Z1"/>
    <mergeCell ref="BW1:BX1"/>
    <mergeCell ref="BM1:BN1"/>
    <mergeCell ref="BI1:BJ1"/>
    <mergeCell ref="BG1:BH1"/>
    <mergeCell ref="AE1:AF1"/>
    <mergeCell ref="AG1:AH1"/>
    <mergeCell ref="AI1:AJ1"/>
    <mergeCell ref="AK1:AL1"/>
    <mergeCell ref="AM1:AN1"/>
    <mergeCell ref="A112:C112"/>
    <mergeCell ref="D112:F112"/>
    <mergeCell ref="A113:C113"/>
    <mergeCell ref="D113:F113"/>
    <mergeCell ref="A114:C114"/>
    <mergeCell ref="D114:F114"/>
    <mergeCell ref="CB76:CB77"/>
    <mergeCell ref="AO1:AP1"/>
    <mergeCell ref="BE1:BF1"/>
    <mergeCell ref="AS1:AT1"/>
    <mergeCell ref="AU1:AV1"/>
    <mergeCell ref="AW1:AX1"/>
    <mergeCell ref="AY1:AZ1"/>
    <mergeCell ref="BA1:BB1"/>
    <mergeCell ref="BC1:BD1"/>
    <mergeCell ref="AQ1:AR1"/>
    <mergeCell ref="BY1:BZ1"/>
    <mergeCell ref="BS1:BT1"/>
    <mergeCell ref="BK1:BL1"/>
    <mergeCell ref="BQ1:BR1"/>
    <mergeCell ref="BO1:BP1"/>
    <mergeCell ref="BU1:BV1"/>
    <mergeCell ref="Q1:R1"/>
    <mergeCell ref="A1:A2"/>
    <mergeCell ref="B1:B2"/>
    <mergeCell ref="C1:C2"/>
    <mergeCell ref="D1:D2"/>
    <mergeCell ref="E1:E2"/>
    <mergeCell ref="F1:F2"/>
    <mergeCell ref="G1:H1"/>
    <mergeCell ref="I1:J1"/>
    <mergeCell ref="K1:L1"/>
    <mergeCell ref="M1:N1"/>
    <mergeCell ref="O1:P1"/>
  </mergeCells>
  <conditionalFormatting sqref="A3:G3 A1:B2 B4:G5 BM3:BM64 BU3:BU64 I3:I5 B14:G64 I14:I64 K3:K64 M3:M64 O3:O64 Q3:Q64 S3:S64 AE14:AE64 AE3:AE5 AG3:AG5 AG14:AG64 AI14:AI64 AI3:AI5 AK3:AK5 AK14:AK64 AM14:AM64 AM3:AM5 AO3:AO64 AQ3:AQ64 AS3:AS64 AU3:AU64 AW3:AW64 AY3:AY64 BA3:BA64 BC3:BC64 BE3:BE64 BI6:BI13 BK6:BK13 BO3:BO64 BQ3:BQ64 B103:G108 I103:I108 K103:K108 AI103:AI108 AK103:AK108 AM103:AM108 A4:A111 E1:F1 AA3:AA64 AC3:AC5 AC14:AC64 Y3:Y64 H118:J118 I116:J117 H120:K122 U3:U64 I1:V1 E2:V2 W1:BF2 CA1:XFD64 W3:W64">
    <cfRule type="containsText" dxfId="1473" priority="959" operator="containsText" text="n/a">
      <formula>NOT(ISERROR(SEARCH("n/a",A1)))</formula>
    </cfRule>
  </conditionalFormatting>
  <conditionalFormatting sqref="C82:E85 BM14:BM64 BI14:BI64 BU14:BU64 C73:G73 C74:C79 G74:G79 G82:G86 C87:G102 D86:G86 I73:I79 K73:K79 O73:O79 Q73:Q79 S73:S79 AE73:AE79 AG73:AG79 AI73:AI79 AK73:AK79 AM73:AM79 AO73:AO79 AQ73:AQ79 AS73:AS79 AU73:AU79 AW73:AW79 AY73:AY79 BA73:BA79 BC73:BC79 BE73:BE79 BI3:BI5 BM3:BM5 BO3:BO5 BO14:BO64 BQ14:BQ64 BQ3:BQ5 BQ73:BQ80 BS73:BS80 BU73:BU80 BW73:BW80 BU3:BU5 BY73:BY80 BI114 BM114 BO114 BQ114 BU114 BM73:BM111 BO73:BO111 B103:G111 A4:A111 I82:I111 K82:K111 M73:M111 O103:O111 Q103:Q111 S103:S111 AE103:AE111 AG103:AG111 AI103:AI111 AK103:AK111 AM103:AM111 AO103:AO111 AQ103:AQ111 AS103:AS111 AU103:AU111 AW103:AW111 AY103:AY111 BA103:BA111 BC103:BC111 BE103:BE111 BG73:BG111 BI73:BI111 BK73:BK111 BQ82:BQ111 BU82:BU111 BW103:BW112 BY103:BY112 BS103:BS112 AA103:AA111 AA73:AA79 AC73:AC79 AC103:AC111 W73:W97 W103:W111 G112:U112 X112:Z112 U3:U5 U14:U64 U73:U111 L116:V122 A123:V1048576 A115:V115 E2:V2 G1:V1 BU112:BV112 AO112:BR112 W1:BZ2 CA1:XFD5 CA73:XFD112 CA14:XFD64 W115:XFD1048576 CA114:XFD114 BS114 BY114 BW114 Y3:Y111">
    <cfRule type="cellIs" dxfId="1472" priority="958" operator="equal">
      <formula>"n/a"</formula>
    </cfRule>
  </conditionalFormatting>
  <conditionalFormatting sqref="F82:F85">
    <cfRule type="cellIs" dxfId="1471" priority="957" operator="equal">
      <formula>"n/a"</formula>
    </cfRule>
  </conditionalFormatting>
  <conditionalFormatting sqref="W98:W102">
    <cfRule type="cellIs" dxfId="1470" priority="954" operator="equal">
      <formula>"n/a"</formula>
    </cfRule>
  </conditionalFormatting>
  <conditionalFormatting sqref="BI3:BI5 BI14:BI64">
    <cfRule type="containsText" dxfId="1469" priority="952" operator="containsText" text="n/a">
      <formula>NOT(ISERROR(SEARCH("n/a",BI3)))</formula>
    </cfRule>
  </conditionalFormatting>
  <conditionalFormatting sqref="BG3:BG5 BG14:BG64 BI14:BI64 BI3:BI5 BK3:BK5 BK14:BK64">
    <cfRule type="containsText" dxfId="1468" priority="951" operator="containsText" text="n/a">
      <formula>NOT(ISERROR(SEARCH("n/a",BG3)))</formula>
    </cfRule>
  </conditionalFormatting>
  <conditionalFormatting sqref="B109:G111 I109:I111 K109:K111">
    <cfRule type="cellIs" dxfId="1467" priority="944" operator="equal">
      <formula>"n/a"</formula>
    </cfRule>
  </conditionalFormatting>
  <conditionalFormatting sqref="A3:G3 A1:B2 B4:G5 A116:G122 I3:I5 B14:G64 I14:I64 C82:G102 I82:I102 K82:K102 K14:K64 K3:K5 M3:M5 M14:M64 O80:O102 O14:O64 O3:O5 Q3:Q5 Q14:Q64 Q80:Q102 S80:S102 S14:S64 S3:S5 AE80:AE102 AE14:AE64 AE3:AE5 AG3:AG5 AG14:AG64 AG80:AG102 AI80:AI102 AI14:AI64 AI3:AI5 AK3:AK5 AK14:AK64 AK80:AK102 AM80:AM102 AM14:AM64 AM3:AM5 AO3:AO5 AO14:AO64 AO80:AO102 AQ80:AQ102 AQ14:AQ64 AQ3:AQ5 AS3:AS5 AS14:AS64 AS80:AS102 AU80:AU102 AU14:AU64 AU3:AU5 AW3:AW5 AW14:AW64 AW80:AW102 AY80:AY102 AY14:AY64 AY3:AY5 BA3:BA5 BA14:BA64 BA80:BA102 BC80:BC102 BC14:BC64 BC3:BC5 BE3:BE5 BE14:BE64 BE80:BE102 BG80:BG102 BG14:BG64 BG3:BG5 BI3:BI5 BI14:BI64 BI80:BI102 BK80:BK102 BK14:BK64 BK3:BK5 G114 I114 K114 M114 O114 Q114 S114 U114 AO114 AQ114 AS114 AU114 AW114 AY114 BA114 BC114 BE114 BG114 BI114 BK114 M80:M102 A4:A111 E1:F1 AA80:AA102 AA14:AA64 AA3:AA5 AC3:AC5 AC14:AC64 AC80:AC102 W80:W102 W14:W64 W3:W5 Y112 W112 AA112 AC112 AE112 AG112 AI112 AK112 AM112 AM114 AK114 AI114 AG114 AE114 AC114 AA114 W114 Y114">
    <cfRule type="cellIs" dxfId="1466" priority="937" operator="equal">
      <formula>"n/a"</formula>
    </cfRule>
  </conditionalFormatting>
  <conditionalFormatting sqref="D1:D2">
    <cfRule type="containsText" dxfId="1465" priority="901" operator="containsText" text="n/a">
      <formula>NOT(ISERROR(SEARCH("n/a",D1)))</formula>
    </cfRule>
  </conditionalFormatting>
  <conditionalFormatting sqref="J119">
    <cfRule type="containsText" dxfId="1464" priority="873" operator="containsText" text="n/a">
      <formula>NOT(ISERROR(SEARCH("n/a",J119)))</formula>
    </cfRule>
  </conditionalFormatting>
  <conditionalFormatting sqref="H119:I119">
    <cfRule type="containsText" dxfId="1463" priority="874" operator="containsText" text="n/a">
      <formula>NOT(ISERROR(SEARCH("n/a",H119)))</formula>
    </cfRule>
  </conditionalFormatting>
  <conditionalFormatting sqref="C1:C2">
    <cfRule type="containsText" dxfId="1462" priority="869" operator="containsText" text="n/a">
      <formula>NOT(ISERROR(SEARCH("n/a",C1)))</formula>
    </cfRule>
  </conditionalFormatting>
  <conditionalFormatting sqref="A112 D112 D114 A114">
    <cfRule type="containsText" dxfId="1461" priority="872" operator="containsText" text="n/a">
      <formula>NOT(ISERROR(SEARCH("n/a",A112)))</formula>
    </cfRule>
  </conditionalFormatting>
  <conditionalFormatting sqref="I80:I81 C80:G81">
    <cfRule type="cellIs" dxfId="1460" priority="868" operator="equal">
      <formula>"n/a"</formula>
    </cfRule>
  </conditionalFormatting>
  <conditionalFormatting sqref="K80:K81">
    <cfRule type="cellIs" dxfId="1459" priority="867" operator="equal">
      <formula>"n/a"</formula>
    </cfRule>
  </conditionalFormatting>
  <conditionalFormatting sqref="BQ3:BQ5 BQ14:BQ64 BU14:BU64 BU3:BU5">
    <cfRule type="containsText" dxfId="1458" priority="860" operator="containsText" text="n/a">
      <formula>NOT(ISERROR(SEARCH("n/a",BQ3)))</formula>
    </cfRule>
  </conditionalFormatting>
  <conditionalFormatting sqref="BQ82:BQ102 BU82:BU102">
    <cfRule type="cellIs" dxfId="1457" priority="858" operator="equal">
      <formula>"n/a"</formula>
    </cfRule>
  </conditionalFormatting>
  <conditionalFormatting sqref="BQ14:BQ64 BQ82:BQ102 BU82:BU102 BU14:BU64 BQ3:BQ5 BU3:BU5 BQ114 BU114">
    <cfRule type="cellIs" dxfId="1456" priority="857" operator="equal">
      <formula>"n/a"</formula>
    </cfRule>
  </conditionalFormatting>
  <conditionalFormatting sqref="BQ6:BQ13 BU6:BU13">
    <cfRule type="containsText" dxfId="1455" priority="855" operator="containsText" text="n/a">
      <formula>NOT(ISERROR(SEARCH("n/a",BQ6)))</formula>
    </cfRule>
  </conditionalFormatting>
  <conditionalFormatting sqref="BQ81">
    <cfRule type="cellIs" dxfId="1454" priority="852" operator="equal">
      <formula>"n/a"</formula>
    </cfRule>
  </conditionalFormatting>
  <conditionalFormatting sqref="BU81">
    <cfRule type="cellIs" dxfId="1453" priority="851" operator="equal">
      <formula>"n/a"</formula>
    </cfRule>
  </conditionalFormatting>
  <conditionalFormatting sqref="BW3:BW64">
    <cfRule type="containsText" dxfId="1452" priority="844" operator="containsText" text="n/a">
      <formula>NOT(ISERROR(SEARCH("n/a",BW3)))</formula>
    </cfRule>
  </conditionalFormatting>
  <conditionalFormatting sqref="BW14:BW64 BW82:BW102 BW3:BW5">
    <cfRule type="cellIs" dxfId="1451" priority="843" operator="equal">
      <formula>"n/a"</formula>
    </cfRule>
  </conditionalFormatting>
  <conditionalFormatting sqref="BW3:BW5 BW14:BW64">
    <cfRule type="containsText" dxfId="1450" priority="841" operator="containsText" text="n/a">
      <formula>NOT(ISERROR(SEARCH("n/a",BW3)))</formula>
    </cfRule>
  </conditionalFormatting>
  <conditionalFormatting sqref="BW82:BW102">
    <cfRule type="cellIs" dxfId="1449" priority="839" operator="equal">
      <formula>"n/a"</formula>
    </cfRule>
  </conditionalFormatting>
  <conditionalFormatting sqref="BW14:BW64 BW82:BW102 BW3:BW5">
    <cfRule type="cellIs" dxfId="1448" priority="838" operator="equal">
      <formula>"n/a"</formula>
    </cfRule>
  </conditionalFormatting>
  <conditionalFormatting sqref="BW6:BW13">
    <cfRule type="containsText" dxfId="1447" priority="836" operator="containsText" text="n/a">
      <formula>NOT(ISERROR(SEARCH("n/a",BW6)))</formula>
    </cfRule>
  </conditionalFormatting>
  <conditionalFormatting sqref="BW81">
    <cfRule type="cellIs" dxfId="1446" priority="835" operator="equal">
      <formula>"n/a"</formula>
    </cfRule>
  </conditionalFormatting>
  <conditionalFormatting sqref="BY3:BY64">
    <cfRule type="containsText" dxfId="1445" priority="828" operator="containsText" text="n/a">
      <formula>NOT(ISERROR(SEARCH("n/a",BY3)))</formula>
    </cfRule>
  </conditionalFormatting>
  <conditionalFormatting sqref="BY14:BY64 BY82:BY102 BY3:BY5">
    <cfRule type="cellIs" dxfId="1444" priority="827" operator="equal">
      <formula>"n/a"</formula>
    </cfRule>
  </conditionalFormatting>
  <conditionalFormatting sqref="BY3:BY5 BY14:BY64">
    <cfRule type="containsText" dxfId="1443" priority="825" operator="containsText" text="n/a">
      <formula>NOT(ISERROR(SEARCH("n/a",BY3)))</formula>
    </cfRule>
  </conditionalFormatting>
  <conditionalFormatting sqref="BY82:BY102">
    <cfRule type="cellIs" dxfId="1442" priority="823" operator="equal">
      <formula>"n/a"</formula>
    </cfRule>
  </conditionalFormatting>
  <conditionalFormatting sqref="BY14:BY64 BY82:BY102 BY3:BY5">
    <cfRule type="cellIs" dxfId="1441" priority="822" operator="equal">
      <formula>"n/a"</formula>
    </cfRule>
  </conditionalFormatting>
  <conditionalFormatting sqref="BY6:BY13">
    <cfRule type="containsText" dxfId="1440" priority="820" operator="containsText" text="n/a">
      <formula>NOT(ISERROR(SEARCH("n/a",BY6)))</formula>
    </cfRule>
  </conditionalFormatting>
  <conditionalFormatting sqref="BY81">
    <cfRule type="cellIs" dxfId="1439" priority="819" operator="equal">
      <formula>"n/a"</formula>
    </cfRule>
  </conditionalFormatting>
  <conditionalFormatting sqref="BS3:BS64">
    <cfRule type="containsText" dxfId="1438" priority="812" operator="containsText" text="n/a">
      <formula>NOT(ISERROR(SEARCH("n/a",BS3)))</formula>
    </cfRule>
  </conditionalFormatting>
  <conditionalFormatting sqref="BS82:BS102 BS14:BS64 BS3:BS5">
    <cfRule type="cellIs" dxfId="1437" priority="811" operator="equal">
      <formula>"n/a"</formula>
    </cfRule>
  </conditionalFormatting>
  <conditionalFormatting sqref="BS14:BS64 BS3:BS5">
    <cfRule type="containsText" dxfId="1436" priority="809" operator="containsText" text="n/a">
      <formula>NOT(ISERROR(SEARCH("n/a",BS3)))</formula>
    </cfRule>
  </conditionalFormatting>
  <conditionalFormatting sqref="BS82:BS102">
    <cfRule type="cellIs" dxfId="1435" priority="807" operator="equal">
      <formula>"n/a"</formula>
    </cfRule>
  </conditionalFormatting>
  <conditionalFormatting sqref="BS82:BS102 BS14:BS64 BS3:BS5">
    <cfRule type="cellIs" dxfId="1434" priority="806" operator="equal">
      <formula>"n/a"</formula>
    </cfRule>
  </conditionalFormatting>
  <conditionalFormatting sqref="BS6:BS13">
    <cfRule type="containsText" dxfId="1433" priority="804" operator="containsText" text="n/a">
      <formula>NOT(ISERROR(SEARCH("n/a",BS6)))</formula>
    </cfRule>
  </conditionalFormatting>
  <conditionalFormatting sqref="BS81">
    <cfRule type="cellIs" dxfId="1432" priority="803" operator="equal">
      <formula>"n/a"</formula>
    </cfRule>
  </conditionalFormatting>
  <conditionalFormatting sqref="D74:F79">
    <cfRule type="cellIs" dxfId="1431" priority="802" operator="equal">
      <formula>"n/a"</formula>
    </cfRule>
  </conditionalFormatting>
  <conditionalFormatting sqref="B87:B102 B73:B85">
    <cfRule type="cellIs" dxfId="1430" priority="784" operator="equal">
      <formula>"n/a"</formula>
    </cfRule>
  </conditionalFormatting>
  <conditionalFormatting sqref="BL112">
    <cfRule type="cellIs" dxfId="1429" priority="783" operator="equal">
      <formula>"n/a"</formula>
    </cfRule>
  </conditionalFormatting>
  <conditionalFormatting sqref="BP112">
    <cfRule type="cellIs" dxfId="1428" priority="782" operator="equal">
      <formula>"n/a"</formula>
    </cfRule>
  </conditionalFormatting>
  <conditionalFormatting sqref="BR112">
    <cfRule type="cellIs" dxfId="1427" priority="781" operator="equal">
      <formula>"n/a"</formula>
    </cfRule>
  </conditionalFormatting>
  <conditionalFormatting sqref="BT112">
    <cfRule type="cellIs" dxfId="1426" priority="780" operator="equal">
      <formula>"n/a"</formula>
    </cfRule>
  </conditionalFormatting>
  <conditionalFormatting sqref="BT112">
    <cfRule type="cellIs" dxfId="1425" priority="779" operator="equal">
      <formula>"n/a"</formula>
    </cfRule>
  </conditionalFormatting>
  <conditionalFormatting sqref="BV112">
    <cfRule type="cellIs" dxfId="1424" priority="778" operator="equal">
      <formula>"n/a"</formula>
    </cfRule>
  </conditionalFormatting>
  <conditionalFormatting sqref="BX112">
    <cfRule type="cellIs" dxfId="1423" priority="777" operator="equal">
      <formula>"n/a"</formula>
    </cfRule>
  </conditionalFormatting>
  <conditionalFormatting sqref="BX112">
    <cfRule type="cellIs" dxfId="1422" priority="776" operator="equal">
      <formula>"n/a"</formula>
    </cfRule>
  </conditionalFormatting>
  <conditionalFormatting sqref="BZ112">
    <cfRule type="cellIs" dxfId="1421" priority="775" operator="equal">
      <formula>"n/a"</formula>
    </cfRule>
  </conditionalFormatting>
  <conditionalFormatting sqref="BZ112">
    <cfRule type="cellIs" dxfId="1420" priority="774" operator="equal">
      <formula>"n/a"</formula>
    </cfRule>
  </conditionalFormatting>
  <conditionalFormatting sqref="B10:C13 B6:D9 I6:I9">
    <cfRule type="containsText" dxfId="1419" priority="769" operator="containsText" text="n/a">
      <formula>NOT(ISERROR(SEARCH("n/a",B6)))</formula>
    </cfRule>
  </conditionalFormatting>
  <conditionalFormatting sqref="D10:D13">
    <cfRule type="containsText" dxfId="1418" priority="768" operator="containsText" text="n/a">
      <formula>NOT(ISERROR(SEARCH("n/a",D10)))</formula>
    </cfRule>
  </conditionalFormatting>
  <conditionalFormatting sqref="E6:G9">
    <cfRule type="cellIs" dxfId="1417" priority="767" operator="equal">
      <formula>"n/a"</formula>
    </cfRule>
  </conditionalFormatting>
  <conditionalFormatting sqref="G6:G9 Y3:Y111 X114:Z114">
    <cfRule type="cellIs" dxfId="1416" priority="765" operator="equal">
      <formula>"n/a"</formula>
    </cfRule>
    <cfRule type="containsText" dxfId="1415" priority="766" operator="containsText" text="n.a">
      <formula>NOT(ISERROR(SEARCH("n.a",G3)))</formula>
    </cfRule>
  </conditionalFormatting>
  <conditionalFormatting sqref="E6:G9">
    <cfRule type="cellIs" dxfId="1414" priority="763" operator="equal">
      <formula>"n/a"</formula>
    </cfRule>
    <cfRule type="cellIs" dxfId="1413" priority="764" operator="equal">
      <formula>"n.a"</formula>
    </cfRule>
  </conditionalFormatting>
  <conditionalFormatting sqref="E10:G13">
    <cfRule type="cellIs" dxfId="1412" priority="762" operator="equal">
      <formula>"n/a"</formula>
    </cfRule>
  </conditionalFormatting>
  <conditionalFormatting sqref="G10:G13">
    <cfRule type="cellIs" dxfId="1411" priority="760" operator="equal">
      <formula>"n/a"</formula>
    </cfRule>
    <cfRule type="containsText" dxfId="1410" priority="761" operator="containsText" text="n.a">
      <formula>NOT(ISERROR(SEARCH("n.a",G10)))</formula>
    </cfRule>
  </conditionalFormatting>
  <conditionalFormatting sqref="E10:G13">
    <cfRule type="cellIs" dxfId="1409" priority="758" operator="equal">
      <formula>"n/a"</formula>
    </cfRule>
    <cfRule type="cellIs" dxfId="1408" priority="759" operator="equal">
      <formula>"n.a"</formula>
    </cfRule>
  </conditionalFormatting>
  <conditionalFormatting sqref="I10:I13">
    <cfRule type="cellIs" dxfId="1407" priority="757" operator="equal">
      <formula>"n/a"</formula>
    </cfRule>
  </conditionalFormatting>
  <conditionalFormatting sqref="I10:I13">
    <cfRule type="cellIs" dxfId="1406" priority="755" operator="equal">
      <formula>"n/a"</formula>
    </cfRule>
    <cfRule type="containsText" dxfId="1405" priority="756" operator="containsText" text="n.a">
      <formula>NOT(ISERROR(SEARCH("n.a",I10)))</formula>
    </cfRule>
  </conditionalFormatting>
  <conditionalFormatting sqref="I10:I13">
    <cfRule type="cellIs" dxfId="1404" priority="753" operator="equal">
      <formula>"n/a"</formula>
    </cfRule>
    <cfRule type="cellIs" dxfId="1403" priority="754" operator="equal">
      <formula>"n.a"</formula>
    </cfRule>
  </conditionalFormatting>
  <conditionalFormatting sqref="AC6:AC13 AE6:AE13 AG6:AG13 AI6:AI13 AK6:AK13 AM6:AM13">
    <cfRule type="containsText" dxfId="1402" priority="752" operator="containsText" text="n/a">
      <formula>NOT(ISERROR(SEARCH("n/a",AC6)))</formula>
    </cfRule>
  </conditionalFormatting>
  <conditionalFormatting sqref="H3:H111">
    <cfRule type="cellIs" dxfId="1401" priority="681" operator="equal">
      <formula>"n/a"</formula>
    </cfRule>
  </conditionalFormatting>
  <conditionalFormatting sqref="H3:H111">
    <cfRule type="cellIs" dxfId="1400" priority="679" operator="equal">
      <formula>"n/a"</formula>
    </cfRule>
    <cfRule type="containsText" dxfId="1399" priority="680" operator="containsText" text="n.a">
      <formula>NOT(ISERROR(SEARCH("n.a",H3)))</formula>
    </cfRule>
  </conditionalFormatting>
  <conditionalFormatting sqref="H3:H111">
    <cfRule type="cellIs" dxfId="1398" priority="678" operator="equal">
      <formula>"n/a"</formula>
    </cfRule>
  </conditionalFormatting>
  <conditionalFormatting sqref="H3:H111">
    <cfRule type="cellIs" dxfId="1397" priority="676" operator="equal">
      <formula>"n/a"</formula>
    </cfRule>
    <cfRule type="containsText" dxfId="1396" priority="677" operator="containsText" text="n.a">
      <formula>NOT(ISERROR(SEARCH("n.a",H3)))</formula>
    </cfRule>
  </conditionalFormatting>
  <conditionalFormatting sqref="H114">
    <cfRule type="cellIs" dxfId="1239" priority="360" operator="equal">
      <formula>"n/a"</formula>
    </cfRule>
    <cfRule type="containsText" dxfId="1238" priority="361" operator="containsText" text="n.a">
      <formula>NOT(ISERROR(SEARCH("n.a",H114)))</formula>
    </cfRule>
  </conditionalFormatting>
  <conditionalFormatting sqref="J114">
    <cfRule type="cellIs" dxfId="1237" priority="358" operator="equal">
      <formula>"n/a"</formula>
    </cfRule>
    <cfRule type="containsText" dxfId="1236" priority="359" operator="containsText" text="n.a">
      <formula>NOT(ISERROR(SEARCH("n.a",J114)))</formula>
    </cfRule>
  </conditionalFormatting>
  <conditionalFormatting sqref="L114">
    <cfRule type="cellIs" dxfId="1235" priority="356" operator="equal">
      <formula>"n/a"</formula>
    </cfRule>
    <cfRule type="containsText" dxfId="1234" priority="357" operator="containsText" text="n.a">
      <formula>NOT(ISERROR(SEARCH("n.a",L114)))</formula>
    </cfRule>
  </conditionalFormatting>
  <conditionalFormatting sqref="N114">
    <cfRule type="cellIs" dxfId="1233" priority="354" operator="equal">
      <formula>"n/a"</formula>
    </cfRule>
    <cfRule type="containsText" dxfId="1232" priority="355" operator="containsText" text="n.a">
      <formula>NOT(ISERROR(SEARCH("n.a",N114)))</formula>
    </cfRule>
  </conditionalFormatting>
  <conditionalFormatting sqref="P114">
    <cfRule type="cellIs" dxfId="1231" priority="352" operator="equal">
      <formula>"n/a"</formula>
    </cfRule>
    <cfRule type="containsText" dxfId="1230" priority="353" operator="containsText" text="n.a">
      <formula>NOT(ISERROR(SEARCH("n.a",P114)))</formula>
    </cfRule>
  </conditionalFormatting>
  <conditionalFormatting sqref="R114">
    <cfRule type="cellIs" dxfId="1229" priority="350" operator="equal">
      <formula>"n/a"</formula>
    </cfRule>
    <cfRule type="containsText" dxfId="1228" priority="351" operator="containsText" text="n.a">
      <formula>NOT(ISERROR(SEARCH("n.a",R114)))</formula>
    </cfRule>
  </conditionalFormatting>
  <conditionalFormatting sqref="T114">
    <cfRule type="cellIs" dxfId="1227" priority="348" operator="equal">
      <formula>"n/a"</formula>
    </cfRule>
    <cfRule type="containsText" dxfId="1226" priority="349" operator="containsText" text="n.a">
      <formula>NOT(ISERROR(SEARCH("n.a",T114)))</formula>
    </cfRule>
  </conditionalFormatting>
  <conditionalFormatting sqref="AV114">
    <cfRule type="cellIs" dxfId="1225" priority="328" operator="equal">
      <formula>"n/a"</formula>
    </cfRule>
    <cfRule type="containsText" dxfId="1224" priority="329" operator="containsText" text="n.a">
      <formula>NOT(ISERROR(SEARCH("n.a",AV114)))</formula>
    </cfRule>
  </conditionalFormatting>
  <conditionalFormatting sqref="AT114">
    <cfRule type="cellIs" dxfId="1223" priority="330" operator="equal">
      <formula>"n/a"</formula>
    </cfRule>
    <cfRule type="containsText" dxfId="1222" priority="331" operator="containsText" text="n.a">
      <formula>NOT(ISERROR(SEARCH("n.a",AT114)))</formula>
    </cfRule>
  </conditionalFormatting>
  <conditionalFormatting sqref="AR114">
    <cfRule type="cellIs" dxfId="1221" priority="332" operator="equal">
      <formula>"n/a"</formula>
    </cfRule>
    <cfRule type="containsText" dxfId="1220" priority="333" operator="containsText" text="n.a">
      <formula>NOT(ISERROR(SEARCH("n.a",AR114)))</formula>
    </cfRule>
  </conditionalFormatting>
  <conditionalFormatting sqref="AP114">
    <cfRule type="cellIs" dxfId="1219" priority="334" operator="equal">
      <formula>"n/a"</formula>
    </cfRule>
    <cfRule type="containsText" dxfId="1218" priority="335" operator="containsText" text="n.a">
      <formula>NOT(ISERROR(SEARCH("n.a",AP114)))</formula>
    </cfRule>
  </conditionalFormatting>
  <conditionalFormatting sqref="AX114">
    <cfRule type="cellIs" dxfId="1217" priority="326" operator="equal">
      <formula>"n/a"</formula>
    </cfRule>
    <cfRule type="containsText" dxfId="1216" priority="327" operator="containsText" text="n.a">
      <formula>NOT(ISERROR(SEARCH("n.a",AX114)))</formula>
    </cfRule>
  </conditionalFormatting>
  <conditionalFormatting sqref="AZ114">
    <cfRule type="cellIs" dxfId="1215" priority="324" operator="equal">
      <formula>"n/a"</formula>
    </cfRule>
    <cfRule type="containsText" dxfId="1214" priority="325" operator="containsText" text="n.a">
      <formula>NOT(ISERROR(SEARCH("n.a",AZ114)))</formula>
    </cfRule>
  </conditionalFormatting>
  <conditionalFormatting sqref="BB114">
    <cfRule type="cellIs" dxfId="1213" priority="322" operator="equal">
      <formula>"n/a"</formula>
    </cfRule>
    <cfRule type="containsText" dxfId="1212" priority="323" operator="containsText" text="n.a">
      <formula>NOT(ISERROR(SEARCH("n.a",BB114)))</formula>
    </cfRule>
  </conditionalFormatting>
  <conditionalFormatting sqref="BD114">
    <cfRule type="cellIs" dxfId="1211" priority="320" operator="equal">
      <formula>"n/a"</formula>
    </cfRule>
    <cfRule type="containsText" dxfId="1210" priority="321" operator="containsText" text="n.a">
      <formula>NOT(ISERROR(SEARCH("n.a",BD114)))</formula>
    </cfRule>
  </conditionalFormatting>
  <conditionalFormatting sqref="BF114">
    <cfRule type="cellIs" dxfId="1209" priority="318" operator="equal">
      <formula>"n/a"</formula>
    </cfRule>
    <cfRule type="containsText" dxfId="1208" priority="319" operator="containsText" text="n.a">
      <formula>NOT(ISERROR(SEARCH("n.a",BF114)))</formula>
    </cfRule>
  </conditionalFormatting>
  <conditionalFormatting sqref="BH114">
    <cfRule type="cellIs" dxfId="1207" priority="316" operator="equal">
      <formula>"n/a"</formula>
    </cfRule>
    <cfRule type="containsText" dxfId="1206" priority="317" operator="containsText" text="n.a">
      <formula>NOT(ISERROR(SEARCH("n.a",BH114)))</formula>
    </cfRule>
  </conditionalFormatting>
  <conditionalFormatting sqref="BJ114">
    <cfRule type="cellIs" dxfId="1205" priority="314" operator="equal">
      <formula>"n/a"</formula>
    </cfRule>
    <cfRule type="containsText" dxfId="1204" priority="315" operator="containsText" text="n.a">
      <formula>NOT(ISERROR(SEARCH("n.a",BJ114)))</formula>
    </cfRule>
  </conditionalFormatting>
  <conditionalFormatting sqref="BL114">
    <cfRule type="cellIs" dxfId="1203" priority="312" operator="equal">
      <formula>"n/a"</formula>
    </cfRule>
    <cfRule type="containsText" dxfId="1202" priority="313" operator="containsText" text="n.a">
      <formula>NOT(ISERROR(SEARCH("n.a",BL114)))</formula>
    </cfRule>
  </conditionalFormatting>
  <conditionalFormatting sqref="BN114">
    <cfRule type="cellIs" dxfId="1201" priority="310" operator="equal">
      <formula>"n/a"</formula>
    </cfRule>
    <cfRule type="containsText" dxfId="1200" priority="311" operator="containsText" text="n.a">
      <formula>NOT(ISERROR(SEARCH("n.a",BN114)))</formula>
    </cfRule>
  </conditionalFormatting>
  <conditionalFormatting sqref="BP114">
    <cfRule type="cellIs" dxfId="1199" priority="308" operator="equal">
      <formula>"n/a"</formula>
    </cfRule>
    <cfRule type="containsText" dxfId="1198" priority="309" operator="containsText" text="n.a">
      <formula>NOT(ISERROR(SEARCH("n.a",BP114)))</formula>
    </cfRule>
  </conditionalFormatting>
  <conditionalFormatting sqref="BR114">
    <cfRule type="cellIs" dxfId="1197" priority="306" operator="equal">
      <formula>"n/a"</formula>
    </cfRule>
    <cfRule type="containsText" dxfId="1196" priority="307" operator="containsText" text="n.a">
      <formula>NOT(ISERROR(SEARCH("n.a",BR114)))</formula>
    </cfRule>
  </conditionalFormatting>
  <conditionalFormatting sqref="BT114">
    <cfRule type="cellIs" dxfId="1195" priority="304" operator="equal">
      <formula>"n/a"</formula>
    </cfRule>
    <cfRule type="containsText" dxfId="1194" priority="305" operator="containsText" text="n.a">
      <formula>NOT(ISERROR(SEARCH("n.a",BT114)))</formula>
    </cfRule>
  </conditionalFormatting>
  <conditionalFormatting sqref="BV114">
    <cfRule type="cellIs" dxfId="1193" priority="302" operator="equal">
      <formula>"n/a"</formula>
    </cfRule>
    <cfRule type="containsText" dxfId="1192" priority="303" operator="containsText" text="n.a">
      <formula>NOT(ISERROR(SEARCH("n.a",BV114)))</formula>
    </cfRule>
  </conditionalFormatting>
  <conditionalFormatting sqref="BX114">
    <cfRule type="cellIs" dxfId="1191" priority="300" operator="equal">
      <formula>"n/a"</formula>
    </cfRule>
    <cfRule type="containsText" dxfId="1190" priority="301" operator="containsText" text="n.a">
      <formula>NOT(ISERROR(SEARCH("n.a",BX114)))</formula>
    </cfRule>
  </conditionalFormatting>
  <conditionalFormatting sqref="BZ114">
    <cfRule type="cellIs" dxfId="1189" priority="298" operator="equal">
      <formula>"n/a"</formula>
    </cfRule>
    <cfRule type="containsText" dxfId="1188" priority="299" operator="containsText" text="n.a">
      <formula>NOT(ISERROR(SEARCH("n.a",BZ114)))</formula>
    </cfRule>
  </conditionalFormatting>
  <conditionalFormatting sqref="AU65:AU72 AW65:AW72 AY65:AY72 BA65:BA72 BC65:BC72 BE65:BE72">
    <cfRule type="containsText" dxfId="1187" priority="297" operator="containsText" text="n/a">
      <formula>NOT(ISERROR(SEARCH("n/a",AU65)))</formula>
    </cfRule>
  </conditionalFormatting>
  <conditionalFormatting sqref="V112">
    <cfRule type="cellIs" dxfId="1144" priority="242" operator="equal">
      <formula>"n/a"</formula>
    </cfRule>
  </conditionalFormatting>
  <conditionalFormatting sqref="V114">
    <cfRule type="cellIs" dxfId="1143" priority="240" operator="equal">
      <formula>"n/a"</formula>
    </cfRule>
    <cfRule type="containsText" dxfId="1142" priority="241" operator="containsText" text="n.a">
      <formula>NOT(ISERROR(SEARCH("n.a",V114)))</formula>
    </cfRule>
  </conditionalFormatting>
  <conditionalFormatting sqref="Z112">
    <cfRule type="cellIs" dxfId="1141" priority="239" operator="equal">
      <formula>"n/a"</formula>
    </cfRule>
  </conditionalFormatting>
  <conditionalFormatting sqref="Z114">
    <cfRule type="cellIs" dxfId="1140" priority="237" operator="equal">
      <formula>"n/a"</formula>
    </cfRule>
    <cfRule type="containsText" dxfId="1139" priority="238" operator="containsText" text="n.a">
      <formula>NOT(ISERROR(SEARCH("n.a",Z114)))</formula>
    </cfRule>
  </conditionalFormatting>
  <conditionalFormatting sqref="AB112">
    <cfRule type="cellIs" dxfId="1138" priority="233" operator="equal">
      <formula>"n/a"</formula>
    </cfRule>
  </conditionalFormatting>
  <conditionalFormatting sqref="AB114">
    <cfRule type="cellIs" dxfId="1137" priority="231" operator="equal">
      <formula>"n/a"</formula>
    </cfRule>
    <cfRule type="containsText" dxfId="1136" priority="232" operator="containsText" text="n.a">
      <formula>NOT(ISERROR(SEARCH("n.a",AB114)))</formula>
    </cfRule>
  </conditionalFormatting>
  <conditionalFormatting sqref="AD112">
    <cfRule type="cellIs" dxfId="1135" priority="230" operator="equal">
      <formula>"n/a"</formula>
    </cfRule>
  </conditionalFormatting>
  <conditionalFormatting sqref="AD114">
    <cfRule type="cellIs" dxfId="1134" priority="228" operator="equal">
      <formula>"n/a"</formula>
    </cfRule>
    <cfRule type="containsText" dxfId="1133" priority="229" operator="containsText" text="n.a">
      <formula>NOT(ISERROR(SEARCH("n.a",AD114)))</formula>
    </cfRule>
  </conditionalFormatting>
  <conditionalFormatting sqref="AF112">
    <cfRule type="cellIs" dxfId="1132" priority="227" operator="equal">
      <formula>"n/a"</formula>
    </cfRule>
  </conditionalFormatting>
  <conditionalFormatting sqref="AF114">
    <cfRule type="cellIs" dxfId="1131" priority="225" operator="equal">
      <formula>"n/a"</formula>
    </cfRule>
    <cfRule type="containsText" dxfId="1130" priority="226" operator="containsText" text="n.a">
      <formula>NOT(ISERROR(SEARCH("n.a",AF114)))</formula>
    </cfRule>
  </conditionalFormatting>
  <conditionalFormatting sqref="AH112">
    <cfRule type="cellIs" dxfId="1129" priority="224" operator="equal">
      <formula>"n/a"</formula>
    </cfRule>
  </conditionalFormatting>
  <conditionalFormatting sqref="AH114">
    <cfRule type="cellIs" dxfId="1128" priority="222" operator="equal">
      <formula>"n/a"</formula>
    </cfRule>
    <cfRule type="containsText" dxfId="1127" priority="223" operator="containsText" text="n.a">
      <formula>NOT(ISERROR(SEARCH("n.a",AH114)))</formula>
    </cfRule>
  </conditionalFormatting>
  <conditionalFormatting sqref="AJ112">
    <cfRule type="cellIs" dxfId="1126" priority="221" operator="equal">
      <formula>"n/a"</formula>
    </cfRule>
  </conditionalFormatting>
  <conditionalFormatting sqref="AJ114">
    <cfRule type="cellIs" dxfId="1125" priority="219" operator="equal">
      <formula>"n/a"</formula>
    </cfRule>
    <cfRule type="containsText" dxfId="1124" priority="220" operator="containsText" text="n.a">
      <formula>NOT(ISERROR(SEARCH("n.a",AJ114)))</formula>
    </cfRule>
  </conditionalFormatting>
  <conditionalFormatting sqref="AL112">
    <cfRule type="cellIs" dxfId="1123" priority="218" operator="equal">
      <formula>"n/a"</formula>
    </cfRule>
  </conditionalFormatting>
  <conditionalFormatting sqref="AL114">
    <cfRule type="cellIs" dxfId="1122" priority="216" operator="equal">
      <formula>"n/a"</formula>
    </cfRule>
    <cfRule type="containsText" dxfId="1121" priority="217" operator="containsText" text="n.a">
      <formula>NOT(ISERROR(SEARCH("n.a",AL114)))</formula>
    </cfRule>
  </conditionalFormatting>
  <conditionalFormatting sqref="AN112">
    <cfRule type="cellIs" dxfId="1120" priority="215" operator="equal">
      <formula>"n/a"</formula>
    </cfRule>
  </conditionalFormatting>
  <conditionalFormatting sqref="AN114">
    <cfRule type="cellIs" dxfId="1119" priority="213" operator="equal">
      <formula>"n/a"</formula>
    </cfRule>
    <cfRule type="containsText" dxfId="1118" priority="214" operator="containsText" text="n.a">
      <formula>NOT(ISERROR(SEARCH("n.a",AN114)))</formula>
    </cfRule>
  </conditionalFormatting>
  <conditionalFormatting sqref="A113:XFD113">
    <cfRule type="cellIs" dxfId="1117" priority="211" operator="greaterThan">
      <formula>8</formula>
    </cfRule>
  </conditionalFormatting>
  <conditionalFormatting sqref="J3:J111">
    <cfRule type="cellIs" dxfId="551" priority="210" operator="equal">
      <formula>"n/a"</formula>
    </cfRule>
  </conditionalFormatting>
  <conditionalFormatting sqref="J3:J111">
    <cfRule type="cellIs" dxfId="550" priority="208" operator="equal">
      <formula>"n/a"</formula>
    </cfRule>
    <cfRule type="containsText" dxfId="549" priority="209" operator="containsText" text="n.a">
      <formula>NOT(ISERROR(SEARCH("n.a",J3)))</formula>
    </cfRule>
  </conditionalFormatting>
  <conditionalFormatting sqref="J3:J111">
    <cfRule type="cellIs" dxfId="548" priority="207" operator="equal">
      <formula>"n/a"</formula>
    </cfRule>
  </conditionalFormatting>
  <conditionalFormatting sqref="J3:J111">
    <cfRule type="cellIs" dxfId="547" priority="205" operator="equal">
      <formula>"n/a"</formula>
    </cfRule>
    <cfRule type="containsText" dxfId="546" priority="206" operator="containsText" text="n.a">
      <formula>NOT(ISERROR(SEARCH("n.a",J3)))</formula>
    </cfRule>
  </conditionalFormatting>
  <conditionalFormatting sqref="L3:L111">
    <cfRule type="cellIs" dxfId="545" priority="204" operator="equal">
      <formula>"n/a"</formula>
    </cfRule>
  </conditionalFormatting>
  <conditionalFormatting sqref="L3:L111">
    <cfRule type="cellIs" dxfId="544" priority="202" operator="equal">
      <formula>"n/a"</formula>
    </cfRule>
    <cfRule type="containsText" dxfId="543" priority="203" operator="containsText" text="n.a">
      <formula>NOT(ISERROR(SEARCH("n.a",L3)))</formula>
    </cfRule>
  </conditionalFormatting>
  <conditionalFormatting sqref="L3:L111">
    <cfRule type="cellIs" dxfId="542" priority="201" operator="equal">
      <formula>"n/a"</formula>
    </cfRule>
  </conditionalFormatting>
  <conditionalFormatting sqref="L3:L111">
    <cfRule type="cellIs" dxfId="541" priority="199" operator="equal">
      <formula>"n/a"</formula>
    </cfRule>
    <cfRule type="containsText" dxfId="540" priority="200" operator="containsText" text="n.a">
      <formula>NOT(ISERROR(SEARCH("n.a",L3)))</formula>
    </cfRule>
  </conditionalFormatting>
  <conditionalFormatting sqref="N3:N111">
    <cfRule type="cellIs" dxfId="539" priority="198" operator="equal">
      <formula>"n/a"</formula>
    </cfRule>
  </conditionalFormatting>
  <conditionalFormatting sqref="N3:N111">
    <cfRule type="cellIs" dxfId="538" priority="196" operator="equal">
      <formula>"n/a"</formula>
    </cfRule>
    <cfRule type="containsText" dxfId="537" priority="197" operator="containsText" text="n.a">
      <formula>NOT(ISERROR(SEARCH("n.a",N3)))</formula>
    </cfRule>
  </conditionalFormatting>
  <conditionalFormatting sqref="N3:N111">
    <cfRule type="cellIs" dxfId="536" priority="195" operator="equal">
      <formula>"n/a"</formula>
    </cfRule>
  </conditionalFormatting>
  <conditionalFormatting sqref="N3:N111">
    <cfRule type="cellIs" dxfId="535" priority="193" operator="equal">
      <formula>"n/a"</formula>
    </cfRule>
    <cfRule type="containsText" dxfId="534" priority="194" operator="containsText" text="n.a">
      <formula>NOT(ISERROR(SEARCH("n.a",N3)))</formula>
    </cfRule>
  </conditionalFormatting>
  <conditionalFormatting sqref="P3:P111">
    <cfRule type="cellIs" dxfId="533" priority="192" operator="equal">
      <formula>"n/a"</formula>
    </cfRule>
  </conditionalFormatting>
  <conditionalFormatting sqref="P3:P111">
    <cfRule type="cellIs" dxfId="532" priority="190" operator="equal">
      <formula>"n/a"</formula>
    </cfRule>
    <cfRule type="containsText" dxfId="531" priority="191" operator="containsText" text="n.a">
      <formula>NOT(ISERROR(SEARCH("n.a",P3)))</formula>
    </cfRule>
  </conditionalFormatting>
  <conditionalFormatting sqref="P3:P111">
    <cfRule type="cellIs" dxfId="530" priority="189" operator="equal">
      <formula>"n/a"</formula>
    </cfRule>
  </conditionalFormatting>
  <conditionalFormatting sqref="P3:P111">
    <cfRule type="cellIs" dxfId="529" priority="187" operator="equal">
      <formula>"n/a"</formula>
    </cfRule>
    <cfRule type="containsText" dxfId="528" priority="188" operator="containsText" text="n.a">
      <formula>NOT(ISERROR(SEARCH("n.a",P3)))</formula>
    </cfRule>
  </conditionalFormatting>
  <conditionalFormatting sqref="R3:R111">
    <cfRule type="cellIs" dxfId="527" priority="186" operator="equal">
      <formula>"n/a"</formula>
    </cfRule>
  </conditionalFormatting>
  <conditionalFormatting sqref="R3:R111">
    <cfRule type="cellIs" dxfId="526" priority="184" operator="equal">
      <formula>"n/a"</formula>
    </cfRule>
    <cfRule type="containsText" dxfId="525" priority="185" operator="containsText" text="n.a">
      <formula>NOT(ISERROR(SEARCH("n.a",R3)))</formula>
    </cfRule>
  </conditionalFormatting>
  <conditionalFormatting sqref="R3:R111">
    <cfRule type="cellIs" dxfId="524" priority="183" operator="equal">
      <formula>"n/a"</formula>
    </cfRule>
  </conditionalFormatting>
  <conditionalFormatting sqref="R3:R111">
    <cfRule type="cellIs" dxfId="523" priority="181" operator="equal">
      <formula>"n/a"</formula>
    </cfRule>
    <cfRule type="containsText" dxfId="522" priority="182" operator="containsText" text="n.a">
      <formula>NOT(ISERROR(SEARCH("n.a",R3)))</formula>
    </cfRule>
  </conditionalFormatting>
  <conditionalFormatting sqref="T3:T111">
    <cfRule type="cellIs" dxfId="521" priority="180" operator="equal">
      <formula>"n/a"</formula>
    </cfRule>
  </conditionalFormatting>
  <conditionalFormatting sqref="T3:T111">
    <cfRule type="cellIs" dxfId="520" priority="178" operator="equal">
      <formula>"n/a"</formula>
    </cfRule>
    <cfRule type="containsText" dxfId="519" priority="179" operator="containsText" text="n.a">
      <formula>NOT(ISERROR(SEARCH("n.a",T3)))</formula>
    </cfRule>
  </conditionalFormatting>
  <conditionalFormatting sqref="T3:T111">
    <cfRule type="cellIs" dxfId="518" priority="177" operator="equal">
      <formula>"n/a"</formula>
    </cfRule>
  </conditionalFormatting>
  <conditionalFormatting sqref="T3:T111">
    <cfRule type="cellIs" dxfId="517" priority="175" operator="equal">
      <formula>"n/a"</formula>
    </cfRule>
    <cfRule type="containsText" dxfId="516" priority="176" operator="containsText" text="n.a">
      <formula>NOT(ISERROR(SEARCH("n.a",T3)))</formula>
    </cfRule>
  </conditionalFormatting>
  <conditionalFormatting sqref="V3:V111">
    <cfRule type="cellIs" dxfId="515" priority="174" operator="equal">
      <formula>"n/a"</formula>
    </cfRule>
  </conditionalFormatting>
  <conditionalFormatting sqref="V3:V111">
    <cfRule type="cellIs" dxfId="514" priority="172" operator="equal">
      <formula>"n/a"</formula>
    </cfRule>
    <cfRule type="containsText" dxfId="513" priority="173" operator="containsText" text="n.a">
      <formula>NOT(ISERROR(SEARCH("n.a",V3)))</formula>
    </cfRule>
  </conditionalFormatting>
  <conditionalFormatting sqref="V3:V111">
    <cfRule type="cellIs" dxfId="512" priority="171" operator="equal">
      <formula>"n/a"</formula>
    </cfRule>
  </conditionalFormatting>
  <conditionalFormatting sqref="V3:V111">
    <cfRule type="cellIs" dxfId="511" priority="169" operator="equal">
      <formula>"n/a"</formula>
    </cfRule>
    <cfRule type="containsText" dxfId="510" priority="170" operator="containsText" text="n.a">
      <formula>NOT(ISERROR(SEARCH("n.a",V3)))</formula>
    </cfRule>
  </conditionalFormatting>
  <conditionalFormatting sqref="X3:X111">
    <cfRule type="cellIs" dxfId="509" priority="168" operator="equal">
      <formula>"n/a"</formula>
    </cfRule>
  </conditionalFormatting>
  <conditionalFormatting sqref="X3:X111">
    <cfRule type="cellIs" dxfId="508" priority="166" operator="equal">
      <formula>"n/a"</formula>
    </cfRule>
    <cfRule type="containsText" dxfId="507" priority="167" operator="containsText" text="n.a">
      <formula>NOT(ISERROR(SEARCH("n.a",X3)))</formula>
    </cfRule>
  </conditionalFormatting>
  <conditionalFormatting sqref="X3:X111">
    <cfRule type="cellIs" dxfId="506" priority="165" operator="equal">
      <formula>"n/a"</formula>
    </cfRule>
  </conditionalFormatting>
  <conditionalFormatting sqref="X3:X111">
    <cfRule type="cellIs" dxfId="505" priority="163" operator="equal">
      <formula>"n/a"</formula>
    </cfRule>
    <cfRule type="containsText" dxfId="504" priority="164" operator="containsText" text="n.a">
      <formula>NOT(ISERROR(SEARCH("n.a",X3)))</formula>
    </cfRule>
  </conditionalFormatting>
  <conditionalFormatting sqref="Z3:Z111">
    <cfRule type="cellIs" dxfId="503" priority="162" operator="equal">
      <formula>"n/a"</formula>
    </cfRule>
  </conditionalFormatting>
  <conditionalFormatting sqref="Z3:Z111">
    <cfRule type="cellIs" dxfId="502" priority="160" operator="equal">
      <formula>"n/a"</formula>
    </cfRule>
    <cfRule type="containsText" dxfId="501" priority="161" operator="containsText" text="n.a">
      <formula>NOT(ISERROR(SEARCH("n.a",Z3)))</formula>
    </cfRule>
  </conditionalFormatting>
  <conditionalFormatting sqref="Z3:Z111">
    <cfRule type="cellIs" dxfId="500" priority="159" operator="equal">
      <formula>"n/a"</formula>
    </cfRule>
  </conditionalFormatting>
  <conditionalFormatting sqref="Z3:Z111">
    <cfRule type="cellIs" dxfId="499" priority="157" operator="equal">
      <formula>"n/a"</formula>
    </cfRule>
    <cfRule type="containsText" dxfId="498" priority="158" operator="containsText" text="n.a">
      <formula>NOT(ISERROR(SEARCH("n.a",Z3)))</formula>
    </cfRule>
  </conditionalFormatting>
  <conditionalFormatting sqref="AB3:AB111">
    <cfRule type="cellIs" dxfId="497" priority="156" operator="equal">
      <formula>"n/a"</formula>
    </cfRule>
  </conditionalFormatting>
  <conditionalFormatting sqref="AB3:AB111">
    <cfRule type="cellIs" dxfId="496" priority="154" operator="equal">
      <formula>"n/a"</formula>
    </cfRule>
    <cfRule type="containsText" dxfId="495" priority="155" operator="containsText" text="n.a">
      <formula>NOT(ISERROR(SEARCH("n.a",AB3)))</formula>
    </cfRule>
  </conditionalFormatting>
  <conditionalFormatting sqref="AB3:AB111">
    <cfRule type="cellIs" dxfId="494" priority="153" operator="equal">
      <formula>"n/a"</formula>
    </cfRule>
  </conditionalFormatting>
  <conditionalFormatting sqref="AB3:AB111">
    <cfRule type="cellIs" dxfId="493" priority="151" operator="equal">
      <formula>"n/a"</formula>
    </cfRule>
    <cfRule type="containsText" dxfId="492" priority="152" operator="containsText" text="n.a">
      <formula>NOT(ISERROR(SEARCH("n.a",AB3)))</formula>
    </cfRule>
  </conditionalFormatting>
  <conditionalFormatting sqref="AD3:AD111">
    <cfRule type="cellIs" dxfId="491" priority="150" operator="equal">
      <formula>"n/a"</formula>
    </cfRule>
  </conditionalFormatting>
  <conditionalFormatting sqref="AD3:AD111">
    <cfRule type="cellIs" dxfId="490" priority="148" operator="equal">
      <formula>"n/a"</formula>
    </cfRule>
    <cfRule type="containsText" dxfId="489" priority="149" operator="containsText" text="n.a">
      <formula>NOT(ISERROR(SEARCH("n.a",AD3)))</formula>
    </cfRule>
  </conditionalFormatting>
  <conditionalFormatting sqref="AD3:AD111">
    <cfRule type="cellIs" dxfId="488" priority="147" operator="equal">
      <formula>"n/a"</formula>
    </cfRule>
  </conditionalFormatting>
  <conditionalFormatting sqref="AD3:AD111">
    <cfRule type="cellIs" dxfId="487" priority="145" operator="equal">
      <formula>"n/a"</formula>
    </cfRule>
    <cfRule type="containsText" dxfId="486" priority="146" operator="containsText" text="n.a">
      <formula>NOT(ISERROR(SEARCH("n.a",AD3)))</formula>
    </cfRule>
  </conditionalFormatting>
  <conditionalFormatting sqref="AF3:AF111">
    <cfRule type="cellIs" dxfId="485" priority="144" operator="equal">
      <formula>"n/a"</formula>
    </cfRule>
  </conditionalFormatting>
  <conditionalFormatting sqref="AF3:AF111">
    <cfRule type="cellIs" dxfId="484" priority="142" operator="equal">
      <formula>"n/a"</formula>
    </cfRule>
    <cfRule type="containsText" dxfId="483" priority="143" operator="containsText" text="n.a">
      <formula>NOT(ISERROR(SEARCH("n.a",AF3)))</formula>
    </cfRule>
  </conditionalFormatting>
  <conditionalFormatting sqref="AF3:AF111">
    <cfRule type="cellIs" dxfId="482" priority="141" operator="equal">
      <formula>"n/a"</formula>
    </cfRule>
  </conditionalFormatting>
  <conditionalFormatting sqref="AF3:AF111">
    <cfRule type="cellIs" dxfId="481" priority="139" operator="equal">
      <formula>"n/a"</formula>
    </cfRule>
    <cfRule type="containsText" dxfId="480" priority="140" operator="containsText" text="n.a">
      <formula>NOT(ISERROR(SEARCH("n.a",AF3)))</formula>
    </cfRule>
  </conditionalFormatting>
  <conditionalFormatting sqref="AH3:AH111">
    <cfRule type="cellIs" dxfId="479" priority="138" operator="equal">
      <formula>"n/a"</formula>
    </cfRule>
  </conditionalFormatting>
  <conditionalFormatting sqref="AH3:AH111">
    <cfRule type="cellIs" dxfId="478" priority="136" operator="equal">
      <formula>"n/a"</formula>
    </cfRule>
    <cfRule type="containsText" dxfId="477" priority="137" operator="containsText" text="n.a">
      <formula>NOT(ISERROR(SEARCH("n.a",AH3)))</formula>
    </cfRule>
  </conditionalFormatting>
  <conditionalFormatting sqref="AH3:AH111">
    <cfRule type="cellIs" dxfId="476" priority="135" operator="equal">
      <formula>"n/a"</formula>
    </cfRule>
  </conditionalFormatting>
  <conditionalFormatting sqref="AH3:AH111">
    <cfRule type="cellIs" dxfId="475" priority="133" operator="equal">
      <formula>"n/a"</formula>
    </cfRule>
    <cfRule type="containsText" dxfId="474" priority="134" operator="containsText" text="n.a">
      <formula>NOT(ISERROR(SEARCH("n.a",AH3)))</formula>
    </cfRule>
  </conditionalFormatting>
  <conditionalFormatting sqref="AJ3:AJ111">
    <cfRule type="cellIs" dxfId="473" priority="132" operator="equal">
      <formula>"n/a"</formula>
    </cfRule>
  </conditionalFormatting>
  <conditionalFormatting sqref="AJ3:AJ111">
    <cfRule type="cellIs" dxfId="472" priority="130" operator="equal">
      <formula>"n/a"</formula>
    </cfRule>
    <cfRule type="containsText" dxfId="471" priority="131" operator="containsText" text="n.a">
      <formula>NOT(ISERROR(SEARCH("n.a",AJ3)))</formula>
    </cfRule>
  </conditionalFormatting>
  <conditionalFormatting sqref="AJ3:AJ111">
    <cfRule type="cellIs" dxfId="470" priority="129" operator="equal">
      <formula>"n/a"</formula>
    </cfRule>
  </conditionalFormatting>
  <conditionalFormatting sqref="AJ3:AJ111">
    <cfRule type="cellIs" dxfId="469" priority="127" operator="equal">
      <formula>"n/a"</formula>
    </cfRule>
    <cfRule type="containsText" dxfId="468" priority="128" operator="containsText" text="n.a">
      <formula>NOT(ISERROR(SEARCH("n.a",AJ3)))</formula>
    </cfRule>
  </conditionalFormatting>
  <conditionalFormatting sqref="AL3:AL111">
    <cfRule type="cellIs" dxfId="467" priority="126" operator="equal">
      <formula>"n/a"</formula>
    </cfRule>
  </conditionalFormatting>
  <conditionalFormatting sqref="AL3:AL111">
    <cfRule type="cellIs" dxfId="466" priority="124" operator="equal">
      <formula>"n/a"</formula>
    </cfRule>
    <cfRule type="containsText" dxfId="465" priority="125" operator="containsText" text="n.a">
      <formula>NOT(ISERROR(SEARCH("n.a",AL3)))</formula>
    </cfRule>
  </conditionalFormatting>
  <conditionalFormatting sqref="AL3:AL111">
    <cfRule type="cellIs" dxfId="464" priority="123" operator="equal">
      <formula>"n/a"</formula>
    </cfRule>
  </conditionalFormatting>
  <conditionalFormatting sqref="AL3:AL111">
    <cfRule type="cellIs" dxfId="463" priority="121" operator="equal">
      <formula>"n/a"</formula>
    </cfRule>
    <cfRule type="containsText" dxfId="462" priority="122" operator="containsText" text="n.a">
      <formula>NOT(ISERROR(SEARCH("n.a",AL3)))</formula>
    </cfRule>
  </conditionalFormatting>
  <conditionalFormatting sqref="AN3:AN111">
    <cfRule type="cellIs" dxfId="461" priority="120" operator="equal">
      <formula>"n/a"</formula>
    </cfRule>
  </conditionalFormatting>
  <conditionalFormatting sqref="AN3:AN111">
    <cfRule type="cellIs" dxfId="460" priority="118" operator="equal">
      <formula>"n/a"</formula>
    </cfRule>
    <cfRule type="containsText" dxfId="459" priority="119" operator="containsText" text="n.a">
      <formula>NOT(ISERROR(SEARCH("n.a",AN3)))</formula>
    </cfRule>
  </conditionalFormatting>
  <conditionalFormatting sqref="AN3:AN111">
    <cfRule type="cellIs" dxfId="458" priority="117" operator="equal">
      <formula>"n/a"</formula>
    </cfRule>
  </conditionalFormatting>
  <conditionalFormatting sqref="AN3:AN111">
    <cfRule type="cellIs" dxfId="457" priority="115" operator="equal">
      <formula>"n/a"</formula>
    </cfRule>
    <cfRule type="containsText" dxfId="456" priority="116" operator="containsText" text="n.a">
      <formula>NOT(ISERROR(SEARCH("n.a",AN3)))</formula>
    </cfRule>
  </conditionalFormatting>
  <conditionalFormatting sqref="AP3:AP111">
    <cfRule type="cellIs" dxfId="455" priority="114" operator="equal">
      <formula>"n/a"</formula>
    </cfRule>
  </conditionalFormatting>
  <conditionalFormatting sqref="AP3:AP111">
    <cfRule type="cellIs" dxfId="454" priority="112" operator="equal">
      <formula>"n/a"</formula>
    </cfRule>
    <cfRule type="containsText" dxfId="453" priority="113" operator="containsText" text="n.a">
      <formula>NOT(ISERROR(SEARCH("n.a",AP3)))</formula>
    </cfRule>
  </conditionalFormatting>
  <conditionalFormatting sqref="AP3:AP111">
    <cfRule type="cellIs" dxfId="452" priority="111" operator="equal">
      <formula>"n/a"</formula>
    </cfRule>
  </conditionalFormatting>
  <conditionalFormatting sqref="AP3:AP111">
    <cfRule type="cellIs" dxfId="451" priority="109" operator="equal">
      <formula>"n/a"</formula>
    </cfRule>
    <cfRule type="containsText" dxfId="450" priority="110" operator="containsText" text="n.a">
      <formula>NOT(ISERROR(SEARCH("n.a",AP3)))</formula>
    </cfRule>
  </conditionalFormatting>
  <conditionalFormatting sqref="AR3:AR111">
    <cfRule type="cellIs" dxfId="449" priority="108" operator="equal">
      <formula>"n/a"</formula>
    </cfRule>
  </conditionalFormatting>
  <conditionalFormatting sqref="AR3:AR111">
    <cfRule type="cellIs" dxfId="448" priority="106" operator="equal">
      <formula>"n/a"</formula>
    </cfRule>
    <cfRule type="containsText" dxfId="447" priority="107" operator="containsText" text="n.a">
      <formula>NOT(ISERROR(SEARCH("n.a",AR3)))</formula>
    </cfRule>
  </conditionalFormatting>
  <conditionalFormatting sqref="AR3:AR111">
    <cfRule type="cellIs" dxfId="446" priority="105" operator="equal">
      <formula>"n/a"</formula>
    </cfRule>
  </conditionalFormatting>
  <conditionalFormatting sqref="AR3:AR111">
    <cfRule type="cellIs" dxfId="445" priority="103" operator="equal">
      <formula>"n/a"</formula>
    </cfRule>
    <cfRule type="containsText" dxfId="444" priority="104" operator="containsText" text="n.a">
      <formula>NOT(ISERROR(SEARCH("n.a",AR3)))</formula>
    </cfRule>
  </conditionalFormatting>
  <conditionalFormatting sqref="AT3:AT111">
    <cfRule type="cellIs" dxfId="443" priority="102" operator="equal">
      <formula>"n/a"</formula>
    </cfRule>
  </conditionalFormatting>
  <conditionalFormatting sqref="AT3:AT111">
    <cfRule type="cellIs" dxfId="442" priority="100" operator="equal">
      <formula>"n/a"</formula>
    </cfRule>
    <cfRule type="containsText" dxfId="441" priority="101" operator="containsText" text="n.a">
      <formula>NOT(ISERROR(SEARCH("n.a",AT3)))</formula>
    </cfRule>
  </conditionalFormatting>
  <conditionalFormatting sqref="AT3:AT111">
    <cfRule type="cellIs" dxfId="440" priority="99" operator="equal">
      <formula>"n/a"</formula>
    </cfRule>
  </conditionalFormatting>
  <conditionalFormatting sqref="AT3:AT111">
    <cfRule type="cellIs" dxfId="439" priority="97" operator="equal">
      <formula>"n/a"</formula>
    </cfRule>
    <cfRule type="containsText" dxfId="438" priority="98" operator="containsText" text="n.a">
      <formula>NOT(ISERROR(SEARCH("n.a",AT3)))</formula>
    </cfRule>
  </conditionalFormatting>
  <conditionalFormatting sqref="AV3:AV111">
    <cfRule type="cellIs" dxfId="437" priority="96" operator="equal">
      <formula>"n/a"</formula>
    </cfRule>
  </conditionalFormatting>
  <conditionalFormatting sqref="AV3:AV111">
    <cfRule type="cellIs" dxfId="436" priority="94" operator="equal">
      <formula>"n/a"</formula>
    </cfRule>
    <cfRule type="containsText" dxfId="435" priority="95" operator="containsText" text="n.a">
      <formula>NOT(ISERROR(SEARCH("n.a",AV3)))</formula>
    </cfRule>
  </conditionalFormatting>
  <conditionalFormatting sqref="AV3:AV111">
    <cfRule type="cellIs" dxfId="434" priority="93" operator="equal">
      <formula>"n/a"</formula>
    </cfRule>
  </conditionalFormatting>
  <conditionalFormatting sqref="AV3:AV111">
    <cfRule type="cellIs" dxfId="433" priority="91" operator="equal">
      <formula>"n/a"</formula>
    </cfRule>
    <cfRule type="containsText" dxfId="432" priority="92" operator="containsText" text="n.a">
      <formula>NOT(ISERROR(SEARCH("n.a",AV3)))</formula>
    </cfRule>
  </conditionalFormatting>
  <conditionalFormatting sqref="AX3:AX111">
    <cfRule type="cellIs" dxfId="431" priority="90" operator="equal">
      <formula>"n/a"</formula>
    </cfRule>
  </conditionalFormatting>
  <conditionalFormatting sqref="AX3:AX111">
    <cfRule type="cellIs" dxfId="430" priority="88" operator="equal">
      <formula>"n/a"</formula>
    </cfRule>
    <cfRule type="containsText" dxfId="429" priority="89" operator="containsText" text="n.a">
      <formula>NOT(ISERROR(SEARCH("n.a",AX3)))</formula>
    </cfRule>
  </conditionalFormatting>
  <conditionalFormatting sqref="AX3:AX111">
    <cfRule type="cellIs" dxfId="428" priority="87" operator="equal">
      <formula>"n/a"</formula>
    </cfRule>
  </conditionalFormatting>
  <conditionalFormatting sqref="AX3:AX111">
    <cfRule type="cellIs" dxfId="427" priority="85" operator="equal">
      <formula>"n/a"</formula>
    </cfRule>
    <cfRule type="containsText" dxfId="426" priority="86" operator="containsText" text="n.a">
      <formula>NOT(ISERROR(SEARCH("n.a",AX3)))</formula>
    </cfRule>
  </conditionalFormatting>
  <conditionalFormatting sqref="AZ3:AZ111">
    <cfRule type="cellIs" dxfId="425" priority="84" operator="equal">
      <formula>"n/a"</formula>
    </cfRule>
  </conditionalFormatting>
  <conditionalFormatting sqref="AZ3:AZ111">
    <cfRule type="cellIs" dxfId="424" priority="82" operator="equal">
      <formula>"n/a"</formula>
    </cfRule>
    <cfRule type="containsText" dxfId="423" priority="83" operator="containsText" text="n.a">
      <formula>NOT(ISERROR(SEARCH("n.a",AZ3)))</formula>
    </cfRule>
  </conditionalFormatting>
  <conditionalFormatting sqref="AZ3:AZ111">
    <cfRule type="cellIs" dxfId="422" priority="81" operator="equal">
      <formula>"n/a"</formula>
    </cfRule>
  </conditionalFormatting>
  <conditionalFormatting sqref="AZ3:AZ111">
    <cfRule type="cellIs" dxfId="421" priority="79" operator="equal">
      <formula>"n/a"</formula>
    </cfRule>
    <cfRule type="containsText" dxfId="420" priority="80" operator="containsText" text="n.a">
      <formula>NOT(ISERROR(SEARCH("n.a",AZ3)))</formula>
    </cfRule>
  </conditionalFormatting>
  <conditionalFormatting sqref="BB3:BB111">
    <cfRule type="cellIs" dxfId="419" priority="78" operator="equal">
      <formula>"n/a"</formula>
    </cfRule>
  </conditionalFormatting>
  <conditionalFormatting sqref="BB3:BB111">
    <cfRule type="cellIs" dxfId="418" priority="76" operator="equal">
      <formula>"n/a"</formula>
    </cfRule>
    <cfRule type="containsText" dxfId="417" priority="77" operator="containsText" text="n.a">
      <formula>NOT(ISERROR(SEARCH("n.a",BB3)))</formula>
    </cfRule>
  </conditionalFormatting>
  <conditionalFormatting sqref="BB3:BB111">
    <cfRule type="cellIs" dxfId="416" priority="75" operator="equal">
      <formula>"n/a"</formula>
    </cfRule>
  </conditionalFormatting>
  <conditionalFormatting sqref="BB3:BB111">
    <cfRule type="cellIs" dxfId="415" priority="73" operator="equal">
      <formula>"n/a"</formula>
    </cfRule>
    <cfRule type="containsText" dxfId="414" priority="74" operator="containsText" text="n.a">
      <formula>NOT(ISERROR(SEARCH("n.a",BB3)))</formula>
    </cfRule>
  </conditionalFormatting>
  <conditionalFormatting sqref="BD3:BD111">
    <cfRule type="cellIs" dxfId="413" priority="72" operator="equal">
      <formula>"n/a"</formula>
    </cfRule>
  </conditionalFormatting>
  <conditionalFormatting sqref="BD3:BD111">
    <cfRule type="cellIs" dxfId="412" priority="70" operator="equal">
      <formula>"n/a"</formula>
    </cfRule>
    <cfRule type="containsText" dxfId="411" priority="71" operator="containsText" text="n.a">
      <formula>NOT(ISERROR(SEARCH("n.a",BD3)))</formula>
    </cfRule>
  </conditionalFormatting>
  <conditionalFormatting sqref="BD3:BD111">
    <cfRule type="cellIs" dxfId="410" priority="69" operator="equal">
      <formula>"n/a"</formula>
    </cfRule>
  </conditionalFormatting>
  <conditionalFormatting sqref="BD3:BD111">
    <cfRule type="cellIs" dxfId="409" priority="67" operator="equal">
      <formula>"n/a"</formula>
    </cfRule>
    <cfRule type="containsText" dxfId="408" priority="68" operator="containsText" text="n.a">
      <formula>NOT(ISERROR(SEARCH("n.a",BD3)))</formula>
    </cfRule>
  </conditionalFormatting>
  <conditionalFormatting sqref="BF3:BF111">
    <cfRule type="cellIs" dxfId="407" priority="66" operator="equal">
      <formula>"n/a"</formula>
    </cfRule>
  </conditionalFormatting>
  <conditionalFormatting sqref="BF3:BF111">
    <cfRule type="cellIs" dxfId="406" priority="64" operator="equal">
      <formula>"n/a"</formula>
    </cfRule>
    <cfRule type="containsText" dxfId="405" priority="65" operator="containsText" text="n.a">
      <formula>NOT(ISERROR(SEARCH("n.a",BF3)))</formula>
    </cfRule>
  </conditionalFormatting>
  <conditionalFormatting sqref="BF3:BF111">
    <cfRule type="cellIs" dxfId="404" priority="63" operator="equal">
      <formula>"n/a"</formula>
    </cfRule>
  </conditionalFormatting>
  <conditionalFormatting sqref="BF3:BF111">
    <cfRule type="cellIs" dxfId="403" priority="61" operator="equal">
      <formula>"n/a"</formula>
    </cfRule>
    <cfRule type="containsText" dxfId="402" priority="62" operator="containsText" text="n.a">
      <formula>NOT(ISERROR(SEARCH("n.a",BF3)))</formula>
    </cfRule>
  </conditionalFormatting>
  <conditionalFormatting sqref="BH3:BH111">
    <cfRule type="cellIs" dxfId="401" priority="60" operator="equal">
      <formula>"n/a"</formula>
    </cfRule>
  </conditionalFormatting>
  <conditionalFormatting sqref="BH3:BH111">
    <cfRule type="cellIs" dxfId="400" priority="58" operator="equal">
      <formula>"n/a"</formula>
    </cfRule>
    <cfRule type="containsText" dxfId="399" priority="59" operator="containsText" text="n.a">
      <formula>NOT(ISERROR(SEARCH("n.a",BH3)))</formula>
    </cfRule>
  </conditionalFormatting>
  <conditionalFormatting sqref="BH3:BH111">
    <cfRule type="cellIs" dxfId="398" priority="57" operator="equal">
      <formula>"n/a"</formula>
    </cfRule>
  </conditionalFormatting>
  <conditionalFormatting sqref="BH3:BH111">
    <cfRule type="cellIs" dxfId="397" priority="55" operator="equal">
      <formula>"n/a"</formula>
    </cfRule>
    <cfRule type="containsText" dxfId="396" priority="56" operator="containsText" text="n.a">
      <formula>NOT(ISERROR(SEARCH("n.a",BH3)))</formula>
    </cfRule>
  </conditionalFormatting>
  <conditionalFormatting sqref="BJ3:BJ111">
    <cfRule type="cellIs" dxfId="395" priority="54" operator="equal">
      <formula>"n/a"</formula>
    </cfRule>
  </conditionalFormatting>
  <conditionalFormatting sqref="BJ3:BJ111">
    <cfRule type="cellIs" dxfId="394" priority="52" operator="equal">
      <formula>"n/a"</formula>
    </cfRule>
    <cfRule type="containsText" dxfId="393" priority="53" operator="containsText" text="n.a">
      <formula>NOT(ISERROR(SEARCH("n.a",BJ3)))</formula>
    </cfRule>
  </conditionalFormatting>
  <conditionalFormatting sqref="BJ3:BJ111">
    <cfRule type="cellIs" dxfId="392" priority="51" operator="equal">
      <formula>"n/a"</formula>
    </cfRule>
  </conditionalFormatting>
  <conditionalFormatting sqref="BJ3:BJ111">
    <cfRule type="cellIs" dxfId="391" priority="49" operator="equal">
      <formula>"n/a"</formula>
    </cfRule>
    <cfRule type="containsText" dxfId="390" priority="50" operator="containsText" text="n.a">
      <formula>NOT(ISERROR(SEARCH("n.a",BJ3)))</formula>
    </cfRule>
  </conditionalFormatting>
  <conditionalFormatting sqref="BL3:BL111">
    <cfRule type="cellIs" dxfId="389" priority="48" operator="equal">
      <formula>"n/a"</formula>
    </cfRule>
  </conditionalFormatting>
  <conditionalFormatting sqref="BL3:BL111">
    <cfRule type="cellIs" dxfId="388" priority="46" operator="equal">
      <formula>"n/a"</formula>
    </cfRule>
    <cfRule type="containsText" dxfId="387" priority="47" operator="containsText" text="n.a">
      <formula>NOT(ISERROR(SEARCH("n.a",BL3)))</formula>
    </cfRule>
  </conditionalFormatting>
  <conditionalFormatting sqref="BL3:BL111">
    <cfRule type="cellIs" dxfId="386" priority="45" operator="equal">
      <formula>"n/a"</formula>
    </cfRule>
  </conditionalFormatting>
  <conditionalFormatting sqref="BL3:BL111">
    <cfRule type="cellIs" dxfId="385" priority="43" operator="equal">
      <formula>"n/a"</formula>
    </cfRule>
    <cfRule type="containsText" dxfId="384" priority="44" operator="containsText" text="n.a">
      <formula>NOT(ISERROR(SEARCH("n.a",BL3)))</formula>
    </cfRule>
  </conditionalFormatting>
  <conditionalFormatting sqref="BN3:BN111">
    <cfRule type="cellIs" dxfId="383" priority="42" operator="equal">
      <formula>"n/a"</formula>
    </cfRule>
  </conditionalFormatting>
  <conditionalFormatting sqref="BN3:BN111">
    <cfRule type="cellIs" dxfId="382" priority="40" operator="equal">
      <formula>"n/a"</formula>
    </cfRule>
    <cfRule type="containsText" dxfId="381" priority="41" operator="containsText" text="n.a">
      <formula>NOT(ISERROR(SEARCH("n.a",BN3)))</formula>
    </cfRule>
  </conditionalFormatting>
  <conditionalFormatting sqref="BN3:BN111">
    <cfRule type="cellIs" dxfId="380" priority="39" operator="equal">
      <formula>"n/a"</formula>
    </cfRule>
  </conditionalFormatting>
  <conditionalFormatting sqref="BN3:BN111">
    <cfRule type="cellIs" dxfId="379" priority="37" operator="equal">
      <formula>"n/a"</formula>
    </cfRule>
    <cfRule type="containsText" dxfId="378" priority="38" operator="containsText" text="n.a">
      <formula>NOT(ISERROR(SEARCH("n.a",BN3)))</formula>
    </cfRule>
  </conditionalFormatting>
  <conditionalFormatting sqref="BP3:BP111">
    <cfRule type="cellIs" dxfId="377" priority="36" operator="equal">
      <formula>"n/a"</formula>
    </cfRule>
  </conditionalFormatting>
  <conditionalFormatting sqref="BP3:BP111">
    <cfRule type="cellIs" dxfId="376" priority="34" operator="equal">
      <formula>"n/a"</formula>
    </cfRule>
    <cfRule type="containsText" dxfId="375" priority="35" operator="containsText" text="n.a">
      <formula>NOT(ISERROR(SEARCH("n.a",BP3)))</formula>
    </cfRule>
  </conditionalFormatting>
  <conditionalFormatting sqref="BP3:BP111">
    <cfRule type="cellIs" dxfId="374" priority="33" operator="equal">
      <formula>"n/a"</formula>
    </cfRule>
  </conditionalFormatting>
  <conditionalFormatting sqref="BP3:BP111">
    <cfRule type="cellIs" dxfId="373" priority="31" operator="equal">
      <formula>"n/a"</formula>
    </cfRule>
    <cfRule type="containsText" dxfId="372" priority="32" operator="containsText" text="n.a">
      <formula>NOT(ISERROR(SEARCH("n.a",BP3)))</formula>
    </cfRule>
  </conditionalFormatting>
  <conditionalFormatting sqref="BR3:BR111">
    <cfRule type="cellIs" dxfId="371" priority="30" operator="equal">
      <formula>"n/a"</formula>
    </cfRule>
  </conditionalFormatting>
  <conditionalFormatting sqref="BR3:BR111">
    <cfRule type="cellIs" dxfId="370" priority="28" operator="equal">
      <formula>"n/a"</formula>
    </cfRule>
    <cfRule type="containsText" dxfId="369" priority="29" operator="containsText" text="n.a">
      <formula>NOT(ISERROR(SEARCH("n.a",BR3)))</formula>
    </cfRule>
  </conditionalFormatting>
  <conditionalFormatting sqref="BR3:BR111">
    <cfRule type="cellIs" dxfId="368" priority="27" operator="equal">
      <formula>"n/a"</formula>
    </cfRule>
  </conditionalFormatting>
  <conditionalFormatting sqref="BR3:BR111">
    <cfRule type="cellIs" dxfId="367" priority="25" operator="equal">
      <formula>"n/a"</formula>
    </cfRule>
    <cfRule type="containsText" dxfId="366" priority="26" operator="containsText" text="n.a">
      <formula>NOT(ISERROR(SEARCH("n.a",BR3)))</formula>
    </cfRule>
  </conditionalFormatting>
  <conditionalFormatting sqref="BT3:BT111">
    <cfRule type="cellIs" dxfId="365" priority="24" operator="equal">
      <formula>"n/a"</formula>
    </cfRule>
  </conditionalFormatting>
  <conditionalFormatting sqref="BT3:BT111">
    <cfRule type="cellIs" dxfId="364" priority="22" operator="equal">
      <formula>"n/a"</formula>
    </cfRule>
    <cfRule type="containsText" dxfId="363" priority="23" operator="containsText" text="n.a">
      <formula>NOT(ISERROR(SEARCH("n.a",BT3)))</formula>
    </cfRule>
  </conditionalFormatting>
  <conditionalFormatting sqref="BT3:BT111">
    <cfRule type="cellIs" dxfId="362" priority="21" operator="equal">
      <formula>"n/a"</formula>
    </cfRule>
  </conditionalFormatting>
  <conditionalFormatting sqref="BT3:BT111">
    <cfRule type="cellIs" dxfId="361" priority="19" operator="equal">
      <formula>"n/a"</formula>
    </cfRule>
    <cfRule type="containsText" dxfId="360" priority="20" operator="containsText" text="n.a">
      <formula>NOT(ISERROR(SEARCH("n.a",BT3)))</formula>
    </cfRule>
  </conditionalFormatting>
  <conditionalFormatting sqref="BV3:BV111">
    <cfRule type="cellIs" dxfId="359" priority="18" operator="equal">
      <formula>"n/a"</formula>
    </cfRule>
  </conditionalFormatting>
  <conditionalFormatting sqref="BV3:BV111">
    <cfRule type="cellIs" dxfId="358" priority="16" operator="equal">
      <formula>"n/a"</formula>
    </cfRule>
    <cfRule type="containsText" dxfId="357" priority="17" operator="containsText" text="n.a">
      <formula>NOT(ISERROR(SEARCH("n.a",BV3)))</formula>
    </cfRule>
  </conditionalFormatting>
  <conditionalFormatting sqref="BV3:BV111">
    <cfRule type="cellIs" dxfId="356" priority="15" operator="equal">
      <formula>"n/a"</formula>
    </cfRule>
  </conditionalFormatting>
  <conditionalFormatting sqref="BV3:BV111">
    <cfRule type="cellIs" dxfId="355" priority="13" operator="equal">
      <formula>"n/a"</formula>
    </cfRule>
    <cfRule type="containsText" dxfId="354" priority="14" operator="containsText" text="n.a">
      <formula>NOT(ISERROR(SEARCH("n.a",BV3)))</formula>
    </cfRule>
  </conditionalFormatting>
  <conditionalFormatting sqref="BX3:BX111">
    <cfRule type="cellIs" dxfId="353" priority="12" operator="equal">
      <formula>"n/a"</formula>
    </cfRule>
  </conditionalFormatting>
  <conditionalFormatting sqref="BX3:BX111">
    <cfRule type="cellIs" dxfId="352" priority="10" operator="equal">
      <formula>"n/a"</formula>
    </cfRule>
    <cfRule type="containsText" dxfId="351" priority="11" operator="containsText" text="n.a">
      <formula>NOT(ISERROR(SEARCH("n.a",BX3)))</formula>
    </cfRule>
  </conditionalFormatting>
  <conditionalFormatting sqref="BX3:BX111">
    <cfRule type="cellIs" dxfId="350" priority="9" operator="equal">
      <formula>"n/a"</formula>
    </cfRule>
  </conditionalFormatting>
  <conditionalFormatting sqref="BX3:BX111">
    <cfRule type="cellIs" dxfId="349" priority="7" operator="equal">
      <formula>"n/a"</formula>
    </cfRule>
    <cfRule type="containsText" dxfId="348" priority="8" operator="containsText" text="n.a">
      <formula>NOT(ISERROR(SEARCH("n.a",BX3)))</formula>
    </cfRule>
  </conditionalFormatting>
  <conditionalFormatting sqref="BZ3:BZ111">
    <cfRule type="cellIs" dxfId="347" priority="6" operator="equal">
      <formula>"n/a"</formula>
    </cfRule>
  </conditionalFormatting>
  <conditionalFormatting sqref="BZ3:BZ111">
    <cfRule type="cellIs" dxfId="346" priority="4" operator="equal">
      <formula>"n/a"</formula>
    </cfRule>
    <cfRule type="containsText" dxfId="345" priority="5" operator="containsText" text="n.a">
      <formula>NOT(ISERROR(SEARCH("n.a",BZ3)))</formula>
    </cfRule>
  </conditionalFormatting>
  <conditionalFormatting sqref="BZ3:BZ111">
    <cfRule type="cellIs" dxfId="344" priority="3" operator="equal">
      <formula>"n/a"</formula>
    </cfRule>
  </conditionalFormatting>
  <conditionalFormatting sqref="BZ3:BZ111">
    <cfRule type="cellIs" dxfId="343" priority="1" operator="equal">
      <formula>"n/a"</formula>
    </cfRule>
    <cfRule type="containsText" dxfId="342" priority="2" operator="containsText" text="n.a">
      <formula>NOT(ISERROR(SEARCH("n.a",BZ3)))</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62" operator="containsText" text="n/a" id="{A3409121-B1CD-45BC-A15D-E1CD34290FE3}">
            <xm:f>NOT(ISERROR(SEARCH("n/a",'RC'!XCH69)))</xm:f>
            <x14:dxf>
              <font>
                <color rgb="FF9C0006"/>
              </font>
              <fill>
                <patternFill>
                  <bgColor rgb="FFFFC7CE"/>
                </patternFill>
              </fill>
            </x14:dxf>
          </x14:cfRule>
          <xm:sqref>XEP65:XFD71</xm:sqref>
        </x14:conditionalFormatting>
        <x14:conditionalFormatting xmlns:xm="http://schemas.microsoft.com/office/excel/2006/main">
          <x14:cfRule type="containsText" priority="965" operator="containsText" text="n/a" id="{A3409121-B1CD-45BC-A15D-E1CD34290FE3}">
            <xm:f>NOT(ISERROR(SEARCH("n/a",'RC'!BH69)))</xm:f>
            <x14:dxf>
              <font>
                <color rgb="FF9C0006"/>
              </font>
              <fill>
                <patternFill>
                  <bgColor rgb="FFFFC7CE"/>
                </patternFill>
              </fill>
            </x14:dxf>
          </x14:cfRule>
          <xm:sqref>BI65:BI71 BO65:BO71</xm:sqref>
        </x14:conditionalFormatting>
        <x14:conditionalFormatting xmlns:xm="http://schemas.microsoft.com/office/excel/2006/main">
          <x14:cfRule type="containsText" priority="972" operator="containsText" text="n/a" id="{A3409121-B1CD-45BC-A15D-E1CD34290FE3}">
            <xm:f>NOT(ISERROR(SEARCH("n/a",'RC'!BR69)))</xm:f>
            <x14:dxf>
              <font>
                <color rgb="FF9C0006"/>
              </font>
              <fill>
                <patternFill>
                  <bgColor rgb="FFFFC7CE"/>
                </patternFill>
              </fill>
            </x14:dxf>
          </x14:cfRule>
          <xm:sqref>BY65:BY71</xm:sqref>
        </x14:conditionalFormatting>
        <x14:conditionalFormatting xmlns:xm="http://schemas.microsoft.com/office/excel/2006/main">
          <x14:cfRule type="containsText" priority="862" operator="containsText" text="n/a" id="{00F6A76B-B9DD-4EEE-B804-A4ABCA6E8DF9}">
            <xm:f>NOT(ISERROR(SEARCH("n/a",'RC'!BK69)))</xm:f>
            <x14:dxf>
              <font>
                <color rgb="FF9C0006"/>
              </font>
              <fill>
                <patternFill>
                  <bgColor rgb="FFFFC7CE"/>
                </patternFill>
              </fill>
            </x14:dxf>
          </x14:cfRule>
          <xm:sqref>BQ65:BQ71</xm:sqref>
        </x14:conditionalFormatting>
        <x14:conditionalFormatting xmlns:xm="http://schemas.microsoft.com/office/excel/2006/main">
          <x14:cfRule type="containsText" priority="1019" operator="containsText" text="n/a" id="{A3409121-B1CD-45BC-A15D-E1CD34290FE3}">
            <xm:f>NOT(ISERROR(SEARCH("n/a",'RC'!BH69)))</xm:f>
            <x14:dxf>
              <font>
                <color rgb="FF9C0006"/>
              </font>
              <fill>
                <patternFill>
                  <bgColor rgb="FFFFC7CE"/>
                </patternFill>
              </fill>
            </x14:dxf>
          </x14:cfRule>
          <xm:sqref>BK65:BK71</xm:sqref>
        </x14:conditionalFormatting>
        <x14:conditionalFormatting xmlns:xm="http://schemas.microsoft.com/office/excel/2006/main">
          <x14:cfRule type="containsText" priority="1033" operator="containsText" text="n/a" id="{A3409121-B1CD-45BC-A15D-E1CD34290FE3}">
            <xm:f>NOT(ISERROR(SEARCH("n/a",'RC'!U69)))</xm:f>
            <x14:dxf>
              <font>
                <color rgb="FF9C0006"/>
              </font>
              <fill>
                <patternFill>
                  <bgColor rgb="FFFFC7CE"/>
                </patternFill>
              </fill>
            </x14:dxf>
          </x14:cfRule>
          <xm:sqref>AS65:AS71 AQ65:AQ71 AO65:AO71 AM65:AM71 AK65:AK71 AI65:AI71 AG65:AG71 AE65:AE71 AC65:AC71 BW65:BW71</xm:sqref>
        </x14:conditionalFormatting>
        <x14:conditionalFormatting xmlns:xm="http://schemas.microsoft.com/office/excel/2006/main">
          <x14:cfRule type="containsText" priority="1314" operator="containsText" text="n/a" id="{A3409121-B1CD-45BC-A15D-E1CD34290FE3}">
            <xm:f>NOT(ISERROR(SEARCH("n/a",'RC'!#REF!)))</xm:f>
            <x14:dxf>
              <font>
                <color rgb="FF9C0006"/>
              </font>
              <fill>
                <patternFill>
                  <bgColor rgb="FFFFC7CE"/>
                </patternFill>
              </fill>
            </x14:dxf>
          </x14:cfRule>
          <xm:sqref>CA72:XFD72</xm:sqref>
        </x14:conditionalFormatting>
        <x14:conditionalFormatting xmlns:xm="http://schemas.microsoft.com/office/excel/2006/main">
          <x14:cfRule type="containsText" priority="1317" operator="containsText" text="n/a" id="{A3409121-B1CD-45BC-A15D-E1CD34290FE3}">
            <xm:f>NOT(ISERROR(SEARCH("n/a",'RC'!#REF!)))</xm:f>
            <x14:dxf>
              <font>
                <color rgb="FF9C0006"/>
              </font>
              <fill>
                <patternFill>
                  <bgColor rgb="FFFFC7CE"/>
                </patternFill>
              </fill>
            </x14:dxf>
          </x14:cfRule>
          <xm:sqref>BI72</xm:sqref>
        </x14:conditionalFormatting>
        <x14:conditionalFormatting xmlns:xm="http://schemas.microsoft.com/office/excel/2006/main">
          <x14:cfRule type="containsText" priority="1319" operator="containsText" text="n/a" id="{A3409121-B1CD-45BC-A15D-E1CD34290FE3}">
            <xm:f>NOT(ISERROR(SEARCH("n/a",'RC'!#REF!)))</xm:f>
            <x14:dxf>
              <font>
                <color rgb="FF9C0006"/>
              </font>
              <fill>
                <patternFill>
                  <bgColor rgb="FFFFC7CE"/>
                </patternFill>
              </fill>
            </x14:dxf>
          </x14:cfRule>
          <xm:sqref>BW72 BU72 BY72 BS72</xm:sqref>
        </x14:conditionalFormatting>
        <x14:conditionalFormatting xmlns:xm="http://schemas.microsoft.com/office/excel/2006/main">
          <x14:cfRule type="containsText" priority="1327" operator="containsText" text="n/a" id="{A3409121-B1CD-45BC-A15D-E1CD34290FE3}">
            <xm:f>NOT(ISERROR(SEARCH("n/a",'RC'!#REF!)))</xm:f>
            <x14:dxf>
              <font>
                <color rgb="FF9C0006"/>
              </font>
              <fill>
                <patternFill>
                  <bgColor rgb="FFFFC7CE"/>
                </patternFill>
              </fill>
            </x14:dxf>
          </x14:cfRule>
          <xm:sqref>AE72 AG72 AI72 AK72 AM72 AO72 AQ72 AS72 AA72 AC72 Y72</xm:sqref>
        </x14:conditionalFormatting>
        <x14:conditionalFormatting xmlns:xm="http://schemas.microsoft.com/office/excel/2006/main">
          <x14:cfRule type="containsText" priority="1351" operator="containsText" text="n/a" id="{BF6AC26D-303A-4AC5-ACDA-79C9598F8D12}">
            <xm:f>NOT(ISERROR(SEARCH("n/a",'RC'!#REF!)))</xm:f>
            <x14:dxf>
              <font>
                <color rgb="FF9C0006"/>
              </font>
              <fill>
                <patternFill>
                  <bgColor rgb="FFFFC7CE"/>
                </patternFill>
              </fill>
            </x14:dxf>
          </x14:cfRule>
          <xm:sqref>BQ72</xm:sqref>
        </x14:conditionalFormatting>
        <x14:conditionalFormatting xmlns:xm="http://schemas.microsoft.com/office/excel/2006/main">
          <x14:cfRule type="containsText" priority="1353" operator="containsText" text="n/a" id="{A3409121-B1CD-45BC-A15D-E1CD34290FE3}">
            <xm:f>NOT(ISERROR(SEARCH("n/a",'RC'!#REF!)))</xm:f>
            <x14:dxf>
              <font>
                <color rgb="FF9C0006"/>
              </font>
              <fill>
                <patternFill>
                  <bgColor rgb="FFFFC7CE"/>
                </patternFill>
              </fill>
            </x14:dxf>
          </x14:cfRule>
          <xm:sqref>BM72 BK72 BO72</xm:sqref>
        </x14:conditionalFormatting>
        <x14:conditionalFormatting xmlns:xm="http://schemas.microsoft.com/office/excel/2006/main">
          <x14:cfRule type="containsText" priority="1371" operator="containsText" text="n/a" id="{A3409121-B1CD-45BC-A15D-E1CD34290FE3}">
            <xm:f>NOT(ISERROR(SEARCH("n/a",'RC'!#REF!)))</xm:f>
            <x14:dxf>
              <font>
                <color rgb="FF9C0006"/>
              </font>
              <fill>
                <patternFill>
                  <bgColor rgb="FFFFC7CE"/>
                </patternFill>
              </fill>
            </x14:dxf>
          </x14:cfRule>
          <xm:sqref>BG72</xm:sqref>
        </x14:conditionalFormatting>
        <x14:conditionalFormatting xmlns:xm="http://schemas.microsoft.com/office/excel/2006/main">
          <x14:cfRule type="containsText" priority="1372" operator="containsText" text="n/a" id="{A3409121-B1CD-45BC-A15D-E1CD34290FE3}">
            <xm:f>NOT(ISERROR(SEARCH("n/a",'RC'!#REF!)))</xm:f>
            <x14:dxf>
              <font>
                <color rgb="FF9C0006"/>
              </font>
              <fill>
                <patternFill>
                  <bgColor rgb="FFFFC7CE"/>
                </patternFill>
              </fill>
            </x14:dxf>
          </x14:cfRule>
          <xm:sqref>B72:G72 I72 K72 M72 O72 Q72 S72 U72 W72</xm:sqref>
        </x14:conditionalFormatting>
        <x14:conditionalFormatting xmlns:xm="http://schemas.microsoft.com/office/excel/2006/main">
          <x14:cfRule type="containsText" priority="1389" operator="containsText" text="n/a" id="{A3409121-B1CD-45BC-A15D-E1CD34290FE3}">
            <xm:f>NOT(ISERROR(SEARCH("n/a",'RC'!B69)))</xm:f>
            <x14:dxf>
              <font>
                <color rgb="FF9C0006"/>
              </font>
              <fill>
                <patternFill>
                  <bgColor rgb="FFFFC7CE"/>
                </patternFill>
              </fill>
            </x14:dxf>
          </x14:cfRule>
          <xm:sqref>S65:S71 Q65:Q71 O65:O71 M65:M71 K65:K71 I65:I71 B65:G71</xm:sqref>
        </x14:conditionalFormatting>
        <x14:conditionalFormatting xmlns:xm="http://schemas.microsoft.com/office/excel/2006/main">
          <x14:cfRule type="containsText" priority="1559" operator="containsText" text="n/a" id="{A3409121-B1CD-45BC-A15D-E1CD34290FE3}">
            <xm:f>NOT(ISERROR(SEARCH("n/a",'RC'!#REF!)))</xm:f>
            <x14:dxf>
              <font>
                <color rgb="FF9C0006"/>
              </font>
              <fill>
                <patternFill>
                  <bgColor rgb="FFFFC7CE"/>
                </patternFill>
              </fill>
            </x14:dxf>
          </x14:cfRule>
          <xm:sqref>U65:U71 W65:W71</xm:sqref>
        </x14:conditionalFormatting>
        <x14:conditionalFormatting xmlns:xm="http://schemas.microsoft.com/office/excel/2006/main">
          <x14:cfRule type="containsText" priority="1561" operator="containsText" text="n/a" id="{A3409121-B1CD-45BC-A15D-E1CD34290FE3}">
            <xm:f>NOT(ISERROR(SEARCH("n/a",'RC'!#REF!)))</xm:f>
            <x14:dxf>
              <font>
                <color rgb="FF9C0006"/>
              </font>
              <fill>
                <patternFill>
                  <bgColor rgb="FFFFC7CE"/>
                </patternFill>
              </fill>
            </x14:dxf>
          </x14:cfRule>
          <xm:sqref>AA65:AA71 Y65:Y71</xm:sqref>
        </x14:conditionalFormatting>
        <x14:conditionalFormatting xmlns:xm="http://schemas.microsoft.com/office/excel/2006/main">
          <x14:cfRule type="containsText" priority="1621" operator="containsText" text="n/a" id="{A3409121-B1CD-45BC-A15D-E1CD34290FE3}">
            <xm:f>NOT(ISERROR(SEARCH("n/a",'RC'!BL69)))</xm:f>
            <x14:dxf>
              <font>
                <color rgb="FF9C0006"/>
              </font>
              <fill>
                <patternFill>
                  <bgColor rgb="FFFFC7CE"/>
                </patternFill>
              </fill>
            </x14:dxf>
          </x14:cfRule>
          <xm:sqref>BU65:BU71</xm:sqref>
        </x14:conditionalFormatting>
        <x14:conditionalFormatting xmlns:xm="http://schemas.microsoft.com/office/excel/2006/main">
          <x14:cfRule type="containsText" priority="1655" operator="containsText" text="n/a" id="{A3409121-B1CD-45BC-A15D-E1CD34290FE3}">
            <xm:f>NOT(ISERROR(SEARCH("n/a",'RC'!BI69)))</xm:f>
            <x14:dxf>
              <font>
                <color rgb="FF9C0006"/>
              </font>
              <fill>
                <patternFill>
                  <bgColor rgb="FFFFC7CE"/>
                </patternFill>
              </fill>
            </x14:dxf>
          </x14:cfRule>
          <xm:sqref>BS65:BS71</xm:sqref>
        </x14:conditionalFormatting>
        <x14:conditionalFormatting xmlns:xm="http://schemas.microsoft.com/office/excel/2006/main">
          <x14:cfRule type="containsText" priority="1673" operator="containsText" text="n/a" id="{A3409121-B1CD-45BC-A15D-E1CD34290FE3}">
            <xm:f>NOT(ISERROR(SEARCH("n/a",'RC'!BK69)))</xm:f>
            <x14:dxf>
              <font>
                <color rgb="FF9C0006"/>
              </font>
              <fill>
                <patternFill>
                  <bgColor rgb="FFFFC7CE"/>
                </patternFill>
              </fill>
            </x14:dxf>
          </x14:cfRule>
          <xm:sqref>BM65:BM71</xm:sqref>
        </x14:conditionalFormatting>
        <x14:conditionalFormatting xmlns:xm="http://schemas.microsoft.com/office/excel/2006/main">
          <x14:cfRule type="containsText" priority="1698" operator="containsText" text="n/a" id="{A3409121-B1CD-45BC-A15D-E1CD34290FE3}">
            <xm:f>NOT(ISERROR(SEARCH("n/a",'RC'!AB69)))</xm:f>
            <x14:dxf>
              <font>
                <color rgb="FF9C0006"/>
              </font>
              <fill>
                <patternFill>
                  <bgColor rgb="FFFFC7CE"/>
                </patternFill>
              </fill>
            </x14:dxf>
          </x14:cfRule>
          <xm:sqref>CB65:XEO71</xm:sqref>
        </x14:conditionalFormatting>
        <x14:conditionalFormatting xmlns:xm="http://schemas.microsoft.com/office/excel/2006/main">
          <x14:cfRule type="containsText" priority="1712" operator="containsText" text="n/a" id="{A3409121-B1CD-45BC-A15D-E1CD34290FE3}">
            <xm:f>NOT(ISERROR(SEARCH("n/a",'RC'!T69)))</xm:f>
            <x14:dxf>
              <font>
                <color rgb="FF9C0006"/>
              </font>
              <fill>
                <patternFill>
                  <bgColor rgb="FFFFC7CE"/>
                </patternFill>
              </fill>
            </x14:dxf>
          </x14:cfRule>
          <xm:sqref>CA65:CA71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F08-D438-49A3-8E94-0E225E98EE19}">
  <dimension ref="A1:BG78"/>
  <sheetViews>
    <sheetView zoomScale="85" zoomScaleNormal="85" workbookViewId="0">
      <pane xSplit="6" ySplit="2" topLeftCell="G3" activePane="bottomRight" state="frozen"/>
      <selection pane="topRight" activeCell="G1" sqref="G1"/>
      <selection pane="bottomLeft" activeCell="A3" sqref="A3"/>
      <selection pane="bottomRight" activeCell="H64" sqref="H64"/>
    </sheetView>
  </sheetViews>
  <sheetFormatPr defaultRowHeight="14.4" x14ac:dyDescent="0.3"/>
  <cols>
    <col min="1" max="1" width="6.109375" bestFit="1" customWidth="1"/>
    <col min="2" max="2" width="6.21875" style="54" bestFit="1" customWidth="1"/>
    <col min="3" max="3" width="26.21875" style="34" bestFit="1" customWidth="1"/>
    <col min="4" max="4" width="26.88671875" style="34" bestFit="1" customWidth="1"/>
    <col min="5" max="5" width="7.33203125" bestFit="1" customWidth="1"/>
    <col min="6" max="6" width="8.44140625" bestFit="1" customWidth="1"/>
    <col min="7" max="7" width="10.21875" customWidth="1"/>
    <col min="8" max="8" width="16.109375" customWidth="1"/>
    <col min="9" max="9" width="7.88671875" customWidth="1"/>
    <col min="10" max="10" width="14.6640625" bestFit="1" customWidth="1"/>
    <col min="11" max="11" width="9.109375" customWidth="1"/>
    <col min="12" max="12" width="14.6640625" bestFit="1" customWidth="1"/>
    <col min="13" max="13" width="12.88671875" bestFit="1" customWidth="1"/>
    <col min="14" max="14" width="14.6640625" bestFit="1" customWidth="1"/>
    <col min="15" max="15" width="12.88671875" bestFit="1" customWidth="1"/>
    <col min="16" max="16" width="14.6640625" bestFit="1" customWidth="1"/>
    <col min="17" max="17" width="12.88671875" bestFit="1" customWidth="1"/>
    <col min="18" max="18" width="14.6640625" bestFit="1" customWidth="1"/>
    <col min="19" max="22" width="14.6640625" customWidth="1"/>
    <col min="23" max="23" width="7.5546875" customWidth="1"/>
    <col min="24" max="24" width="14.6640625" customWidth="1"/>
    <col min="25" max="25" width="8.21875" customWidth="1"/>
    <col min="26" max="26" width="14.6640625" customWidth="1"/>
    <col min="27" max="27" width="10.88671875" customWidth="1"/>
    <col min="28" max="28" width="14.6640625" customWidth="1"/>
    <col min="29" max="29" width="11.33203125" customWidth="1"/>
    <col min="30" max="30" width="14.6640625" customWidth="1"/>
    <col min="31" max="31" width="11.33203125" customWidth="1"/>
    <col min="32" max="36" width="14.6640625" customWidth="1"/>
    <col min="37" max="37" width="11.88671875" customWidth="1"/>
    <col min="38" max="58" width="14.6640625" customWidth="1"/>
    <col min="59" max="59" width="98.21875" style="5" customWidth="1"/>
  </cols>
  <sheetData>
    <row r="1" spans="1:59" s="1" customFormat="1" ht="40.200000000000003" customHeight="1" x14ac:dyDescent="0.3">
      <c r="A1" s="166" t="s">
        <v>367</v>
      </c>
      <c r="B1" s="166" t="s">
        <v>0</v>
      </c>
      <c r="C1" s="167" t="s">
        <v>114</v>
      </c>
      <c r="D1" s="168" t="s">
        <v>190</v>
      </c>
      <c r="E1" s="165" t="s">
        <v>44</v>
      </c>
      <c r="F1" s="165" t="s">
        <v>43</v>
      </c>
      <c r="G1" s="170" t="s">
        <v>237</v>
      </c>
      <c r="H1" s="171"/>
      <c r="I1" s="179" t="s">
        <v>238</v>
      </c>
      <c r="J1" s="180"/>
      <c r="K1" s="179" t="s">
        <v>239</v>
      </c>
      <c r="L1" s="180"/>
      <c r="M1" s="179" t="s">
        <v>331</v>
      </c>
      <c r="N1" s="180"/>
      <c r="O1" s="179" t="s">
        <v>32</v>
      </c>
      <c r="P1" s="180"/>
      <c r="Q1" s="179" t="s">
        <v>33</v>
      </c>
      <c r="R1" s="180"/>
      <c r="S1" s="179" t="s">
        <v>84</v>
      </c>
      <c r="T1" s="180"/>
      <c r="U1" s="177" t="s">
        <v>156</v>
      </c>
      <c r="V1" s="178"/>
      <c r="W1" s="179" t="s">
        <v>157</v>
      </c>
      <c r="X1" s="180"/>
      <c r="Y1" s="179" t="s">
        <v>158</v>
      </c>
      <c r="Z1" s="185"/>
      <c r="AA1" s="179" t="s">
        <v>161</v>
      </c>
      <c r="AB1" s="185"/>
      <c r="AC1" s="179" t="s">
        <v>159</v>
      </c>
      <c r="AD1" s="185"/>
      <c r="AE1" s="179" t="s">
        <v>162</v>
      </c>
      <c r="AF1" s="185"/>
      <c r="AG1" s="177" t="s">
        <v>30</v>
      </c>
      <c r="AH1" s="178"/>
      <c r="AI1" s="177" t="s">
        <v>31</v>
      </c>
      <c r="AJ1" s="178"/>
      <c r="AK1" s="177" t="s">
        <v>80</v>
      </c>
      <c r="AL1" s="178"/>
      <c r="AM1" s="177" t="s">
        <v>86</v>
      </c>
      <c r="AN1" s="178"/>
      <c r="AO1" s="177" t="s">
        <v>87</v>
      </c>
      <c r="AP1" s="178"/>
      <c r="AQ1" s="177" t="s">
        <v>39</v>
      </c>
      <c r="AR1" s="178"/>
      <c r="AS1" s="177" t="s">
        <v>88</v>
      </c>
      <c r="AT1" s="178"/>
      <c r="AU1" s="177" t="s">
        <v>89</v>
      </c>
      <c r="AV1" s="178"/>
      <c r="AW1" s="177" t="s">
        <v>90</v>
      </c>
      <c r="AX1" s="178"/>
      <c r="AY1" s="165" t="s">
        <v>2</v>
      </c>
      <c r="AZ1" s="165"/>
      <c r="BA1" s="165" t="s">
        <v>167</v>
      </c>
      <c r="BB1" s="165"/>
      <c r="BC1" s="165" t="s">
        <v>168</v>
      </c>
      <c r="BD1" s="165"/>
      <c r="BE1" s="165" t="s">
        <v>3</v>
      </c>
      <c r="BF1" s="165"/>
      <c r="BG1" s="182" t="s">
        <v>4</v>
      </c>
    </row>
    <row r="2" spans="1:59" s="1" customFormat="1" ht="25.2" customHeight="1" x14ac:dyDescent="0.3">
      <c r="A2" s="166"/>
      <c r="B2" s="166"/>
      <c r="C2" s="167"/>
      <c r="D2" s="168"/>
      <c r="E2" s="165"/>
      <c r="F2" s="169"/>
      <c r="G2" s="2" t="s">
        <v>45</v>
      </c>
      <c r="H2" s="2" t="s">
        <v>5</v>
      </c>
      <c r="I2" s="2" t="s">
        <v>45</v>
      </c>
      <c r="J2" s="2" t="s">
        <v>5</v>
      </c>
      <c r="K2" s="2" t="s">
        <v>45</v>
      </c>
      <c r="L2" s="2" t="s">
        <v>5</v>
      </c>
      <c r="M2" s="2" t="s">
        <v>45</v>
      </c>
      <c r="N2" s="2" t="s">
        <v>5</v>
      </c>
      <c r="O2" s="2" t="s">
        <v>45</v>
      </c>
      <c r="P2" s="2" t="s">
        <v>5</v>
      </c>
      <c r="Q2" s="2" t="s">
        <v>45</v>
      </c>
      <c r="R2" s="2" t="s">
        <v>5</v>
      </c>
      <c r="S2" s="2" t="s">
        <v>45</v>
      </c>
      <c r="T2" s="2" t="s">
        <v>5</v>
      </c>
      <c r="U2" s="2" t="s">
        <v>45</v>
      </c>
      <c r="V2" s="2" t="s">
        <v>5</v>
      </c>
      <c r="W2" s="2" t="s">
        <v>45</v>
      </c>
      <c r="X2" s="2" t="s">
        <v>5</v>
      </c>
      <c r="Y2" s="2" t="s">
        <v>45</v>
      </c>
      <c r="Z2" s="2" t="s">
        <v>5</v>
      </c>
      <c r="AA2" s="2" t="s">
        <v>45</v>
      </c>
      <c r="AB2" s="2" t="s">
        <v>5</v>
      </c>
      <c r="AC2" s="2" t="s">
        <v>45</v>
      </c>
      <c r="AD2" s="2" t="s">
        <v>5</v>
      </c>
      <c r="AE2" s="2" t="s">
        <v>45</v>
      </c>
      <c r="AF2" s="2" t="s">
        <v>5</v>
      </c>
      <c r="AG2" s="2" t="s">
        <v>45</v>
      </c>
      <c r="AH2" s="2" t="s">
        <v>5</v>
      </c>
      <c r="AI2" s="2" t="s">
        <v>45</v>
      </c>
      <c r="AJ2" s="2" t="s">
        <v>5</v>
      </c>
      <c r="AK2" s="2" t="s">
        <v>45</v>
      </c>
      <c r="AL2" s="2" t="s">
        <v>5</v>
      </c>
      <c r="AM2" s="2" t="s">
        <v>45</v>
      </c>
      <c r="AN2" s="2" t="s">
        <v>5</v>
      </c>
      <c r="AO2" s="2" t="s">
        <v>45</v>
      </c>
      <c r="AP2" s="2" t="s">
        <v>5</v>
      </c>
      <c r="AQ2" s="2" t="s">
        <v>45</v>
      </c>
      <c r="AR2" s="2" t="s">
        <v>5</v>
      </c>
      <c r="AS2" s="2" t="s">
        <v>45</v>
      </c>
      <c r="AT2" s="2" t="s">
        <v>5</v>
      </c>
      <c r="AU2" s="2" t="s">
        <v>45</v>
      </c>
      <c r="AV2" s="2" t="s">
        <v>5</v>
      </c>
      <c r="AW2" s="2" t="s">
        <v>45</v>
      </c>
      <c r="AX2" s="2" t="s">
        <v>5</v>
      </c>
      <c r="AY2" s="103" t="s">
        <v>45</v>
      </c>
      <c r="AZ2" s="103" t="s">
        <v>5</v>
      </c>
      <c r="BA2" s="103" t="s">
        <v>45</v>
      </c>
      <c r="BB2" s="103" t="s">
        <v>5</v>
      </c>
      <c r="BC2" s="103" t="s">
        <v>45</v>
      </c>
      <c r="BD2" s="103" t="s">
        <v>5</v>
      </c>
      <c r="BE2" s="103" t="s">
        <v>45</v>
      </c>
      <c r="BF2" s="103" t="s">
        <v>5</v>
      </c>
      <c r="BG2" s="183"/>
    </row>
    <row r="3" spans="1:59" s="6" customFormat="1" ht="24" customHeight="1" x14ac:dyDescent="0.3">
      <c r="A3" s="21">
        <v>1</v>
      </c>
      <c r="B3" s="88" t="s">
        <v>56</v>
      </c>
      <c r="C3" s="39" t="s">
        <v>17</v>
      </c>
      <c r="D3" s="39" t="s">
        <v>241</v>
      </c>
      <c r="E3" s="93">
        <v>9.15</v>
      </c>
      <c r="F3" s="93">
        <v>13.42</v>
      </c>
      <c r="G3" s="21">
        <f>E3-F3</f>
        <v>-4.2699999999999996</v>
      </c>
      <c r="H3" s="150">
        <f t="shared" ref="H3:H66" si="0">IF(G3="&lt; 0",0,
IF(G3="&gt; 0",1,
IF(G3="n/a","n/a",
IF(ISBLANK(G3)," ",
IF(ISNUMBER(SEARCH("(+)",G3)),0,
IF(ISNUMBER(SEARCH("(-)",G3)),1,
IF(ISNUMBER(SEARCH("(&gt;)",G3)),0,
IF(ISNUMBER(SEARCH("(&lt;)",G3)),1,
IF(G3&gt;0,1,
IF(G3&lt;0,0,
IF(G3=0,"n/a")))))))))))</f>
        <v>0</v>
      </c>
      <c r="I3" s="21">
        <f>E3-F3</f>
        <v>-4.2699999999999996</v>
      </c>
      <c r="J3" s="150">
        <f t="shared" ref="J3:J66" si="1">IF(I3="&lt; 0",0,
IF(I3="&gt; 0",1,
IF(I3="n/a","n/a",
IF(ISBLANK(I3)," ",
IF(ISNUMBER(SEARCH("(+)",I3)),0,
IF(ISNUMBER(SEARCH("(-)",I3)),1,
IF(ISNUMBER(SEARCH("(&gt;)",I3)),0,
IF(ISNUMBER(SEARCH("(&lt;)",I3)),1,
IF(I3&gt;0,1,
IF(I3&lt;0,0,
IF(I3=0,"n/a")))))))))))</f>
        <v>0</v>
      </c>
      <c r="K3" s="21"/>
      <c r="L3" s="150" t="str">
        <f t="shared" ref="L3:L66" si="2">IF(K3="&lt; 0",0,
IF(K3="&gt; 0",1,
IF(K3="n/a","n/a",
IF(ISBLANK(K3)," ",
IF(ISNUMBER(SEARCH("(+)",K3)),0,
IF(ISNUMBER(SEARCH("(-)",K3)),1,
IF(ISNUMBER(SEARCH("(&gt;)",K3)),0,
IF(ISNUMBER(SEARCH("(&lt;)",K3)),1,
IF(K3&gt;0,1,
IF(K3&lt;0,0,
IF(K3=0,"n/a")))))))))))</f>
        <v xml:space="preserve"> </v>
      </c>
      <c r="M3" s="21"/>
      <c r="N3" s="150" t="str">
        <f t="shared" ref="N3:N66" si="3">IF(M3="&lt; 0",0,
IF(M3="&gt; 0",1,
IF(M3="n/a","n/a",
IF(ISBLANK(M3)," ",
IF(ISNUMBER(SEARCH("(+)",M3)),0,
IF(ISNUMBER(SEARCH("(-)",M3)),1,
IF(ISNUMBER(SEARCH("(&gt;)",M3)),0,
IF(ISNUMBER(SEARCH("(&lt;)",M3)),1,
IF(M3&gt;0,1,
IF(M3&lt;0,0,
IF(M3=0,"n/a")))))))))))</f>
        <v xml:space="preserve"> </v>
      </c>
      <c r="O3" s="21"/>
      <c r="P3" s="150" t="str">
        <f t="shared" ref="P3:P66" si="4">IF(O3="&lt; 0",0,
IF(O3="&gt; 0",1,
IF(O3="n/a","n/a",
IF(ISBLANK(O3)," ",
IF(ISNUMBER(SEARCH("(+)",O3)),0,
IF(ISNUMBER(SEARCH("(-)",O3)),1,
IF(ISNUMBER(SEARCH("(&gt;)",O3)),0,
IF(ISNUMBER(SEARCH("(&lt;)",O3)),1,
IF(O3&gt;0,1,
IF(O3&lt;0,0,
IF(O3=0,"n/a")))))))))))</f>
        <v xml:space="preserve"> </v>
      </c>
      <c r="Q3" s="21"/>
      <c r="R3" s="150" t="str">
        <f t="shared" ref="R3:R66" si="5">IF(Q3="&lt; 0",0,
IF(Q3="&gt; 0",1,
IF(Q3="n/a","n/a",
IF(ISBLANK(Q3)," ",
IF(ISNUMBER(SEARCH("(+)",Q3)),0,
IF(ISNUMBER(SEARCH("(-)",Q3)),1,
IF(ISNUMBER(SEARCH("(&gt;)",Q3)),0,
IF(ISNUMBER(SEARCH("(&lt;)",Q3)),1,
IF(Q3&gt;0,1,
IF(Q3&lt;0,0,
IF(Q3=0,"n/a")))))))))))</f>
        <v xml:space="preserve"> </v>
      </c>
      <c r="S3" s="21"/>
      <c r="T3" s="150" t="str">
        <f t="shared" ref="T3:T66" si="6">IF(S3="&lt; 0",0,
IF(S3="&gt; 0",1,
IF(S3="n/a","n/a",
IF(ISBLANK(S3)," ",
IF(ISNUMBER(SEARCH("(+)",S3)),0,
IF(ISNUMBER(SEARCH("(-)",S3)),1,
IF(ISNUMBER(SEARCH("(&gt;)",S3)),0,
IF(ISNUMBER(SEARCH("(&lt;)",S3)),1,
IF(S3&gt;0,1,
IF(S3&lt;0,0,
IF(S3=0,"n/a")))))))))))</f>
        <v xml:space="preserve"> </v>
      </c>
      <c r="U3" s="21"/>
      <c r="V3" s="150" t="str">
        <f t="shared" ref="V3:V66" si="7">IF(U3="&lt; 0",0,
IF(U3="&gt; 0",1,
IF(U3="n/a","n/a",
IF(ISBLANK(U3)," ",
IF(ISNUMBER(SEARCH("(+)",U3)),0,
IF(ISNUMBER(SEARCH("(-)",U3)),1,
IF(ISNUMBER(SEARCH("(&gt;)",U3)),0,
IF(ISNUMBER(SEARCH("(&lt;)",U3)),1,
IF(U3&gt;0,1,
IF(U3&lt;0,0,
IF(U3=0,"n/a")))))))))))</f>
        <v xml:space="preserve"> </v>
      </c>
      <c r="W3" s="21"/>
      <c r="X3" s="150" t="str">
        <f t="shared" ref="X3:X66" si="8">IF(W3="&lt; 0",0,
IF(W3="&gt; 0",1,
IF(W3="n/a","n/a",
IF(ISBLANK(W3)," ",
IF(ISNUMBER(SEARCH("(+)",W3)),0,
IF(ISNUMBER(SEARCH("(-)",W3)),1,
IF(ISNUMBER(SEARCH("(&gt;)",W3)),0,
IF(ISNUMBER(SEARCH("(&lt;)",W3)),1,
IF(W3&gt;0,1,
IF(W3&lt;0,0,
IF(W3=0,"n/a")))))))))))</f>
        <v xml:space="preserve"> </v>
      </c>
      <c r="Y3" s="21"/>
      <c r="Z3" s="150" t="str">
        <f t="shared" ref="Z3:Z66" si="9">IF(Y3="&lt; 0",0,
IF(Y3="&gt; 0",1,
IF(Y3="n/a","n/a",
IF(ISBLANK(Y3)," ",
IF(ISNUMBER(SEARCH("(+)",Y3)),0,
IF(ISNUMBER(SEARCH("(-)",Y3)),1,
IF(ISNUMBER(SEARCH("(&gt;)",Y3)),0,
IF(ISNUMBER(SEARCH("(&lt;)",Y3)),1,
IF(Y3&gt;0,1,
IF(Y3&lt;0,0,
IF(Y3=0,"n/a")))))))))))</f>
        <v xml:space="preserve"> </v>
      </c>
      <c r="AA3" s="21"/>
      <c r="AB3" s="150" t="str">
        <f t="shared" ref="AB3:AB66" si="10">IF(AA3="&lt; 0",0,
IF(AA3="&gt; 0",1,
IF(AA3="n/a","n/a",
IF(ISBLANK(AA3)," ",
IF(ISNUMBER(SEARCH("(+)",AA3)),0,
IF(ISNUMBER(SEARCH("(-)",AA3)),1,
IF(ISNUMBER(SEARCH("(&gt;)",AA3)),0,
IF(ISNUMBER(SEARCH("(&lt;)",AA3)),1,
IF(AA3&gt;0,1,
IF(AA3&lt;0,0,
IF(AA3=0,"n/a")))))))))))</f>
        <v xml:space="preserve"> </v>
      </c>
      <c r="AC3" s="21"/>
      <c r="AD3" s="150" t="str">
        <f t="shared" ref="AD3:AD66" si="11">IF(AC3="&lt; 0",0,
IF(AC3="&gt; 0",1,
IF(AC3="n/a","n/a",
IF(ISBLANK(AC3)," ",
IF(ISNUMBER(SEARCH("(+)",AC3)),0,
IF(ISNUMBER(SEARCH("(-)",AC3)),1,
IF(ISNUMBER(SEARCH("(&gt;)",AC3)),0,
IF(ISNUMBER(SEARCH("(&lt;)",AC3)),1,
IF(AC3&gt;0,1,
IF(AC3&lt;0,0,
IF(AC3=0,"n/a")))))))))))</f>
        <v xml:space="preserve"> </v>
      </c>
      <c r="AE3" s="21"/>
      <c r="AF3" s="150" t="str">
        <f t="shared" ref="AF3:AF66" si="12">IF(AE3="&lt; 0",0,
IF(AE3="&gt; 0",1,
IF(AE3="n/a","n/a",
IF(ISBLANK(AE3)," ",
IF(ISNUMBER(SEARCH("(+)",AE3)),0,
IF(ISNUMBER(SEARCH("(-)",AE3)),1,
IF(ISNUMBER(SEARCH("(&gt;)",AE3)),0,
IF(ISNUMBER(SEARCH("(&lt;)",AE3)),1,
IF(AE3&gt;0,1,
IF(AE3&lt;0,0,
IF(AE3=0,"n/a")))))))))))</f>
        <v xml:space="preserve"> </v>
      </c>
      <c r="AG3" s="21"/>
      <c r="AH3" s="150" t="str">
        <f t="shared" ref="AH3:AH66" si="13">IF(AG3="&lt; 0",0,
IF(AG3="&gt; 0",1,
IF(AG3="n/a","n/a",
IF(ISBLANK(AG3)," ",
IF(ISNUMBER(SEARCH("(+)",AG3)),0,
IF(ISNUMBER(SEARCH("(-)",AG3)),1,
IF(ISNUMBER(SEARCH("(&gt;)",AG3)),0,
IF(ISNUMBER(SEARCH("(&lt;)",AG3)),1,
IF(AG3&gt;0,1,
IF(AG3&lt;0,0,
IF(AG3=0,"n/a")))))))))))</f>
        <v xml:space="preserve"> </v>
      </c>
      <c r="AI3" s="21"/>
      <c r="AJ3" s="150" t="str">
        <f t="shared" ref="AJ3:AJ66" si="14">IF(AI3="&lt; 0",0,
IF(AI3="&gt; 0",1,
IF(AI3="n/a","n/a",
IF(ISBLANK(AI3)," ",
IF(ISNUMBER(SEARCH("(+)",AI3)),0,
IF(ISNUMBER(SEARCH("(-)",AI3)),1,
IF(ISNUMBER(SEARCH("(&gt;)",AI3)),0,
IF(ISNUMBER(SEARCH("(&lt;)",AI3)),1,
IF(AI3&gt;0,1,
IF(AI3&lt;0,0,
IF(AI3=0,"n/a")))))))))))</f>
        <v xml:space="preserve"> </v>
      </c>
      <c r="AK3" s="21"/>
      <c r="AL3" s="150" t="str">
        <f t="shared" ref="AL3:AL66" si="15">IF(AK3="&lt; 0",0,
IF(AK3="&gt; 0",1,
IF(AK3="n/a","n/a",
IF(ISBLANK(AK3)," ",
IF(ISNUMBER(SEARCH("(+)",AK3)),0,
IF(ISNUMBER(SEARCH("(-)",AK3)),1,
IF(ISNUMBER(SEARCH("(&gt;)",AK3)),0,
IF(ISNUMBER(SEARCH("(&lt;)",AK3)),1,
IF(AK3&gt;0,1,
IF(AK3&lt;0,0,
IF(AK3=0,"n/a")))))))))))</f>
        <v xml:space="preserve"> </v>
      </c>
      <c r="AM3" s="21"/>
      <c r="AN3" s="150" t="str">
        <f t="shared" ref="AN3:AN66" si="16">IF(AM3="&lt; 0",0,
IF(AM3="&gt; 0",1,
IF(AM3="n/a","n/a",
IF(ISBLANK(AM3)," ",
IF(ISNUMBER(SEARCH("(+)",AM3)),0,
IF(ISNUMBER(SEARCH("(-)",AM3)),1,
IF(ISNUMBER(SEARCH("(&gt;)",AM3)),0,
IF(ISNUMBER(SEARCH("(&lt;)",AM3)),1,
IF(AM3&gt;0,1,
IF(AM3&lt;0,0,
IF(AM3=0,"n/a")))))))))))</f>
        <v xml:space="preserve"> </v>
      </c>
      <c r="AO3" s="21"/>
      <c r="AP3" s="150" t="str">
        <f t="shared" ref="AP3:AP66" si="17">IF(AO3="&lt; 0",0,
IF(AO3="&gt; 0",1,
IF(AO3="n/a","n/a",
IF(ISBLANK(AO3)," ",
IF(ISNUMBER(SEARCH("(+)",AO3)),0,
IF(ISNUMBER(SEARCH("(-)",AO3)),1,
IF(ISNUMBER(SEARCH("(&gt;)",AO3)),0,
IF(ISNUMBER(SEARCH("(&lt;)",AO3)),1,
IF(AO3&gt;0,1,
IF(AO3&lt;0,0,
IF(AO3=0,"n/a")))))))))))</f>
        <v xml:space="preserve"> </v>
      </c>
      <c r="AQ3" s="21"/>
      <c r="AR3" s="150" t="str">
        <f t="shared" ref="AR3:AR66" si="18">IF(AQ3="&lt; 0",0,
IF(AQ3="&gt; 0",1,
IF(AQ3="n/a","n/a",
IF(ISBLANK(AQ3)," ",
IF(ISNUMBER(SEARCH("(+)",AQ3)),0,
IF(ISNUMBER(SEARCH("(-)",AQ3)),1,
IF(ISNUMBER(SEARCH("(&gt;)",AQ3)),0,
IF(ISNUMBER(SEARCH("(&lt;)",AQ3)),1,
IF(AQ3&gt;0,1,
IF(AQ3&lt;0,0,
IF(AQ3=0,"n/a")))))))))))</f>
        <v xml:space="preserve"> </v>
      </c>
      <c r="AS3" s="21"/>
      <c r="AT3" s="150" t="str">
        <f t="shared" ref="AT3:AT66" si="19">IF(AS3="&lt; 0",0,
IF(AS3="&gt; 0",1,
IF(AS3="n/a","n/a",
IF(ISBLANK(AS3)," ",
IF(ISNUMBER(SEARCH("(+)",AS3)),0,
IF(ISNUMBER(SEARCH("(-)",AS3)),1,
IF(ISNUMBER(SEARCH("(&gt;)",AS3)),0,
IF(ISNUMBER(SEARCH("(&lt;)",AS3)),1,
IF(AS3&gt;0,1,
IF(AS3&lt;0,0,
IF(AS3=0,"n/a")))))))))))</f>
        <v xml:space="preserve"> </v>
      </c>
      <c r="AU3" s="21"/>
      <c r="AV3" s="150" t="str">
        <f t="shared" ref="AV3:AV66" si="20">IF(AU3="&lt; 0",0,
IF(AU3="&gt; 0",1,
IF(AU3="n/a","n/a",
IF(ISBLANK(AU3)," ",
IF(ISNUMBER(SEARCH("(+)",AU3)),0,
IF(ISNUMBER(SEARCH("(-)",AU3)),1,
IF(ISNUMBER(SEARCH("(&gt;)",AU3)),0,
IF(ISNUMBER(SEARCH("(&lt;)",AU3)),1,
IF(AU3&gt;0,1,
IF(AU3&lt;0,0,
IF(AU3=0,"n/a")))))))))))</f>
        <v xml:space="preserve"> </v>
      </c>
      <c r="AW3" s="21"/>
      <c r="AX3" s="150" t="str">
        <f t="shared" ref="AX3:AX66" si="21">IF(AW3="&lt; 0",0,
IF(AW3="&gt; 0",1,
IF(AW3="n/a","n/a",
IF(ISBLANK(AW3)," ",
IF(ISNUMBER(SEARCH("(+)",AW3)),0,
IF(ISNUMBER(SEARCH("(-)",AW3)),1,
IF(ISNUMBER(SEARCH("(&gt;)",AW3)),0,
IF(ISNUMBER(SEARCH("(&lt;)",AW3)),1,
IF(AW3&gt;0,1,
IF(AW3&lt;0,0,
IF(AW3=0,"n/a")))))))))))</f>
        <v xml:space="preserve"> </v>
      </c>
      <c r="AY3" s="99"/>
      <c r="AZ3" s="150" t="str">
        <f t="shared" ref="AZ3:AZ66" si="22">IF(AY3="&lt; 0",0,
IF(AY3="&gt; 0",1,
IF(AY3="n/a","n/a",
IF(ISBLANK(AY3)," ",
IF(ISNUMBER(SEARCH("(+)",AY3)),0,
IF(ISNUMBER(SEARCH("(-)",AY3)),1,
IF(ISNUMBER(SEARCH("(&gt;)",AY3)),0,
IF(ISNUMBER(SEARCH("(&lt;)",AY3)),1,
IF(AY3&gt;0,1,
IF(AY3&lt;0,0,
IF(AY3=0,"n/a")))))))))))</f>
        <v xml:space="preserve"> </v>
      </c>
      <c r="BA3" s="99"/>
      <c r="BB3" s="150" t="str">
        <f t="shared" ref="BB3:BB66" si="23">IF(BA3="&lt; 0",0,
IF(BA3="&gt; 0",1,
IF(BA3="n/a","n/a",
IF(ISBLANK(BA3)," ",
IF(ISNUMBER(SEARCH("(+)",BA3)),0,
IF(ISNUMBER(SEARCH("(-)",BA3)),1,
IF(ISNUMBER(SEARCH("(&gt;)",BA3)),0,
IF(ISNUMBER(SEARCH("(&lt;)",BA3)),1,
IF(BA3&gt;0,1,
IF(BA3&lt;0,0,
IF(BA3=0,"n/a")))))))))))</f>
        <v xml:space="preserve"> </v>
      </c>
      <c r="BC3" s="99"/>
      <c r="BD3" s="150" t="str">
        <f t="shared" ref="BD3:BD66" si="24">IF(BC3="&lt; 0",0,
IF(BC3="&gt; 0",1,
IF(BC3="n/a","n/a",
IF(ISBLANK(BC3)," ",
IF(ISNUMBER(SEARCH("(+)",BC3)),0,
IF(ISNUMBER(SEARCH("(-)",BC3)),1,
IF(ISNUMBER(SEARCH("(&gt;)",BC3)),0,
IF(ISNUMBER(SEARCH("(&lt;)",BC3)),1,
IF(BC3&gt;0,1,
IF(BC3&lt;0,0,
IF(BC3=0,"n/a")))))))))))</f>
        <v xml:space="preserve"> </v>
      </c>
      <c r="BE3" s="99"/>
      <c r="BF3" s="150" t="str">
        <f t="shared" ref="BF3:BF66" si="25">IF(BE3="&lt; 0",0,
IF(BE3="&gt; 0",1,
IF(BE3="n/a","n/a",
IF(ISBLANK(BE3)," ",
IF(ISNUMBER(SEARCH("(+)",BE3)),0,
IF(ISNUMBER(SEARCH("(-)",BE3)),1,
IF(ISNUMBER(SEARCH("(&gt;)",BE3)),0,
IF(ISNUMBER(SEARCH("(&lt;)",BE3)),1,
IF(BE3&gt;0,1,
IF(BE3&lt;0,0,
IF(BE3=0,"n/a")))))))))))</f>
        <v xml:space="preserve"> </v>
      </c>
      <c r="BG3" s="184" t="s">
        <v>91</v>
      </c>
    </row>
    <row r="4" spans="1:59" s="6" customFormat="1" ht="24.6" customHeight="1" x14ac:dyDescent="0.3">
      <c r="A4" s="21">
        <v>2</v>
      </c>
      <c r="B4" s="88"/>
      <c r="C4" s="39"/>
      <c r="D4" s="39" t="s">
        <v>242</v>
      </c>
      <c r="E4" s="93">
        <v>6.74</v>
      </c>
      <c r="F4" s="93">
        <v>13.42</v>
      </c>
      <c r="G4" s="21">
        <f t="shared" ref="G4:G71" si="26">E4-F4</f>
        <v>-6.68</v>
      </c>
      <c r="H4" s="150">
        <f t="shared" si="0"/>
        <v>0</v>
      </c>
      <c r="I4" s="21"/>
      <c r="J4" s="150" t="str">
        <f t="shared" si="1"/>
        <v xml:space="preserve"> </v>
      </c>
      <c r="K4" s="21">
        <f>E4-F4</f>
        <v>-6.68</v>
      </c>
      <c r="L4" s="150">
        <f t="shared" si="2"/>
        <v>0</v>
      </c>
      <c r="M4" s="21">
        <f>E3-E4</f>
        <v>2.41</v>
      </c>
      <c r="N4" s="150">
        <f t="shared" si="3"/>
        <v>1</v>
      </c>
      <c r="O4" s="21"/>
      <c r="P4" s="150" t="str">
        <f t="shared" si="4"/>
        <v xml:space="preserve"> </v>
      </c>
      <c r="Q4" s="21"/>
      <c r="R4" s="150" t="str">
        <f t="shared" si="5"/>
        <v xml:space="preserve"> </v>
      </c>
      <c r="S4" s="21"/>
      <c r="T4" s="150" t="str">
        <f t="shared" si="6"/>
        <v xml:space="preserve"> </v>
      </c>
      <c r="U4" s="21"/>
      <c r="V4" s="150" t="str">
        <f t="shared" si="7"/>
        <v xml:space="preserve"> </v>
      </c>
      <c r="W4" s="21"/>
      <c r="X4" s="150" t="str">
        <f t="shared" si="8"/>
        <v xml:space="preserve"> </v>
      </c>
      <c r="Y4" s="21"/>
      <c r="Z4" s="150" t="str">
        <f t="shared" si="9"/>
        <v xml:space="preserve"> </v>
      </c>
      <c r="AA4" s="21"/>
      <c r="AB4" s="150" t="str">
        <f t="shared" si="10"/>
        <v xml:space="preserve"> </v>
      </c>
      <c r="AC4" s="21"/>
      <c r="AD4" s="150" t="str">
        <f t="shared" si="11"/>
        <v xml:space="preserve"> </v>
      </c>
      <c r="AE4" s="21"/>
      <c r="AF4" s="150" t="str">
        <f t="shared" si="12"/>
        <v xml:space="preserve"> </v>
      </c>
      <c r="AG4" s="21"/>
      <c r="AH4" s="150" t="str">
        <f t="shared" si="13"/>
        <v xml:space="preserve"> </v>
      </c>
      <c r="AI4" s="21"/>
      <c r="AJ4" s="150" t="str">
        <f t="shared" si="14"/>
        <v xml:space="preserve"> </v>
      </c>
      <c r="AK4" s="21"/>
      <c r="AL4" s="150" t="str">
        <f t="shared" si="15"/>
        <v xml:space="preserve"> </v>
      </c>
      <c r="AM4" s="21"/>
      <c r="AN4" s="150" t="str">
        <f t="shared" si="16"/>
        <v xml:space="preserve"> </v>
      </c>
      <c r="AO4" s="21"/>
      <c r="AP4" s="150" t="str">
        <f t="shared" si="17"/>
        <v xml:space="preserve"> </v>
      </c>
      <c r="AQ4" s="21"/>
      <c r="AR4" s="150" t="str">
        <f t="shared" si="18"/>
        <v xml:space="preserve"> </v>
      </c>
      <c r="AS4" s="21"/>
      <c r="AT4" s="150" t="str">
        <f t="shared" si="19"/>
        <v xml:space="preserve"> </v>
      </c>
      <c r="AU4" s="21"/>
      <c r="AV4" s="150" t="str">
        <f t="shared" si="20"/>
        <v xml:space="preserve"> </v>
      </c>
      <c r="AW4" s="21"/>
      <c r="AX4" s="150" t="str">
        <f t="shared" si="21"/>
        <v xml:space="preserve"> </v>
      </c>
      <c r="AY4" s="99"/>
      <c r="AZ4" s="150" t="str">
        <f t="shared" si="22"/>
        <v xml:space="preserve"> </v>
      </c>
      <c r="BA4" s="99"/>
      <c r="BB4" s="150" t="str">
        <f t="shared" si="23"/>
        <v xml:space="preserve"> </v>
      </c>
      <c r="BC4" s="99"/>
      <c r="BD4" s="150" t="str">
        <f t="shared" si="24"/>
        <v xml:space="preserve"> </v>
      </c>
      <c r="BE4" s="99"/>
      <c r="BF4" s="150" t="str">
        <f t="shared" si="25"/>
        <v xml:space="preserve"> </v>
      </c>
      <c r="BG4" s="184"/>
    </row>
    <row r="5" spans="1:59" s="6" customFormat="1" x14ac:dyDescent="0.3">
      <c r="A5" s="21">
        <v>3</v>
      </c>
      <c r="B5" s="88" t="s">
        <v>170</v>
      </c>
      <c r="C5" s="39" t="s">
        <v>15</v>
      </c>
      <c r="D5" s="39" t="s">
        <v>242</v>
      </c>
      <c r="E5" s="93">
        <v>0.91</v>
      </c>
      <c r="F5" s="93">
        <v>0.87</v>
      </c>
      <c r="G5" s="21">
        <f t="shared" si="26"/>
        <v>4.0000000000000036E-2</v>
      </c>
      <c r="H5" s="150">
        <f t="shared" si="0"/>
        <v>1</v>
      </c>
      <c r="I5" s="21"/>
      <c r="J5" s="150" t="str">
        <f t="shared" si="1"/>
        <v xml:space="preserve"> </v>
      </c>
      <c r="K5" s="21">
        <f>E5-F5</f>
        <v>4.0000000000000036E-2</v>
      </c>
      <c r="L5" s="150">
        <f t="shared" si="2"/>
        <v>1</v>
      </c>
      <c r="M5" s="21"/>
      <c r="N5" s="150" t="str">
        <f t="shared" si="3"/>
        <v xml:space="preserve"> </v>
      </c>
      <c r="O5" s="21"/>
      <c r="P5" s="150" t="str">
        <f t="shared" si="4"/>
        <v xml:space="preserve"> </v>
      </c>
      <c r="Q5" s="21"/>
      <c r="R5" s="150" t="str">
        <f t="shared" si="5"/>
        <v xml:space="preserve"> </v>
      </c>
      <c r="S5" s="21"/>
      <c r="T5" s="150" t="str">
        <f t="shared" si="6"/>
        <v xml:space="preserve"> </v>
      </c>
      <c r="U5" s="21"/>
      <c r="V5" s="150" t="str">
        <f t="shared" si="7"/>
        <v xml:space="preserve"> </v>
      </c>
      <c r="W5" s="21"/>
      <c r="X5" s="150" t="str">
        <f t="shared" si="8"/>
        <v xml:space="preserve"> </v>
      </c>
      <c r="Y5" s="21"/>
      <c r="Z5" s="150" t="str">
        <f t="shared" si="9"/>
        <v xml:space="preserve"> </v>
      </c>
      <c r="AA5" s="21"/>
      <c r="AB5" s="150" t="str">
        <f t="shared" si="10"/>
        <v xml:space="preserve"> </v>
      </c>
      <c r="AC5" s="21"/>
      <c r="AD5" s="150" t="str">
        <f t="shared" si="11"/>
        <v xml:space="preserve"> </v>
      </c>
      <c r="AE5" s="21"/>
      <c r="AF5" s="150" t="str">
        <f t="shared" si="12"/>
        <v xml:space="preserve"> </v>
      </c>
      <c r="AG5" s="21"/>
      <c r="AH5" s="150" t="str">
        <f t="shared" si="13"/>
        <v xml:space="preserve"> </v>
      </c>
      <c r="AI5" s="21"/>
      <c r="AJ5" s="150" t="str">
        <f t="shared" si="14"/>
        <v xml:space="preserve"> </v>
      </c>
      <c r="AK5" s="21"/>
      <c r="AL5" s="150" t="str">
        <f t="shared" si="15"/>
        <v xml:space="preserve"> </v>
      </c>
      <c r="AM5" s="21"/>
      <c r="AN5" s="150" t="str">
        <f t="shared" si="16"/>
        <v xml:space="preserve"> </v>
      </c>
      <c r="AO5" s="21"/>
      <c r="AP5" s="150" t="str">
        <f t="shared" si="17"/>
        <v xml:space="preserve"> </v>
      </c>
      <c r="AQ5" s="21"/>
      <c r="AR5" s="150" t="str">
        <f t="shared" si="18"/>
        <v xml:space="preserve"> </v>
      </c>
      <c r="AS5" s="21"/>
      <c r="AT5" s="150" t="str">
        <f t="shared" si="19"/>
        <v xml:space="preserve"> </v>
      </c>
      <c r="AU5" s="21"/>
      <c r="AV5" s="150" t="str">
        <f t="shared" si="20"/>
        <v xml:space="preserve"> </v>
      </c>
      <c r="AW5" s="21"/>
      <c r="AX5" s="150" t="str">
        <f t="shared" si="21"/>
        <v xml:space="preserve"> </v>
      </c>
      <c r="AY5" s="99"/>
      <c r="AZ5" s="150" t="str">
        <f t="shared" si="22"/>
        <v xml:space="preserve"> </v>
      </c>
      <c r="BA5" s="99"/>
      <c r="BB5" s="150" t="str">
        <f t="shared" si="23"/>
        <v xml:space="preserve"> </v>
      </c>
      <c r="BC5" s="99"/>
      <c r="BD5" s="150" t="str">
        <f t="shared" si="24"/>
        <v xml:space="preserve"> </v>
      </c>
      <c r="BE5" s="99"/>
      <c r="BF5" s="150" t="str">
        <f t="shared" si="25"/>
        <v xml:space="preserve"> </v>
      </c>
      <c r="BG5" s="100" t="s">
        <v>78</v>
      </c>
    </row>
    <row r="6" spans="1:59" s="6" customFormat="1" ht="14.4" customHeight="1" x14ac:dyDescent="0.3">
      <c r="A6" s="21">
        <v>4</v>
      </c>
      <c r="B6" s="88" t="s">
        <v>57</v>
      </c>
      <c r="C6" s="39" t="s">
        <v>13</v>
      </c>
      <c r="D6" s="39" t="s">
        <v>315</v>
      </c>
      <c r="E6" s="93">
        <v>4.95</v>
      </c>
      <c r="F6" s="93">
        <v>5.5</v>
      </c>
      <c r="G6" s="36">
        <f>E6-F6</f>
        <v>-0.54999999999999982</v>
      </c>
      <c r="H6" s="150">
        <f t="shared" si="0"/>
        <v>0</v>
      </c>
      <c r="I6" s="21">
        <f t="shared" ref="I6:I13" si="27">E6-F6</f>
        <v>-0.54999999999999982</v>
      </c>
      <c r="J6" s="150">
        <f t="shared" si="1"/>
        <v>0</v>
      </c>
      <c r="K6" s="21"/>
      <c r="L6" s="150" t="str">
        <f t="shared" si="2"/>
        <v xml:space="preserve"> </v>
      </c>
      <c r="M6" s="21"/>
      <c r="N6" s="150" t="str">
        <f t="shared" si="3"/>
        <v xml:space="preserve"> </v>
      </c>
      <c r="O6" s="21"/>
      <c r="P6" s="150" t="str">
        <f t="shared" si="4"/>
        <v xml:space="preserve"> </v>
      </c>
      <c r="Q6" s="21"/>
      <c r="R6" s="150" t="str">
        <f t="shared" si="5"/>
        <v xml:space="preserve"> </v>
      </c>
      <c r="S6" s="21"/>
      <c r="T6" s="150" t="str">
        <f t="shared" si="6"/>
        <v xml:space="preserve"> </v>
      </c>
      <c r="U6" s="21">
        <f>E6-F6</f>
        <v>-0.54999999999999982</v>
      </c>
      <c r="V6" s="150">
        <f t="shared" si="7"/>
        <v>0</v>
      </c>
      <c r="W6" s="21"/>
      <c r="X6" s="150" t="str">
        <f t="shared" si="8"/>
        <v xml:space="preserve"> </v>
      </c>
      <c r="Y6" s="21"/>
      <c r="Z6" s="150" t="str">
        <f t="shared" si="9"/>
        <v xml:space="preserve"> </v>
      </c>
      <c r="AA6" s="21">
        <f>E6-F6</f>
        <v>-0.54999999999999982</v>
      </c>
      <c r="AB6" s="150">
        <f t="shared" si="10"/>
        <v>0</v>
      </c>
      <c r="AC6" s="21"/>
      <c r="AD6" s="150" t="str">
        <f t="shared" si="11"/>
        <v xml:space="preserve"> </v>
      </c>
      <c r="AE6" s="21"/>
      <c r="AF6" s="150" t="str">
        <f t="shared" si="12"/>
        <v xml:space="preserve"> </v>
      </c>
      <c r="AG6" s="21"/>
      <c r="AH6" s="150" t="str">
        <f t="shared" si="13"/>
        <v xml:space="preserve"> </v>
      </c>
      <c r="AI6" s="21"/>
      <c r="AJ6" s="150" t="str">
        <f t="shared" si="14"/>
        <v xml:space="preserve"> </v>
      </c>
      <c r="AK6" s="21"/>
      <c r="AL6" s="150" t="str">
        <f t="shared" si="15"/>
        <v xml:space="preserve"> </v>
      </c>
      <c r="AM6" s="21"/>
      <c r="AN6" s="150" t="str">
        <f t="shared" si="16"/>
        <v xml:space="preserve"> </v>
      </c>
      <c r="AO6" s="21"/>
      <c r="AP6" s="150" t="str">
        <f t="shared" si="17"/>
        <v xml:space="preserve"> </v>
      </c>
      <c r="AQ6" s="21"/>
      <c r="AR6" s="150" t="str">
        <f t="shared" si="18"/>
        <v xml:space="preserve"> </v>
      </c>
      <c r="AS6" s="21"/>
      <c r="AT6" s="150" t="str">
        <f t="shared" si="19"/>
        <v xml:space="preserve"> </v>
      </c>
      <c r="AU6" s="21"/>
      <c r="AV6" s="150" t="str">
        <f t="shared" si="20"/>
        <v xml:space="preserve"> </v>
      </c>
      <c r="AW6" s="21"/>
      <c r="AX6" s="150" t="str">
        <f t="shared" si="21"/>
        <v xml:space="preserve"> </v>
      </c>
      <c r="AY6" s="99"/>
      <c r="AZ6" s="150" t="str">
        <f t="shared" si="22"/>
        <v xml:space="preserve"> </v>
      </c>
      <c r="BA6" s="99"/>
      <c r="BB6" s="150" t="str">
        <f t="shared" si="23"/>
        <v xml:space="preserve"> </v>
      </c>
      <c r="BC6" s="99"/>
      <c r="BD6" s="150" t="str">
        <f t="shared" si="24"/>
        <v xml:space="preserve"> </v>
      </c>
      <c r="BE6" s="99"/>
      <c r="BF6" s="150" t="str">
        <f t="shared" si="25"/>
        <v xml:space="preserve"> </v>
      </c>
      <c r="BG6" s="184" t="s">
        <v>116</v>
      </c>
    </row>
    <row r="7" spans="1:59" s="6" customFormat="1" x14ac:dyDescent="0.3">
      <c r="A7" s="21">
        <v>5</v>
      </c>
      <c r="B7" s="88"/>
      <c r="C7" s="39"/>
      <c r="D7" s="39" t="s">
        <v>316</v>
      </c>
      <c r="E7" s="93">
        <v>5.23</v>
      </c>
      <c r="F7" s="93">
        <v>5.5</v>
      </c>
      <c r="G7" s="36">
        <f t="shared" ref="G7:G9" si="28">E7-F7</f>
        <v>-0.26999999999999957</v>
      </c>
      <c r="H7" s="150">
        <f t="shared" si="0"/>
        <v>0</v>
      </c>
      <c r="I7" s="21">
        <f t="shared" si="27"/>
        <v>-0.26999999999999957</v>
      </c>
      <c r="J7" s="150">
        <f t="shared" si="1"/>
        <v>0</v>
      </c>
      <c r="K7" s="21"/>
      <c r="L7" s="150" t="str">
        <f t="shared" si="2"/>
        <v xml:space="preserve"> </v>
      </c>
      <c r="M7" s="21"/>
      <c r="N7" s="150" t="str">
        <f t="shared" si="3"/>
        <v xml:space="preserve"> </v>
      </c>
      <c r="O7" s="21"/>
      <c r="P7" s="150" t="str">
        <f t="shared" si="4"/>
        <v xml:space="preserve"> </v>
      </c>
      <c r="Q7" s="21"/>
      <c r="R7" s="150" t="str">
        <f t="shared" si="5"/>
        <v xml:space="preserve"> </v>
      </c>
      <c r="S7" s="21"/>
      <c r="T7" s="150" t="str">
        <f t="shared" si="6"/>
        <v xml:space="preserve"> </v>
      </c>
      <c r="U7" s="21">
        <f>E7-F7</f>
        <v>-0.26999999999999957</v>
      </c>
      <c r="V7" s="150">
        <f t="shared" si="7"/>
        <v>0</v>
      </c>
      <c r="W7" s="21"/>
      <c r="X7" s="150" t="str">
        <f t="shared" si="8"/>
        <v xml:space="preserve"> </v>
      </c>
      <c r="Y7" s="21"/>
      <c r="Z7" s="150" t="str">
        <f t="shared" si="9"/>
        <v xml:space="preserve"> </v>
      </c>
      <c r="AA7" s="21"/>
      <c r="AB7" s="150" t="str">
        <f t="shared" si="10"/>
        <v xml:space="preserve"> </v>
      </c>
      <c r="AC7" s="21">
        <f>E7-F7</f>
        <v>-0.26999999999999957</v>
      </c>
      <c r="AD7" s="150">
        <f t="shared" si="11"/>
        <v>0</v>
      </c>
      <c r="AE7" s="21">
        <f>E6-E7</f>
        <v>-0.28000000000000025</v>
      </c>
      <c r="AF7" s="150">
        <f t="shared" si="12"/>
        <v>0</v>
      </c>
      <c r="AG7" s="21"/>
      <c r="AH7" s="150" t="str">
        <f t="shared" si="13"/>
        <v xml:space="preserve"> </v>
      </c>
      <c r="AI7" s="21"/>
      <c r="AJ7" s="150" t="str">
        <f t="shared" si="14"/>
        <v xml:space="preserve"> </v>
      </c>
      <c r="AK7" s="21"/>
      <c r="AL7" s="150" t="str">
        <f t="shared" si="15"/>
        <v xml:space="preserve"> </v>
      </c>
      <c r="AM7" s="21"/>
      <c r="AN7" s="150" t="str">
        <f t="shared" si="16"/>
        <v xml:space="preserve"> </v>
      </c>
      <c r="AO7" s="21"/>
      <c r="AP7" s="150" t="str">
        <f t="shared" si="17"/>
        <v xml:space="preserve"> </v>
      </c>
      <c r="AQ7" s="21"/>
      <c r="AR7" s="150" t="str">
        <f t="shared" si="18"/>
        <v xml:space="preserve"> </v>
      </c>
      <c r="AS7" s="21"/>
      <c r="AT7" s="150" t="str">
        <f t="shared" si="19"/>
        <v xml:space="preserve"> </v>
      </c>
      <c r="AU7" s="21"/>
      <c r="AV7" s="150" t="str">
        <f t="shared" si="20"/>
        <v xml:space="preserve"> </v>
      </c>
      <c r="AW7" s="21"/>
      <c r="AX7" s="150" t="str">
        <f t="shared" si="21"/>
        <v xml:space="preserve"> </v>
      </c>
      <c r="AY7" s="99"/>
      <c r="AZ7" s="150" t="str">
        <f t="shared" si="22"/>
        <v xml:space="preserve"> </v>
      </c>
      <c r="BA7" s="99"/>
      <c r="BB7" s="150" t="str">
        <f t="shared" si="23"/>
        <v xml:space="preserve"> </v>
      </c>
      <c r="BC7" s="99"/>
      <c r="BD7" s="150" t="str">
        <f t="shared" si="24"/>
        <v xml:space="preserve"> </v>
      </c>
      <c r="BE7" s="99"/>
      <c r="BF7" s="150" t="str">
        <f t="shared" si="25"/>
        <v xml:space="preserve"> </v>
      </c>
      <c r="BG7" s="184"/>
    </row>
    <row r="8" spans="1:59" s="6" customFormat="1" x14ac:dyDescent="0.3">
      <c r="A8" s="21">
        <v>6</v>
      </c>
      <c r="B8" s="88"/>
      <c r="C8" s="39"/>
      <c r="D8" s="39" t="s">
        <v>317</v>
      </c>
      <c r="E8" s="93">
        <v>4.58</v>
      </c>
      <c r="F8" s="93">
        <v>5.5</v>
      </c>
      <c r="G8" s="36">
        <f t="shared" si="28"/>
        <v>-0.91999999999999993</v>
      </c>
      <c r="H8" s="150">
        <f t="shared" si="0"/>
        <v>0</v>
      </c>
      <c r="I8" s="21">
        <f t="shared" si="27"/>
        <v>-0.91999999999999993</v>
      </c>
      <c r="J8" s="150">
        <f t="shared" si="1"/>
        <v>0</v>
      </c>
      <c r="K8" s="21"/>
      <c r="L8" s="150" t="str">
        <f t="shared" si="2"/>
        <v xml:space="preserve"> </v>
      </c>
      <c r="M8" s="21"/>
      <c r="N8" s="150" t="str">
        <f t="shared" si="3"/>
        <v xml:space="preserve"> </v>
      </c>
      <c r="O8" s="21"/>
      <c r="P8" s="150" t="str">
        <f t="shared" si="4"/>
        <v xml:space="preserve"> </v>
      </c>
      <c r="Q8" s="21"/>
      <c r="R8" s="150" t="str">
        <f t="shared" si="5"/>
        <v xml:space="preserve"> </v>
      </c>
      <c r="S8" s="21"/>
      <c r="T8" s="150" t="str">
        <f t="shared" si="6"/>
        <v xml:space="preserve"> </v>
      </c>
      <c r="U8" s="21"/>
      <c r="V8" s="150" t="str">
        <f t="shared" si="7"/>
        <v xml:space="preserve"> </v>
      </c>
      <c r="W8" s="21">
        <f>E8-F8</f>
        <v>-0.91999999999999993</v>
      </c>
      <c r="X8" s="150">
        <f t="shared" si="8"/>
        <v>0</v>
      </c>
      <c r="Y8" s="21">
        <f>E6-E8</f>
        <v>0.37000000000000011</v>
      </c>
      <c r="Z8" s="150">
        <f t="shared" si="9"/>
        <v>1</v>
      </c>
      <c r="AA8" s="21">
        <f>E8-F8</f>
        <v>-0.91999999999999993</v>
      </c>
      <c r="AB8" s="150">
        <f t="shared" si="10"/>
        <v>0</v>
      </c>
      <c r="AC8" s="21"/>
      <c r="AD8" s="150" t="str">
        <f t="shared" si="11"/>
        <v xml:space="preserve"> </v>
      </c>
      <c r="AE8" s="21"/>
      <c r="AF8" s="150" t="str">
        <f t="shared" si="12"/>
        <v xml:space="preserve"> </v>
      </c>
      <c r="AG8" s="21"/>
      <c r="AH8" s="150" t="str">
        <f t="shared" si="13"/>
        <v xml:space="preserve"> </v>
      </c>
      <c r="AI8" s="21"/>
      <c r="AJ8" s="150" t="str">
        <f t="shared" si="14"/>
        <v xml:space="preserve"> </v>
      </c>
      <c r="AK8" s="21"/>
      <c r="AL8" s="150" t="str">
        <f t="shared" si="15"/>
        <v xml:space="preserve"> </v>
      </c>
      <c r="AM8" s="21"/>
      <c r="AN8" s="150" t="str">
        <f t="shared" si="16"/>
        <v xml:space="preserve"> </v>
      </c>
      <c r="AO8" s="21"/>
      <c r="AP8" s="150" t="str">
        <f t="shared" si="17"/>
        <v xml:space="preserve"> </v>
      </c>
      <c r="AQ8" s="21"/>
      <c r="AR8" s="150" t="str">
        <f t="shared" si="18"/>
        <v xml:space="preserve"> </v>
      </c>
      <c r="AS8" s="21"/>
      <c r="AT8" s="150" t="str">
        <f t="shared" si="19"/>
        <v xml:space="preserve"> </v>
      </c>
      <c r="AU8" s="21"/>
      <c r="AV8" s="150" t="str">
        <f t="shared" si="20"/>
        <v xml:space="preserve"> </v>
      </c>
      <c r="AW8" s="21"/>
      <c r="AX8" s="150" t="str">
        <f t="shared" si="21"/>
        <v xml:space="preserve"> </v>
      </c>
      <c r="AY8" s="99"/>
      <c r="AZ8" s="150" t="str">
        <f t="shared" si="22"/>
        <v xml:space="preserve"> </v>
      </c>
      <c r="BA8" s="99"/>
      <c r="BB8" s="150" t="str">
        <f t="shared" si="23"/>
        <v xml:space="preserve"> </v>
      </c>
      <c r="BC8" s="99"/>
      <c r="BD8" s="150" t="str">
        <f t="shared" si="24"/>
        <v xml:space="preserve"> </v>
      </c>
      <c r="BE8" s="99"/>
      <c r="BF8" s="150" t="str">
        <f t="shared" si="25"/>
        <v xml:space="preserve"> </v>
      </c>
      <c r="BG8" s="184"/>
    </row>
    <row r="9" spans="1:59" s="6" customFormat="1" x14ac:dyDescent="0.3">
      <c r="A9" s="21">
        <v>7</v>
      </c>
      <c r="B9" s="88"/>
      <c r="C9" s="39"/>
      <c r="D9" s="39" t="s">
        <v>318</v>
      </c>
      <c r="E9" s="93">
        <v>4.2699999999999996</v>
      </c>
      <c r="F9" s="93">
        <v>5.5</v>
      </c>
      <c r="G9" s="36">
        <f t="shared" si="28"/>
        <v>-1.2300000000000004</v>
      </c>
      <c r="H9" s="150">
        <f t="shared" si="0"/>
        <v>0</v>
      </c>
      <c r="I9" s="21">
        <f t="shared" si="27"/>
        <v>-1.2300000000000004</v>
      </c>
      <c r="J9" s="150">
        <f t="shared" si="1"/>
        <v>0</v>
      </c>
      <c r="K9" s="21"/>
      <c r="L9" s="150" t="str">
        <f t="shared" si="2"/>
        <v xml:space="preserve"> </v>
      </c>
      <c r="M9" s="21"/>
      <c r="N9" s="150" t="str">
        <f t="shared" si="3"/>
        <v xml:space="preserve"> </v>
      </c>
      <c r="O9" s="21"/>
      <c r="P9" s="150" t="str">
        <f t="shared" si="4"/>
        <v xml:space="preserve"> </v>
      </c>
      <c r="Q9" s="21"/>
      <c r="R9" s="150" t="str">
        <f t="shared" si="5"/>
        <v xml:space="preserve"> </v>
      </c>
      <c r="S9" s="21"/>
      <c r="T9" s="150" t="str">
        <f t="shared" si="6"/>
        <v xml:space="preserve"> </v>
      </c>
      <c r="U9" s="21"/>
      <c r="V9" s="150" t="str">
        <f t="shared" si="7"/>
        <v xml:space="preserve"> </v>
      </c>
      <c r="W9" s="21">
        <f>E9-F9</f>
        <v>-1.2300000000000004</v>
      </c>
      <c r="X9" s="150">
        <f t="shared" si="8"/>
        <v>0</v>
      </c>
      <c r="Y9" s="21">
        <f>E7-E9</f>
        <v>0.96000000000000085</v>
      </c>
      <c r="Z9" s="150">
        <f t="shared" si="9"/>
        <v>1</v>
      </c>
      <c r="AA9" s="21"/>
      <c r="AB9" s="150" t="str">
        <f t="shared" si="10"/>
        <v xml:space="preserve"> </v>
      </c>
      <c r="AC9" s="21">
        <f>E9-F9</f>
        <v>-1.2300000000000004</v>
      </c>
      <c r="AD9" s="150">
        <f t="shared" si="11"/>
        <v>0</v>
      </c>
      <c r="AE9" s="21">
        <f>E8-E9</f>
        <v>0.3100000000000005</v>
      </c>
      <c r="AF9" s="150">
        <f t="shared" si="12"/>
        <v>1</v>
      </c>
      <c r="AG9" s="21"/>
      <c r="AH9" s="150" t="str">
        <f t="shared" si="13"/>
        <v xml:space="preserve"> </v>
      </c>
      <c r="AI9" s="21"/>
      <c r="AJ9" s="150" t="str">
        <f t="shared" si="14"/>
        <v xml:space="preserve"> </v>
      </c>
      <c r="AK9" s="21"/>
      <c r="AL9" s="150" t="str">
        <f t="shared" si="15"/>
        <v xml:space="preserve"> </v>
      </c>
      <c r="AM9" s="21"/>
      <c r="AN9" s="150" t="str">
        <f t="shared" si="16"/>
        <v xml:space="preserve"> </v>
      </c>
      <c r="AO9" s="21"/>
      <c r="AP9" s="150" t="str">
        <f t="shared" si="17"/>
        <v xml:space="preserve"> </v>
      </c>
      <c r="AQ9" s="21"/>
      <c r="AR9" s="150" t="str">
        <f t="shared" si="18"/>
        <v xml:space="preserve"> </v>
      </c>
      <c r="AS9" s="21"/>
      <c r="AT9" s="150" t="str">
        <f t="shared" si="19"/>
        <v xml:space="preserve"> </v>
      </c>
      <c r="AU9" s="21"/>
      <c r="AV9" s="150" t="str">
        <f t="shared" si="20"/>
        <v xml:space="preserve"> </v>
      </c>
      <c r="AW9" s="21"/>
      <c r="AX9" s="150" t="str">
        <f t="shared" si="21"/>
        <v xml:space="preserve"> </v>
      </c>
      <c r="AY9" s="99"/>
      <c r="AZ9" s="150" t="str">
        <f t="shared" si="22"/>
        <v xml:space="preserve"> </v>
      </c>
      <c r="BA9" s="99"/>
      <c r="BB9" s="150" t="str">
        <f t="shared" si="23"/>
        <v xml:space="preserve"> </v>
      </c>
      <c r="BC9" s="99"/>
      <c r="BD9" s="150" t="str">
        <f t="shared" si="24"/>
        <v xml:space="preserve"> </v>
      </c>
      <c r="BE9" s="99"/>
      <c r="BF9" s="150" t="str">
        <f t="shared" si="25"/>
        <v xml:space="preserve"> </v>
      </c>
      <c r="BG9" s="184"/>
    </row>
    <row r="10" spans="1:59" s="87" customFormat="1" x14ac:dyDescent="0.3">
      <c r="A10" s="21">
        <v>8</v>
      </c>
      <c r="B10" s="88"/>
      <c r="C10" s="39"/>
      <c r="D10" s="39" t="s">
        <v>319</v>
      </c>
      <c r="E10" s="93">
        <v>5.25</v>
      </c>
      <c r="F10" s="93">
        <v>5.76</v>
      </c>
      <c r="G10" s="36">
        <f>E10-F10</f>
        <v>-0.50999999999999979</v>
      </c>
      <c r="H10" s="150">
        <f t="shared" si="0"/>
        <v>0</v>
      </c>
      <c r="I10" s="36">
        <f t="shared" si="27"/>
        <v>-0.50999999999999979</v>
      </c>
      <c r="J10" s="150">
        <f t="shared" si="1"/>
        <v>0</v>
      </c>
      <c r="K10" s="21"/>
      <c r="L10" s="150" t="str">
        <f t="shared" si="2"/>
        <v xml:space="preserve"> </v>
      </c>
      <c r="M10" s="21"/>
      <c r="N10" s="150" t="str">
        <f t="shared" si="3"/>
        <v xml:space="preserve"> </v>
      </c>
      <c r="O10" s="21"/>
      <c r="P10" s="150" t="str">
        <f t="shared" si="4"/>
        <v xml:space="preserve"> </v>
      </c>
      <c r="Q10" s="21"/>
      <c r="R10" s="150" t="str">
        <f t="shared" si="5"/>
        <v xml:space="preserve"> </v>
      </c>
      <c r="S10" s="21"/>
      <c r="T10" s="150" t="str">
        <f t="shared" si="6"/>
        <v xml:space="preserve"> </v>
      </c>
      <c r="U10" s="21">
        <f>E10-F10</f>
        <v>-0.50999999999999979</v>
      </c>
      <c r="V10" s="150">
        <f t="shared" si="7"/>
        <v>0</v>
      </c>
      <c r="W10" s="21"/>
      <c r="X10" s="150" t="str">
        <f t="shared" si="8"/>
        <v xml:space="preserve"> </v>
      </c>
      <c r="Y10" s="21"/>
      <c r="Z10" s="150" t="str">
        <f t="shared" si="9"/>
        <v xml:space="preserve"> </v>
      </c>
      <c r="AA10" s="21">
        <f>E10-F10</f>
        <v>-0.50999999999999979</v>
      </c>
      <c r="AB10" s="150">
        <f t="shared" si="10"/>
        <v>0</v>
      </c>
      <c r="AC10" s="21"/>
      <c r="AD10" s="150" t="str">
        <f t="shared" si="11"/>
        <v xml:space="preserve"> </v>
      </c>
      <c r="AE10" s="21"/>
      <c r="AF10" s="150" t="str">
        <f t="shared" si="12"/>
        <v xml:space="preserve"> </v>
      </c>
      <c r="AG10" s="21"/>
      <c r="AH10" s="150" t="str">
        <f t="shared" si="13"/>
        <v xml:space="preserve"> </v>
      </c>
      <c r="AI10" s="21"/>
      <c r="AJ10" s="150" t="str">
        <f t="shared" si="14"/>
        <v xml:space="preserve"> </v>
      </c>
      <c r="AK10" s="21"/>
      <c r="AL10" s="150" t="str">
        <f t="shared" si="15"/>
        <v xml:space="preserve"> </v>
      </c>
      <c r="AM10" s="21"/>
      <c r="AN10" s="150" t="str">
        <f t="shared" si="16"/>
        <v xml:space="preserve"> </v>
      </c>
      <c r="AO10" s="21"/>
      <c r="AP10" s="150" t="str">
        <f t="shared" si="17"/>
        <v xml:space="preserve"> </v>
      </c>
      <c r="AQ10" s="21"/>
      <c r="AR10" s="150" t="str">
        <f t="shared" si="18"/>
        <v xml:space="preserve"> </v>
      </c>
      <c r="AS10" s="21"/>
      <c r="AT10" s="150" t="str">
        <f t="shared" si="19"/>
        <v xml:space="preserve"> </v>
      </c>
      <c r="AU10" s="21"/>
      <c r="AV10" s="150" t="str">
        <f t="shared" si="20"/>
        <v xml:space="preserve"> </v>
      </c>
      <c r="AW10" s="21"/>
      <c r="AX10" s="150" t="str">
        <f t="shared" si="21"/>
        <v xml:space="preserve"> </v>
      </c>
      <c r="AY10" s="99"/>
      <c r="AZ10" s="150" t="str">
        <f t="shared" si="22"/>
        <v xml:space="preserve"> </v>
      </c>
      <c r="BA10" s="99"/>
      <c r="BB10" s="150" t="str">
        <f t="shared" si="23"/>
        <v xml:space="preserve"> </v>
      </c>
      <c r="BC10" s="99"/>
      <c r="BD10" s="150" t="str">
        <f t="shared" si="24"/>
        <v xml:space="preserve"> </v>
      </c>
      <c r="BE10" s="99"/>
      <c r="BF10" s="150" t="str">
        <f t="shared" si="25"/>
        <v xml:space="preserve"> </v>
      </c>
      <c r="BG10" s="184"/>
    </row>
    <row r="11" spans="1:59" s="87" customFormat="1" x14ac:dyDescent="0.3">
      <c r="A11" s="21">
        <v>9</v>
      </c>
      <c r="B11" s="88"/>
      <c r="C11" s="39"/>
      <c r="D11" s="39" t="s">
        <v>320</v>
      </c>
      <c r="E11" s="93">
        <v>5.4</v>
      </c>
      <c r="F11" s="93">
        <v>5.76</v>
      </c>
      <c r="G11" s="36">
        <f t="shared" ref="G11:G12" si="29">E11-F11</f>
        <v>-0.35999999999999943</v>
      </c>
      <c r="H11" s="150">
        <f t="shared" si="0"/>
        <v>0</v>
      </c>
      <c r="I11" s="36">
        <f t="shared" si="27"/>
        <v>-0.35999999999999943</v>
      </c>
      <c r="J11" s="150">
        <f t="shared" si="1"/>
        <v>0</v>
      </c>
      <c r="K11" s="21"/>
      <c r="L11" s="150" t="str">
        <f t="shared" si="2"/>
        <v xml:space="preserve"> </v>
      </c>
      <c r="M11" s="21"/>
      <c r="N11" s="150" t="str">
        <f t="shared" si="3"/>
        <v xml:space="preserve"> </v>
      </c>
      <c r="O11" s="21"/>
      <c r="P11" s="150" t="str">
        <f t="shared" si="4"/>
        <v xml:space="preserve"> </v>
      </c>
      <c r="Q11" s="21"/>
      <c r="R11" s="150" t="str">
        <f t="shared" si="5"/>
        <v xml:space="preserve"> </v>
      </c>
      <c r="S11" s="21"/>
      <c r="T11" s="150" t="str">
        <f t="shared" si="6"/>
        <v xml:space="preserve"> </v>
      </c>
      <c r="U11" s="21">
        <f>E11-F11</f>
        <v>-0.35999999999999943</v>
      </c>
      <c r="V11" s="150">
        <f t="shared" si="7"/>
        <v>0</v>
      </c>
      <c r="W11" s="21"/>
      <c r="X11" s="150" t="str">
        <f t="shared" si="8"/>
        <v xml:space="preserve"> </v>
      </c>
      <c r="Y11" s="21"/>
      <c r="Z11" s="150" t="str">
        <f t="shared" si="9"/>
        <v xml:space="preserve"> </v>
      </c>
      <c r="AA11" s="21"/>
      <c r="AB11" s="150" t="str">
        <f t="shared" si="10"/>
        <v xml:space="preserve"> </v>
      </c>
      <c r="AC11" s="21">
        <f>E11-F11</f>
        <v>-0.35999999999999943</v>
      </c>
      <c r="AD11" s="150">
        <f t="shared" si="11"/>
        <v>0</v>
      </c>
      <c r="AE11" s="21">
        <f>E10-E11</f>
        <v>-0.15000000000000036</v>
      </c>
      <c r="AF11" s="150">
        <f t="shared" si="12"/>
        <v>0</v>
      </c>
      <c r="AG11" s="21"/>
      <c r="AH11" s="150" t="str">
        <f t="shared" si="13"/>
        <v xml:space="preserve"> </v>
      </c>
      <c r="AI11" s="21"/>
      <c r="AJ11" s="150" t="str">
        <f t="shared" si="14"/>
        <v xml:space="preserve"> </v>
      </c>
      <c r="AK11" s="21"/>
      <c r="AL11" s="150" t="str">
        <f t="shared" si="15"/>
        <v xml:space="preserve"> </v>
      </c>
      <c r="AM11" s="21"/>
      <c r="AN11" s="150" t="str">
        <f t="shared" si="16"/>
        <v xml:space="preserve"> </v>
      </c>
      <c r="AO11" s="21"/>
      <c r="AP11" s="150" t="str">
        <f t="shared" si="17"/>
        <v xml:space="preserve"> </v>
      </c>
      <c r="AQ11" s="21"/>
      <c r="AR11" s="150" t="str">
        <f t="shared" si="18"/>
        <v xml:space="preserve"> </v>
      </c>
      <c r="AS11" s="21"/>
      <c r="AT11" s="150" t="str">
        <f t="shared" si="19"/>
        <v xml:space="preserve"> </v>
      </c>
      <c r="AU11" s="21"/>
      <c r="AV11" s="150" t="str">
        <f t="shared" si="20"/>
        <v xml:space="preserve"> </v>
      </c>
      <c r="AW11" s="21"/>
      <c r="AX11" s="150" t="str">
        <f t="shared" si="21"/>
        <v xml:space="preserve"> </v>
      </c>
      <c r="AY11" s="99"/>
      <c r="AZ11" s="150" t="str">
        <f t="shared" si="22"/>
        <v xml:space="preserve"> </v>
      </c>
      <c r="BA11" s="99"/>
      <c r="BB11" s="150" t="str">
        <f t="shared" si="23"/>
        <v xml:space="preserve"> </v>
      </c>
      <c r="BC11" s="99"/>
      <c r="BD11" s="150" t="str">
        <f t="shared" si="24"/>
        <v xml:space="preserve"> </v>
      </c>
      <c r="BE11" s="99"/>
      <c r="BF11" s="150" t="str">
        <f t="shared" si="25"/>
        <v xml:space="preserve"> </v>
      </c>
      <c r="BG11" s="184"/>
    </row>
    <row r="12" spans="1:59" s="87" customFormat="1" x14ac:dyDescent="0.3">
      <c r="A12" s="21">
        <v>10</v>
      </c>
      <c r="B12" s="88"/>
      <c r="C12" s="39"/>
      <c r="D12" s="39" t="s">
        <v>321</v>
      </c>
      <c r="E12" s="93">
        <v>5.42</v>
      </c>
      <c r="F12" s="93">
        <v>5.76</v>
      </c>
      <c r="G12" s="36">
        <f t="shared" si="29"/>
        <v>-0.33999999999999986</v>
      </c>
      <c r="H12" s="150">
        <f t="shared" si="0"/>
        <v>0</v>
      </c>
      <c r="I12" s="36">
        <f t="shared" si="27"/>
        <v>-0.33999999999999986</v>
      </c>
      <c r="J12" s="150">
        <f t="shared" si="1"/>
        <v>0</v>
      </c>
      <c r="K12" s="21"/>
      <c r="L12" s="150" t="str">
        <f t="shared" si="2"/>
        <v xml:space="preserve"> </v>
      </c>
      <c r="M12" s="21"/>
      <c r="N12" s="150" t="str">
        <f t="shared" si="3"/>
        <v xml:space="preserve"> </v>
      </c>
      <c r="O12" s="21"/>
      <c r="P12" s="150" t="str">
        <f t="shared" si="4"/>
        <v xml:space="preserve"> </v>
      </c>
      <c r="Q12" s="21"/>
      <c r="R12" s="150" t="str">
        <f t="shared" si="5"/>
        <v xml:space="preserve"> </v>
      </c>
      <c r="S12" s="21"/>
      <c r="T12" s="150" t="str">
        <f t="shared" si="6"/>
        <v xml:space="preserve"> </v>
      </c>
      <c r="U12" s="21"/>
      <c r="V12" s="150" t="str">
        <f t="shared" si="7"/>
        <v xml:space="preserve"> </v>
      </c>
      <c r="W12" s="21">
        <f>E12-F12</f>
        <v>-0.33999999999999986</v>
      </c>
      <c r="X12" s="150">
        <f t="shared" si="8"/>
        <v>0</v>
      </c>
      <c r="Y12" s="21">
        <f>E10-E12</f>
        <v>-0.16999999999999993</v>
      </c>
      <c r="Z12" s="150">
        <f t="shared" si="9"/>
        <v>0</v>
      </c>
      <c r="AA12" s="21">
        <f>E12-F12</f>
        <v>-0.33999999999999986</v>
      </c>
      <c r="AB12" s="150">
        <f t="shared" si="10"/>
        <v>0</v>
      </c>
      <c r="AC12" s="21"/>
      <c r="AD12" s="150" t="str">
        <f t="shared" si="11"/>
        <v xml:space="preserve"> </v>
      </c>
      <c r="AE12" s="21"/>
      <c r="AF12" s="150" t="str">
        <f t="shared" si="12"/>
        <v xml:space="preserve"> </v>
      </c>
      <c r="AG12" s="21"/>
      <c r="AH12" s="150" t="str">
        <f t="shared" si="13"/>
        <v xml:space="preserve"> </v>
      </c>
      <c r="AI12" s="21"/>
      <c r="AJ12" s="150" t="str">
        <f t="shared" si="14"/>
        <v xml:space="preserve"> </v>
      </c>
      <c r="AK12" s="21"/>
      <c r="AL12" s="150" t="str">
        <f t="shared" si="15"/>
        <v xml:space="preserve"> </v>
      </c>
      <c r="AM12" s="21"/>
      <c r="AN12" s="150" t="str">
        <f t="shared" si="16"/>
        <v xml:space="preserve"> </v>
      </c>
      <c r="AO12" s="21"/>
      <c r="AP12" s="150" t="str">
        <f t="shared" si="17"/>
        <v xml:space="preserve"> </v>
      </c>
      <c r="AQ12" s="21"/>
      <c r="AR12" s="150" t="str">
        <f t="shared" si="18"/>
        <v xml:space="preserve"> </v>
      </c>
      <c r="AS12" s="21"/>
      <c r="AT12" s="150" t="str">
        <f t="shared" si="19"/>
        <v xml:space="preserve"> </v>
      </c>
      <c r="AU12" s="21"/>
      <c r="AV12" s="150" t="str">
        <f t="shared" si="20"/>
        <v xml:space="preserve"> </v>
      </c>
      <c r="AW12" s="21"/>
      <c r="AX12" s="150" t="str">
        <f t="shared" si="21"/>
        <v xml:space="preserve"> </v>
      </c>
      <c r="AY12" s="99"/>
      <c r="AZ12" s="150" t="str">
        <f t="shared" si="22"/>
        <v xml:space="preserve"> </v>
      </c>
      <c r="BA12" s="99"/>
      <c r="BB12" s="150" t="str">
        <f t="shared" si="23"/>
        <v xml:space="preserve"> </v>
      </c>
      <c r="BC12" s="99"/>
      <c r="BD12" s="150" t="str">
        <f t="shared" si="24"/>
        <v xml:space="preserve"> </v>
      </c>
      <c r="BE12" s="99"/>
      <c r="BF12" s="150" t="str">
        <f t="shared" si="25"/>
        <v xml:space="preserve"> </v>
      </c>
      <c r="BG12" s="184"/>
    </row>
    <row r="13" spans="1:59" s="87" customFormat="1" x14ac:dyDescent="0.3">
      <c r="A13" s="21">
        <v>11</v>
      </c>
      <c r="B13" s="88"/>
      <c r="C13" s="39"/>
      <c r="D13" s="39" t="s">
        <v>322</v>
      </c>
      <c r="E13" s="93">
        <v>5.67</v>
      </c>
      <c r="F13" s="93">
        <v>5.76</v>
      </c>
      <c r="G13" s="36">
        <f>E13-F13</f>
        <v>-8.9999999999999858E-2</v>
      </c>
      <c r="H13" s="150">
        <f t="shared" si="0"/>
        <v>0</v>
      </c>
      <c r="I13" s="36">
        <f t="shared" si="27"/>
        <v>-8.9999999999999858E-2</v>
      </c>
      <c r="J13" s="150">
        <f t="shared" si="1"/>
        <v>0</v>
      </c>
      <c r="K13" s="21"/>
      <c r="L13" s="150" t="str">
        <f t="shared" si="2"/>
        <v xml:space="preserve"> </v>
      </c>
      <c r="M13" s="21"/>
      <c r="N13" s="150" t="str">
        <f t="shared" si="3"/>
        <v xml:space="preserve"> </v>
      </c>
      <c r="O13" s="21"/>
      <c r="P13" s="150" t="str">
        <f t="shared" si="4"/>
        <v xml:space="preserve"> </v>
      </c>
      <c r="Q13" s="21"/>
      <c r="R13" s="150" t="str">
        <f t="shared" si="5"/>
        <v xml:space="preserve"> </v>
      </c>
      <c r="S13" s="21"/>
      <c r="T13" s="150" t="str">
        <f t="shared" si="6"/>
        <v xml:space="preserve"> </v>
      </c>
      <c r="U13" s="21"/>
      <c r="V13" s="150" t="str">
        <f t="shared" si="7"/>
        <v xml:space="preserve"> </v>
      </c>
      <c r="W13" s="21">
        <f>E13-F13</f>
        <v>-8.9999999999999858E-2</v>
      </c>
      <c r="X13" s="150">
        <f t="shared" si="8"/>
        <v>0</v>
      </c>
      <c r="Y13" s="21">
        <f>E11-E13</f>
        <v>-0.26999999999999957</v>
      </c>
      <c r="Z13" s="150">
        <f t="shared" si="9"/>
        <v>0</v>
      </c>
      <c r="AA13" s="21"/>
      <c r="AB13" s="150" t="str">
        <f t="shared" si="10"/>
        <v xml:space="preserve"> </v>
      </c>
      <c r="AC13" s="21">
        <f>E13-F13</f>
        <v>-8.9999999999999858E-2</v>
      </c>
      <c r="AD13" s="150">
        <f t="shared" si="11"/>
        <v>0</v>
      </c>
      <c r="AE13" s="21">
        <f>E12-E13</f>
        <v>-0.25</v>
      </c>
      <c r="AF13" s="150">
        <f t="shared" si="12"/>
        <v>0</v>
      </c>
      <c r="AG13" s="21"/>
      <c r="AH13" s="150" t="str">
        <f t="shared" si="13"/>
        <v xml:space="preserve"> </v>
      </c>
      <c r="AI13" s="21"/>
      <c r="AJ13" s="150" t="str">
        <f t="shared" si="14"/>
        <v xml:space="preserve"> </v>
      </c>
      <c r="AK13" s="21"/>
      <c r="AL13" s="150" t="str">
        <f t="shared" si="15"/>
        <v xml:space="preserve"> </v>
      </c>
      <c r="AM13" s="21"/>
      <c r="AN13" s="150" t="str">
        <f t="shared" si="16"/>
        <v xml:space="preserve"> </v>
      </c>
      <c r="AO13" s="21"/>
      <c r="AP13" s="150" t="str">
        <f t="shared" si="17"/>
        <v xml:space="preserve"> </v>
      </c>
      <c r="AQ13" s="21"/>
      <c r="AR13" s="150" t="str">
        <f t="shared" si="18"/>
        <v xml:space="preserve"> </v>
      </c>
      <c r="AS13" s="21"/>
      <c r="AT13" s="150" t="str">
        <f t="shared" si="19"/>
        <v xml:space="preserve"> </v>
      </c>
      <c r="AU13" s="21"/>
      <c r="AV13" s="150" t="str">
        <f t="shared" si="20"/>
        <v xml:space="preserve"> </v>
      </c>
      <c r="AW13" s="21"/>
      <c r="AX13" s="150" t="str">
        <f t="shared" si="21"/>
        <v xml:space="preserve"> </v>
      </c>
      <c r="AY13" s="99"/>
      <c r="AZ13" s="150" t="str">
        <f t="shared" si="22"/>
        <v xml:space="preserve"> </v>
      </c>
      <c r="BA13" s="99"/>
      <c r="BB13" s="150" t="str">
        <f t="shared" si="23"/>
        <v xml:space="preserve"> </v>
      </c>
      <c r="BC13" s="99"/>
      <c r="BD13" s="150" t="str">
        <f t="shared" si="24"/>
        <v xml:space="preserve"> </v>
      </c>
      <c r="BE13" s="99"/>
      <c r="BF13" s="150" t="str">
        <f t="shared" si="25"/>
        <v xml:space="preserve"> </v>
      </c>
      <c r="BG13" s="184"/>
    </row>
    <row r="14" spans="1:59" s="6" customFormat="1" ht="32.4" customHeight="1" x14ac:dyDescent="0.3">
      <c r="A14" s="21">
        <v>12</v>
      </c>
      <c r="B14" s="88" t="s">
        <v>58</v>
      </c>
      <c r="C14" s="39" t="s">
        <v>25</v>
      </c>
      <c r="D14" s="39" t="s">
        <v>10</v>
      </c>
      <c r="E14" s="93">
        <v>64.41</v>
      </c>
      <c r="F14" s="93">
        <v>67.67</v>
      </c>
      <c r="G14" s="21">
        <f t="shared" si="26"/>
        <v>-3.2600000000000051</v>
      </c>
      <c r="H14" s="150">
        <f t="shared" si="0"/>
        <v>0</v>
      </c>
      <c r="I14" s="21"/>
      <c r="J14" s="150" t="str">
        <f t="shared" si="1"/>
        <v xml:space="preserve"> </v>
      </c>
      <c r="K14" s="21">
        <f>E14-F14</f>
        <v>-3.2600000000000051</v>
      </c>
      <c r="L14" s="150">
        <f t="shared" si="2"/>
        <v>0</v>
      </c>
      <c r="M14" s="21"/>
      <c r="N14" s="150" t="str">
        <f t="shared" si="3"/>
        <v xml:space="preserve"> </v>
      </c>
      <c r="O14" s="21"/>
      <c r="P14" s="150" t="str">
        <f t="shared" si="4"/>
        <v xml:space="preserve"> </v>
      </c>
      <c r="Q14" s="21"/>
      <c r="R14" s="150" t="str">
        <f t="shared" si="5"/>
        <v xml:space="preserve"> </v>
      </c>
      <c r="S14" s="21"/>
      <c r="T14" s="150" t="str">
        <f t="shared" si="6"/>
        <v xml:space="preserve"> </v>
      </c>
      <c r="U14" s="21"/>
      <c r="V14" s="150" t="str">
        <f t="shared" si="7"/>
        <v xml:space="preserve"> </v>
      </c>
      <c r="W14" s="21"/>
      <c r="X14" s="150" t="str">
        <f t="shared" si="8"/>
        <v xml:space="preserve"> </v>
      </c>
      <c r="Y14" s="21"/>
      <c r="Z14" s="150" t="str">
        <f t="shared" si="9"/>
        <v xml:space="preserve"> </v>
      </c>
      <c r="AA14" s="21"/>
      <c r="AB14" s="150" t="str">
        <f t="shared" si="10"/>
        <v xml:space="preserve"> </v>
      </c>
      <c r="AC14" s="21"/>
      <c r="AD14" s="150" t="str">
        <f t="shared" si="11"/>
        <v xml:space="preserve"> </v>
      </c>
      <c r="AE14" s="21"/>
      <c r="AF14" s="150" t="str">
        <f t="shared" si="12"/>
        <v xml:space="preserve"> </v>
      </c>
      <c r="AG14" s="21"/>
      <c r="AH14" s="150" t="str">
        <f t="shared" si="13"/>
        <v xml:space="preserve"> </v>
      </c>
      <c r="AI14" s="21"/>
      <c r="AJ14" s="150" t="str">
        <f t="shared" si="14"/>
        <v xml:space="preserve"> </v>
      </c>
      <c r="AK14" s="21"/>
      <c r="AL14" s="150" t="str">
        <f t="shared" si="15"/>
        <v xml:space="preserve"> </v>
      </c>
      <c r="AM14" s="21"/>
      <c r="AN14" s="150" t="str">
        <f t="shared" si="16"/>
        <v xml:space="preserve"> </v>
      </c>
      <c r="AO14" s="21"/>
      <c r="AP14" s="150" t="str">
        <f t="shared" si="17"/>
        <v xml:space="preserve"> </v>
      </c>
      <c r="AQ14" s="21"/>
      <c r="AR14" s="150" t="str">
        <f t="shared" si="18"/>
        <v xml:space="preserve"> </v>
      </c>
      <c r="AS14" s="21"/>
      <c r="AT14" s="150" t="str">
        <f t="shared" si="19"/>
        <v xml:space="preserve"> </v>
      </c>
      <c r="AU14" s="21"/>
      <c r="AV14" s="150" t="str">
        <f t="shared" si="20"/>
        <v xml:space="preserve"> </v>
      </c>
      <c r="AW14" s="21"/>
      <c r="AX14" s="150" t="str">
        <f t="shared" si="21"/>
        <v xml:space="preserve"> </v>
      </c>
      <c r="AY14" s="99">
        <v>-3.2600000000000051</v>
      </c>
      <c r="AZ14" s="150">
        <f t="shared" si="22"/>
        <v>0</v>
      </c>
      <c r="BA14" s="99"/>
      <c r="BB14" s="150" t="str">
        <f t="shared" si="23"/>
        <v xml:space="preserve"> </v>
      </c>
      <c r="BC14" s="99"/>
      <c r="BD14" s="150" t="str">
        <f t="shared" si="24"/>
        <v xml:space="preserve"> </v>
      </c>
      <c r="BE14" s="99"/>
      <c r="BF14" s="150" t="str">
        <f t="shared" si="25"/>
        <v xml:space="preserve"> </v>
      </c>
      <c r="BG14" s="184"/>
    </row>
    <row r="15" spans="1:59" s="6" customFormat="1" ht="25.8" customHeight="1" x14ac:dyDescent="0.3">
      <c r="A15" s="21">
        <v>13</v>
      </c>
      <c r="B15" s="88"/>
      <c r="C15" s="39"/>
      <c r="D15" s="39" t="s">
        <v>26</v>
      </c>
      <c r="E15" s="93">
        <v>58.32</v>
      </c>
      <c r="F15" s="93">
        <v>67.67</v>
      </c>
      <c r="G15" s="21">
        <f t="shared" si="26"/>
        <v>-9.3500000000000014</v>
      </c>
      <c r="H15" s="150">
        <f t="shared" si="0"/>
        <v>0</v>
      </c>
      <c r="I15" s="21">
        <f>E15-F15</f>
        <v>-9.3500000000000014</v>
      </c>
      <c r="J15" s="150">
        <f t="shared" si="1"/>
        <v>0</v>
      </c>
      <c r="K15" s="21"/>
      <c r="L15" s="150" t="str">
        <f t="shared" si="2"/>
        <v xml:space="preserve"> </v>
      </c>
      <c r="M15" s="21">
        <f>E15-E14</f>
        <v>-6.0899999999999963</v>
      </c>
      <c r="N15" s="150">
        <f t="shared" si="3"/>
        <v>0</v>
      </c>
      <c r="O15" s="21"/>
      <c r="P15" s="150" t="str">
        <f t="shared" si="4"/>
        <v xml:space="preserve"> </v>
      </c>
      <c r="Q15" s="21"/>
      <c r="R15" s="150" t="str">
        <f t="shared" si="5"/>
        <v xml:space="preserve"> </v>
      </c>
      <c r="S15" s="21"/>
      <c r="T15" s="150" t="str">
        <f t="shared" si="6"/>
        <v xml:space="preserve"> </v>
      </c>
      <c r="U15" s="21"/>
      <c r="V15" s="150" t="str">
        <f t="shared" si="7"/>
        <v xml:space="preserve"> </v>
      </c>
      <c r="W15" s="21"/>
      <c r="X15" s="150" t="str">
        <f t="shared" si="8"/>
        <v xml:space="preserve"> </v>
      </c>
      <c r="Y15" s="21"/>
      <c r="Z15" s="150" t="str">
        <f t="shared" si="9"/>
        <v xml:space="preserve"> </v>
      </c>
      <c r="AA15" s="21"/>
      <c r="AB15" s="150" t="str">
        <f t="shared" si="10"/>
        <v xml:space="preserve"> </v>
      </c>
      <c r="AC15" s="21"/>
      <c r="AD15" s="150" t="str">
        <f t="shared" si="11"/>
        <v xml:space="preserve"> </v>
      </c>
      <c r="AE15" s="21"/>
      <c r="AF15" s="150" t="str">
        <f t="shared" si="12"/>
        <v xml:space="preserve"> </v>
      </c>
      <c r="AG15" s="21"/>
      <c r="AH15" s="150" t="str">
        <f t="shared" si="13"/>
        <v xml:space="preserve"> </v>
      </c>
      <c r="AI15" s="21"/>
      <c r="AJ15" s="150" t="str">
        <f t="shared" si="14"/>
        <v xml:space="preserve"> </v>
      </c>
      <c r="AK15" s="21"/>
      <c r="AL15" s="150" t="str">
        <f t="shared" si="15"/>
        <v xml:space="preserve"> </v>
      </c>
      <c r="AM15" s="21"/>
      <c r="AN15" s="150" t="str">
        <f t="shared" si="16"/>
        <v xml:space="preserve"> </v>
      </c>
      <c r="AO15" s="21"/>
      <c r="AP15" s="150" t="str">
        <f t="shared" si="17"/>
        <v xml:space="preserve"> </v>
      </c>
      <c r="AQ15" s="21"/>
      <c r="AR15" s="150" t="str">
        <f t="shared" si="18"/>
        <v xml:space="preserve"> </v>
      </c>
      <c r="AS15" s="21"/>
      <c r="AT15" s="150" t="str">
        <f t="shared" si="19"/>
        <v xml:space="preserve"> </v>
      </c>
      <c r="AU15" s="21"/>
      <c r="AV15" s="150" t="str">
        <f t="shared" si="20"/>
        <v xml:space="preserve"> </v>
      </c>
      <c r="AW15" s="21"/>
      <c r="AX15" s="150" t="str">
        <f t="shared" si="21"/>
        <v xml:space="preserve"> </v>
      </c>
      <c r="AY15" s="99"/>
      <c r="AZ15" s="150" t="str">
        <f t="shared" si="22"/>
        <v xml:space="preserve"> </v>
      </c>
      <c r="BA15" s="99">
        <v>-9.3500000000000014</v>
      </c>
      <c r="BB15" s="150">
        <f t="shared" si="23"/>
        <v>0</v>
      </c>
      <c r="BC15" s="99">
        <v>6.0899999999999963</v>
      </c>
      <c r="BD15" s="150">
        <f t="shared" si="24"/>
        <v>1</v>
      </c>
      <c r="BE15" s="99"/>
      <c r="BF15" s="150" t="str">
        <f t="shared" si="25"/>
        <v xml:space="preserve"> </v>
      </c>
      <c r="BG15" s="184"/>
    </row>
    <row r="16" spans="1:59" s="6" customFormat="1" ht="24" customHeight="1" x14ac:dyDescent="0.3">
      <c r="A16" s="21">
        <v>14</v>
      </c>
      <c r="B16" s="88" t="s">
        <v>59</v>
      </c>
      <c r="C16" s="39" t="s">
        <v>23</v>
      </c>
      <c r="D16" s="39" t="s">
        <v>243</v>
      </c>
      <c r="E16" s="93" t="s">
        <v>55</v>
      </c>
      <c r="F16" s="93" t="s">
        <v>55</v>
      </c>
      <c r="G16" s="21" t="s">
        <v>75</v>
      </c>
      <c r="H16" s="150">
        <f t="shared" si="0"/>
        <v>0</v>
      </c>
      <c r="I16" s="21" t="s">
        <v>75</v>
      </c>
      <c r="J16" s="150">
        <f t="shared" si="1"/>
        <v>0</v>
      </c>
      <c r="K16" s="21"/>
      <c r="L16" s="150" t="str">
        <f t="shared" si="2"/>
        <v xml:space="preserve"> </v>
      </c>
      <c r="M16" s="21"/>
      <c r="N16" s="150" t="str">
        <f t="shared" si="3"/>
        <v xml:space="preserve"> </v>
      </c>
      <c r="O16" s="21"/>
      <c r="P16" s="150" t="str">
        <f t="shared" si="4"/>
        <v xml:space="preserve"> </v>
      </c>
      <c r="Q16" s="21"/>
      <c r="R16" s="150" t="str">
        <f t="shared" si="5"/>
        <v xml:space="preserve"> </v>
      </c>
      <c r="S16" s="21"/>
      <c r="T16" s="150" t="str">
        <f t="shared" si="6"/>
        <v xml:space="preserve"> </v>
      </c>
      <c r="U16" s="21"/>
      <c r="V16" s="150" t="str">
        <f t="shared" si="7"/>
        <v xml:space="preserve"> </v>
      </c>
      <c r="W16" s="21"/>
      <c r="X16" s="150" t="str">
        <f t="shared" si="8"/>
        <v xml:space="preserve"> </v>
      </c>
      <c r="Y16" s="21"/>
      <c r="Z16" s="150" t="str">
        <f t="shared" si="9"/>
        <v xml:space="preserve"> </v>
      </c>
      <c r="AA16" s="21"/>
      <c r="AB16" s="150" t="str">
        <f t="shared" si="10"/>
        <v xml:space="preserve"> </v>
      </c>
      <c r="AC16" s="21"/>
      <c r="AD16" s="150" t="str">
        <f t="shared" si="11"/>
        <v xml:space="preserve"> </v>
      </c>
      <c r="AE16" s="21"/>
      <c r="AF16" s="150" t="str">
        <f t="shared" si="12"/>
        <v xml:space="preserve"> </v>
      </c>
      <c r="AG16" s="21"/>
      <c r="AH16" s="150" t="str">
        <f t="shared" si="13"/>
        <v xml:space="preserve"> </v>
      </c>
      <c r="AI16" s="21"/>
      <c r="AJ16" s="150" t="str">
        <f t="shared" si="14"/>
        <v xml:space="preserve"> </v>
      </c>
      <c r="AK16" s="21"/>
      <c r="AL16" s="150" t="str">
        <f t="shared" si="15"/>
        <v xml:space="preserve"> </v>
      </c>
      <c r="AM16" s="21"/>
      <c r="AN16" s="150" t="str">
        <f t="shared" si="16"/>
        <v xml:space="preserve"> </v>
      </c>
      <c r="AO16" s="21"/>
      <c r="AP16" s="150" t="str">
        <f t="shared" si="17"/>
        <v xml:space="preserve"> </v>
      </c>
      <c r="AQ16" s="21"/>
      <c r="AR16" s="150" t="str">
        <f t="shared" si="18"/>
        <v xml:space="preserve"> </v>
      </c>
      <c r="AS16" s="21"/>
      <c r="AT16" s="150" t="str">
        <f t="shared" si="19"/>
        <v xml:space="preserve"> </v>
      </c>
      <c r="AU16" s="21"/>
      <c r="AV16" s="150" t="str">
        <f t="shared" si="20"/>
        <v xml:space="preserve"> </v>
      </c>
      <c r="AW16" s="21"/>
      <c r="AX16" s="150" t="str">
        <f t="shared" si="21"/>
        <v xml:space="preserve"> </v>
      </c>
      <c r="AY16" s="99"/>
      <c r="AZ16" s="150" t="str">
        <f t="shared" si="22"/>
        <v xml:space="preserve"> </v>
      </c>
      <c r="BA16" s="99"/>
      <c r="BB16" s="150" t="str">
        <f t="shared" si="23"/>
        <v xml:space="preserve"> </v>
      </c>
      <c r="BC16" s="99"/>
      <c r="BD16" s="150" t="str">
        <f t="shared" si="24"/>
        <v xml:space="preserve"> </v>
      </c>
      <c r="BE16" s="99"/>
      <c r="BF16" s="150" t="str">
        <f t="shared" si="25"/>
        <v xml:space="preserve"> </v>
      </c>
      <c r="BG16" s="181" t="s">
        <v>92</v>
      </c>
    </row>
    <row r="17" spans="1:59" s="6" customFormat="1" ht="21.6" customHeight="1" x14ac:dyDescent="0.3">
      <c r="A17" s="21">
        <v>15</v>
      </c>
      <c r="B17" s="88"/>
      <c r="C17" s="39"/>
      <c r="D17" s="39" t="s">
        <v>244</v>
      </c>
      <c r="E17" s="93" t="s">
        <v>55</v>
      </c>
      <c r="F17" s="93" t="s">
        <v>55</v>
      </c>
      <c r="G17" s="21" t="s">
        <v>83</v>
      </c>
      <c r="H17" s="150">
        <f t="shared" si="0"/>
        <v>1</v>
      </c>
      <c r="I17" s="21" t="s">
        <v>83</v>
      </c>
      <c r="J17" s="150">
        <f t="shared" si="1"/>
        <v>1</v>
      </c>
      <c r="K17" s="21"/>
      <c r="L17" s="150" t="str">
        <f t="shared" si="2"/>
        <v xml:space="preserve"> </v>
      </c>
      <c r="M17" s="21"/>
      <c r="N17" s="150" t="str">
        <f t="shared" si="3"/>
        <v xml:space="preserve"> </v>
      </c>
      <c r="O17" s="21"/>
      <c r="P17" s="150" t="str">
        <f t="shared" si="4"/>
        <v xml:space="preserve"> </v>
      </c>
      <c r="Q17" s="21"/>
      <c r="R17" s="150" t="str">
        <f t="shared" si="5"/>
        <v xml:space="preserve"> </v>
      </c>
      <c r="S17" s="21"/>
      <c r="T17" s="150" t="str">
        <f t="shared" si="6"/>
        <v xml:space="preserve"> </v>
      </c>
      <c r="U17" s="21"/>
      <c r="V17" s="150" t="str">
        <f t="shared" si="7"/>
        <v xml:space="preserve"> </v>
      </c>
      <c r="W17" s="21"/>
      <c r="X17" s="150" t="str">
        <f t="shared" si="8"/>
        <v xml:space="preserve"> </v>
      </c>
      <c r="Y17" s="21"/>
      <c r="Z17" s="150" t="str">
        <f t="shared" si="9"/>
        <v xml:space="preserve"> </v>
      </c>
      <c r="AA17" s="21"/>
      <c r="AB17" s="150" t="str">
        <f t="shared" si="10"/>
        <v xml:space="preserve"> </v>
      </c>
      <c r="AC17" s="21"/>
      <c r="AD17" s="150" t="str">
        <f t="shared" si="11"/>
        <v xml:space="preserve"> </v>
      </c>
      <c r="AE17" s="21"/>
      <c r="AF17" s="150" t="str">
        <f t="shared" si="12"/>
        <v xml:space="preserve"> </v>
      </c>
      <c r="AG17" s="21"/>
      <c r="AH17" s="150" t="str">
        <f t="shared" si="13"/>
        <v xml:space="preserve"> </v>
      </c>
      <c r="AI17" s="21"/>
      <c r="AJ17" s="150" t="str">
        <f t="shared" si="14"/>
        <v xml:space="preserve"> </v>
      </c>
      <c r="AK17" s="21"/>
      <c r="AL17" s="150" t="str">
        <f t="shared" si="15"/>
        <v xml:space="preserve"> </v>
      </c>
      <c r="AM17" s="21"/>
      <c r="AN17" s="150" t="str">
        <f t="shared" si="16"/>
        <v xml:space="preserve"> </v>
      </c>
      <c r="AO17" s="21"/>
      <c r="AP17" s="150" t="str">
        <f t="shared" si="17"/>
        <v xml:space="preserve"> </v>
      </c>
      <c r="AQ17" s="21"/>
      <c r="AR17" s="150" t="str">
        <f t="shared" si="18"/>
        <v xml:space="preserve"> </v>
      </c>
      <c r="AS17" s="21"/>
      <c r="AT17" s="150" t="str">
        <f t="shared" si="19"/>
        <v xml:space="preserve"> </v>
      </c>
      <c r="AU17" s="21"/>
      <c r="AV17" s="150" t="str">
        <f t="shared" si="20"/>
        <v xml:space="preserve"> </v>
      </c>
      <c r="AW17" s="21"/>
      <c r="AX17" s="150" t="str">
        <f t="shared" si="21"/>
        <v xml:space="preserve"> </v>
      </c>
      <c r="AY17" s="99"/>
      <c r="AZ17" s="150" t="str">
        <f t="shared" si="22"/>
        <v xml:space="preserve"> </v>
      </c>
      <c r="BA17" s="99"/>
      <c r="BB17" s="150" t="str">
        <f t="shared" si="23"/>
        <v xml:space="preserve"> </v>
      </c>
      <c r="BC17" s="99"/>
      <c r="BD17" s="150" t="str">
        <f t="shared" si="24"/>
        <v xml:space="preserve"> </v>
      </c>
      <c r="BE17" s="99"/>
      <c r="BF17" s="150" t="str">
        <f t="shared" si="25"/>
        <v xml:space="preserve"> </v>
      </c>
      <c r="BG17" s="181"/>
    </row>
    <row r="18" spans="1:59" s="6" customFormat="1" ht="39.6" customHeight="1" x14ac:dyDescent="0.3">
      <c r="A18" s="21">
        <v>16</v>
      </c>
      <c r="B18" s="88" t="s">
        <v>60</v>
      </c>
      <c r="C18" s="36" t="s">
        <v>6</v>
      </c>
      <c r="D18" s="39" t="s">
        <v>245</v>
      </c>
      <c r="E18" s="93">
        <v>6.8</v>
      </c>
      <c r="F18" s="93">
        <v>10.199999999999999</v>
      </c>
      <c r="G18" s="21">
        <f t="shared" si="26"/>
        <v>-3.3999999999999995</v>
      </c>
      <c r="H18" s="150">
        <f t="shared" si="0"/>
        <v>0</v>
      </c>
      <c r="I18" s="21">
        <f t="shared" ref="I18:I31" si="30">E18-F18</f>
        <v>-3.3999999999999995</v>
      </c>
      <c r="J18" s="150">
        <f t="shared" si="1"/>
        <v>0</v>
      </c>
      <c r="K18" s="21"/>
      <c r="L18" s="150" t="str">
        <f t="shared" si="2"/>
        <v xml:space="preserve"> </v>
      </c>
      <c r="M18" s="21"/>
      <c r="N18" s="150" t="str">
        <f t="shared" si="3"/>
        <v xml:space="preserve"> </v>
      </c>
      <c r="O18" s="21"/>
      <c r="P18" s="150" t="str">
        <f t="shared" si="4"/>
        <v xml:space="preserve"> </v>
      </c>
      <c r="Q18" s="21"/>
      <c r="R18" s="150" t="str">
        <f t="shared" si="5"/>
        <v xml:space="preserve"> </v>
      </c>
      <c r="S18" s="21"/>
      <c r="T18" s="150" t="str">
        <f t="shared" si="6"/>
        <v xml:space="preserve"> </v>
      </c>
      <c r="U18" s="21"/>
      <c r="V18" s="150" t="str">
        <f t="shared" si="7"/>
        <v xml:space="preserve"> </v>
      </c>
      <c r="W18" s="21"/>
      <c r="X18" s="150" t="str">
        <f t="shared" si="8"/>
        <v xml:space="preserve"> </v>
      </c>
      <c r="Y18" s="21"/>
      <c r="Z18" s="150" t="str">
        <f t="shared" si="9"/>
        <v xml:space="preserve"> </v>
      </c>
      <c r="AA18" s="21"/>
      <c r="AB18" s="150" t="str">
        <f t="shared" si="10"/>
        <v xml:space="preserve"> </v>
      </c>
      <c r="AC18" s="21"/>
      <c r="AD18" s="150" t="str">
        <f t="shared" si="11"/>
        <v xml:space="preserve"> </v>
      </c>
      <c r="AE18" s="21"/>
      <c r="AF18" s="150" t="str">
        <f t="shared" si="12"/>
        <v xml:space="preserve"> </v>
      </c>
      <c r="AG18" s="21"/>
      <c r="AH18" s="150" t="str">
        <f t="shared" si="13"/>
        <v xml:space="preserve"> </v>
      </c>
      <c r="AI18" s="21"/>
      <c r="AJ18" s="150" t="str">
        <f t="shared" si="14"/>
        <v xml:space="preserve"> </v>
      </c>
      <c r="AK18" s="21"/>
      <c r="AL18" s="150" t="str">
        <f t="shared" si="15"/>
        <v xml:space="preserve"> </v>
      </c>
      <c r="AM18" s="21"/>
      <c r="AN18" s="150" t="str">
        <f t="shared" si="16"/>
        <v xml:space="preserve"> </v>
      </c>
      <c r="AO18" s="21"/>
      <c r="AP18" s="150" t="str">
        <f t="shared" si="17"/>
        <v xml:space="preserve"> </v>
      </c>
      <c r="AQ18" s="21"/>
      <c r="AR18" s="150" t="str">
        <f t="shared" si="18"/>
        <v xml:space="preserve"> </v>
      </c>
      <c r="AS18" s="21"/>
      <c r="AT18" s="150" t="str">
        <f t="shared" si="19"/>
        <v xml:space="preserve"> </v>
      </c>
      <c r="AU18" s="21"/>
      <c r="AV18" s="150" t="str">
        <f t="shared" si="20"/>
        <v xml:space="preserve"> </v>
      </c>
      <c r="AW18" s="21"/>
      <c r="AX18" s="150" t="str">
        <f t="shared" si="21"/>
        <v xml:space="preserve"> </v>
      </c>
      <c r="AY18" s="99"/>
      <c r="AZ18" s="150" t="str">
        <f t="shared" si="22"/>
        <v xml:space="preserve"> </v>
      </c>
      <c r="BA18" s="99"/>
      <c r="BB18" s="150" t="str">
        <f t="shared" si="23"/>
        <v xml:space="preserve"> </v>
      </c>
      <c r="BC18" s="99"/>
      <c r="BD18" s="150" t="str">
        <f t="shared" si="24"/>
        <v xml:space="preserve"> </v>
      </c>
      <c r="BE18" s="99"/>
      <c r="BF18" s="150" t="str">
        <f t="shared" si="25"/>
        <v xml:space="preserve"> </v>
      </c>
      <c r="BG18" s="184"/>
    </row>
    <row r="19" spans="1:59" s="6" customFormat="1" ht="36.6" customHeight="1" x14ac:dyDescent="0.3">
      <c r="A19" s="21">
        <v>17</v>
      </c>
      <c r="B19" s="88"/>
      <c r="C19" s="36"/>
      <c r="D19" s="39" t="s">
        <v>246</v>
      </c>
      <c r="E19" s="93">
        <v>8.4</v>
      </c>
      <c r="F19" s="93">
        <v>8.08</v>
      </c>
      <c r="G19" s="21">
        <f>E19-F19</f>
        <v>0.32000000000000028</v>
      </c>
      <c r="H19" s="150">
        <f t="shared" si="0"/>
        <v>1</v>
      </c>
      <c r="I19" s="21">
        <f t="shared" si="30"/>
        <v>0.32000000000000028</v>
      </c>
      <c r="J19" s="150">
        <f t="shared" si="1"/>
        <v>1</v>
      </c>
      <c r="K19" s="21"/>
      <c r="L19" s="150" t="str">
        <f t="shared" si="2"/>
        <v xml:space="preserve"> </v>
      </c>
      <c r="M19" s="21"/>
      <c r="N19" s="150" t="str">
        <f t="shared" si="3"/>
        <v xml:space="preserve"> </v>
      </c>
      <c r="O19" s="21"/>
      <c r="P19" s="150" t="str">
        <f t="shared" si="4"/>
        <v xml:space="preserve"> </v>
      </c>
      <c r="Q19" s="21"/>
      <c r="R19" s="150" t="str">
        <f t="shared" si="5"/>
        <v xml:space="preserve"> </v>
      </c>
      <c r="S19" s="21"/>
      <c r="T19" s="150" t="str">
        <f t="shared" si="6"/>
        <v xml:space="preserve"> </v>
      </c>
      <c r="U19" s="21"/>
      <c r="V19" s="150" t="str">
        <f t="shared" si="7"/>
        <v xml:space="preserve"> </v>
      </c>
      <c r="W19" s="21"/>
      <c r="X19" s="150" t="str">
        <f t="shared" si="8"/>
        <v xml:space="preserve"> </v>
      </c>
      <c r="Y19" s="21"/>
      <c r="Z19" s="150" t="str">
        <f t="shared" si="9"/>
        <v xml:space="preserve"> </v>
      </c>
      <c r="AA19" s="21"/>
      <c r="AB19" s="150" t="str">
        <f t="shared" si="10"/>
        <v xml:space="preserve"> </v>
      </c>
      <c r="AC19" s="21"/>
      <c r="AD19" s="150" t="str">
        <f t="shared" si="11"/>
        <v xml:space="preserve"> </v>
      </c>
      <c r="AE19" s="21"/>
      <c r="AF19" s="150" t="str">
        <f t="shared" si="12"/>
        <v xml:space="preserve"> </v>
      </c>
      <c r="AG19" s="21"/>
      <c r="AH19" s="150" t="str">
        <f t="shared" si="13"/>
        <v xml:space="preserve"> </v>
      </c>
      <c r="AI19" s="21"/>
      <c r="AJ19" s="150" t="str">
        <f t="shared" si="14"/>
        <v xml:space="preserve"> </v>
      </c>
      <c r="AK19" s="21"/>
      <c r="AL19" s="150" t="str">
        <f t="shared" si="15"/>
        <v xml:space="preserve"> </v>
      </c>
      <c r="AM19" s="21"/>
      <c r="AN19" s="150" t="str">
        <f t="shared" si="16"/>
        <v xml:space="preserve"> </v>
      </c>
      <c r="AO19" s="21"/>
      <c r="AP19" s="150" t="str">
        <f t="shared" si="17"/>
        <v xml:space="preserve"> </v>
      </c>
      <c r="AQ19" s="21"/>
      <c r="AR19" s="150" t="str">
        <f t="shared" si="18"/>
        <v xml:space="preserve"> </v>
      </c>
      <c r="AS19" s="21"/>
      <c r="AT19" s="150" t="str">
        <f t="shared" si="19"/>
        <v xml:space="preserve"> </v>
      </c>
      <c r="AU19" s="21"/>
      <c r="AV19" s="150" t="str">
        <f t="shared" si="20"/>
        <v xml:space="preserve"> </v>
      </c>
      <c r="AW19" s="21"/>
      <c r="AX19" s="150" t="str">
        <f t="shared" si="21"/>
        <v xml:space="preserve"> </v>
      </c>
      <c r="AY19" s="99"/>
      <c r="AZ19" s="150" t="str">
        <f t="shared" si="22"/>
        <v xml:space="preserve"> </v>
      </c>
      <c r="BA19" s="99"/>
      <c r="BB19" s="150" t="str">
        <f t="shared" si="23"/>
        <v xml:space="preserve"> </v>
      </c>
      <c r="BC19" s="99"/>
      <c r="BD19" s="150" t="str">
        <f t="shared" si="24"/>
        <v xml:space="preserve"> </v>
      </c>
      <c r="BE19" s="99"/>
      <c r="BF19" s="150" t="str">
        <f t="shared" si="25"/>
        <v xml:space="preserve"> </v>
      </c>
      <c r="BG19" s="184"/>
    </row>
    <row r="20" spans="1:59" s="6" customFormat="1" ht="40.799999999999997" customHeight="1" x14ac:dyDescent="0.3">
      <c r="A20" s="21">
        <v>18</v>
      </c>
      <c r="B20" s="88" t="s">
        <v>61</v>
      </c>
      <c r="C20" s="39" t="s">
        <v>29</v>
      </c>
      <c r="D20" s="39" t="s">
        <v>247</v>
      </c>
      <c r="E20" s="93">
        <v>6.29</v>
      </c>
      <c r="F20" s="93">
        <v>4.79</v>
      </c>
      <c r="G20" s="21">
        <f t="shared" si="26"/>
        <v>1.5</v>
      </c>
      <c r="H20" s="150">
        <f t="shared" si="0"/>
        <v>1</v>
      </c>
      <c r="I20" s="21">
        <f t="shared" si="30"/>
        <v>1.5</v>
      </c>
      <c r="J20" s="150">
        <f t="shared" si="1"/>
        <v>1</v>
      </c>
      <c r="K20" s="21"/>
      <c r="L20" s="150" t="str">
        <f t="shared" si="2"/>
        <v xml:space="preserve"> </v>
      </c>
      <c r="M20" s="21"/>
      <c r="N20" s="150" t="str">
        <f t="shared" si="3"/>
        <v xml:space="preserve"> </v>
      </c>
      <c r="O20" s="21"/>
      <c r="P20" s="150" t="str">
        <f t="shared" si="4"/>
        <v xml:space="preserve"> </v>
      </c>
      <c r="Q20" s="21"/>
      <c r="R20" s="150" t="str">
        <f t="shared" si="5"/>
        <v xml:space="preserve"> </v>
      </c>
      <c r="S20" s="21"/>
      <c r="T20" s="150" t="str">
        <f t="shared" si="6"/>
        <v xml:space="preserve"> </v>
      </c>
      <c r="U20" s="21"/>
      <c r="V20" s="150" t="str">
        <f t="shared" si="7"/>
        <v xml:space="preserve"> </v>
      </c>
      <c r="W20" s="21"/>
      <c r="X20" s="150" t="str">
        <f t="shared" si="8"/>
        <v xml:space="preserve"> </v>
      </c>
      <c r="Y20" s="21"/>
      <c r="Z20" s="150" t="str">
        <f t="shared" si="9"/>
        <v xml:space="preserve"> </v>
      </c>
      <c r="AA20" s="21"/>
      <c r="AB20" s="150" t="str">
        <f t="shared" si="10"/>
        <v xml:space="preserve"> </v>
      </c>
      <c r="AC20" s="21"/>
      <c r="AD20" s="150" t="str">
        <f t="shared" si="11"/>
        <v xml:space="preserve"> </v>
      </c>
      <c r="AE20" s="21"/>
      <c r="AF20" s="150" t="str">
        <f t="shared" si="12"/>
        <v xml:space="preserve"> </v>
      </c>
      <c r="AG20" s="21"/>
      <c r="AH20" s="150" t="str">
        <f t="shared" si="13"/>
        <v xml:space="preserve"> </v>
      </c>
      <c r="AI20" s="21"/>
      <c r="AJ20" s="150" t="str">
        <f t="shared" si="14"/>
        <v xml:space="preserve"> </v>
      </c>
      <c r="AK20" s="21"/>
      <c r="AL20" s="150" t="str">
        <f t="shared" si="15"/>
        <v xml:space="preserve"> </v>
      </c>
      <c r="AM20" s="21"/>
      <c r="AN20" s="150" t="str">
        <f t="shared" si="16"/>
        <v xml:space="preserve"> </v>
      </c>
      <c r="AO20" s="21"/>
      <c r="AP20" s="150" t="str">
        <f t="shared" si="17"/>
        <v xml:space="preserve"> </v>
      </c>
      <c r="AQ20" s="21"/>
      <c r="AR20" s="150" t="str">
        <f t="shared" si="18"/>
        <v xml:space="preserve"> </v>
      </c>
      <c r="AS20" s="21"/>
      <c r="AT20" s="150" t="str">
        <f t="shared" si="19"/>
        <v xml:space="preserve"> </v>
      </c>
      <c r="AU20" s="21"/>
      <c r="AV20" s="150" t="str">
        <f t="shared" si="20"/>
        <v xml:space="preserve"> </v>
      </c>
      <c r="AW20" s="21"/>
      <c r="AX20" s="150" t="str">
        <f t="shared" si="21"/>
        <v xml:space="preserve"> </v>
      </c>
      <c r="AY20" s="99"/>
      <c r="AZ20" s="150" t="str">
        <f t="shared" si="22"/>
        <v xml:space="preserve"> </v>
      </c>
      <c r="BA20" s="99"/>
      <c r="BB20" s="150" t="str">
        <f t="shared" si="23"/>
        <v xml:space="preserve"> </v>
      </c>
      <c r="BC20" s="99"/>
      <c r="BD20" s="150" t="str">
        <f t="shared" si="24"/>
        <v xml:space="preserve"> </v>
      </c>
      <c r="BE20" s="99"/>
      <c r="BF20" s="150" t="str">
        <f t="shared" si="25"/>
        <v xml:space="preserve"> </v>
      </c>
      <c r="BG20" s="184" t="s">
        <v>93</v>
      </c>
    </row>
    <row r="21" spans="1:59" s="6" customFormat="1" ht="49.2" customHeight="1" x14ac:dyDescent="0.3">
      <c r="A21" s="21">
        <v>19</v>
      </c>
      <c r="B21" s="88"/>
      <c r="C21" s="39"/>
      <c r="D21" s="39" t="s">
        <v>248</v>
      </c>
      <c r="E21" s="93">
        <v>4.18</v>
      </c>
      <c r="F21" s="93">
        <v>4.8600000000000003</v>
      </c>
      <c r="G21" s="21">
        <f>E21-F21</f>
        <v>-0.6800000000000006</v>
      </c>
      <c r="H21" s="150">
        <f t="shared" si="0"/>
        <v>0</v>
      </c>
      <c r="I21" s="21">
        <f t="shared" si="30"/>
        <v>-0.6800000000000006</v>
      </c>
      <c r="J21" s="150">
        <f t="shared" si="1"/>
        <v>0</v>
      </c>
      <c r="K21" s="21"/>
      <c r="L21" s="150" t="str">
        <f t="shared" si="2"/>
        <v xml:space="preserve"> </v>
      </c>
      <c r="M21" s="21"/>
      <c r="N21" s="150" t="str">
        <f t="shared" si="3"/>
        <v xml:space="preserve"> </v>
      </c>
      <c r="O21" s="21"/>
      <c r="P21" s="150" t="str">
        <f t="shared" si="4"/>
        <v xml:space="preserve"> </v>
      </c>
      <c r="Q21" s="21"/>
      <c r="R21" s="150" t="str">
        <f t="shared" si="5"/>
        <v xml:space="preserve"> </v>
      </c>
      <c r="S21" s="21"/>
      <c r="T21" s="150" t="str">
        <f t="shared" si="6"/>
        <v xml:space="preserve"> </v>
      </c>
      <c r="U21" s="21"/>
      <c r="V21" s="150" t="str">
        <f t="shared" si="7"/>
        <v xml:space="preserve"> </v>
      </c>
      <c r="W21" s="21"/>
      <c r="X21" s="150" t="str">
        <f t="shared" si="8"/>
        <v xml:space="preserve"> </v>
      </c>
      <c r="Y21" s="21"/>
      <c r="Z21" s="150" t="str">
        <f t="shared" si="9"/>
        <v xml:space="preserve"> </v>
      </c>
      <c r="AA21" s="21"/>
      <c r="AB21" s="150" t="str">
        <f t="shared" si="10"/>
        <v xml:space="preserve"> </v>
      </c>
      <c r="AC21" s="21"/>
      <c r="AD21" s="150" t="str">
        <f t="shared" si="11"/>
        <v xml:space="preserve"> </v>
      </c>
      <c r="AE21" s="21"/>
      <c r="AF21" s="150" t="str">
        <f t="shared" si="12"/>
        <v xml:space="preserve"> </v>
      </c>
      <c r="AG21" s="21"/>
      <c r="AH21" s="150" t="str">
        <f t="shared" si="13"/>
        <v xml:space="preserve"> </v>
      </c>
      <c r="AI21" s="21"/>
      <c r="AJ21" s="150" t="str">
        <f t="shared" si="14"/>
        <v xml:space="preserve"> </v>
      </c>
      <c r="AK21" s="21"/>
      <c r="AL21" s="150" t="str">
        <f t="shared" si="15"/>
        <v xml:space="preserve"> </v>
      </c>
      <c r="AM21" s="21"/>
      <c r="AN21" s="150" t="str">
        <f t="shared" si="16"/>
        <v xml:space="preserve"> </v>
      </c>
      <c r="AO21" s="21"/>
      <c r="AP21" s="150" t="str">
        <f t="shared" si="17"/>
        <v xml:space="preserve"> </v>
      </c>
      <c r="AQ21" s="21"/>
      <c r="AR21" s="150" t="str">
        <f t="shared" si="18"/>
        <v xml:space="preserve"> </v>
      </c>
      <c r="AS21" s="21"/>
      <c r="AT21" s="150" t="str">
        <f t="shared" si="19"/>
        <v xml:space="preserve"> </v>
      </c>
      <c r="AU21" s="21"/>
      <c r="AV21" s="150" t="str">
        <f t="shared" si="20"/>
        <v xml:space="preserve"> </v>
      </c>
      <c r="AW21" s="21"/>
      <c r="AX21" s="150" t="str">
        <f t="shared" si="21"/>
        <v xml:space="preserve"> </v>
      </c>
      <c r="AY21" s="99"/>
      <c r="AZ21" s="150" t="str">
        <f t="shared" si="22"/>
        <v xml:space="preserve"> </v>
      </c>
      <c r="BA21" s="99"/>
      <c r="BB21" s="150" t="str">
        <f t="shared" si="23"/>
        <v xml:space="preserve"> </v>
      </c>
      <c r="BC21" s="99"/>
      <c r="BD21" s="150" t="str">
        <f t="shared" si="24"/>
        <v xml:space="preserve"> </v>
      </c>
      <c r="BE21" s="99"/>
      <c r="BF21" s="150" t="str">
        <f t="shared" si="25"/>
        <v xml:space="preserve"> </v>
      </c>
      <c r="BG21" s="184"/>
    </row>
    <row r="22" spans="1:59" s="6" customFormat="1" x14ac:dyDescent="0.3">
      <c r="A22" s="21">
        <v>20</v>
      </c>
      <c r="B22" s="88" t="s">
        <v>62</v>
      </c>
      <c r="C22" s="39" t="s">
        <v>14</v>
      </c>
      <c r="D22" s="39" t="s">
        <v>249</v>
      </c>
      <c r="E22" s="93">
        <v>6.88</v>
      </c>
      <c r="F22" s="93">
        <v>8</v>
      </c>
      <c r="G22" s="21">
        <f t="shared" si="26"/>
        <v>-1.1200000000000001</v>
      </c>
      <c r="H22" s="150">
        <f t="shared" si="0"/>
        <v>0</v>
      </c>
      <c r="I22" s="21">
        <f t="shared" si="30"/>
        <v>-1.1200000000000001</v>
      </c>
      <c r="J22" s="150">
        <f t="shared" si="1"/>
        <v>0</v>
      </c>
      <c r="K22" s="21"/>
      <c r="L22" s="150" t="str">
        <f t="shared" si="2"/>
        <v xml:space="preserve"> </v>
      </c>
      <c r="M22" s="21"/>
      <c r="N22" s="150" t="str">
        <f t="shared" si="3"/>
        <v xml:space="preserve"> </v>
      </c>
      <c r="O22" s="21"/>
      <c r="P22" s="150" t="str">
        <f t="shared" si="4"/>
        <v xml:space="preserve"> </v>
      </c>
      <c r="Q22" s="21"/>
      <c r="R22" s="150" t="str">
        <f t="shared" si="5"/>
        <v xml:space="preserve"> </v>
      </c>
      <c r="S22" s="21"/>
      <c r="T22" s="150" t="str">
        <f t="shared" si="6"/>
        <v xml:space="preserve"> </v>
      </c>
      <c r="U22" s="21"/>
      <c r="V22" s="150" t="str">
        <f t="shared" si="7"/>
        <v xml:space="preserve"> </v>
      </c>
      <c r="W22" s="21"/>
      <c r="X22" s="150" t="str">
        <f t="shared" si="8"/>
        <v xml:space="preserve"> </v>
      </c>
      <c r="Y22" s="21"/>
      <c r="Z22" s="150" t="str">
        <f t="shared" si="9"/>
        <v xml:space="preserve"> </v>
      </c>
      <c r="AA22" s="21"/>
      <c r="AB22" s="150" t="str">
        <f t="shared" si="10"/>
        <v xml:space="preserve"> </v>
      </c>
      <c r="AC22" s="21"/>
      <c r="AD22" s="150" t="str">
        <f t="shared" si="11"/>
        <v xml:space="preserve"> </v>
      </c>
      <c r="AE22" s="21"/>
      <c r="AF22" s="150" t="str">
        <f t="shared" si="12"/>
        <v xml:space="preserve"> </v>
      </c>
      <c r="AG22" s="21">
        <f>E22-F22</f>
        <v>-1.1200000000000001</v>
      </c>
      <c r="AH22" s="150">
        <f t="shared" si="13"/>
        <v>0</v>
      </c>
      <c r="AI22" s="21"/>
      <c r="AJ22" s="150" t="str">
        <f t="shared" si="14"/>
        <v xml:space="preserve"> </v>
      </c>
      <c r="AK22" s="21"/>
      <c r="AL22" s="150" t="str">
        <f t="shared" si="15"/>
        <v xml:space="preserve"> </v>
      </c>
      <c r="AM22" s="21"/>
      <c r="AN22" s="150" t="str">
        <f t="shared" si="16"/>
        <v xml:space="preserve"> </v>
      </c>
      <c r="AO22" s="21"/>
      <c r="AP22" s="150" t="str">
        <f t="shared" si="17"/>
        <v xml:space="preserve"> </v>
      </c>
      <c r="AQ22" s="21"/>
      <c r="AR22" s="150" t="str">
        <f t="shared" si="18"/>
        <v xml:space="preserve"> </v>
      </c>
      <c r="AS22" s="21"/>
      <c r="AT22" s="150" t="str">
        <f t="shared" si="19"/>
        <v xml:space="preserve"> </v>
      </c>
      <c r="AU22" s="21"/>
      <c r="AV22" s="150" t="str">
        <f t="shared" si="20"/>
        <v xml:space="preserve"> </v>
      </c>
      <c r="AW22" s="21"/>
      <c r="AX22" s="150" t="str">
        <f t="shared" si="21"/>
        <v xml:space="preserve"> </v>
      </c>
      <c r="AY22" s="99"/>
      <c r="AZ22" s="150" t="str">
        <f t="shared" si="22"/>
        <v xml:space="preserve"> </v>
      </c>
      <c r="BA22" s="99"/>
      <c r="BB22" s="150" t="str">
        <f t="shared" si="23"/>
        <v xml:space="preserve"> </v>
      </c>
      <c r="BC22" s="99"/>
      <c r="BD22" s="150" t="str">
        <f t="shared" si="24"/>
        <v xml:space="preserve"> </v>
      </c>
      <c r="BE22" s="99"/>
      <c r="BF22" s="150" t="str">
        <f t="shared" si="25"/>
        <v xml:space="preserve"> </v>
      </c>
      <c r="BG22" s="184"/>
    </row>
    <row r="23" spans="1:59" s="6" customFormat="1" x14ac:dyDescent="0.3">
      <c r="A23" s="21">
        <v>21</v>
      </c>
      <c r="B23" s="88"/>
      <c r="C23" s="39"/>
      <c r="D23" s="39" t="s">
        <v>250</v>
      </c>
      <c r="E23" s="93">
        <v>9</v>
      </c>
      <c r="F23" s="93">
        <v>8</v>
      </c>
      <c r="G23" s="21">
        <f>E23-F23</f>
        <v>1</v>
      </c>
      <c r="H23" s="150">
        <f t="shared" si="0"/>
        <v>1</v>
      </c>
      <c r="I23" s="21">
        <f t="shared" si="30"/>
        <v>1</v>
      </c>
      <c r="J23" s="150">
        <f t="shared" si="1"/>
        <v>1</v>
      </c>
      <c r="K23" s="21"/>
      <c r="L23" s="150" t="str">
        <f t="shared" si="2"/>
        <v xml:space="preserve"> </v>
      </c>
      <c r="M23" s="21"/>
      <c r="N23" s="150" t="str">
        <f t="shared" si="3"/>
        <v xml:space="preserve"> </v>
      </c>
      <c r="O23" s="21"/>
      <c r="P23" s="150" t="str">
        <f t="shared" si="4"/>
        <v xml:space="preserve"> </v>
      </c>
      <c r="Q23" s="21"/>
      <c r="R23" s="150" t="str">
        <f t="shared" si="5"/>
        <v xml:space="preserve"> </v>
      </c>
      <c r="S23" s="21"/>
      <c r="T23" s="150" t="str">
        <f t="shared" si="6"/>
        <v xml:space="preserve"> </v>
      </c>
      <c r="U23" s="21"/>
      <c r="V23" s="150" t="str">
        <f t="shared" si="7"/>
        <v xml:space="preserve"> </v>
      </c>
      <c r="W23" s="21"/>
      <c r="X23" s="150" t="str">
        <f t="shared" si="8"/>
        <v xml:space="preserve"> </v>
      </c>
      <c r="Y23" s="21"/>
      <c r="Z23" s="150" t="str">
        <f t="shared" si="9"/>
        <v xml:space="preserve"> </v>
      </c>
      <c r="AA23" s="21"/>
      <c r="AB23" s="150" t="str">
        <f t="shared" si="10"/>
        <v xml:space="preserve"> </v>
      </c>
      <c r="AC23" s="21"/>
      <c r="AD23" s="150" t="str">
        <f t="shared" si="11"/>
        <v xml:space="preserve"> </v>
      </c>
      <c r="AE23" s="21"/>
      <c r="AF23" s="150" t="str">
        <f t="shared" si="12"/>
        <v xml:space="preserve"> </v>
      </c>
      <c r="AG23" s="21">
        <f>E23-F23</f>
        <v>1</v>
      </c>
      <c r="AH23" s="150">
        <f t="shared" si="13"/>
        <v>1</v>
      </c>
      <c r="AI23" s="21"/>
      <c r="AJ23" s="150" t="str">
        <f t="shared" si="14"/>
        <v xml:space="preserve"> </v>
      </c>
      <c r="AK23" s="21"/>
      <c r="AL23" s="150" t="str">
        <f t="shared" si="15"/>
        <v xml:space="preserve"> </v>
      </c>
      <c r="AM23" s="21"/>
      <c r="AN23" s="150" t="str">
        <f t="shared" si="16"/>
        <v xml:space="preserve"> </v>
      </c>
      <c r="AO23" s="21"/>
      <c r="AP23" s="150" t="str">
        <f t="shared" si="17"/>
        <v xml:space="preserve"> </v>
      </c>
      <c r="AQ23" s="21"/>
      <c r="AR23" s="150" t="str">
        <f t="shared" si="18"/>
        <v xml:space="preserve"> </v>
      </c>
      <c r="AS23" s="21"/>
      <c r="AT23" s="150" t="str">
        <f t="shared" si="19"/>
        <v xml:space="preserve"> </v>
      </c>
      <c r="AU23" s="21"/>
      <c r="AV23" s="150" t="str">
        <f t="shared" si="20"/>
        <v xml:space="preserve"> </v>
      </c>
      <c r="AW23" s="21"/>
      <c r="AX23" s="150" t="str">
        <f t="shared" si="21"/>
        <v xml:space="preserve"> </v>
      </c>
      <c r="AY23" s="99"/>
      <c r="AZ23" s="150" t="str">
        <f t="shared" si="22"/>
        <v xml:space="preserve"> </v>
      </c>
      <c r="BA23" s="99"/>
      <c r="BB23" s="150" t="str">
        <f t="shared" si="23"/>
        <v xml:space="preserve"> </v>
      </c>
      <c r="BC23" s="99"/>
      <c r="BD23" s="150" t="str">
        <f t="shared" si="24"/>
        <v xml:space="preserve"> </v>
      </c>
      <c r="BE23" s="99"/>
      <c r="BF23" s="150" t="str">
        <f t="shared" si="25"/>
        <v xml:space="preserve"> </v>
      </c>
      <c r="BG23" s="184"/>
    </row>
    <row r="24" spans="1:59" s="6" customFormat="1" x14ac:dyDescent="0.3">
      <c r="A24" s="21">
        <v>22</v>
      </c>
      <c r="B24" s="88"/>
      <c r="C24" s="39"/>
      <c r="D24" s="39" t="s">
        <v>251</v>
      </c>
      <c r="E24" s="93">
        <v>7.5</v>
      </c>
      <c r="F24" s="93">
        <v>8</v>
      </c>
      <c r="G24" s="21">
        <f t="shared" si="26"/>
        <v>-0.5</v>
      </c>
      <c r="H24" s="150">
        <f t="shared" si="0"/>
        <v>0</v>
      </c>
      <c r="I24" s="21">
        <f t="shared" si="30"/>
        <v>-0.5</v>
      </c>
      <c r="J24" s="150">
        <f t="shared" si="1"/>
        <v>0</v>
      </c>
      <c r="K24" s="21"/>
      <c r="L24" s="150" t="str">
        <f t="shared" si="2"/>
        <v xml:space="preserve"> </v>
      </c>
      <c r="M24" s="21"/>
      <c r="N24" s="150" t="str">
        <f t="shared" si="3"/>
        <v xml:space="preserve"> </v>
      </c>
      <c r="O24" s="21"/>
      <c r="P24" s="150" t="str">
        <f t="shared" si="4"/>
        <v xml:space="preserve"> </v>
      </c>
      <c r="Q24" s="21"/>
      <c r="R24" s="150" t="str">
        <f t="shared" si="5"/>
        <v xml:space="preserve"> </v>
      </c>
      <c r="S24" s="21"/>
      <c r="T24" s="150" t="str">
        <f t="shared" si="6"/>
        <v xml:space="preserve"> </v>
      </c>
      <c r="U24" s="21"/>
      <c r="V24" s="150" t="str">
        <f t="shared" si="7"/>
        <v xml:space="preserve"> </v>
      </c>
      <c r="W24" s="21"/>
      <c r="X24" s="150" t="str">
        <f t="shared" si="8"/>
        <v xml:space="preserve"> </v>
      </c>
      <c r="Y24" s="21"/>
      <c r="Z24" s="150" t="str">
        <f t="shared" si="9"/>
        <v xml:space="preserve"> </v>
      </c>
      <c r="AA24" s="21"/>
      <c r="AB24" s="150" t="str">
        <f t="shared" si="10"/>
        <v xml:space="preserve"> </v>
      </c>
      <c r="AC24" s="21"/>
      <c r="AD24" s="150" t="str">
        <f t="shared" si="11"/>
        <v xml:space="preserve"> </v>
      </c>
      <c r="AE24" s="21"/>
      <c r="AF24" s="150" t="str">
        <f t="shared" si="12"/>
        <v xml:space="preserve"> </v>
      </c>
      <c r="AG24" s="21"/>
      <c r="AH24" s="150" t="str">
        <f t="shared" si="13"/>
        <v xml:space="preserve"> </v>
      </c>
      <c r="AI24" s="21">
        <f>E24-F24</f>
        <v>-0.5</v>
      </c>
      <c r="AJ24" s="150">
        <f t="shared" si="14"/>
        <v>0</v>
      </c>
      <c r="AK24" s="21">
        <f>E24-E22</f>
        <v>0.62000000000000011</v>
      </c>
      <c r="AL24" s="150">
        <f t="shared" si="15"/>
        <v>1</v>
      </c>
      <c r="AM24" s="21"/>
      <c r="AN24" s="150" t="str">
        <f t="shared" si="16"/>
        <v xml:space="preserve"> </v>
      </c>
      <c r="AO24" s="21"/>
      <c r="AP24" s="150" t="str">
        <f t="shared" si="17"/>
        <v xml:space="preserve"> </v>
      </c>
      <c r="AQ24" s="21"/>
      <c r="AR24" s="150" t="str">
        <f t="shared" si="18"/>
        <v xml:space="preserve"> </v>
      </c>
      <c r="AS24" s="21"/>
      <c r="AT24" s="150" t="str">
        <f t="shared" si="19"/>
        <v xml:space="preserve"> </v>
      </c>
      <c r="AU24" s="21"/>
      <c r="AV24" s="150" t="str">
        <f t="shared" si="20"/>
        <v xml:space="preserve"> </v>
      </c>
      <c r="AW24" s="21"/>
      <c r="AX24" s="150" t="str">
        <f t="shared" si="21"/>
        <v xml:space="preserve"> </v>
      </c>
      <c r="AY24" s="99"/>
      <c r="AZ24" s="150" t="str">
        <f t="shared" si="22"/>
        <v xml:space="preserve"> </v>
      </c>
      <c r="BA24" s="99"/>
      <c r="BB24" s="150" t="str">
        <f t="shared" si="23"/>
        <v xml:space="preserve"> </v>
      </c>
      <c r="BC24" s="99"/>
      <c r="BD24" s="150" t="str">
        <f t="shared" si="24"/>
        <v xml:space="preserve"> </v>
      </c>
      <c r="BE24" s="99"/>
      <c r="BF24" s="150" t="str">
        <f t="shared" si="25"/>
        <v xml:space="preserve"> </v>
      </c>
      <c r="BG24" s="184"/>
    </row>
    <row r="25" spans="1:59" s="6" customFormat="1" x14ac:dyDescent="0.3">
      <c r="A25" s="21">
        <v>23</v>
      </c>
      <c r="B25" s="88"/>
      <c r="C25" s="39"/>
      <c r="D25" s="39" t="s">
        <v>252</v>
      </c>
      <c r="E25" s="93">
        <v>8.25</v>
      </c>
      <c r="F25" s="93">
        <v>8</v>
      </c>
      <c r="G25" s="21">
        <f>E25-F25</f>
        <v>0.25</v>
      </c>
      <c r="H25" s="150">
        <f t="shared" si="0"/>
        <v>1</v>
      </c>
      <c r="I25" s="21">
        <f t="shared" si="30"/>
        <v>0.25</v>
      </c>
      <c r="J25" s="150">
        <f t="shared" si="1"/>
        <v>1</v>
      </c>
      <c r="K25" s="21"/>
      <c r="L25" s="150" t="str">
        <f t="shared" si="2"/>
        <v xml:space="preserve"> </v>
      </c>
      <c r="M25" s="21"/>
      <c r="N25" s="150" t="str">
        <f t="shared" si="3"/>
        <v xml:space="preserve"> </v>
      </c>
      <c r="O25" s="21"/>
      <c r="P25" s="150" t="str">
        <f t="shared" si="4"/>
        <v xml:space="preserve"> </v>
      </c>
      <c r="Q25" s="21"/>
      <c r="R25" s="150" t="str">
        <f t="shared" si="5"/>
        <v xml:space="preserve"> </v>
      </c>
      <c r="S25" s="21"/>
      <c r="T25" s="150" t="str">
        <f t="shared" si="6"/>
        <v xml:space="preserve"> </v>
      </c>
      <c r="U25" s="21"/>
      <c r="V25" s="150" t="str">
        <f t="shared" si="7"/>
        <v xml:space="preserve"> </v>
      </c>
      <c r="W25" s="21"/>
      <c r="X25" s="150" t="str">
        <f t="shared" si="8"/>
        <v xml:space="preserve"> </v>
      </c>
      <c r="Y25" s="21"/>
      <c r="Z25" s="150" t="str">
        <f t="shared" si="9"/>
        <v xml:space="preserve"> </v>
      </c>
      <c r="AA25" s="21"/>
      <c r="AB25" s="150" t="str">
        <f t="shared" si="10"/>
        <v xml:space="preserve"> </v>
      </c>
      <c r="AC25" s="21"/>
      <c r="AD25" s="150" t="str">
        <f t="shared" si="11"/>
        <v xml:space="preserve"> </v>
      </c>
      <c r="AE25" s="21"/>
      <c r="AF25" s="150" t="str">
        <f t="shared" si="12"/>
        <v xml:space="preserve"> </v>
      </c>
      <c r="AG25" s="21"/>
      <c r="AH25" s="150" t="str">
        <f t="shared" si="13"/>
        <v xml:space="preserve"> </v>
      </c>
      <c r="AI25" s="21">
        <f>E25-F25</f>
        <v>0.25</v>
      </c>
      <c r="AJ25" s="150">
        <f t="shared" si="14"/>
        <v>1</v>
      </c>
      <c r="AK25" s="21">
        <f>E25-E23</f>
        <v>-0.75</v>
      </c>
      <c r="AL25" s="150">
        <f t="shared" si="15"/>
        <v>0</v>
      </c>
      <c r="AM25" s="21"/>
      <c r="AN25" s="150" t="str">
        <f t="shared" si="16"/>
        <v xml:space="preserve"> </v>
      </c>
      <c r="AO25" s="21"/>
      <c r="AP25" s="150" t="str">
        <f t="shared" si="17"/>
        <v xml:space="preserve"> </v>
      </c>
      <c r="AQ25" s="21"/>
      <c r="AR25" s="150" t="str">
        <f t="shared" si="18"/>
        <v xml:space="preserve"> </v>
      </c>
      <c r="AS25" s="21"/>
      <c r="AT25" s="150" t="str">
        <f t="shared" si="19"/>
        <v xml:space="preserve"> </v>
      </c>
      <c r="AU25" s="21"/>
      <c r="AV25" s="150" t="str">
        <f t="shared" si="20"/>
        <v xml:space="preserve"> </v>
      </c>
      <c r="AW25" s="21"/>
      <c r="AX25" s="150" t="str">
        <f t="shared" si="21"/>
        <v xml:space="preserve"> </v>
      </c>
      <c r="AY25" s="99"/>
      <c r="AZ25" s="150" t="str">
        <f t="shared" si="22"/>
        <v xml:space="preserve"> </v>
      </c>
      <c r="BA25" s="99"/>
      <c r="BB25" s="150" t="str">
        <f t="shared" si="23"/>
        <v xml:space="preserve"> </v>
      </c>
      <c r="BC25" s="99"/>
      <c r="BD25" s="150" t="str">
        <f t="shared" si="24"/>
        <v xml:space="preserve"> </v>
      </c>
      <c r="BE25" s="99"/>
      <c r="BF25" s="150" t="str">
        <f t="shared" si="25"/>
        <v xml:space="preserve"> </v>
      </c>
      <c r="BG25" s="184"/>
    </row>
    <row r="26" spans="1:59" s="6" customFormat="1" x14ac:dyDescent="0.3">
      <c r="A26" s="21">
        <v>24</v>
      </c>
      <c r="B26" s="88" t="s">
        <v>63</v>
      </c>
      <c r="C26" s="39" t="s">
        <v>7</v>
      </c>
      <c r="D26" s="39" t="s">
        <v>245</v>
      </c>
      <c r="E26" s="93">
        <v>6.2</v>
      </c>
      <c r="F26" s="93">
        <v>9</v>
      </c>
      <c r="G26" s="21">
        <f t="shared" si="26"/>
        <v>-2.8</v>
      </c>
      <c r="H26" s="150">
        <f t="shared" si="0"/>
        <v>0</v>
      </c>
      <c r="I26" s="21">
        <f t="shared" si="30"/>
        <v>-2.8</v>
      </c>
      <c r="J26" s="150">
        <f t="shared" si="1"/>
        <v>0</v>
      </c>
      <c r="K26" s="21"/>
      <c r="L26" s="150" t="str">
        <f t="shared" si="2"/>
        <v xml:space="preserve"> </v>
      </c>
      <c r="M26" s="21"/>
      <c r="N26" s="150" t="str">
        <f t="shared" si="3"/>
        <v xml:space="preserve"> </v>
      </c>
      <c r="O26" s="21"/>
      <c r="P26" s="150" t="str">
        <f t="shared" si="4"/>
        <v xml:space="preserve"> </v>
      </c>
      <c r="Q26" s="21"/>
      <c r="R26" s="150" t="str">
        <f t="shared" si="5"/>
        <v xml:space="preserve"> </v>
      </c>
      <c r="S26" s="21"/>
      <c r="T26" s="150" t="str">
        <f t="shared" si="6"/>
        <v xml:space="preserve"> </v>
      </c>
      <c r="U26" s="21"/>
      <c r="V26" s="150" t="str">
        <f t="shared" si="7"/>
        <v xml:space="preserve"> </v>
      </c>
      <c r="W26" s="21"/>
      <c r="X26" s="150" t="str">
        <f t="shared" si="8"/>
        <v xml:space="preserve"> </v>
      </c>
      <c r="Y26" s="21"/>
      <c r="Z26" s="150" t="str">
        <f t="shared" si="9"/>
        <v xml:space="preserve"> </v>
      </c>
      <c r="AA26" s="21"/>
      <c r="AB26" s="150" t="str">
        <f t="shared" si="10"/>
        <v xml:space="preserve"> </v>
      </c>
      <c r="AC26" s="21"/>
      <c r="AD26" s="150" t="str">
        <f t="shared" si="11"/>
        <v xml:space="preserve"> </v>
      </c>
      <c r="AE26" s="21"/>
      <c r="AF26" s="150" t="str">
        <f t="shared" si="12"/>
        <v xml:space="preserve"> </v>
      </c>
      <c r="AG26" s="21"/>
      <c r="AH26" s="150" t="str">
        <f t="shared" si="13"/>
        <v xml:space="preserve"> </v>
      </c>
      <c r="AI26" s="21"/>
      <c r="AJ26" s="150" t="str">
        <f t="shared" si="14"/>
        <v xml:space="preserve"> </v>
      </c>
      <c r="AK26" s="21"/>
      <c r="AL26" s="150" t="str">
        <f t="shared" si="15"/>
        <v xml:space="preserve"> </v>
      </c>
      <c r="AM26" s="21"/>
      <c r="AN26" s="150" t="str">
        <f t="shared" si="16"/>
        <v xml:space="preserve"> </v>
      </c>
      <c r="AO26" s="21"/>
      <c r="AP26" s="150" t="str">
        <f t="shared" si="17"/>
        <v xml:space="preserve"> </v>
      </c>
      <c r="AQ26" s="21"/>
      <c r="AR26" s="150" t="str">
        <f t="shared" si="18"/>
        <v xml:space="preserve"> </v>
      </c>
      <c r="AS26" s="21"/>
      <c r="AT26" s="150" t="str">
        <f t="shared" si="19"/>
        <v xml:space="preserve"> </v>
      </c>
      <c r="AU26" s="21"/>
      <c r="AV26" s="150" t="str">
        <f t="shared" si="20"/>
        <v xml:space="preserve"> </v>
      </c>
      <c r="AW26" s="21"/>
      <c r="AX26" s="150" t="str">
        <f t="shared" si="21"/>
        <v xml:space="preserve"> </v>
      </c>
      <c r="AY26" s="99"/>
      <c r="AZ26" s="150" t="str">
        <f t="shared" si="22"/>
        <v xml:space="preserve"> </v>
      </c>
      <c r="BA26" s="99"/>
      <c r="BB26" s="150" t="str">
        <f t="shared" si="23"/>
        <v xml:space="preserve"> </v>
      </c>
      <c r="BC26" s="99"/>
      <c r="BD26" s="150" t="str">
        <f t="shared" si="24"/>
        <v xml:space="preserve"> </v>
      </c>
      <c r="BE26" s="99"/>
      <c r="BF26" s="150" t="str">
        <f t="shared" si="25"/>
        <v xml:space="preserve"> </v>
      </c>
      <c r="BG26" s="184"/>
    </row>
    <row r="27" spans="1:59" s="6" customFormat="1" x14ac:dyDescent="0.3">
      <c r="A27" s="21">
        <v>25</v>
      </c>
      <c r="B27" s="88"/>
      <c r="C27" s="39"/>
      <c r="D27" s="39" t="s">
        <v>246</v>
      </c>
      <c r="E27" s="93">
        <v>9.1999999999999993</v>
      </c>
      <c r="F27" s="93">
        <v>9.6</v>
      </c>
      <c r="G27" s="21">
        <f>E27-F27</f>
        <v>-0.40000000000000036</v>
      </c>
      <c r="H27" s="150">
        <f t="shared" si="0"/>
        <v>0</v>
      </c>
      <c r="I27" s="21">
        <f t="shared" si="30"/>
        <v>-0.40000000000000036</v>
      </c>
      <c r="J27" s="150">
        <f t="shared" si="1"/>
        <v>0</v>
      </c>
      <c r="K27" s="21"/>
      <c r="L27" s="150" t="str">
        <f t="shared" si="2"/>
        <v xml:space="preserve"> </v>
      </c>
      <c r="M27" s="21"/>
      <c r="N27" s="150" t="str">
        <f t="shared" si="3"/>
        <v xml:space="preserve"> </v>
      </c>
      <c r="O27" s="21"/>
      <c r="P27" s="150" t="str">
        <f t="shared" si="4"/>
        <v xml:space="preserve"> </v>
      </c>
      <c r="Q27" s="21"/>
      <c r="R27" s="150" t="str">
        <f t="shared" si="5"/>
        <v xml:space="preserve"> </v>
      </c>
      <c r="S27" s="21"/>
      <c r="T27" s="150" t="str">
        <f t="shared" si="6"/>
        <v xml:space="preserve"> </v>
      </c>
      <c r="U27" s="21"/>
      <c r="V27" s="150" t="str">
        <f t="shared" si="7"/>
        <v xml:space="preserve"> </v>
      </c>
      <c r="W27" s="21"/>
      <c r="X27" s="150" t="str">
        <f t="shared" si="8"/>
        <v xml:space="preserve"> </v>
      </c>
      <c r="Y27" s="21"/>
      <c r="Z27" s="150" t="str">
        <f t="shared" si="9"/>
        <v xml:space="preserve"> </v>
      </c>
      <c r="AA27" s="21"/>
      <c r="AB27" s="150" t="str">
        <f t="shared" si="10"/>
        <v xml:space="preserve"> </v>
      </c>
      <c r="AC27" s="21"/>
      <c r="AD27" s="150" t="str">
        <f t="shared" si="11"/>
        <v xml:space="preserve"> </v>
      </c>
      <c r="AE27" s="21"/>
      <c r="AF27" s="150" t="str">
        <f t="shared" si="12"/>
        <v xml:space="preserve"> </v>
      </c>
      <c r="AG27" s="21"/>
      <c r="AH27" s="150" t="str">
        <f t="shared" si="13"/>
        <v xml:space="preserve"> </v>
      </c>
      <c r="AI27" s="21"/>
      <c r="AJ27" s="150" t="str">
        <f t="shared" si="14"/>
        <v xml:space="preserve"> </v>
      </c>
      <c r="AK27" s="21"/>
      <c r="AL27" s="150" t="str">
        <f t="shared" si="15"/>
        <v xml:space="preserve"> </v>
      </c>
      <c r="AM27" s="21"/>
      <c r="AN27" s="150" t="str">
        <f t="shared" si="16"/>
        <v xml:space="preserve"> </v>
      </c>
      <c r="AO27" s="21"/>
      <c r="AP27" s="150" t="str">
        <f t="shared" si="17"/>
        <v xml:space="preserve"> </v>
      </c>
      <c r="AQ27" s="21"/>
      <c r="AR27" s="150" t="str">
        <f t="shared" si="18"/>
        <v xml:space="preserve"> </v>
      </c>
      <c r="AS27" s="21"/>
      <c r="AT27" s="150" t="str">
        <f t="shared" si="19"/>
        <v xml:space="preserve"> </v>
      </c>
      <c r="AU27" s="21"/>
      <c r="AV27" s="150" t="str">
        <f t="shared" si="20"/>
        <v xml:space="preserve"> </v>
      </c>
      <c r="AW27" s="21"/>
      <c r="AX27" s="150" t="str">
        <f t="shared" si="21"/>
        <v xml:space="preserve"> </v>
      </c>
      <c r="AY27" s="99"/>
      <c r="AZ27" s="150" t="str">
        <f t="shared" si="22"/>
        <v xml:space="preserve"> </v>
      </c>
      <c r="BA27" s="99"/>
      <c r="BB27" s="150" t="str">
        <f t="shared" si="23"/>
        <v xml:space="preserve"> </v>
      </c>
      <c r="BC27" s="99"/>
      <c r="BD27" s="150" t="str">
        <f t="shared" si="24"/>
        <v xml:space="preserve"> </v>
      </c>
      <c r="BE27" s="99"/>
      <c r="BF27" s="150" t="str">
        <f t="shared" si="25"/>
        <v xml:space="preserve"> </v>
      </c>
      <c r="BG27" s="184"/>
    </row>
    <row r="28" spans="1:59" s="6" customFormat="1" ht="28.2" customHeight="1" x14ac:dyDescent="0.3">
      <c r="A28" s="21">
        <v>26</v>
      </c>
      <c r="B28" s="88" t="s">
        <v>64</v>
      </c>
      <c r="C28" s="39" t="s">
        <v>22</v>
      </c>
      <c r="D28" s="39" t="s">
        <v>245</v>
      </c>
      <c r="E28" s="93">
        <v>17.36</v>
      </c>
      <c r="F28" s="93">
        <v>23.53</v>
      </c>
      <c r="G28" s="21">
        <f t="shared" si="26"/>
        <v>-6.1700000000000017</v>
      </c>
      <c r="H28" s="150">
        <f t="shared" si="0"/>
        <v>0</v>
      </c>
      <c r="I28" s="21">
        <f t="shared" si="30"/>
        <v>-6.1700000000000017</v>
      </c>
      <c r="J28" s="150">
        <f t="shared" si="1"/>
        <v>0</v>
      </c>
      <c r="K28" s="21"/>
      <c r="L28" s="150" t="str">
        <f t="shared" si="2"/>
        <v xml:space="preserve"> </v>
      </c>
      <c r="M28" s="21"/>
      <c r="N28" s="150" t="str">
        <f t="shared" si="3"/>
        <v xml:space="preserve"> </v>
      </c>
      <c r="O28" s="21"/>
      <c r="P28" s="150" t="str">
        <f t="shared" si="4"/>
        <v xml:space="preserve"> </v>
      </c>
      <c r="Q28" s="21"/>
      <c r="R28" s="150" t="str">
        <f t="shared" si="5"/>
        <v xml:space="preserve"> </v>
      </c>
      <c r="S28" s="21"/>
      <c r="T28" s="150" t="str">
        <f t="shared" si="6"/>
        <v xml:space="preserve"> </v>
      </c>
      <c r="U28" s="21"/>
      <c r="V28" s="150" t="str">
        <f t="shared" si="7"/>
        <v xml:space="preserve"> </v>
      </c>
      <c r="W28" s="21"/>
      <c r="X28" s="150" t="str">
        <f t="shared" si="8"/>
        <v xml:space="preserve"> </v>
      </c>
      <c r="Y28" s="21"/>
      <c r="Z28" s="150" t="str">
        <f t="shared" si="9"/>
        <v xml:space="preserve"> </v>
      </c>
      <c r="AA28" s="21"/>
      <c r="AB28" s="150" t="str">
        <f t="shared" si="10"/>
        <v xml:space="preserve"> </v>
      </c>
      <c r="AC28" s="21"/>
      <c r="AD28" s="150" t="str">
        <f t="shared" si="11"/>
        <v xml:space="preserve"> </v>
      </c>
      <c r="AE28" s="21"/>
      <c r="AF28" s="150" t="str">
        <f t="shared" si="12"/>
        <v xml:space="preserve"> </v>
      </c>
      <c r="AG28" s="21"/>
      <c r="AH28" s="150" t="str">
        <f t="shared" si="13"/>
        <v xml:space="preserve"> </v>
      </c>
      <c r="AI28" s="21"/>
      <c r="AJ28" s="150" t="str">
        <f t="shared" si="14"/>
        <v xml:space="preserve"> </v>
      </c>
      <c r="AK28" s="21"/>
      <c r="AL28" s="150" t="str">
        <f t="shared" si="15"/>
        <v xml:space="preserve"> </v>
      </c>
      <c r="AM28" s="21"/>
      <c r="AN28" s="150" t="str">
        <f t="shared" si="16"/>
        <v xml:space="preserve"> </v>
      </c>
      <c r="AO28" s="21"/>
      <c r="AP28" s="150" t="str">
        <f t="shared" si="17"/>
        <v xml:space="preserve"> </v>
      </c>
      <c r="AQ28" s="21"/>
      <c r="AR28" s="150" t="str">
        <f t="shared" si="18"/>
        <v xml:space="preserve"> </v>
      </c>
      <c r="AS28" s="21"/>
      <c r="AT28" s="150" t="str">
        <f t="shared" si="19"/>
        <v xml:space="preserve"> </v>
      </c>
      <c r="AU28" s="21"/>
      <c r="AV28" s="150" t="str">
        <f t="shared" si="20"/>
        <v xml:space="preserve"> </v>
      </c>
      <c r="AW28" s="21"/>
      <c r="AX28" s="150" t="str">
        <f t="shared" si="21"/>
        <v xml:space="preserve"> </v>
      </c>
      <c r="AY28" s="99"/>
      <c r="AZ28" s="150" t="str">
        <f t="shared" si="22"/>
        <v xml:space="preserve"> </v>
      </c>
      <c r="BA28" s="99"/>
      <c r="BB28" s="150" t="str">
        <f t="shared" si="23"/>
        <v xml:space="preserve"> </v>
      </c>
      <c r="BC28" s="99"/>
      <c r="BD28" s="150" t="str">
        <f t="shared" si="24"/>
        <v xml:space="preserve"> </v>
      </c>
      <c r="BE28" s="99"/>
      <c r="BF28" s="150" t="str">
        <f t="shared" si="25"/>
        <v xml:space="preserve"> </v>
      </c>
      <c r="BG28" s="184" t="s">
        <v>81</v>
      </c>
    </row>
    <row r="29" spans="1:59" s="6" customFormat="1" ht="31.2" customHeight="1" x14ac:dyDescent="0.3">
      <c r="A29" s="21">
        <v>27</v>
      </c>
      <c r="B29" s="88"/>
      <c r="C29" s="39"/>
      <c r="D29" s="39" t="s">
        <v>246</v>
      </c>
      <c r="E29" s="93">
        <v>23</v>
      </c>
      <c r="F29" s="93">
        <v>24.33</v>
      </c>
      <c r="G29" s="21">
        <f t="shared" si="26"/>
        <v>-1.3299999999999983</v>
      </c>
      <c r="H29" s="150">
        <f t="shared" si="0"/>
        <v>0</v>
      </c>
      <c r="I29" s="21">
        <f t="shared" si="30"/>
        <v>-1.3299999999999983</v>
      </c>
      <c r="J29" s="150">
        <f t="shared" si="1"/>
        <v>0</v>
      </c>
      <c r="K29" s="21"/>
      <c r="L29" s="150" t="str">
        <f t="shared" si="2"/>
        <v xml:space="preserve"> </v>
      </c>
      <c r="M29" s="21"/>
      <c r="N29" s="150" t="str">
        <f t="shared" si="3"/>
        <v xml:space="preserve"> </v>
      </c>
      <c r="O29" s="21"/>
      <c r="P29" s="150" t="str">
        <f t="shared" si="4"/>
        <v xml:space="preserve"> </v>
      </c>
      <c r="Q29" s="21"/>
      <c r="R29" s="150" t="str">
        <f t="shared" si="5"/>
        <v xml:space="preserve"> </v>
      </c>
      <c r="S29" s="21"/>
      <c r="T29" s="150" t="str">
        <f t="shared" si="6"/>
        <v xml:space="preserve"> </v>
      </c>
      <c r="U29" s="21"/>
      <c r="V29" s="150" t="str">
        <f t="shared" si="7"/>
        <v xml:space="preserve"> </v>
      </c>
      <c r="W29" s="21"/>
      <c r="X29" s="150" t="str">
        <f t="shared" si="8"/>
        <v xml:space="preserve"> </v>
      </c>
      <c r="Y29" s="21"/>
      <c r="Z29" s="150" t="str">
        <f t="shared" si="9"/>
        <v xml:space="preserve"> </v>
      </c>
      <c r="AA29" s="21"/>
      <c r="AB29" s="150" t="str">
        <f t="shared" si="10"/>
        <v xml:space="preserve"> </v>
      </c>
      <c r="AC29" s="21"/>
      <c r="AD29" s="150" t="str">
        <f t="shared" si="11"/>
        <v xml:space="preserve"> </v>
      </c>
      <c r="AE29" s="21"/>
      <c r="AF29" s="150" t="str">
        <f t="shared" si="12"/>
        <v xml:space="preserve"> </v>
      </c>
      <c r="AG29" s="21"/>
      <c r="AH29" s="150" t="str">
        <f t="shared" si="13"/>
        <v xml:space="preserve"> </v>
      </c>
      <c r="AI29" s="21"/>
      <c r="AJ29" s="150" t="str">
        <f t="shared" si="14"/>
        <v xml:space="preserve"> </v>
      </c>
      <c r="AK29" s="21"/>
      <c r="AL29" s="150" t="str">
        <f t="shared" si="15"/>
        <v xml:space="preserve"> </v>
      </c>
      <c r="AM29" s="21"/>
      <c r="AN29" s="150" t="str">
        <f t="shared" si="16"/>
        <v xml:space="preserve"> </v>
      </c>
      <c r="AO29" s="21"/>
      <c r="AP29" s="150" t="str">
        <f t="shared" si="17"/>
        <v xml:space="preserve"> </v>
      </c>
      <c r="AQ29" s="21"/>
      <c r="AR29" s="150" t="str">
        <f t="shared" si="18"/>
        <v xml:space="preserve"> </v>
      </c>
      <c r="AS29" s="21"/>
      <c r="AT29" s="150" t="str">
        <f t="shared" si="19"/>
        <v xml:space="preserve"> </v>
      </c>
      <c r="AU29" s="21"/>
      <c r="AV29" s="150" t="str">
        <f t="shared" si="20"/>
        <v xml:space="preserve"> </v>
      </c>
      <c r="AW29" s="21"/>
      <c r="AX29" s="150" t="str">
        <f t="shared" si="21"/>
        <v xml:space="preserve"> </v>
      </c>
      <c r="AY29" s="99"/>
      <c r="AZ29" s="150" t="str">
        <f t="shared" si="22"/>
        <v xml:space="preserve"> </v>
      </c>
      <c r="BA29" s="99"/>
      <c r="BB29" s="150" t="str">
        <f t="shared" si="23"/>
        <v xml:space="preserve"> </v>
      </c>
      <c r="BC29" s="99"/>
      <c r="BD29" s="150" t="str">
        <f t="shared" si="24"/>
        <v xml:space="preserve"> </v>
      </c>
      <c r="BE29" s="99"/>
      <c r="BF29" s="150" t="str">
        <f t="shared" si="25"/>
        <v xml:space="preserve"> </v>
      </c>
      <c r="BG29" s="184"/>
    </row>
    <row r="30" spans="1:59" s="6" customFormat="1" x14ac:dyDescent="0.3">
      <c r="A30" s="21">
        <v>28</v>
      </c>
      <c r="B30" s="88" t="s">
        <v>65</v>
      </c>
      <c r="C30" s="39" t="s">
        <v>8</v>
      </c>
      <c r="D30" s="39" t="s">
        <v>245</v>
      </c>
      <c r="E30" s="93">
        <v>8.5299999999999994</v>
      </c>
      <c r="F30" s="93">
        <v>8</v>
      </c>
      <c r="G30" s="21">
        <f t="shared" si="26"/>
        <v>0.52999999999999936</v>
      </c>
      <c r="H30" s="150">
        <f t="shared" si="0"/>
        <v>1</v>
      </c>
      <c r="I30" s="21">
        <f t="shared" si="30"/>
        <v>0.52999999999999936</v>
      </c>
      <c r="J30" s="150">
        <f t="shared" si="1"/>
        <v>1</v>
      </c>
      <c r="K30" s="21"/>
      <c r="L30" s="150" t="str">
        <f t="shared" si="2"/>
        <v xml:space="preserve"> </v>
      </c>
      <c r="M30" s="21"/>
      <c r="N30" s="150" t="str">
        <f t="shared" si="3"/>
        <v xml:space="preserve"> </v>
      </c>
      <c r="O30" s="21"/>
      <c r="P30" s="150" t="str">
        <f t="shared" si="4"/>
        <v xml:space="preserve"> </v>
      </c>
      <c r="Q30" s="21"/>
      <c r="R30" s="150" t="str">
        <f t="shared" si="5"/>
        <v xml:space="preserve"> </v>
      </c>
      <c r="S30" s="21"/>
      <c r="T30" s="150" t="str">
        <f t="shared" si="6"/>
        <v xml:space="preserve"> </v>
      </c>
      <c r="U30" s="21"/>
      <c r="V30" s="150" t="str">
        <f t="shared" si="7"/>
        <v xml:space="preserve"> </v>
      </c>
      <c r="W30" s="21"/>
      <c r="X30" s="150" t="str">
        <f t="shared" si="8"/>
        <v xml:space="preserve"> </v>
      </c>
      <c r="Y30" s="21"/>
      <c r="Z30" s="150" t="str">
        <f t="shared" si="9"/>
        <v xml:space="preserve"> </v>
      </c>
      <c r="AA30" s="21"/>
      <c r="AB30" s="150" t="str">
        <f t="shared" si="10"/>
        <v xml:space="preserve"> </v>
      </c>
      <c r="AC30" s="21"/>
      <c r="AD30" s="150" t="str">
        <f t="shared" si="11"/>
        <v xml:space="preserve"> </v>
      </c>
      <c r="AE30" s="21"/>
      <c r="AF30" s="150" t="str">
        <f t="shared" si="12"/>
        <v xml:space="preserve"> </v>
      </c>
      <c r="AG30" s="21"/>
      <c r="AH30" s="150" t="str">
        <f t="shared" si="13"/>
        <v xml:space="preserve"> </v>
      </c>
      <c r="AI30" s="21"/>
      <c r="AJ30" s="150" t="str">
        <f t="shared" si="14"/>
        <v xml:space="preserve"> </v>
      </c>
      <c r="AK30" s="21"/>
      <c r="AL30" s="150" t="str">
        <f t="shared" si="15"/>
        <v xml:space="preserve"> </v>
      </c>
      <c r="AM30" s="21"/>
      <c r="AN30" s="150" t="str">
        <f t="shared" si="16"/>
        <v xml:space="preserve"> </v>
      </c>
      <c r="AO30" s="21"/>
      <c r="AP30" s="150" t="str">
        <f t="shared" si="17"/>
        <v xml:space="preserve"> </v>
      </c>
      <c r="AQ30" s="21"/>
      <c r="AR30" s="150" t="str">
        <f t="shared" si="18"/>
        <v xml:space="preserve"> </v>
      </c>
      <c r="AS30" s="21"/>
      <c r="AT30" s="150" t="str">
        <f t="shared" si="19"/>
        <v xml:space="preserve"> </v>
      </c>
      <c r="AU30" s="21"/>
      <c r="AV30" s="150" t="str">
        <f t="shared" si="20"/>
        <v xml:space="preserve"> </v>
      </c>
      <c r="AW30" s="21"/>
      <c r="AX30" s="150" t="str">
        <f t="shared" si="21"/>
        <v xml:space="preserve"> </v>
      </c>
      <c r="AY30" s="99"/>
      <c r="AZ30" s="150" t="str">
        <f t="shared" si="22"/>
        <v xml:space="preserve"> </v>
      </c>
      <c r="BA30" s="99"/>
      <c r="BB30" s="150" t="str">
        <f t="shared" si="23"/>
        <v xml:space="preserve"> </v>
      </c>
      <c r="BC30" s="99"/>
      <c r="BD30" s="150" t="str">
        <f t="shared" si="24"/>
        <v xml:space="preserve"> </v>
      </c>
      <c r="BE30" s="99"/>
      <c r="BF30" s="150" t="str">
        <f t="shared" si="25"/>
        <v xml:space="preserve"> </v>
      </c>
      <c r="BG30" s="184"/>
    </row>
    <row r="31" spans="1:59" s="6" customFormat="1" x14ac:dyDescent="0.3">
      <c r="A31" s="21">
        <v>29</v>
      </c>
      <c r="B31" s="88"/>
      <c r="C31" s="39"/>
      <c r="D31" s="39" t="s">
        <v>246</v>
      </c>
      <c r="E31" s="93">
        <v>6.75</v>
      </c>
      <c r="F31" s="93">
        <v>7.56</v>
      </c>
      <c r="G31" s="21">
        <f>E31-F31</f>
        <v>-0.80999999999999961</v>
      </c>
      <c r="H31" s="150">
        <f t="shared" si="0"/>
        <v>0</v>
      </c>
      <c r="I31" s="21">
        <f t="shared" si="30"/>
        <v>-0.80999999999999961</v>
      </c>
      <c r="J31" s="150">
        <f t="shared" si="1"/>
        <v>0</v>
      </c>
      <c r="K31" s="21"/>
      <c r="L31" s="150" t="str">
        <f t="shared" si="2"/>
        <v xml:space="preserve"> </v>
      </c>
      <c r="M31" s="21"/>
      <c r="N31" s="150" t="str">
        <f t="shared" si="3"/>
        <v xml:space="preserve"> </v>
      </c>
      <c r="O31" s="21"/>
      <c r="P31" s="150" t="str">
        <f t="shared" si="4"/>
        <v xml:space="preserve"> </v>
      </c>
      <c r="Q31" s="21"/>
      <c r="R31" s="150" t="str">
        <f t="shared" si="5"/>
        <v xml:space="preserve"> </v>
      </c>
      <c r="S31" s="21"/>
      <c r="T31" s="150" t="str">
        <f t="shared" si="6"/>
        <v xml:space="preserve"> </v>
      </c>
      <c r="U31" s="21"/>
      <c r="V31" s="150" t="str">
        <f t="shared" si="7"/>
        <v xml:space="preserve"> </v>
      </c>
      <c r="W31" s="21"/>
      <c r="X31" s="150" t="str">
        <f t="shared" si="8"/>
        <v xml:space="preserve"> </v>
      </c>
      <c r="Y31" s="21"/>
      <c r="Z31" s="150" t="str">
        <f t="shared" si="9"/>
        <v xml:space="preserve"> </v>
      </c>
      <c r="AA31" s="21"/>
      <c r="AB31" s="150" t="str">
        <f t="shared" si="10"/>
        <v xml:space="preserve"> </v>
      </c>
      <c r="AC31" s="21"/>
      <c r="AD31" s="150" t="str">
        <f t="shared" si="11"/>
        <v xml:space="preserve"> </v>
      </c>
      <c r="AE31" s="21"/>
      <c r="AF31" s="150" t="str">
        <f t="shared" si="12"/>
        <v xml:space="preserve"> </v>
      </c>
      <c r="AG31" s="21"/>
      <c r="AH31" s="150" t="str">
        <f t="shared" si="13"/>
        <v xml:space="preserve"> </v>
      </c>
      <c r="AI31" s="21"/>
      <c r="AJ31" s="150" t="str">
        <f t="shared" si="14"/>
        <v xml:space="preserve"> </v>
      </c>
      <c r="AK31" s="21"/>
      <c r="AL31" s="150" t="str">
        <f t="shared" si="15"/>
        <v xml:space="preserve"> </v>
      </c>
      <c r="AM31" s="21"/>
      <c r="AN31" s="150" t="str">
        <f t="shared" si="16"/>
        <v xml:space="preserve"> </v>
      </c>
      <c r="AO31" s="21"/>
      <c r="AP31" s="150" t="str">
        <f t="shared" si="17"/>
        <v xml:space="preserve"> </v>
      </c>
      <c r="AQ31" s="21"/>
      <c r="AR31" s="150" t="str">
        <f t="shared" si="18"/>
        <v xml:space="preserve"> </v>
      </c>
      <c r="AS31" s="21"/>
      <c r="AT31" s="150" t="str">
        <f t="shared" si="19"/>
        <v xml:space="preserve"> </v>
      </c>
      <c r="AU31" s="21"/>
      <c r="AV31" s="150" t="str">
        <f t="shared" si="20"/>
        <v xml:space="preserve"> </v>
      </c>
      <c r="AW31" s="21"/>
      <c r="AX31" s="150" t="str">
        <f t="shared" si="21"/>
        <v xml:space="preserve"> </v>
      </c>
      <c r="AY31" s="99"/>
      <c r="AZ31" s="150" t="str">
        <f t="shared" si="22"/>
        <v xml:space="preserve"> </v>
      </c>
      <c r="BA31" s="99"/>
      <c r="BB31" s="150" t="str">
        <f t="shared" si="23"/>
        <v xml:space="preserve"> </v>
      </c>
      <c r="BC31" s="99"/>
      <c r="BD31" s="150" t="str">
        <f t="shared" si="24"/>
        <v xml:space="preserve"> </v>
      </c>
      <c r="BE31" s="99"/>
      <c r="BF31" s="150" t="str">
        <f t="shared" si="25"/>
        <v xml:space="preserve"> </v>
      </c>
      <c r="BG31" s="184"/>
    </row>
    <row r="32" spans="1:59" s="6" customFormat="1" x14ac:dyDescent="0.3">
      <c r="A32" s="21">
        <v>30</v>
      </c>
      <c r="B32" s="88"/>
      <c r="C32" s="39"/>
      <c r="D32" s="39" t="s">
        <v>253</v>
      </c>
      <c r="E32" s="93">
        <v>7.48</v>
      </c>
      <c r="F32" s="93">
        <v>8</v>
      </c>
      <c r="G32" s="21">
        <f t="shared" si="26"/>
        <v>-0.51999999999999957</v>
      </c>
      <c r="H32" s="150">
        <f t="shared" si="0"/>
        <v>0</v>
      </c>
      <c r="I32" s="21"/>
      <c r="J32" s="150" t="str">
        <f t="shared" si="1"/>
        <v xml:space="preserve"> </v>
      </c>
      <c r="K32" s="21">
        <f>E32-F32</f>
        <v>-0.51999999999999957</v>
      </c>
      <c r="L32" s="150">
        <f t="shared" si="2"/>
        <v>0</v>
      </c>
      <c r="M32" s="21">
        <f>E30-E32</f>
        <v>1.0499999999999989</v>
      </c>
      <c r="N32" s="150">
        <f t="shared" si="3"/>
        <v>1</v>
      </c>
      <c r="O32" s="21"/>
      <c r="P32" s="150" t="str">
        <f t="shared" si="4"/>
        <v xml:space="preserve"> </v>
      </c>
      <c r="Q32" s="21"/>
      <c r="R32" s="150" t="str">
        <f t="shared" si="5"/>
        <v xml:space="preserve"> </v>
      </c>
      <c r="S32" s="21"/>
      <c r="T32" s="150" t="str">
        <f t="shared" si="6"/>
        <v xml:space="preserve"> </v>
      </c>
      <c r="U32" s="21"/>
      <c r="V32" s="150" t="str">
        <f t="shared" si="7"/>
        <v xml:space="preserve"> </v>
      </c>
      <c r="W32" s="21"/>
      <c r="X32" s="150" t="str">
        <f t="shared" si="8"/>
        <v xml:space="preserve"> </v>
      </c>
      <c r="Y32" s="21"/>
      <c r="Z32" s="150" t="str">
        <f t="shared" si="9"/>
        <v xml:space="preserve"> </v>
      </c>
      <c r="AA32" s="21"/>
      <c r="AB32" s="150" t="str">
        <f t="shared" si="10"/>
        <v xml:space="preserve"> </v>
      </c>
      <c r="AC32" s="21"/>
      <c r="AD32" s="150" t="str">
        <f t="shared" si="11"/>
        <v xml:space="preserve"> </v>
      </c>
      <c r="AE32" s="21"/>
      <c r="AF32" s="150" t="str">
        <f t="shared" si="12"/>
        <v xml:space="preserve"> </v>
      </c>
      <c r="AG32" s="21"/>
      <c r="AH32" s="150" t="str">
        <f t="shared" si="13"/>
        <v xml:space="preserve"> </v>
      </c>
      <c r="AI32" s="21"/>
      <c r="AJ32" s="150" t="str">
        <f t="shared" si="14"/>
        <v xml:space="preserve"> </v>
      </c>
      <c r="AK32" s="21"/>
      <c r="AL32" s="150" t="str">
        <f t="shared" si="15"/>
        <v xml:space="preserve"> </v>
      </c>
      <c r="AM32" s="21"/>
      <c r="AN32" s="150" t="str">
        <f t="shared" si="16"/>
        <v xml:space="preserve"> </v>
      </c>
      <c r="AO32" s="21"/>
      <c r="AP32" s="150" t="str">
        <f t="shared" si="17"/>
        <v xml:space="preserve"> </v>
      </c>
      <c r="AQ32" s="21"/>
      <c r="AR32" s="150" t="str">
        <f t="shared" si="18"/>
        <v xml:space="preserve"> </v>
      </c>
      <c r="AS32" s="21"/>
      <c r="AT32" s="150" t="str">
        <f t="shared" si="19"/>
        <v xml:space="preserve"> </v>
      </c>
      <c r="AU32" s="21"/>
      <c r="AV32" s="150" t="str">
        <f t="shared" si="20"/>
        <v xml:space="preserve"> </v>
      </c>
      <c r="AW32" s="21"/>
      <c r="AX32" s="150" t="str">
        <f t="shared" si="21"/>
        <v xml:space="preserve"> </v>
      </c>
      <c r="AY32" s="99"/>
      <c r="AZ32" s="150" t="str">
        <f t="shared" si="22"/>
        <v xml:space="preserve"> </v>
      </c>
      <c r="BA32" s="99"/>
      <c r="BB32" s="150" t="str">
        <f t="shared" si="23"/>
        <v xml:space="preserve"> </v>
      </c>
      <c r="BC32" s="99"/>
      <c r="BD32" s="150" t="str">
        <f t="shared" si="24"/>
        <v xml:space="preserve"> </v>
      </c>
      <c r="BE32" s="99"/>
      <c r="BF32" s="150" t="str">
        <f t="shared" si="25"/>
        <v xml:space="preserve"> </v>
      </c>
      <c r="BG32" s="184"/>
    </row>
    <row r="33" spans="1:59" s="6" customFormat="1" x14ac:dyDescent="0.3">
      <c r="A33" s="21">
        <v>31</v>
      </c>
      <c r="B33" s="88"/>
      <c r="C33" s="39"/>
      <c r="D33" s="39" t="s">
        <v>254</v>
      </c>
      <c r="E33" s="93">
        <v>7.62</v>
      </c>
      <c r="F33" s="93">
        <v>7.56</v>
      </c>
      <c r="G33" s="21">
        <f>E33-F33</f>
        <v>6.0000000000000497E-2</v>
      </c>
      <c r="H33" s="150">
        <f t="shared" si="0"/>
        <v>1</v>
      </c>
      <c r="I33" s="21"/>
      <c r="J33" s="150" t="str">
        <f t="shared" si="1"/>
        <v xml:space="preserve"> </v>
      </c>
      <c r="K33" s="21">
        <f>E33-F33</f>
        <v>6.0000000000000497E-2</v>
      </c>
      <c r="L33" s="150">
        <f t="shared" si="2"/>
        <v>1</v>
      </c>
      <c r="M33" s="21">
        <f>E31-E33</f>
        <v>-0.87000000000000011</v>
      </c>
      <c r="N33" s="150">
        <f t="shared" si="3"/>
        <v>0</v>
      </c>
      <c r="O33" s="21"/>
      <c r="P33" s="150" t="str">
        <f t="shared" si="4"/>
        <v xml:space="preserve"> </v>
      </c>
      <c r="Q33" s="21"/>
      <c r="R33" s="150" t="str">
        <f t="shared" si="5"/>
        <v xml:space="preserve"> </v>
      </c>
      <c r="S33" s="21"/>
      <c r="T33" s="150" t="str">
        <f t="shared" si="6"/>
        <v xml:space="preserve"> </v>
      </c>
      <c r="U33" s="21"/>
      <c r="V33" s="150" t="str">
        <f t="shared" si="7"/>
        <v xml:space="preserve"> </v>
      </c>
      <c r="W33" s="21"/>
      <c r="X33" s="150" t="str">
        <f t="shared" si="8"/>
        <v xml:space="preserve"> </v>
      </c>
      <c r="Y33" s="21"/>
      <c r="Z33" s="150" t="str">
        <f t="shared" si="9"/>
        <v xml:space="preserve"> </v>
      </c>
      <c r="AA33" s="21"/>
      <c r="AB33" s="150" t="str">
        <f t="shared" si="10"/>
        <v xml:space="preserve"> </v>
      </c>
      <c r="AC33" s="21"/>
      <c r="AD33" s="150" t="str">
        <f t="shared" si="11"/>
        <v xml:space="preserve"> </v>
      </c>
      <c r="AE33" s="21"/>
      <c r="AF33" s="150" t="str">
        <f t="shared" si="12"/>
        <v xml:space="preserve"> </v>
      </c>
      <c r="AG33" s="21"/>
      <c r="AH33" s="150" t="str">
        <f t="shared" si="13"/>
        <v xml:space="preserve"> </v>
      </c>
      <c r="AI33" s="21"/>
      <c r="AJ33" s="150" t="str">
        <f t="shared" si="14"/>
        <v xml:space="preserve"> </v>
      </c>
      <c r="AK33" s="21"/>
      <c r="AL33" s="150" t="str">
        <f t="shared" si="15"/>
        <v xml:space="preserve"> </v>
      </c>
      <c r="AM33" s="21"/>
      <c r="AN33" s="150" t="str">
        <f t="shared" si="16"/>
        <v xml:space="preserve"> </v>
      </c>
      <c r="AO33" s="21"/>
      <c r="AP33" s="150" t="str">
        <f t="shared" si="17"/>
        <v xml:space="preserve"> </v>
      </c>
      <c r="AQ33" s="21"/>
      <c r="AR33" s="150" t="str">
        <f t="shared" si="18"/>
        <v xml:space="preserve"> </v>
      </c>
      <c r="AS33" s="21"/>
      <c r="AT33" s="150" t="str">
        <f t="shared" si="19"/>
        <v xml:space="preserve"> </v>
      </c>
      <c r="AU33" s="21"/>
      <c r="AV33" s="150" t="str">
        <f t="shared" si="20"/>
        <v xml:space="preserve"> </v>
      </c>
      <c r="AW33" s="21"/>
      <c r="AX33" s="150" t="str">
        <f t="shared" si="21"/>
        <v xml:space="preserve"> </v>
      </c>
      <c r="AY33" s="99"/>
      <c r="AZ33" s="150" t="str">
        <f t="shared" si="22"/>
        <v xml:space="preserve"> </v>
      </c>
      <c r="BA33" s="99"/>
      <c r="BB33" s="150" t="str">
        <f t="shared" si="23"/>
        <v xml:space="preserve"> </v>
      </c>
      <c r="BC33" s="99"/>
      <c r="BD33" s="150" t="str">
        <f t="shared" si="24"/>
        <v xml:space="preserve"> </v>
      </c>
      <c r="BE33" s="99"/>
      <c r="BF33" s="150" t="str">
        <f t="shared" si="25"/>
        <v xml:space="preserve"> </v>
      </c>
      <c r="BG33" s="184"/>
    </row>
    <row r="34" spans="1:59" s="6" customFormat="1" x14ac:dyDescent="0.3">
      <c r="A34" s="21">
        <v>32</v>
      </c>
      <c r="B34" s="88" t="s">
        <v>66</v>
      </c>
      <c r="C34" s="39" t="s">
        <v>11</v>
      </c>
      <c r="D34" s="39" t="s">
        <v>307</v>
      </c>
      <c r="E34" s="93" t="s">
        <v>55</v>
      </c>
      <c r="F34" s="93" t="s">
        <v>55</v>
      </c>
      <c r="G34" s="77">
        <v>-10.59</v>
      </c>
      <c r="H34" s="150">
        <f t="shared" si="0"/>
        <v>0</v>
      </c>
      <c r="I34" s="21"/>
      <c r="J34" s="150" t="str">
        <f t="shared" si="1"/>
        <v xml:space="preserve"> </v>
      </c>
      <c r="K34" s="77">
        <v>-10.59</v>
      </c>
      <c r="L34" s="150">
        <f t="shared" si="2"/>
        <v>0</v>
      </c>
      <c r="M34" s="21" t="s">
        <v>77</v>
      </c>
      <c r="N34" s="150" t="str">
        <f t="shared" si="3"/>
        <v>n/a</v>
      </c>
      <c r="O34" s="21"/>
      <c r="P34" s="150" t="str">
        <f t="shared" si="4"/>
        <v xml:space="preserve"> </v>
      </c>
      <c r="Q34" s="21"/>
      <c r="R34" s="150" t="str">
        <f t="shared" si="5"/>
        <v xml:space="preserve"> </v>
      </c>
      <c r="S34" s="21"/>
      <c r="T34" s="150" t="str">
        <f t="shared" si="6"/>
        <v xml:space="preserve"> </v>
      </c>
      <c r="U34" s="21"/>
      <c r="V34" s="150" t="str">
        <f t="shared" si="7"/>
        <v xml:space="preserve"> </v>
      </c>
      <c r="W34" s="21"/>
      <c r="X34" s="150" t="str">
        <f t="shared" si="8"/>
        <v xml:space="preserve"> </v>
      </c>
      <c r="Y34" s="21"/>
      <c r="Z34" s="150" t="str">
        <f t="shared" si="9"/>
        <v xml:space="preserve"> </v>
      </c>
      <c r="AA34" s="21"/>
      <c r="AB34" s="150" t="str">
        <f t="shared" si="10"/>
        <v xml:space="preserve"> </v>
      </c>
      <c r="AC34" s="21"/>
      <c r="AD34" s="150" t="str">
        <f t="shared" si="11"/>
        <v xml:space="preserve"> </v>
      </c>
      <c r="AE34" s="21"/>
      <c r="AF34" s="150" t="str">
        <f t="shared" si="12"/>
        <v xml:space="preserve"> </v>
      </c>
      <c r="AG34" s="21"/>
      <c r="AH34" s="150" t="str">
        <f t="shared" si="13"/>
        <v xml:space="preserve"> </v>
      </c>
      <c r="AI34" s="21"/>
      <c r="AJ34" s="150" t="str">
        <f t="shared" si="14"/>
        <v xml:space="preserve"> </v>
      </c>
      <c r="AK34" s="21"/>
      <c r="AL34" s="150" t="str">
        <f t="shared" si="15"/>
        <v xml:space="preserve"> </v>
      </c>
      <c r="AM34" s="21"/>
      <c r="AN34" s="150" t="str">
        <f t="shared" si="16"/>
        <v xml:space="preserve"> </v>
      </c>
      <c r="AO34" s="21"/>
      <c r="AP34" s="150" t="str">
        <f t="shared" si="17"/>
        <v xml:space="preserve"> </v>
      </c>
      <c r="AQ34" s="21"/>
      <c r="AR34" s="150" t="str">
        <f t="shared" si="18"/>
        <v xml:space="preserve"> </v>
      </c>
      <c r="AS34" s="21"/>
      <c r="AT34" s="150" t="str">
        <f t="shared" si="19"/>
        <v xml:space="preserve"> </v>
      </c>
      <c r="AU34" s="21"/>
      <c r="AV34" s="150" t="str">
        <f t="shared" si="20"/>
        <v xml:space="preserve"> </v>
      </c>
      <c r="AW34" s="21"/>
      <c r="AX34" s="150" t="str">
        <f t="shared" si="21"/>
        <v xml:space="preserve"> </v>
      </c>
      <c r="AY34" s="99">
        <v>-10.59</v>
      </c>
      <c r="AZ34" s="150">
        <f t="shared" si="22"/>
        <v>0</v>
      </c>
      <c r="BA34" s="99"/>
      <c r="BB34" s="150" t="str">
        <f t="shared" si="23"/>
        <v xml:space="preserve"> </v>
      </c>
      <c r="BC34" s="99"/>
      <c r="BD34" s="150" t="str">
        <f t="shared" si="24"/>
        <v xml:space="preserve"> </v>
      </c>
      <c r="BE34" s="99"/>
      <c r="BF34" s="150" t="str">
        <f t="shared" si="25"/>
        <v xml:space="preserve"> </v>
      </c>
      <c r="BG34" s="184"/>
    </row>
    <row r="35" spans="1:59" s="6" customFormat="1" x14ac:dyDescent="0.3">
      <c r="A35" s="21">
        <v>33</v>
      </c>
      <c r="B35" s="88"/>
      <c r="C35" s="39"/>
      <c r="D35" s="39" t="s">
        <v>308</v>
      </c>
      <c r="E35" s="93" t="s">
        <v>55</v>
      </c>
      <c r="F35" s="93" t="s">
        <v>55</v>
      </c>
      <c r="G35" s="21">
        <v>3.38</v>
      </c>
      <c r="H35" s="150">
        <f t="shared" si="0"/>
        <v>1</v>
      </c>
      <c r="I35" s="21"/>
      <c r="J35" s="150" t="str">
        <f t="shared" si="1"/>
        <v xml:space="preserve"> </v>
      </c>
      <c r="K35" s="21">
        <v>3.38</v>
      </c>
      <c r="L35" s="150">
        <f t="shared" si="2"/>
        <v>1</v>
      </c>
      <c r="M35" s="21" t="s">
        <v>77</v>
      </c>
      <c r="N35" s="150" t="str">
        <f t="shared" si="3"/>
        <v>n/a</v>
      </c>
      <c r="O35" s="21"/>
      <c r="P35" s="150" t="str">
        <f t="shared" si="4"/>
        <v xml:space="preserve"> </v>
      </c>
      <c r="Q35" s="21"/>
      <c r="R35" s="150" t="str">
        <f t="shared" si="5"/>
        <v xml:space="preserve"> </v>
      </c>
      <c r="S35" s="21"/>
      <c r="T35" s="150" t="str">
        <f t="shared" si="6"/>
        <v xml:space="preserve"> </v>
      </c>
      <c r="U35" s="21"/>
      <c r="V35" s="150" t="str">
        <f t="shared" si="7"/>
        <v xml:space="preserve"> </v>
      </c>
      <c r="W35" s="21"/>
      <c r="X35" s="150" t="str">
        <f t="shared" si="8"/>
        <v xml:space="preserve"> </v>
      </c>
      <c r="Y35" s="21"/>
      <c r="Z35" s="150" t="str">
        <f t="shared" si="9"/>
        <v xml:space="preserve"> </v>
      </c>
      <c r="AA35" s="21"/>
      <c r="AB35" s="150" t="str">
        <f t="shared" si="10"/>
        <v xml:space="preserve"> </v>
      </c>
      <c r="AC35" s="21"/>
      <c r="AD35" s="150" t="str">
        <f t="shared" si="11"/>
        <v xml:space="preserve"> </v>
      </c>
      <c r="AE35" s="21"/>
      <c r="AF35" s="150" t="str">
        <f t="shared" si="12"/>
        <v xml:space="preserve"> </v>
      </c>
      <c r="AG35" s="21"/>
      <c r="AH35" s="150" t="str">
        <f t="shared" si="13"/>
        <v xml:space="preserve"> </v>
      </c>
      <c r="AI35" s="21"/>
      <c r="AJ35" s="150" t="str">
        <f t="shared" si="14"/>
        <v xml:space="preserve"> </v>
      </c>
      <c r="AK35" s="21"/>
      <c r="AL35" s="150" t="str">
        <f t="shared" si="15"/>
        <v xml:space="preserve"> </v>
      </c>
      <c r="AM35" s="21"/>
      <c r="AN35" s="150" t="str">
        <f t="shared" si="16"/>
        <v xml:space="preserve"> </v>
      </c>
      <c r="AO35" s="21"/>
      <c r="AP35" s="150" t="str">
        <f t="shared" si="17"/>
        <v xml:space="preserve"> </v>
      </c>
      <c r="AQ35" s="21"/>
      <c r="AR35" s="150" t="str">
        <f t="shared" si="18"/>
        <v xml:space="preserve"> </v>
      </c>
      <c r="AS35" s="21"/>
      <c r="AT35" s="150" t="str">
        <f t="shared" si="19"/>
        <v xml:space="preserve"> </v>
      </c>
      <c r="AU35" s="21"/>
      <c r="AV35" s="150" t="str">
        <f t="shared" si="20"/>
        <v xml:space="preserve"> </v>
      </c>
      <c r="AW35" s="21"/>
      <c r="AX35" s="150" t="str">
        <f t="shared" si="21"/>
        <v xml:space="preserve"> </v>
      </c>
      <c r="AY35" s="99">
        <v>3.38</v>
      </c>
      <c r="AZ35" s="150">
        <f t="shared" si="22"/>
        <v>1</v>
      </c>
      <c r="BA35" s="99"/>
      <c r="BB35" s="150" t="str">
        <f t="shared" si="23"/>
        <v xml:space="preserve"> </v>
      </c>
      <c r="BC35" s="99"/>
      <c r="BD35" s="150" t="str">
        <f t="shared" si="24"/>
        <v xml:space="preserve"> </v>
      </c>
      <c r="BE35" s="99"/>
      <c r="BF35" s="150" t="str">
        <f t="shared" si="25"/>
        <v xml:space="preserve"> </v>
      </c>
      <c r="BG35" s="184"/>
    </row>
    <row r="36" spans="1:59" s="6" customFormat="1" x14ac:dyDescent="0.3">
      <c r="A36" s="21">
        <v>34</v>
      </c>
      <c r="B36" s="88"/>
      <c r="C36" s="39"/>
      <c r="D36" s="39" t="s">
        <v>309</v>
      </c>
      <c r="E36" s="93" t="s">
        <v>55</v>
      </c>
      <c r="F36" s="93" t="s">
        <v>55</v>
      </c>
      <c r="G36" s="77">
        <v>-5.4</v>
      </c>
      <c r="H36" s="150">
        <f t="shared" si="0"/>
        <v>0</v>
      </c>
      <c r="I36" s="21"/>
      <c r="J36" s="150" t="str">
        <f t="shared" si="1"/>
        <v xml:space="preserve"> </v>
      </c>
      <c r="K36" s="77">
        <v>-5.4</v>
      </c>
      <c r="L36" s="150">
        <f t="shared" si="2"/>
        <v>0</v>
      </c>
      <c r="M36" s="21" t="s">
        <v>77</v>
      </c>
      <c r="N36" s="150" t="str">
        <f t="shared" si="3"/>
        <v>n/a</v>
      </c>
      <c r="O36" s="21"/>
      <c r="P36" s="150" t="str">
        <f t="shared" si="4"/>
        <v xml:space="preserve"> </v>
      </c>
      <c r="Q36" s="21"/>
      <c r="R36" s="150" t="str">
        <f t="shared" si="5"/>
        <v xml:space="preserve"> </v>
      </c>
      <c r="S36" s="21"/>
      <c r="T36" s="150" t="str">
        <f t="shared" si="6"/>
        <v xml:space="preserve"> </v>
      </c>
      <c r="U36" s="21"/>
      <c r="V36" s="150" t="str">
        <f t="shared" si="7"/>
        <v xml:space="preserve"> </v>
      </c>
      <c r="W36" s="21"/>
      <c r="X36" s="150" t="str">
        <f t="shared" si="8"/>
        <v xml:space="preserve"> </v>
      </c>
      <c r="Y36" s="21"/>
      <c r="Z36" s="150" t="str">
        <f t="shared" si="9"/>
        <v xml:space="preserve"> </v>
      </c>
      <c r="AA36" s="21"/>
      <c r="AB36" s="150" t="str">
        <f t="shared" si="10"/>
        <v xml:space="preserve"> </v>
      </c>
      <c r="AC36" s="21"/>
      <c r="AD36" s="150" t="str">
        <f t="shared" si="11"/>
        <v xml:space="preserve"> </v>
      </c>
      <c r="AE36" s="21"/>
      <c r="AF36" s="150" t="str">
        <f t="shared" si="12"/>
        <v xml:space="preserve"> </v>
      </c>
      <c r="AG36" s="21"/>
      <c r="AH36" s="150" t="str">
        <f t="shared" si="13"/>
        <v xml:space="preserve"> </v>
      </c>
      <c r="AI36" s="21"/>
      <c r="AJ36" s="150" t="str">
        <f t="shared" si="14"/>
        <v xml:space="preserve"> </v>
      </c>
      <c r="AK36" s="21"/>
      <c r="AL36" s="150" t="str">
        <f t="shared" si="15"/>
        <v xml:space="preserve"> </v>
      </c>
      <c r="AM36" s="21"/>
      <c r="AN36" s="150" t="str">
        <f t="shared" si="16"/>
        <v xml:space="preserve"> </v>
      </c>
      <c r="AO36" s="21"/>
      <c r="AP36" s="150" t="str">
        <f t="shared" si="17"/>
        <v xml:space="preserve"> </v>
      </c>
      <c r="AQ36" s="21"/>
      <c r="AR36" s="150" t="str">
        <f t="shared" si="18"/>
        <v xml:space="preserve"> </v>
      </c>
      <c r="AS36" s="21"/>
      <c r="AT36" s="150" t="str">
        <f t="shared" si="19"/>
        <v xml:space="preserve"> </v>
      </c>
      <c r="AU36" s="21"/>
      <c r="AV36" s="150" t="str">
        <f t="shared" si="20"/>
        <v xml:space="preserve"> </v>
      </c>
      <c r="AW36" s="21"/>
      <c r="AX36" s="150" t="str">
        <f t="shared" si="21"/>
        <v xml:space="preserve"> </v>
      </c>
      <c r="AY36" s="99"/>
      <c r="AZ36" s="150" t="str">
        <f t="shared" si="22"/>
        <v xml:space="preserve"> </v>
      </c>
      <c r="BA36" s="99"/>
      <c r="BB36" s="150" t="str">
        <f t="shared" si="23"/>
        <v xml:space="preserve"> </v>
      </c>
      <c r="BC36" s="99"/>
      <c r="BD36" s="150" t="str">
        <f t="shared" si="24"/>
        <v xml:space="preserve"> </v>
      </c>
      <c r="BE36" s="99">
        <v>-5.4</v>
      </c>
      <c r="BF36" s="150">
        <f t="shared" si="25"/>
        <v>0</v>
      </c>
      <c r="BG36" s="184"/>
    </row>
    <row r="37" spans="1:59" s="6" customFormat="1" x14ac:dyDescent="0.3">
      <c r="A37" s="21">
        <v>35</v>
      </c>
      <c r="B37" s="88"/>
      <c r="C37" s="39"/>
      <c r="D37" s="39" t="s">
        <v>310</v>
      </c>
      <c r="E37" s="93" t="s">
        <v>55</v>
      </c>
      <c r="F37" s="93" t="s">
        <v>55</v>
      </c>
      <c r="G37" s="21">
        <v>1.81</v>
      </c>
      <c r="H37" s="150">
        <f t="shared" si="0"/>
        <v>1</v>
      </c>
      <c r="I37" s="21"/>
      <c r="J37" s="150" t="str">
        <f t="shared" si="1"/>
        <v xml:space="preserve"> </v>
      </c>
      <c r="K37" s="21">
        <v>1.81</v>
      </c>
      <c r="L37" s="150">
        <f t="shared" si="2"/>
        <v>1</v>
      </c>
      <c r="M37" s="21" t="s">
        <v>77</v>
      </c>
      <c r="N37" s="150" t="str">
        <f t="shared" si="3"/>
        <v>n/a</v>
      </c>
      <c r="O37" s="21"/>
      <c r="P37" s="150" t="str">
        <f t="shared" si="4"/>
        <v xml:space="preserve"> </v>
      </c>
      <c r="Q37" s="21"/>
      <c r="R37" s="150" t="str">
        <f t="shared" si="5"/>
        <v xml:space="preserve"> </v>
      </c>
      <c r="S37" s="21"/>
      <c r="T37" s="150" t="str">
        <f t="shared" si="6"/>
        <v xml:space="preserve"> </v>
      </c>
      <c r="U37" s="21"/>
      <c r="V37" s="150" t="str">
        <f t="shared" si="7"/>
        <v xml:space="preserve"> </v>
      </c>
      <c r="W37" s="21"/>
      <c r="X37" s="150" t="str">
        <f t="shared" si="8"/>
        <v xml:space="preserve"> </v>
      </c>
      <c r="Y37" s="21"/>
      <c r="Z37" s="150" t="str">
        <f t="shared" si="9"/>
        <v xml:space="preserve"> </v>
      </c>
      <c r="AA37" s="21"/>
      <c r="AB37" s="150" t="str">
        <f t="shared" si="10"/>
        <v xml:space="preserve"> </v>
      </c>
      <c r="AC37" s="21"/>
      <c r="AD37" s="150" t="str">
        <f t="shared" si="11"/>
        <v xml:space="preserve"> </v>
      </c>
      <c r="AE37" s="21"/>
      <c r="AF37" s="150" t="str">
        <f t="shared" si="12"/>
        <v xml:space="preserve"> </v>
      </c>
      <c r="AG37" s="21"/>
      <c r="AH37" s="150" t="str">
        <f t="shared" si="13"/>
        <v xml:space="preserve"> </v>
      </c>
      <c r="AI37" s="21"/>
      <c r="AJ37" s="150" t="str">
        <f t="shared" si="14"/>
        <v xml:space="preserve"> </v>
      </c>
      <c r="AK37" s="21"/>
      <c r="AL37" s="150" t="str">
        <f t="shared" si="15"/>
        <v xml:space="preserve"> </v>
      </c>
      <c r="AM37" s="21"/>
      <c r="AN37" s="150" t="str">
        <f t="shared" si="16"/>
        <v xml:space="preserve"> </v>
      </c>
      <c r="AO37" s="21"/>
      <c r="AP37" s="150" t="str">
        <f t="shared" si="17"/>
        <v xml:space="preserve"> </v>
      </c>
      <c r="AQ37" s="21"/>
      <c r="AR37" s="150" t="str">
        <f t="shared" si="18"/>
        <v xml:space="preserve"> </v>
      </c>
      <c r="AS37" s="21"/>
      <c r="AT37" s="150" t="str">
        <f t="shared" si="19"/>
        <v xml:space="preserve"> </v>
      </c>
      <c r="AU37" s="21"/>
      <c r="AV37" s="150" t="str">
        <f t="shared" si="20"/>
        <v xml:space="preserve"> </v>
      </c>
      <c r="AW37" s="21"/>
      <c r="AX37" s="150" t="str">
        <f t="shared" si="21"/>
        <v xml:space="preserve"> </v>
      </c>
      <c r="AY37" s="99"/>
      <c r="AZ37" s="150" t="str">
        <f t="shared" si="22"/>
        <v xml:space="preserve"> </v>
      </c>
      <c r="BA37" s="99"/>
      <c r="BB37" s="150" t="str">
        <f t="shared" si="23"/>
        <v xml:space="preserve"> </v>
      </c>
      <c r="BC37" s="99"/>
      <c r="BD37" s="150" t="str">
        <f t="shared" si="24"/>
        <v xml:space="preserve"> </v>
      </c>
      <c r="BE37" s="99">
        <v>1.81</v>
      </c>
      <c r="BF37" s="150">
        <f t="shared" si="25"/>
        <v>1</v>
      </c>
      <c r="BG37" s="184"/>
    </row>
    <row r="38" spans="1:59" s="6" customFormat="1" x14ac:dyDescent="0.3">
      <c r="A38" s="21">
        <v>36</v>
      </c>
      <c r="B38" s="88"/>
      <c r="C38" s="39"/>
      <c r="D38" s="39" t="s">
        <v>311</v>
      </c>
      <c r="E38" s="93" t="s">
        <v>55</v>
      </c>
      <c r="F38" s="93" t="s">
        <v>55</v>
      </c>
      <c r="G38" s="77">
        <v>-15.9</v>
      </c>
      <c r="H38" s="150">
        <f t="shared" si="0"/>
        <v>0</v>
      </c>
      <c r="I38" s="77">
        <v>-15.9</v>
      </c>
      <c r="J38" s="150">
        <f t="shared" si="1"/>
        <v>0</v>
      </c>
      <c r="K38" s="21"/>
      <c r="L38" s="150" t="str">
        <f t="shared" si="2"/>
        <v xml:space="preserve"> </v>
      </c>
      <c r="M38" s="21"/>
      <c r="N38" s="150" t="str">
        <f t="shared" si="3"/>
        <v xml:space="preserve"> </v>
      </c>
      <c r="O38" s="21"/>
      <c r="P38" s="150" t="str">
        <f t="shared" si="4"/>
        <v xml:space="preserve"> </v>
      </c>
      <c r="Q38" s="21"/>
      <c r="R38" s="150" t="str">
        <f t="shared" si="5"/>
        <v xml:space="preserve"> </v>
      </c>
      <c r="S38" s="21"/>
      <c r="T38" s="150" t="str">
        <f t="shared" si="6"/>
        <v xml:space="preserve"> </v>
      </c>
      <c r="U38" s="21"/>
      <c r="V38" s="150" t="str">
        <f t="shared" si="7"/>
        <v xml:space="preserve"> </v>
      </c>
      <c r="W38" s="21"/>
      <c r="X38" s="150" t="str">
        <f t="shared" si="8"/>
        <v xml:space="preserve"> </v>
      </c>
      <c r="Y38" s="21"/>
      <c r="Z38" s="150" t="str">
        <f t="shared" si="9"/>
        <v xml:space="preserve"> </v>
      </c>
      <c r="AA38" s="21"/>
      <c r="AB38" s="150" t="str">
        <f t="shared" si="10"/>
        <v xml:space="preserve"> </v>
      </c>
      <c r="AC38" s="21"/>
      <c r="AD38" s="150" t="str">
        <f t="shared" si="11"/>
        <v xml:space="preserve"> </v>
      </c>
      <c r="AE38" s="21"/>
      <c r="AF38" s="150" t="str">
        <f t="shared" si="12"/>
        <v xml:space="preserve"> </v>
      </c>
      <c r="AG38" s="21"/>
      <c r="AH38" s="150" t="str">
        <f t="shared" si="13"/>
        <v xml:space="preserve"> </v>
      </c>
      <c r="AI38" s="21"/>
      <c r="AJ38" s="150" t="str">
        <f t="shared" si="14"/>
        <v xml:space="preserve"> </v>
      </c>
      <c r="AK38" s="21"/>
      <c r="AL38" s="150" t="str">
        <f t="shared" si="15"/>
        <v xml:space="preserve"> </v>
      </c>
      <c r="AM38" s="21"/>
      <c r="AN38" s="150" t="str">
        <f t="shared" si="16"/>
        <v xml:space="preserve"> </v>
      </c>
      <c r="AO38" s="21"/>
      <c r="AP38" s="150" t="str">
        <f t="shared" si="17"/>
        <v xml:space="preserve"> </v>
      </c>
      <c r="AQ38" s="21"/>
      <c r="AR38" s="150" t="str">
        <f t="shared" si="18"/>
        <v xml:space="preserve"> </v>
      </c>
      <c r="AS38" s="21"/>
      <c r="AT38" s="150" t="str">
        <f t="shared" si="19"/>
        <v xml:space="preserve"> </v>
      </c>
      <c r="AU38" s="21"/>
      <c r="AV38" s="150" t="str">
        <f t="shared" si="20"/>
        <v xml:space="preserve"> </v>
      </c>
      <c r="AW38" s="21"/>
      <c r="AX38" s="150" t="str">
        <f t="shared" si="21"/>
        <v xml:space="preserve"> </v>
      </c>
      <c r="AY38" s="99"/>
      <c r="AZ38" s="150" t="str">
        <f t="shared" si="22"/>
        <v xml:space="preserve"> </v>
      </c>
      <c r="BA38" s="99">
        <v>-15.9</v>
      </c>
      <c r="BB38" s="150">
        <f t="shared" si="23"/>
        <v>0</v>
      </c>
      <c r="BC38" s="99"/>
      <c r="BD38" s="150" t="str">
        <f t="shared" si="24"/>
        <v xml:space="preserve"> </v>
      </c>
      <c r="BE38" s="99"/>
      <c r="BF38" s="150" t="str">
        <f t="shared" si="25"/>
        <v xml:space="preserve"> </v>
      </c>
      <c r="BG38" s="184"/>
    </row>
    <row r="39" spans="1:59" s="6" customFormat="1" x14ac:dyDescent="0.3">
      <c r="A39" s="21">
        <v>37</v>
      </c>
      <c r="B39" s="88"/>
      <c r="C39" s="39"/>
      <c r="D39" s="39" t="s">
        <v>312</v>
      </c>
      <c r="E39" s="93" t="s">
        <v>55</v>
      </c>
      <c r="F39" s="93" t="s">
        <v>55</v>
      </c>
      <c r="G39" s="77">
        <v>-0.05</v>
      </c>
      <c r="H39" s="150">
        <f t="shared" si="0"/>
        <v>0</v>
      </c>
      <c r="I39" s="77">
        <v>-0.05</v>
      </c>
      <c r="J39" s="150">
        <f t="shared" si="1"/>
        <v>0</v>
      </c>
      <c r="K39" s="21"/>
      <c r="L39" s="150" t="str">
        <f t="shared" si="2"/>
        <v xml:space="preserve"> </v>
      </c>
      <c r="M39" s="21"/>
      <c r="N39" s="150" t="str">
        <f t="shared" si="3"/>
        <v xml:space="preserve"> </v>
      </c>
      <c r="O39" s="21"/>
      <c r="P39" s="150" t="str">
        <f t="shared" si="4"/>
        <v xml:space="preserve"> </v>
      </c>
      <c r="Q39" s="21"/>
      <c r="R39" s="150" t="str">
        <f t="shared" si="5"/>
        <v xml:space="preserve"> </v>
      </c>
      <c r="S39" s="21"/>
      <c r="T39" s="150" t="str">
        <f t="shared" si="6"/>
        <v xml:space="preserve"> </v>
      </c>
      <c r="U39" s="21"/>
      <c r="V39" s="150" t="str">
        <f t="shared" si="7"/>
        <v xml:space="preserve"> </v>
      </c>
      <c r="W39" s="21"/>
      <c r="X39" s="150" t="str">
        <f t="shared" si="8"/>
        <v xml:space="preserve"> </v>
      </c>
      <c r="Y39" s="21"/>
      <c r="Z39" s="150" t="str">
        <f t="shared" si="9"/>
        <v xml:space="preserve"> </v>
      </c>
      <c r="AA39" s="21"/>
      <c r="AB39" s="150" t="str">
        <f t="shared" si="10"/>
        <v xml:space="preserve"> </v>
      </c>
      <c r="AC39" s="21"/>
      <c r="AD39" s="150" t="str">
        <f t="shared" si="11"/>
        <v xml:space="preserve"> </v>
      </c>
      <c r="AE39" s="21"/>
      <c r="AF39" s="150" t="str">
        <f t="shared" si="12"/>
        <v xml:space="preserve"> </v>
      </c>
      <c r="AG39" s="21"/>
      <c r="AH39" s="150" t="str">
        <f t="shared" si="13"/>
        <v xml:space="preserve"> </v>
      </c>
      <c r="AI39" s="21"/>
      <c r="AJ39" s="150" t="str">
        <f t="shared" si="14"/>
        <v xml:space="preserve"> </v>
      </c>
      <c r="AK39" s="21"/>
      <c r="AL39" s="150" t="str">
        <f t="shared" si="15"/>
        <v xml:space="preserve"> </v>
      </c>
      <c r="AM39" s="21"/>
      <c r="AN39" s="150" t="str">
        <f t="shared" si="16"/>
        <v xml:space="preserve"> </v>
      </c>
      <c r="AO39" s="21"/>
      <c r="AP39" s="150" t="str">
        <f t="shared" si="17"/>
        <v xml:space="preserve"> </v>
      </c>
      <c r="AQ39" s="21"/>
      <c r="AR39" s="150" t="str">
        <f t="shared" si="18"/>
        <v xml:space="preserve"> </v>
      </c>
      <c r="AS39" s="21"/>
      <c r="AT39" s="150" t="str">
        <f t="shared" si="19"/>
        <v xml:space="preserve"> </v>
      </c>
      <c r="AU39" s="21"/>
      <c r="AV39" s="150" t="str">
        <f t="shared" si="20"/>
        <v xml:space="preserve"> </v>
      </c>
      <c r="AW39" s="21"/>
      <c r="AX39" s="150" t="str">
        <f t="shared" si="21"/>
        <v xml:space="preserve"> </v>
      </c>
      <c r="AY39" s="99"/>
      <c r="AZ39" s="150" t="str">
        <f t="shared" si="22"/>
        <v xml:space="preserve"> </v>
      </c>
      <c r="BA39" s="99">
        <v>-0.05</v>
      </c>
      <c r="BB39" s="150">
        <f t="shared" si="23"/>
        <v>0</v>
      </c>
      <c r="BC39" s="99"/>
      <c r="BD39" s="150" t="str">
        <f t="shared" si="24"/>
        <v xml:space="preserve"> </v>
      </c>
      <c r="BE39" s="99"/>
      <c r="BF39" s="150" t="str">
        <f t="shared" si="25"/>
        <v xml:space="preserve"> </v>
      </c>
      <c r="BG39" s="184"/>
    </row>
    <row r="40" spans="1:59" s="6" customFormat="1" ht="45.6" customHeight="1" x14ac:dyDescent="0.3">
      <c r="A40" s="21">
        <v>38</v>
      </c>
      <c r="B40" s="88" t="s">
        <v>171</v>
      </c>
      <c r="C40" s="39" t="s">
        <v>19</v>
      </c>
      <c r="D40" s="39" t="s">
        <v>20</v>
      </c>
      <c r="E40" s="93">
        <v>45.8</v>
      </c>
      <c r="F40" s="93">
        <v>62.5</v>
      </c>
      <c r="G40" s="21">
        <f t="shared" si="26"/>
        <v>-16.700000000000003</v>
      </c>
      <c r="H40" s="150">
        <f t="shared" si="0"/>
        <v>0</v>
      </c>
      <c r="I40" s="21"/>
      <c r="J40" s="150" t="str">
        <f t="shared" si="1"/>
        <v xml:space="preserve"> </v>
      </c>
      <c r="K40" s="21"/>
      <c r="L40" s="150" t="str">
        <f t="shared" si="2"/>
        <v xml:space="preserve"> </v>
      </c>
      <c r="M40" s="21"/>
      <c r="N40" s="150" t="str">
        <f t="shared" si="3"/>
        <v xml:space="preserve"> </v>
      </c>
      <c r="O40" s="21">
        <f>E40-F40</f>
        <v>-16.700000000000003</v>
      </c>
      <c r="P40" s="150">
        <f t="shared" si="4"/>
        <v>0</v>
      </c>
      <c r="Q40" s="21"/>
      <c r="R40" s="150" t="str">
        <f t="shared" si="5"/>
        <v xml:space="preserve"> </v>
      </c>
      <c r="S40" s="21"/>
      <c r="T40" s="150" t="str">
        <f t="shared" si="6"/>
        <v xml:space="preserve"> </v>
      </c>
      <c r="U40" s="21"/>
      <c r="V40" s="150" t="str">
        <f t="shared" si="7"/>
        <v xml:space="preserve"> </v>
      </c>
      <c r="W40" s="21"/>
      <c r="X40" s="150" t="str">
        <f t="shared" si="8"/>
        <v xml:space="preserve"> </v>
      </c>
      <c r="Y40" s="21"/>
      <c r="Z40" s="150" t="str">
        <f t="shared" si="9"/>
        <v xml:space="preserve"> </v>
      </c>
      <c r="AA40" s="21"/>
      <c r="AB40" s="150" t="str">
        <f t="shared" si="10"/>
        <v xml:space="preserve"> </v>
      </c>
      <c r="AC40" s="21"/>
      <c r="AD40" s="150" t="str">
        <f t="shared" si="11"/>
        <v xml:space="preserve"> </v>
      </c>
      <c r="AE40" s="21"/>
      <c r="AF40" s="150" t="str">
        <f t="shared" si="12"/>
        <v xml:space="preserve"> </v>
      </c>
      <c r="AG40" s="21"/>
      <c r="AH40" s="150" t="str">
        <f t="shared" si="13"/>
        <v xml:space="preserve"> </v>
      </c>
      <c r="AI40" s="21"/>
      <c r="AJ40" s="150" t="str">
        <f t="shared" si="14"/>
        <v xml:space="preserve"> </v>
      </c>
      <c r="AK40" s="21"/>
      <c r="AL40" s="150" t="str">
        <f t="shared" si="15"/>
        <v xml:space="preserve"> </v>
      </c>
      <c r="AM40" s="21"/>
      <c r="AN40" s="150" t="str">
        <f t="shared" si="16"/>
        <v xml:space="preserve"> </v>
      </c>
      <c r="AO40" s="21"/>
      <c r="AP40" s="150" t="str">
        <f t="shared" si="17"/>
        <v xml:space="preserve"> </v>
      </c>
      <c r="AQ40" s="21"/>
      <c r="AR40" s="150" t="str">
        <f t="shared" si="18"/>
        <v xml:space="preserve"> </v>
      </c>
      <c r="AS40" s="21"/>
      <c r="AT40" s="150" t="str">
        <f t="shared" si="19"/>
        <v xml:space="preserve"> </v>
      </c>
      <c r="AU40" s="21"/>
      <c r="AV40" s="150" t="str">
        <f t="shared" si="20"/>
        <v xml:space="preserve"> </v>
      </c>
      <c r="AW40" s="21"/>
      <c r="AX40" s="150" t="str">
        <f t="shared" si="21"/>
        <v xml:space="preserve"> </v>
      </c>
      <c r="AY40" s="99"/>
      <c r="AZ40" s="150" t="str">
        <f t="shared" si="22"/>
        <v xml:space="preserve"> </v>
      </c>
      <c r="BA40" s="99"/>
      <c r="BB40" s="150" t="str">
        <f t="shared" si="23"/>
        <v xml:space="preserve"> </v>
      </c>
      <c r="BC40" s="99"/>
      <c r="BD40" s="150" t="str">
        <f t="shared" si="24"/>
        <v xml:space="preserve"> </v>
      </c>
      <c r="BE40" s="99"/>
      <c r="BF40" s="150" t="str">
        <f t="shared" si="25"/>
        <v xml:space="preserve"> </v>
      </c>
      <c r="BG40" s="184" t="s">
        <v>332</v>
      </c>
    </row>
    <row r="41" spans="1:59" s="6" customFormat="1" ht="42.6" customHeight="1" x14ac:dyDescent="0.3">
      <c r="A41" s="21">
        <v>39</v>
      </c>
      <c r="B41" s="88"/>
      <c r="C41" s="39"/>
      <c r="D41" s="39" t="s">
        <v>21</v>
      </c>
      <c r="E41" s="93">
        <v>40.200000000000003</v>
      </c>
      <c r="F41" s="93">
        <v>62.5</v>
      </c>
      <c r="G41" s="21">
        <f t="shared" si="26"/>
        <v>-22.299999999999997</v>
      </c>
      <c r="H41" s="150">
        <f t="shared" si="0"/>
        <v>0</v>
      </c>
      <c r="I41" s="21"/>
      <c r="J41" s="150" t="str">
        <f t="shared" si="1"/>
        <v xml:space="preserve"> </v>
      </c>
      <c r="K41" s="21"/>
      <c r="L41" s="150" t="str">
        <f t="shared" si="2"/>
        <v xml:space="preserve"> </v>
      </c>
      <c r="M41" s="21"/>
      <c r="N41" s="150" t="str">
        <f t="shared" si="3"/>
        <v xml:space="preserve"> </v>
      </c>
      <c r="O41" s="21"/>
      <c r="P41" s="150" t="str">
        <f t="shared" si="4"/>
        <v xml:space="preserve"> </v>
      </c>
      <c r="Q41" s="21">
        <f>E41-F41</f>
        <v>-22.299999999999997</v>
      </c>
      <c r="R41" s="150">
        <f t="shared" si="5"/>
        <v>0</v>
      </c>
      <c r="S41" s="21">
        <f>E40-E41</f>
        <v>5.5999999999999943</v>
      </c>
      <c r="T41" s="150">
        <f t="shared" si="6"/>
        <v>1</v>
      </c>
      <c r="U41" s="21"/>
      <c r="V41" s="150" t="str">
        <f t="shared" si="7"/>
        <v xml:space="preserve"> </v>
      </c>
      <c r="W41" s="21"/>
      <c r="X41" s="150" t="str">
        <f t="shared" si="8"/>
        <v xml:space="preserve"> </v>
      </c>
      <c r="Y41" s="21"/>
      <c r="Z41" s="150" t="str">
        <f t="shared" si="9"/>
        <v xml:space="preserve"> </v>
      </c>
      <c r="AA41" s="21"/>
      <c r="AB41" s="150" t="str">
        <f t="shared" si="10"/>
        <v xml:space="preserve"> </v>
      </c>
      <c r="AC41" s="21"/>
      <c r="AD41" s="150" t="str">
        <f t="shared" si="11"/>
        <v xml:space="preserve"> </v>
      </c>
      <c r="AE41" s="21"/>
      <c r="AF41" s="150" t="str">
        <f t="shared" si="12"/>
        <v xml:space="preserve"> </v>
      </c>
      <c r="AG41" s="21"/>
      <c r="AH41" s="150" t="str">
        <f t="shared" si="13"/>
        <v xml:space="preserve"> </v>
      </c>
      <c r="AI41" s="21"/>
      <c r="AJ41" s="150" t="str">
        <f t="shared" si="14"/>
        <v xml:space="preserve"> </v>
      </c>
      <c r="AK41" s="21"/>
      <c r="AL41" s="150" t="str">
        <f t="shared" si="15"/>
        <v xml:space="preserve"> </v>
      </c>
      <c r="AM41" s="21"/>
      <c r="AN41" s="150" t="str">
        <f t="shared" si="16"/>
        <v xml:space="preserve"> </v>
      </c>
      <c r="AO41" s="21"/>
      <c r="AP41" s="150" t="str">
        <f t="shared" si="17"/>
        <v xml:space="preserve"> </v>
      </c>
      <c r="AQ41" s="21"/>
      <c r="AR41" s="150" t="str">
        <f t="shared" si="18"/>
        <v xml:space="preserve"> </v>
      </c>
      <c r="AS41" s="21"/>
      <c r="AT41" s="150" t="str">
        <f t="shared" si="19"/>
        <v xml:space="preserve"> </v>
      </c>
      <c r="AU41" s="21"/>
      <c r="AV41" s="150" t="str">
        <f t="shared" si="20"/>
        <v xml:space="preserve"> </v>
      </c>
      <c r="AW41" s="21"/>
      <c r="AX41" s="150" t="str">
        <f t="shared" si="21"/>
        <v xml:space="preserve"> </v>
      </c>
      <c r="AY41" s="99"/>
      <c r="AZ41" s="150" t="str">
        <f t="shared" si="22"/>
        <v xml:space="preserve"> </v>
      </c>
      <c r="BA41" s="99"/>
      <c r="BB41" s="150" t="str">
        <f t="shared" si="23"/>
        <v xml:space="preserve"> </v>
      </c>
      <c r="BC41" s="99"/>
      <c r="BD41" s="150" t="str">
        <f t="shared" si="24"/>
        <v xml:space="preserve"> </v>
      </c>
      <c r="BE41" s="99"/>
      <c r="BF41" s="150" t="str">
        <f t="shared" si="25"/>
        <v xml:space="preserve"> </v>
      </c>
      <c r="BG41" s="184"/>
    </row>
    <row r="42" spans="1:59" s="6" customFormat="1" x14ac:dyDescent="0.3">
      <c r="A42" s="21">
        <v>40</v>
      </c>
      <c r="B42" s="88" t="s">
        <v>67</v>
      </c>
      <c r="C42" s="39" t="s">
        <v>16</v>
      </c>
      <c r="D42" s="39" t="s">
        <v>12</v>
      </c>
      <c r="E42" s="93">
        <v>7.43</v>
      </c>
      <c r="F42" s="93">
        <v>6.5</v>
      </c>
      <c r="G42" s="21">
        <f t="shared" si="26"/>
        <v>0.92999999999999972</v>
      </c>
      <c r="H42" s="150">
        <f t="shared" si="0"/>
        <v>1</v>
      </c>
      <c r="I42" s="21">
        <f>E42-F42</f>
        <v>0.92999999999999972</v>
      </c>
      <c r="J42" s="150">
        <f t="shared" si="1"/>
        <v>1</v>
      </c>
      <c r="K42" s="21"/>
      <c r="L42" s="150" t="str">
        <f t="shared" si="2"/>
        <v xml:space="preserve"> </v>
      </c>
      <c r="M42" s="21"/>
      <c r="N42" s="150" t="str">
        <f t="shared" si="3"/>
        <v xml:space="preserve"> </v>
      </c>
      <c r="O42" s="21"/>
      <c r="P42" s="150" t="str">
        <f t="shared" si="4"/>
        <v xml:space="preserve"> </v>
      </c>
      <c r="Q42" s="21"/>
      <c r="R42" s="150" t="str">
        <f t="shared" si="5"/>
        <v xml:space="preserve"> </v>
      </c>
      <c r="S42" s="21"/>
      <c r="T42" s="150" t="str">
        <f t="shared" si="6"/>
        <v xml:space="preserve"> </v>
      </c>
      <c r="U42" s="21"/>
      <c r="V42" s="150" t="str">
        <f t="shared" si="7"/>
        <v xml:space="preserve"> </v>
      </c>
      <c r="W42" s="21"/>
      <c r="X42" s="150" t="str">
        <f t="shared" si="8"/>
        <v xml:space="preserve"> </v>
      </c>
      <c r="Y42" s="21"/>
      <c r="Z42" s="150" t="str">
        <f t="shared" si="9"/>
        <v xml:space="preserve"> </v>
      </c>
      <c r="AA42" s="21"/>
      <c r="AB42" s="150" t="str">
        <f t="shared" si="10"/>
        <v xml:space="preserve"> </v>
      </c>
      <c r="AC42" s="21"/>
      <c r="AD42" s="150" t="str">
        <f t="shared" si="11"/>
        <v xml:space="preserve"> </v>
      </c>
      <c r="AE42" s="21"/>
      <c r="AF42" s="150" t="str">
        <f t="shared" si="12"/>
        <v xml:space="preserve"> </v>
      </c>
      <c r="AG42" s="21"/>
      <c r="AH42" s="150" t="str">
        <f t="shared" si="13"/>
        <v xml:space="preserve"> </v>
      </c>
      <c r="AI42" s="21"/>
      <c r="AJ42" s="150" t="str">
        <f t="shared" si="14"/>
        <v xml:space="preserve"> </v>
      </c>
      <c r="AK42" s="21"/>
      <c r="AL42" s="150" t="str">
        <f t="shared" si="15"/>
        <v xml:space="preserve"> </v>
      </c>
      <c r="AM42" s="21"/>
      <c r="AN42" s="150" t="str">
        <f t="shared" si="16"/>
        <v xml:space="preserve"> </v>
      </c>
      <c r="AO42" s="21"/>
      <c r="AP42" s="150" t="str">
        <f t="shared" si="17"/>
        <v xml:space="preserve"> </v>
      </c>
      <c r="AQ42" s="21"/>
      <c r="AR42" s="150" t="str">
        <f t="shared" si="18"/>
        <v xml:space="preserve"> </v>
      </c>
      <c r="AS42" s="21"/>
      <c r="AT42" s="150" t="str">
        <f t="shared" si="19"/>
        <v xml:space="preserve"> </v>
      </c>
      <c r="AU42" s="21"/>
      <c r="AV42" s="150" t="str">
        <f t="shared" si="20"/>
        <v xml:space="preserve"> </v>
      </c>
      <c r="AW42" s="21"/>
      <c r="AX42" s="150" t="str">
        <f t="shared" si="21"/>
        <v xml:space="preserve"> </v>
      </c>
      <c r="AY42" s="99"/>
      <c r="AZ42" s="150" t="str">
        <f t="shared" si="22"/>
        <v xml:space="preserve"> </v>
      </c>
      <c r="BA42" s="99"/>
      <c r="BB42" s="150" t="str">
        <f t="shared" si="23"/>
        <v xml:space="preserve"> </v>
      </c>
      <c r="BC42" s="99"/>
      <c r="BD42" s="150" t="str">
        <f t="shared" si="24"/>
        <v xml:space="preserve"> </v>
      </c>
      <c r="BE42" s="99"/>
      <c r="BF42" s="150" t="str">
        <f t="shared" si="25"/>
        <v xml:space="preserve"> </v>
      </c>
      <c r="BG42" s="100" t="s">
        <v>94</v>
      </c>
    </row>
    <row r="43" spans="1:59" s="6" customFormat="1" x14ac:dyDescent="0.3">
      <c r="A43" s="21">
        <v>41</v>
      </c>
      <c r="B43" s="88" t="s">
        <v>68</v>
      </c>
      <c r="C43" s="39" t="s">
        <v>24</v>
      </c>
      <c r="D43" s="39" t="s">
        <v>255</v>
      </c>
      <c r="E43" s="93">
        <v>31.37</v>
      </c>
      <c r="F43" s="93">
        <v>44</v>
      </c>
      <c r="G43" s="21">
        <f t="shared" si="26"/>
        <v>-12.629999999999999</v>
      </c>
      <c r="H43" s="150">
        <f t="shared" si="0"/>
        <v>0</v>
      </c>
      <c r="I43" s="21"/>
      <c r="J43" s="150" t="str">
        <f t="shared" si="1"/>
        <v xml:space="preserve"> </v>
      </c>
      <c r="K43" s="21">
        <f t="shared" ref="K43:K51" si="31">E43-F43</f>
        <v>-12.629999999999999</v>
      </c>
      <c r="L43" s="150">
        <f t="shared" si="2"/>
        <v>0</v>
      </c>
      <c r="M43" s="21"/>
      <c r="N43" s="150" t="str">
        <f t="shared" si="3"/>
        <v xml:space="preserve"> </v>
      </c>
      <c r="O43" s="21"/>
      <c r="P43" s="150" t="str">
        <f t="shared" si="4"/>
        <v xml:space="preserve"> </v>
      </c>
      <c r="Q43" s="21"/>
      <c r="R43" s="150" t="str">
        <f t="shared" si="5"/>
        <v xml:space="preserve"> </v>
      </c>
      <c r="S43" s="21"/>
      <c r="T43" s="150" t="str">
        <f t="shared" si="6"/>
        <v xml:space="preserve"> </v>
      </c>
      <c r="U43" s="21"/>
      <c r="V43" s="150" t="str">
        <f t="shared" si="7"/>
        <v xml:space="preserve"> </v>
      </c>
      <c r="W43" s="21"/>
      <c r="X43" s="150" t="str">
        <f t="shared" si="8"/>
        <v xml:space="preserve"> </v>
      </c>
      <c r="Y43" s="21"/>
      <c r="Z43" s="150" t="str">
        <f t="shared" si="9"/>
        <v xml:space="preserve"> </v>
      </c>
      <c r="AA43" s="21"/>
      <c r="AB43" s="150" t="str">
        <f t="shared" si="10"/>
        <v xml:space="preserve"> </v>
      </c>
      <c r="AC43" s="21"/>
      <c r="AD43" s="150" t="str">
        <f t="shared" si="11"/>
        <v xml:space="preserve"> </v>
      </c>
      <c r="AE43" s="21"/>
      <c r="AF43" s="150" t="str">
        <f t="shared" si="12"/>
        <v xml:space="preserve"> </v>
      </c>
      <c r="AG43" s="21"/>
      <c r="AH43" s="150" t="str">
        <f t="shared" si="13"/>
        <v xml:space="preserve"> </v>
      </c>
      <c r="AI43" s="21"/>
      <c r="AJ43" s="150" t="str">
        <f t="shared" si="14"/>
        <v xml:space="preserve"> </v>
      </c>
      <c r="AK43" s="21"/>
      <c r="AL43" s="150" t="str">
        <f t="shared" si="15"/>
        <v xml:space="preserve"> </v>
      </c>
      <c r="AM43" s="21"/>
      <c r="AN43" s="150" t="str">
        <f t="shared" si="16"/>
        <v xml:space="preserve"> </v>
      </c>
      <c r="AO43" s="21"/>
      <c r="AP43" s="150" t="str">
        <f t="shared" si="17"/>
        <v xml:space="preserve"> </v>
      </c>
      <c r="AQ43" s="21"/>
      <c r="AR43" s="150" t="str">
        <f t="shared" si="18"/>
        <v xml:space="preserve"> </v>
      </c>
      <c r="AS43" s="21"/>
      <c r="AT43" s="150" t="str">
        <f t="shared" si="19"/>
        <v xml:space="preserve"> </v>
      </c>
      <c r="AU43" s="21"/>
      <c r="AV43" s="150" t="str">
        <f t="shared" si="20"/>
        <v xml:space="preserve"> </v>
      </c>
      <c r="AW43" s="21"/>
      <c r="AX43" s="150" t="str">
        <f t="shared" si="21"/>
        <v xml:space="preserve"> </v>
      </c>
      <c r="AY43" s="99"/>
      <c r="AZ43" s="150" t="str">
        <f t="shared" si="22"/>
        <v xml:space="preserve"> </v>
      </c>
      <c r="BA43" s="99"/>
      <c r="BB43" s="150" t="str">
        <f t="shared" si="23"/>
        <v xml:space="preserve"> </v>
      </c>
      <c r="BC43" s="99"/>
      <c r="BD43" s="150" t="str">
        <f t="shared" si="24"/>
        <v xml:space="preserve"> </v>
      </c>
      <c r="BE43" s="99"/>
      <c r="BF43" s="150" t="str">
        <f t="shared" si="25"/>
        <v xml:space="preserve"> </v>
      </c>
      <c r="BG43" s="181" t="s">
        <v>96</v>
      </c>
    </row>
    <row r="44" spans="1:59" s="6" customFormat="1" x14ac:dyDescent="0.3">
      <c r="A44" s="21">
        <v>42</v>
      </c>
      <c r="B44" s="88"/>
      <c r="C44" s="39"/>
      <c r="D44" s="39" t="s">
        <v>256</v>
      </c>
      <c r="E44" s="93">
        <v>42.67</v>
      </c>
      <c r="F44" s="93">
        <v>33.130000000000003</v>
      </c>
      <c r="G44" s="21">
        <f t="shared" si="26"/>
        <v>9.5399999999999991</v>
      </c>
      <c r="H44" s="150">
        <f t="shared" si="0"/>
        <v>1</v>
      </c>
      <c r="I44" s="21"/>
      <c r="J44" s="150" t="str">
        <f t="shared" si="1"/>
        <v xml:space="preserve"> </v>
      </c>
      <c r="K44" s="21">
        <f t="shared" si="31"/>
        <v>9.5399999999999991</v>
      </c>
      <c r="L44" s="150">
        <f t="shared" si="2"/>
        <v>1</v>
      </c>
      <c r="M44" s="21"/>
      <c r="N44" s="150" t="str">
        <f t="shared" si="3"/>
        <v xml:space="preserve"> </v>
      </c>
      <c r="O44" s="21"/>
      <c r="P44" s="150" t="str">
        <f t="shared" si="4"/>
        <v xml:space="preserve"> </v>
      </c>
      <c r="Q44" s="21"/>
      <c r="R44" s="150" t="str">
        <f t="shared" si="5"/>
        <v xml:space="preserve"> </v>
      </c>
      <c r="S44" s="21"/>
      <c r="T44" s="150" t="str">
        <f t="shared" si="6"/>
        <v xml:space="preserve"> </v>
      </c>
      <c r="U44" s="21"/>
      <c r="V44" s="150" t="str">
        <f t="shared" si="7"/>
        <v xml:space="preserve"> </v>
      </c>
      <c r="W44" s="21"/>
      <c r="X44" s="150" t="str">
        <f t="shared" si="8"/>
        <v xml:space="preserve"> </v>
      </c>
      <c r="Y44" s="21"/>
      <c r="Z44" s="150" t="str">
        <f t="shared" si="9"/>
        <v xml:space="preserve"> </v>
      </c>
      <c r="AA44" s="21"/>
      <c r="AB44" s="150" t="str">
        <f t="shared" si="10"/>
        <v xml:space="preserve"> </v>
      </c>
      <c r="AC44" s="21"/>
      <c r="AD44" s="150" t="str">
        <f t="shared" si="11"/>
        <v xml:space="preserve"> </v>
      </c>
      <c r="AE44" s="21"/>
      <c r="AF44" s="150" t="str">
        <f t="shared" si="12"/>
        <v xml:space="preserve"> </v>
      </c>
      <c r="AG44" s="21"/>
      <c r="AH44" s="150" t="str">
        <f t="shared" si="13"/>
        <v xml:space="preserve"> </v>
      </c>
      <c r="AI44" s="21"/>
      <c r="AJ44" s="150" t="str">
        <f t="shared" si="14"/>
        <v xml:space="preserve"> </v>
      </c>
      <c r="AK44" s="21"/>
      <c r="AL44" s="150" t="str">
        <f t="shared" si="15"/>
        <v xml:space="preserve"> </v>
      </c>
      <c r="AM44" s="21"/>
      <c r="AN44" s="150" t="str">
        <f t="shared" si="16"/>
        <v xml:space="preserve"> </v>
      </c>
      <c r="AO44" s="21"/>
      <c r="AP44" s="150" t="str">
        <f t="shared" si="17"/>
        <v xml:space="preserve"> </v>
      </c>
      <c r="AQ44" s="21"/>
      <c r="AR44" s="150" t="str">
        <f t="shared" si="18"/>
        <v xml:space="preserve"> </v>
      </c>
      <c r="AS44" s="21"/>
      <c r="AT44" s="150" t="str">
        <f t="shared" si="19"/>
        <v xml:space="preserve"> </v>
      </c>
      <c r="AU44" s="21"/>
      <c r="AV44" s="150" t="str">
        <f t="shared" si="20"/>
        <v xml:space="preserve"> </v>
      </c>
      <c r="AW44" s="21"/>
      <c r="AX44" s="150" t="str">
        <f t="shared" si="21"/>
        <v xml:space="preserve"> </v>
      </c>
      <c r="AY44" s="99"/>
      <c r="AZ44" s="150" t="str">
        <f t="shared" si="22"/>
        <v xml:space="preserve"> </v>
      </c>
      <c r="BA44" s="99"/>
      <c r="BB44" s="150" t="str">
        <f t="shared" si="23"/>
        <v xml:space="preserve"> </v>
      </c>
      <c r="BC44" s="99"/>
      <c r="BD44" s="150" t="str">
        <f t="shared" si="24"/>
        <v xml:space="preserve"> </v>
      </c>
      <c r="BE44" s="99"/>
      <c r="BF44" s="150" t="str">
        <f t="shared" si="25"/>
        <v xml:space="preserve"> </v>
      </c>
      <c r="BG44" s="181"/>
    </row>
    <row r="45" spans="1:59" s="6" customFormat="1" x14ac:dyDescent="0.3">
      <c r="A45" s="21">
        <v>43</v>
      </c>
      <c r="B45" s="88"/>
      <c r="C45" s="39"/>
      <c r="D45" s="39" t="s">
        <v>257</v>
      </c>
      <c r="E45" s="93">
        <v>41.43</v>
      </c>
      <c r="F45" s="93">
        <v>43</v>
      </c>
      <c r="G45" s="21">
        <f t="shared" si="26"/>
        <v>-1.5700000000000003</v>
      </c>
      <c r="H45" s="150">
        <f t="shared" si="0"/>
        <v>0</v>
      </c>
      <c r="I45" s="21"/>
      <c r="J45" s="150" t="str">
        <f t="shared" si="1"/>
        <v xml:space="preserve"> </v>
      </c>
      <c r="K45" s="21">
        <f t="shared" si="31"/>
        <v>-1.5700000000000003</v>
      </c>
      <c r="L45" s="150">
        <f t="shared" si="2"/>
        <v>0</v>
      </c>
      <c r="M45" s="21"/>
      <c r="N45" s="150" t="str">
        <f t="shared" si="3"/>
        <v xml:space="preserve"> </v>
      </c>
      <c r="O45" s="21"/>
      <c r="P45" s="150" t="str">
        <f t="shared" si="4"/>
        <v xml:space="preserve"> </v>
      </c>
      <c r="Q45" s="21"/>
      <c r="R45" s="150" t="str">
        <f t="shared" si="5"/>
        <v xml:space="preserve"> </v>
      </c>
      <c r="S45" s="21"/>
      <c r="T45" s="150" t="str">
        <f t="shared" si="6"/>
        <v xml:space="preserve"> </v>
      </c>
      <c r="U45" s="21"/>
      <c r="V45" s="150" t="str">
        <f t="shared" si="7"/>
        <v xml:space="preserve"> </v>
      </c>
      <c r="W45" s="21"/>
      <c r="X45" s="150" t="str">
        <f t="shared" si="8"/>
        <v xml:space="preserve"> </v>
      </c>
      <c r="Y45" s="21"/>
      <c r="Z45" s="150" t="str">
        <f t="shared" si="9"/>
        <v xml:space="preserve"> </v>
      </c>
      <c r="AA45" s="21"/>
      <c r="AB45" s="150" t="str">
        <f t="shared" si="10"/>
        <v xml:space="preserve"> </v>
      </c>
      <c r="AC45" s="21"/>
      <c r="AD45" s="150" t="str">
        <f t="shared" si="11"/>
        <v xml:space="preserve"> </v>
      </c>
      <c r="AE45" s="21"/>
      <c r="AF45" s="150" t="str">
        <f t="shared" si="12"/>
        <v xml:space="preserve"> </v>
      </c>
      <c r="AG45" s="21"/>
      <c r="AH45" s="150" t="str">
        <f t="shared" si="13"/>
        <v xml:space="preserve"> </v>
      </c>
      <c r="AI45" s="21"/>
      <c r="AJ45" s="150" t="str">
        <f t="shared" si="14"/>
        <v xml:space="preserve"> </v>
      </c>
      <c r="AK45" s="21"/>
      <c r="AL45" s="150" t="str">
        <f t="shared" si="15"/>
        <v xml:space="preserve"> </v>
      </c>
      <c r="AM45" s="21"/>
      <c r="AN45" s="150" t="str">
        <f t="shared" si="16"/>
        <v xml:space="preserve"> </v>
      </c>
      <c r="AO45" s="21"/>
      <c r="AP45" s="150" t="str">
        <f t="shared" si="17"/>
        <v xml:space="preserve"> </v>
      </c>
      <c r="AQ45" s="21"/>
      <c r="AR45" s="150" t="str">
        <f t="shared" si="18"/>
        <v xml:space="preserve"> </v>
      </c>
      <c r="AS45" s="21"/>
      <c r="AT45" s="150" t="str">
        <f t="shared" si="19"/>
        <v xml:space="preserve"> </v>
      </c>
      <c r="AU45" s="21"/>
      <c r="AV45" s="150" t="str">
        <f t="shared" si="20"/>
        <v xml:space="preserve"> </v>
      </c>
      <c r="AW45" s="21"/>
      <c r="AX45" s="150" t="str">
        <f t="shared" si="21"/>
        <v xml:space="preserve"> </v>
      </c>
      <c r="AY45" s="99"/>
      <c r="AZ45" s="150" t="str">
        <f t="shared" si="22"/>
        <v xml:space="preserve"> </v>
      </c>
      <c r="BA45" s="99"/>
      <c r="BB45" s="150" t="str">
        <f t="shared" si="23"/>
        <v xml:space="preserve"> </v>
      </c>
      <c r="BC45" s="99"/>
      <c r="BD45" s="150" t="str">
        <f t="shared" si="24"/>
        <v xml:space="preserve"> </v>
      </c>
      <c r="BE45" s="99"/>
      <c r="BF45" s="150" t="str">
        <f t="shared" si="25"/>
        <v xml:space="preserve"> </v>
      </c>
      <c r="BG45" s="181"/>
    </row>
    <row r="46" spans="1:59" s="6" customFormat="1" x14ac:dyDescent="0.3">
      <c r="A46" s="21">
        <v>44</v>
      </c>
      <c r="B46" s="88"/>
      <c r="C46" s="39"/>
      <c r="D46" s="39" t="s">
        <v>258</v>
      </c>
      <c r="E46" s="93">
        <v>38.57</v>
      </c>
      <c r="F46" s="93">
        <v>50</v>
      </c>
      <c r="G46" s="21">
        <f t="shared" si="26"/>
        <v>-11.43</v>
      </c>
      <c r="H46" s="150">
        <f t="shared" si="0"/>
        <v>0</v>
      </c>
      <c r="I46" s="21"/>
      <c r="J46" s="150" t="str">
        <f t="shared" si="1"/>
        <v xml:space="preserve"> </v>
      </c>
      <c r="K46" s="21">
        <f t="shared" si="31"/>
        <v>-11.43</v>
      </c>
      <c r="L46" s="150">
        <f t="shared" si="2"/>
        <v>0</v>
      </c>
      <c r="M46" s="21"/>
      <c r="N46" s="150" t="str">
        <f t="shared" si="3"/>
        <v xml:space="preserve"> </v>
      </c>
      <c r="O46" s="21"/>
      <c r="P46" s="150" t="str">
        <f t="shared" si="4"/>
        <v xml:space="preserve"> </v>
      </c>
      <c r="Q46" s="21"/>
      <c r="R46" s="150" t="str">
        <f t="shared" si="5"/>
        <v xml:space="preserve"> </v>
      </c>
      <c r="S46" s="21"/>
      <c r="T46" s="150" t="str">
        <f t="shared" si="6"/>
        <v xml:space="preserve"> </v>
      </c>
      <c r="U46" s="21"/>
      <c r="V46" s="150" t="str">
        <f t="shared" si="7"/>
        <v xml:space="preserve"> </v>
      </c>
      <c r="W46" s="21"/>
      <c r="X46" s="150" t="str">
        <f t="shared" si="8"/>
        <v xml:space="preserve"> </v>
      </c>
      <c r="Y46" s="21"/>
      <c r="Z46" s="150" t="str">
        <f t="shared" si="9"/>
        <v xml:space="preserve"> </v>
      </c>
      <c r="AA46" s="21"/>
      <c r="AB46" s="150" t="str">
        <f t="shared" si="10"/>
        <v xml:space="preserve"> </v>
      </c>
      <c r="AC46" s="21"/>
      <c r="AD46" s="150" t="str">
        <f t="shared" si="11"/>
        <v xml:space="preserve"> </v>
      </c>
      <c r="AE46" s="21"/>
      <c r="AF46" s="150" t="str">
        <f t="shared" si="12"/>
        <v xml:space="preserve"> </v>
      </c>
      <c r="AG46" s="21"/>
      <c r="AH46" s="150" t="str">
        <f t="shared" si="13"/>
        <v xml:space="preserve"> </v>
      </c>
      <c r="AI46" s="21"/>
      <c r="AJ46" s="150" t="str">
        <f t="shared" si="14"/>
        <v xml:space="preserve"> </v>
      </c>
      <c r="AK46" s="21"/>
      <c r="AL46" s="150" t="str">
        <f t="shared" si="15"/>
        <v xml:space="preserve"> </v>
      </c>
      <c r="AM46" s="21"/>
      <c r="AN46" s="150" t="str">
        <f t="shared" si="16"/>
        <v xml:space="preserve"> </v>
      </c>
      <c r="AO46" s="21"/>
      <c r="AP46" s="150" t="str">
        <f t="shared" si="17"/>
        <v xml:space="preserve"> </v>
      </c>
      <c r="AQ46" s="21"/>
      <c r="AR46" s="150" t="str">
        <f t="shared" si="18"/>
        <v xml:space="preserve"> </v>
      </c>
      <c r="AS46" s="21"/>
      <c r="AT46" s="150" t="str">
        <f t="shared" si="19"/>
        <v xml:space="preserve"> </v>
      </c>
      <c r="AU46" s="21"/>
      <c r="AV46" s="150" t="str">
        <f t="shared" si="20"/>
        <v xml:space="preserve"> </v>
      </c>
      <c r="AW46" s="21"/>
      <c r="AX46" s="150" t="str">
        <f t="shared" si="21"/>
        <v xml:space="preserve"> </v>
      </c>
      <c r="AY46" s="99"/>
      <c r="AZ46" s="150" t="str">
        <f t="shared" si="22"/>
        <v xml:space="preserve"> </v>
      </c>
      <c r="BA46" s="99"/>
      <c r="BB46" s="150" t="str">
        <f t="shared" si="23"/>
        <v xml:space="preserve"> </v>
      </c>
      <c r="BC46" s="99"/>
      <c r="BD46" s="150" t="str">
        <f t="shared" si="24"/>
        <v xml:space="preserve"> </v>
      </c>
      <c r="BE46" s="99"/>
      <c r="BF46" s="150" t="str">
        <f t="shared" si="25"/>
        <v xml:space="preserve"> </v>
      </c>
      <c r="BG46" s="181"/>
    </row>
    <row r="47" spans="1:59" s="6" customFormat="1" x14ac:dyDescent="0.3">
      <c r="A47" s="21">
        <v>45</v>
      </c>
      <c r="B47" s="88"/>
      <c r="C47" s="39" t="s">
        <v>24</v>
      </c>
      <c r="D47" s="39" t="s">
        <v>255</v>
      </c>
      <c r="E47" s="93">
        <v>33.33</v>
      </c>
      <c r="F47" s="93">
        <v>70</v>
      </c>
      <c r="G47" s="21">
        <f t="shared" si="26"/>
        <v>-36.67</v>
      </c>
      <c r="H47" s="150">
        <f t="shared" si="0"/>
        <v>0</v>
      </c>
      <c r="I47" s="21"/>
      <c r="J47" s="150" t="str">
        <f t="shared" si="1"/>
        <v xml:space="preserve"> </v>
      </c>
      <c r="K47" s="21">
        <f t="shared" si="31"/>
        <v>-36.67</v>
      </c>
      <c r="L47" s="150">
        <f t="shared" si="2"/>
        <v>0</v>
      </c>
      <c r="M47" s="21"/>
      <c r="N47" s="150" t="str">
        <f t="shared" si="3"/>
        <v xml:space="preserve"> </v>
      </c>
      <c r="O47" s="21"/>
      <c r="P47" s="150" t="str">
        <f t="shared" si="4"/>
        <v xml:space="preserve"> </v>
      </c>
      <c r="Q47" s="21"/>
      <c r="R47" s="150" t="str">
        <f t="shared" si="5"/>
        <v xml:space="preserve"> </v>
      </c>
      <c r="S47" s="21"/>
      <c r="T47" s="150" t="str">
        <f t="shared" si="6"/>
        <v xml:space="preserve"> </v>
      </c>
      <c r="U47" s="21"/>
      <c r="V47" s="150" t="str">
        <f t="shared" si="7"/>
        <v xml:space="preserve"> </v>
      </c>
      <c r="W47" s="21"/>
      <c r="X47" s="150" t="str">
        <f t="shared" si="8"/>
        <v xml:space="preserve"> </v>
      </c>
      <c r="Y47" s="21"/>
      <c r="Z47" s="150" t="str">
        <f t="shared" si="9"/>
        <v xml:space="preserve"> </v>
      </c>
      <c r="AA47" s="21"/>
      <c r="AB47" s="150" t="str">
        <f t="shared" si="10"/>
        <v xml:space="preserve"> </v>
      </c>
      <c r="AC47" s="21"/>
      <c r="AD47" s="150" t="str">
        <f t="shared" si="11"/>
        <v xml:space="preserve"> </v>
      </c>
      <c r="AE47" s="21"/>
      <c r="AF47" s="150" t="str">
        <f t="shared" si="12"/>
        <v xml:space="preserve"> </v>
      </c>
      <c r="AG47" s="21"/>
      <c r="AH47" s="150" t="str">
        <f t="shared" si="13"/>
        <v xml:space="preserve"> </v>
      </c>
      <c r="AI47" s="21"/>
      <c r="AJ47" s="150" t="str">
        <f t="shared" si="14"/>
        <v xml:space="preserve"> </v>
      </c>
      <c r="AK47" s="21"/>
      <c r="AL47" s="150" t="str">
        <f t="shared" si="15"/>
        <v xml:space="preserve"> </v>
      </c>
      <c r="AM47" s="21"/>
      <c r="AN47" s="150" t="str">
        <f t="shared" si="16"/>
        <v xml:space="preserve"> </v>
      </c>
      <c r="AO47" s="21"/>
      <c r="AP47" s="150" t="str">
        <f t="shared" si="17"/>
        <v xml:space="preserve"> </v>
      </c>
      <c r="AQ47" s="21"/>
      <c r="AR47" s="150" t="str">
        <f t="shared" si="18"/>
        <v xml:space="preserve"> </v>
      </c>
      <c r="AS47" s="21"/>
      <c r="AT47" s="150" t="str">
        <f t="shared" si="19"/>
        <v xml:space="preserve"> </v>
      </c>
      <c r="AU47" s="21"/>
      <c r="AV47" s="150" t="str">
        <f t="shared" si="20"/>
        <v xml:space="preserve"> </v>
      </c>
      <c r="AW47" s="21"/>
      <c r="AX47" s="150" t="str">
        <f t="shared" si="21"/>
        <v xml:space="preserve"> </v>
      </c>
      <c r="AY47" s="99"/>
      <c r="AZ47" s="150" t="str">
        <f t="shared" si="22"/>
        <v xml:space="preserve"> </v>
      </c>
      <c r="BA47" s="99"/>
      <c r="BB47" s="150" t="str">
        <f t="shared" si="23"/>
        <v xml:space="preserve"> </v>
      </c>
      <c r="BC47" s="99"/>
      <c r="BD47" s="150" t="str">
        <f t="shared" si="24"/>
        <v xml:space="preserve"> </v>
      </c>
      <c r="BE47" s="99"/>
      <c r="BF47" s="150" t="str">
        <f t="shared" si="25"/>
        <v xml:space="preserve"> </v>
      </c>
      <c r="BG47" s="184" t="s">
        <v>95</v>
      </c>
    </row>
    <row r="48" spans="1:59" s="6" customFormat="1" x14ac:dyDescent="0.3">
      <c r="A48" s="21">
        <v>46</v>
      </c>
      <c r="B48" s="88"/>
      <c r="C48" s="39"/>
      <c r="D48" s="39" t="s">
        <v>256</v>
      </c>
      <c r="E48" s="93">
        <v>58.67</v>
      </c>
      <c r="F48" s="93">
        <v>48.75</v>
      </c>
      <c r="G48" s="21">
        <f>E48-F48</f>
        <v>9.9200000000000017</v>
      </c>
      <c r="H48" s="150">
        <f t="shared" si="0"/>
        <v>1</v>
      </c>
      <c r="I48" s="21"/>
      <c r="J48" s="150" t="str">
        <f t="shared" si="1"/>
        <v xml:space="preserve"> </v>
      </c>
      <c r="K48" s="21">
        <f t="shared" si="31"/>
        <v>9.9200000000000017</v>
      </c>
      <c r="L48" s="150">
        <f t="shared" si="2"/>
        <v>1</v>
      </c>
      <c r="M48" s="21"/>
      <c r="N48" s="150" t="str">
        <f t="shared" si="3"/>
        <v xml:space="preserve"> </v>
      </c>
      <c r="O48" s="21"/>
      <c r="P48" s="150" t="str">
        <f t="shared" si="4"/>
        <v xml:space="preserve"> </v>
      </c>
      <c r="Q48" s="21"/>
      <c r="R48" s="150" t="str">
        <f t="shared" si="5"/>
        <v xml:space="preserve"> </v>
      </c>
      <c r="S48" s="21"/>
      <c r="T48" s="150" t="str">
        <f t="shared" si="6"/>
        <v xml:space="preserve"> </v>
      </c>
      <c r="U48" s="21"/>
      <c r="V48" s="150" t="str">
        <f t="shared" si="7"/>
        <v xml:space="preserve"> </v>
      </c>
      <c r="W48" s="21"/>
      <c r="X48" s="150" t="str">
        <f t="shared" si="8"/>
        <v xml:space="preserve"> </v>
      </c>
      <c r="Y48" s="21"/>
      <c r="Z48" s="150" t="str">
        <f t="shared" si="9"/>
        <v xml:space="preserve"> </v>
      </c>
      <c r="AA48" s="21"/>
      <c r="AB48" s="150" t="str">
        <f t="shared" si="10"/>
        <v xml:space="preserve"> </v>
      </c>
      <c r="AC48" s="21"/>
      <c r="AD48" s="150" t="str">
        <f t="shared" si="11"/>
        <v xml:space="preserve"> </v>
      </c>
      <c r="AE48" s="21"/>
      <c r="AF48" s="150" t="str">
        <f t="shared" si="12"/>
        <v xml:space="preserve"> </v>
      </c>
      <c r="AG48" s="21"/>
      <c r="AH48" s="150" t="str">
        <f t="shared" si="13"/>
        <v xml:space="preserve"> </v>
      </c>
      <c r="AI48" s="21"/>
      <c r="AJ48" s="150" t="str">
        <f t="shared" si="14"/>
        <v xml:space="preserve"> </v>
      </c>
      <c r="AK48" s="21"/>
      <c r="AL48" s="150" t="str">
        <f t="shared" si="15"/>
        <v xml:space="preserve"> </v>
      </c>
      <c r="AM48" s="21"/>
      <c r="AN48" s="150" t="str">
        <f t="shared" si="16"/>
        <v xml:space="preserve"> </v>
      </c>
      <c r="AO48" s="21"/>
      <c r="AP48" s="150" t="str">
        <f t="shared" si="17"/>
        <v xml:space="preserve"> </v>
      </c>
      <c r="AQ48" s="21"/>
      <c r="AR48" s="150" t="str">
        <f t="shared" si="18"/>
        <v xml:space="preserve"> </v>
      </c>
      <c r="AS48" s="21"/>
      <c r="AT48" s="150" t="str">
        <f t="shared" si="19"/>
        <v xml:space="preserve"> </v>
      </c>
      <c r="AU48" s="21"/>
      <c r="AV48" s="150" t="str">
        <f t="shared" si="20"/>
        <v xml:space="preserve"> </v>
      </c>
      <c r="AW48" s="21"/>
      <c r="AX48" s="150" t="str">
        <f t="shared" si="21"/>
        <v xml:space="preserve"> </v>
      </c>
      <c r="AY48" s="99"/>
      <c r="AZ48" s="150" t="str">
        <f t="shared" si="22"/>
        <v xml:space="preserve"> </v>
      </c>
      <c r="BA48" s="99"/>
      <c r="BB48" s="150" t="str">
        <f t="shared" si="23"/>
        <v xml:space="preserve"> </v>
      </c>
      <c r="BC48" s="99"/>
      <c r="BD48" s="150" t="str">
        <f t="shared" si="24"/>
        <v xml:space="preserve"> </v>
      </c>
      <c r="BE48" s="99"/>
      <c r="BF48" s="150" t="str">
        <f t="shared" si="25"/>
        <v xml:space="preserve"> </v>
      </c>
      <c r="BG48" s="184"/>
    </row>
    <row r="49" spans="1:59" s="6" customFormat="1" x14ac:dyDescent="0.3">
      <c r="A49" s="21">
        <v>47</v>
      </c>
      <c r="B49" s="88"/>
      <c r="C49" s="39"/>
      <c r="D49" s="39" t="s">
        <v>257</v>
      </c>
      <c r="E49" s="93">
        <v>55.71</v>
      </c>
      <c r="F49" s="93">
        <v>57</v>
      </c>
      <c r="G49" s="21">
        <f t="shared" si="26"/>
        <v>-1.2899999999999991</v>
      </c>
      <c r="H49" s="150">
        <f t="shared" si="0"/>
        <v>0</v>
      </c>
      <c r="I49" s="21"/>
      <c r="J49" s="150" t="str">
        <f t="shared" si="1"/>
        <v xml:space="preserve"> </v>
      </c>
      <c r="K49" s="21">
        <f t="shared" si="31"/>
        <v>-1.2899999999999991</v>
      </c>
      <c r="L49" s="150">
        <f t="shared" si="2"/>
        <v>0</v>
      </c>
      <c r="M49" s="21"/>
      <c r="N49" s="150" t="str">
        <f t="shared" si="3"/>
        <v xml:space="preserve"> </v>
      </c>
      <c r="O49" s="21"/>
      <c r="P49" s="150" t="str">
        <f t="shared" si="4"/>
        <v xml:space="preserve"> </v>
      </c>
      <c r="Q49" s="21"/>
      <c r="R49" s="150" t="str">
        <f t="shared" si="5"/>
        <v xml:space="preserve"> </v>
      </c>
      <c r="S49" s="21"/>
      <c r="T49" s="150" t="str">
        <f t="shared" si="6"/>
        <v xml:space="preserve"> </v>
      </c>
      <c r="U49" s="21"/>
      <c r="V49" s="150" t="str">
        <f t="shared" si="7"/>
        <v xml:space="preserve"> </v>
      </c>
      <c r="W49" s="21"/>
      <c r="X49" s="150" t="str">
        <f t="shared" si="8"/>
        <v xml:space="preserve"> </v>
      </c>
      <c r="Y49" s="21"/>
      <c r="Z49" s="150" t="str">
        <f t="shared" si="9"/>
        <v xml:space="preserve"> </v>
      </c>
      <c r="AA49" s="21"/>
      <c r="AB49" s="150" t="str">
        <f t="shared" si="10"/>
        <v xml:space="preserve"> </v>
      </c>
      <c r="AC49" s="21"/>
      <c r="AD49" s="150" t="str">
        <f t="shared" si="11"/>
        <v xml:space="preserve"> </v>
      </c>
      <c r="AE49" s="21"/>
      <c r="AF49" s="150" t="str">
        <f t="shared" si="12"/>
        <v xml:space="preserve"> </v>
      </c>
      <c r="AG49" s="21"/>
      <c r="AH49" s="150" t="str">
        <f t="shared" si="13"/>
        <v xml:space="preserve"> </v>
      </c>
      <c r="AI49" s="21"/>
      <c r="AJ49" s="150" t="str">
        <f t="shared" si="14"/>
        <v xml:space="preserve"> </v>
      </c>
      <c r="AK49" s="21"/>
      <c r="AL49" s="150" t="str">
        <f t="shared" si="15"/>
        <v xml:space="preserve"> </v>
      </c>
      <c r="AM49" s="21"/>
      <c r="AN49" s="150" t="str">
        <f t="shared" si="16"/>
        <v xml:space="preserve"> </v>
      </c>
      <c r="AO49" s="21"/>
      <c r="AP49" s="150" t="str">
        <f t="shared" si="17"/>
        <v xml:space="preserve"> </v>
      </c>
      <c r="AQ49" s="21"/>
      <c r="AR49" s="150" t="str">
        <f t="shared" si="18"/>
        <v xml:space="preserve"> </v>
      </c>
      <c r="AS49" s="21"/>
      <c r="AT49" s="150" t="str">
        <f t="shared" si="19"/>
        <v xml:space="preserve"> </v>
      </c>
      <c r="AU49" s="21"/>
      <c r="AV49" s="150" t="str">
        <f t="shared" si="20"/>
        <v xml:space="preserve"> </v>
      </c>
      <c r="AW49" s="21"/>
      <c r="AX49" s="150" t="str">
        <f t="shared" si="21"/>
        <v xml:space="preserve"> </v>
      </c>
      <c r="AY49" s="99"/>
      <c r="AZ49" s="150" t="str">
        <f t="shared" si="22"/>
        <v xml:space="preserve"> </v>
      </c>
      <c r="BA49" s="99"/>
      <c r="BB49" s="150" t="str">
        <f t="shared" si="23"/>
        <v xml:space="preserve"> </v>
      </c>
      <c r="BC49" s="99"/>
      <c r="BD49" s="150" t="str">
        <f t="shared" si="24"/>
        <v xml:space="preserve"> </v>
      </c>
      <c r="BE49" s="99"/>
      <c r="BF49" s="150" t="str">
        <f t="shared" si="25"/>
        <v xml:space="preserve"> </v>
      </c>
      <c r="BG49" s="184"/>
    </row>
    <row r="50" spans="1:59" s="6" customFormat="1" x14ac:dyDescent="0.3">
      <c r="A50" s="21">
        <v>48</v>
      </c>
      <c r="B50" s="88"/>
      <c r="C50" s="39"/>
      <c r="D50" s="39" t="s">
        <v>258</v>
      </c>
      <c r="E50" s="93">
        <v>65</v>
      </c>
      <c r="F50" s="93">
        <v>72.5</v>
      </c>
      <c r="G50" s="21">
        <f t="shared" si="26"/>
        <v>-7.5</v>
      </c>
      <c r="H50" s="150">
        <f t="shared" si="0"/>
        <v>0</v>
      </c>
      <c r="I50" s="21"/>
      <c r="J50" s="150" t="str">
        <f t="shared" si="1"/>
        <v xml:space="preserve"> </v>
      </c>
      <c r="K50" s="21">
        <f t="shared" si="31"/>
        <v>-7.5</v>
      </c>
      <c r="L50" s="150">
        <f t="shared" si="2"/>
        <v>0</v>
      </c>
      <c r="M50" s="21"/>
      <c r="N50" s="150" t="str">
        <f t="shared" si="3"/>
        <v xml:space="preserve"> </v>
      </c>
      <c r="O50" s="21"/>
      <c r="P50" s="150" t="str">
        <f t="shared" si="4"/>
        <v xml:space="preserve"> </v>
      </c>
      <c r="Q50" s="21"/>
      <c r="R50" s="150" t="str">
        <f t="shared" si="5"/>
        <v xml:space="preserve"> </v>
      </c>
      <c r="S50" s="21"/>
      <c r="T50" s="150" t="str">
        <f t="shared" si="6"/>
        <v xml:space="preserve"> </v>
      </c>
      <c r="U50" s="21"/>
      <c r="V50" s="150" t="str">
        <f t="shared" si="7"/>
        <v xml:space="preserve"> </v>
      </c>
      <c r="W50" s="21"/>
      <c r="X50" s="150" t="str">
        <f t="shared" si="8"/>
        <v xml:space="preserve"> </v>
      </c>
      <c r="Y50" s="21"/>
      <c r="Z50" s="150" t="str">
        <f t="shared" si="9"/>
        <v xml:space="preserve"> </v>
      </c>
      <c r="AA50" s="21"/>
      <c r="AB50" s="150" t="str">
        <f t="shared" si="10"/>
        <v xml:space="preserve"> </v>
      </c>
      <c r="AC50" s="21"/>
      <c r="AD50" s="150" t="str">
        <f t="shared" si="11"/>
        <v xml:space="preserve"> </v>
      </c>
      <c r="AE50" s="21"/>
      <c r="AF50" s="150" t="str">
        <f t="shared" si="12"/>
        <v xml:space="preserve"> </v>
      </c>
      <c r="AG50" s="21"/>
      <c r="AH50" s="150" t="str">
        <f t="shared" si="13"/>
        <v xml:space="preserve"> </v>
      </c>
      <c r="AI50" s="21"/>
      <c r="AJ50" s="150" t="str">
        <f t="shared" si="14"/>
        <v xml:space="preserve"> </v>
      </c>
      <c r="AK50" s="21"/>
      <c r="AL50" s="150" t="str">
        <f t="shared" si="15"/>
        <v xml:space="preserve"> </v>
      </c>
      <c r="AM50" s="21"/>
      <c r="AN50" s="150" t="str">
        <f t="shared" si="16"/>
        <v xml:space="preserve"> </v>
      </c>
      <c r="AO50" s="21"/>
      <c r="AP50" s="150" t="str">
        <f t="shared" si="17"/>
        <v xml:space="preserve"> </v>
      </c>
      <c r="AQ50" s="21"/>
      <c r="AR50" s="150" t="str">
        <f t="shared" si="18"/>
        <v xml:space="preserve"> </v>
      </c>
      <c r="AS50" s="21"/>
      <c r="AT50" s="150" t="str">
        <f t="shared" si="19"/>
        <v xml:space="preserve"> </v>
      </c>
      <c r="AU50" s="21"/>
      <c r="AV50" s="150" t="str">
        <f t="shared" si="20"/>
        <v xml:space="preserve"> </v>
      </c>
      <c r="AW50" s="21"/>
      <c r="AX50" s="150" t="str">
        <f t="shared" si="21"/>
        <v xml:space="preserve"> </v>
      </c>
      <c r="AY50" s="99"/>
      <c r="AZ50" s="150" t="str">
        <f t="shared" si="22"/>
        <v xml:space="preserve"> </v>
      </c>
      <c r="BA50" s="99"/>
      <c r="BB50" s="150" t="str">
        <f t="shared" si="23"/>
        <v xml:space="preserve"> </v>
      </c>
      <c r="BC50" s="99"/>
      <c r="BD50" s="150" t="str">
        <f t="shared" si="24"/>
        <v xml:space="preserve"> </v>
      </c>
      <c r="BE50" s="99"/>
      <c r="BF50" s="150" t="str">
        <f t="shared" si="25"/>
        <v xml:space="preserve"> </v>
      </c>
      <c r="BG50" s="184"/>
    </row>
    <row r="51" spans="1:59" s="6" customFormat="1" x14ac:dyDescent="0.3">
      <c r="A51" s="21">
        <v>49</v>
      </c>
      <c r="B51" s="88" t="s">
        <v>69</v>
      </c>
      <c r="C51" s="39" t="s">
        <v>360</v>
      </c>
      <c r="D51" s="39" t="s">
        <v>242</v>
      </c>
      <c r="E51" s="93">
        <v>72.3</v>
      </c>
      <c r="F51" s="93">
        <v>72.099999999999994</v>
      </c>
      <c r="G51" s="21">
        <f t="shared" si="26"/>
        <v>0.20000000000000284</v>
      </c>
      <c r="H51" s="150">
        <f t="shared" si="0"/>
        <v>1</v>
      </c>
      <c r="I51" s="21"/>
      <c r="J51" s="150" t="str">
        <f t="shared" si="1"/>
        <v xml:space="preserve"> </v>
      </c>
      <c r="K51" s="21">
        <f t="shared" si="31"/>
        <v>0.20000000000000284</v>
      </c>
      <c r="L51" s="150">
        <f t="shared" si="2"/>
        <v>1</v>
      </c>
      <c r="M51" s="21"/>
      <c r="N51" s="150" t="str">
        <f t="shared" si="3"/>
        <v xml:space="preserve"> </v>
      </c>
      <c r="O51" s="21"/>
      <c r="P51" s="150" t="str">
        <f t="shared" si="4"/>
        <v xml:space="preserve"> </v>
      </c>
      <c r="Q51" s="21"/>
      <c r="R51" s="150" t="str">
        <f t="shared" si="5"/>
        <v xml:space="preserve"> </v>
      </c>
      <c r="S51" s="21"/>
      <c r="T51" s="150" t="str">
        <f t="shared" si="6"/>
        <v xml:space="preserve"> </v>
      </c>
      <c r="U51" s="21"/>
      <c r="V51" s="150" t="str">
        <f t="shared" si="7"/>
        <v xml:space="preserve"> </v>
      </c>
      <c r="W51" s="21"/>
      <c r="X51" s="150" t="str">
        <f t="shared" si="8"/>
        <v xml:space="preserve"> </v>
      </c>
      <c r="Y51" s="21"/>
      <c r="Z51" s="150" t="str">
        <f t="shared" si="9"/>
        <v xml:space="preserve"> </v>
      </c>
      <c r="AA51" s="21"/>
      <c r="AB51" s="150" t="str">
        <f t="shared" si="10"/>
        <v xml:space="preserve"> </v>
      </c>
      <c r="AC51" s="21"/>
      <c r="AD51" s="150" t="str">
        <f t="shared" si="11"/>
        <v xml:space="preserve"> </v>
      </c>
      <c r="AE51" s="21"/>
      <c r="AF51" s="150" t="str">
        <f t="shared" si="12"/>
        <v xml:space="preserve"> </v>
      </c>
      <c r="AG51" s="21"/>
      <c r="AH51" s="150" t="str">
        <f t="shared" si="13"/>
        <v xml:space="preserve"> </v>
      </c>
      <c r="AI51" s="21"/>
      <c r="AJ51" s="150" t="str">
        <f t="shared" si="14"/>
        <v xml:space="preserve"> </v>
      </c>
      <c r="AK51" s="21"/>
      <c r="AL51" s="150" t="str">
        <f t="shared" si="15"/>
        <v xml:space="preserve"> </v>
      </c>
      <c r="AM51" s="21"/>
      <c r="AN51" s="150" t="str">
        <f t="shared" si="16"/>
        <v xml:space="preserve"> </v>
      </c>
      <c r="AO51" s="21"/>
      <c r="AP51" s="150" t="str">
        <f t="shared" si="17"/>
        <v xml:space="preserve"> </v>
      </c>
      <c r="AQ51" s="21"/>
      <c r="AR51" s="150" t="str">
        <f t="shared" si="18"/>
        <v xml:space="preserve"> </v>
      </c>
      <c r="AS51" s="21"/>
      <c r="AT51" s="150" t="str">
        <f t="shared" si="19"/>
        <v xml:space="preserve"> </v>
      </c>
      <c r="AU51" s="21"/>
      <c r="AV51" s="150" t="str">
        <f t="shared" si="20"/>
        <v xml:space="preserve"> </v>
      </c>
      <c r="AW51" s="21"/>
      <c r="AX51" s="150" t="str">
        <f t="shared" si="21"/>
        <v xml:space="preserve"> </v>
      </c>
      <c r="AY51" s="99"/>
      <c r="AZ51" s="150" t="str">
        <f t="shared" si="22"/>
        <v xml:space="preserve"> </v>
      </c>
      <c r="BA51" s="99"/>
      <c r="BB51" s="150" t="str">
        <f t="shared" si="23"/>
        <v xml:space="preserve"> </v>
      </c>
      <c r="BC51" s="99"/>
      <c r="BD51" s="150" t="str">
        <f t="shared" si="24"/>
        <v xml:space="preserve"> </v>
      </c>
      <c r="BE51" s="99"/>
      <c r="BF51" s="150" t="str">
        <f t="shared" si="25"/>
        <v xml:space="preserve"> </v>
      </c>
      <c r="BG51" s="181" t="s">
        <v>333</v>
      </c>
    </row>
    <row r="52" spans="1:59" s="6" customFormat="1" ht="23.4" customHeight="1" x14ac:dyDescent="0.3">
      <c r="A52" s="21">
        <v>50</v>
      </c>
      <c r="B52" s="88" t="s">
        <v>70</v>
      </c>
      <c r="C52" s="39" t="s">
        <v>361</v>
      </c>
      <c r="D52" s="39" t="s">
        <v>241</v>
      </c>
      <c r="E52" s="93">
        <v>60</v>
      </c>
      <c r="F52" s="93">
        <v>67</v>
      </c>
      <c r="G52" s="21">
        <f t="shared" si="26"/>
        <v>-7</v>
      </c>
      <c r="H52" s="150">
        <f t="shared" si="0"/>
        <v>0</v>
      </c>
      <c r="I52" s="21">
        <f>E52-F52</f>
        <v>-7</v>
      </c>
      <c r="J52" s="150">
        <f t="shared" si="1"/>
        <v>0</v>
      </c>
      <c r="K52" s="21"/>
      <c r="L52" s="150" t="str">
        <f t="shared" si="2"/>
        <v xml:space="preserve"> </v>
      </c>
      <c r="M52" s="21"/>
      <c r="N52" s="150" t="str">
        <f t="shared" si="3"/>
        <v xml:space="preserve"> </v>
      </c>
      <c r="O52" s="21"/>
      <c r="P52" s="150" t="str">
        <f t="shared" si="4"/>
        <v xml:space="preserve"> </v>
      </c>
      <c r="Q52" s="21"/>
      <c r="R52" s="150" t="str">
        <f t="shared" si="5"/>
        <v xml:space="preserve"> </v>
      </c>
      <c r="S52" s="21"/>
      <c r="T52" s="150" t="str">
        <f t="shared" si="6"/>
        <v xml:space="preserve"> </v>
      </c>
      <c r="U52" s="21"/>
      <c r="V52" s="150" t="str">
        <f t="shared" si="7"/>
        <v xml:space="preserve"> </v>
      </c>
      <c r="W52" s="21"/>
      <c r="X52" s="150" t="str">
        <f t="shared" si="8"/>
        <v xml:space="preserve"> </v>
      </c>
      <c r="Y52" s="21"/>
      <c r="Z52" s="150" t="str">
        <f t="shared" si="9"/>
        <v xml:space="preserve"> </v>
      </c>
      <c r="AA52" s="21"/>
      <c r="AB52" s="150" t="str">
        <f t="shared" si="10"/>
        <v xml:space="preserve"> </v>
      </c>
      <c r="AC52" s="21"/>
      <c r="AD52" s="150" t="str">
        <f t="shared" si="11"/>
        <v xml:space="preserve"> </v>
      </c>
      <c r="AE52" s="21"/>
      <c r="AF52" s="150" t="str">
        <f t="shared" si="12"/>
        <v xml:space="preserve"> </v>
      </c>
      <c r="AG52" s="21"/>
      <c r="AH52" s="150" t="str">
        <f t="shared" si="13"/>
        <v xml:space="preserve"> </v>
      </c>
      <c r="AI52" s="21"/>
      <c r="AJ52" s="150" t="str">
        <f t="shared" si="14"/>
        <v xml:space="preserve"> </v>
      </c>
      <c r="AK52" s="21"/>
      <c r="AL52" s="150" t="str">
        <f t="shared" si="15"/>
        <v xml:space="preserve"> </v>
      </c>
      <c r="AM52" s="21"/>
      <c r="AN52" s="150" t="str">
        <f t="shared" si="16"/>
        <v xml:space="preserve"> </v>
      </c>
      <c r="AO52" s="21"/>
      <c r="AP52" s="150" t="str">
        <f t="shared" si="17"/>
        <v xml:space="preserve"> </v>
      </c>
      <c r="AQ52" s="21"/>
      <c r="AR52" s="150" t="str">
        <f t="shared" si="18"/>
        <v xml:space="preserve"> </v>
      </c>
      <c r="AS52" s="21"/>
      <c r="AT52" s="150" t="str">
        <f t="shared" si="19"/>
        <v xml:space="preserve"> </v>
      </c>
      <c r="AU52" s="78"/>
      <c r="AV52" s="150" t="str">
        <f t="shared" si="20"/>
        <v xml:space="preserve"> </v>
      </c>
      <c r="AW52" s="78"/>
      <c r="AX52" s="150" t="str">
        <f t="shared" si="21"/>
        <v xml:space="preserve"> </v>
      </c>
      <c r="AY52" s="99"/>
      <c r="AZ52" s="150" t="str">
        <f t="shared" si="22"/>
        <v xml:space="preserve"> </v>
      </c>
      <c r="BA52" s="99"/>
      <c r="BB52" s="150" t="str">
        <f t="shared" si="23"/>
        <v xml:space="preserve"> </v>
      </c>
      <c r="BC52" s="99"/>
      <c r="BD52" s="150" t="str">
        <f t="shared" si="24"/>
        <v xml:space="preserve"> </v>
      </c>
      <c r="BE52" s="99"/>
      <c r="BF52" s="150" t="str">
        <f t="shared" si="25"/>
        <v xml:space="preserve"> </v>
      </c>
      <c r="BG52" s="181"/>
    </row>
    <row r="53" spans="1:59" s="6" customFormat="1" ht="24" customHeight="1" x14ac:dyDescent="0.3">
      <c r="A53" s="21">
        <v>51</v>
      </c>
      <c r="B53" s="88"/>
      <c r="C53" s="39"/>
      <c r="D53" s="39" t="s">
        <v>242</v>
      </c>
      <c r="E53" s="93">
        <v>69</v>
      </c>
      <c r="F53" s="93">
        <v>67</v>
      </c>
      <c r="G53" s="21">
        <f t="shared" si="26"/>
        <v>2</v>
      </c>
      <c r="H53" s="150">
        <f t="shared" si="0"/>
        <v>1</v>
      </c>
      <c r="I53" s="21"/>
      <c r="J53" s="150" t="str">
        <f t="shared" si="1"/>
        <v xml:space="preserve"> </v>
      </c>
      <c r="K53" s="21">
        <f>E53-F53</f>
        <v>2</v>
      </c>
      <c r="L53" s="150">
        <f t="shared" si="2"/>
        <v>1</v>
      </c>
      <c r="M53" s="21">
        <f>E52-E53</f>
        <v>-9</v>
      </c>
      <c r="N53" s="150">
        <f t="shared" si="3"/>
        <v>0</v>
      </c>
      <c r="O53" s="21"/>
      <c r="P53" s="150" t="str">
        <f t="shared" si="4"/>
        <v xml:space="preserve"> </v>
      </c>
      <c r="Q53" s="21"/>
      <c r="R53" s="150" t="str">
        <f t="shared" si="5"/>
        <v xml:space="preserve"> </v>
      </c>
      <c r="S53" s="21"/>
      <c r="T53" s="150" t="str">
        <f t="shared" si="6"/>
        <v xml:space="preserve"> </v>
      </c>
      <c r="U53" s="21"/>
      <c r="V53" s="150" t="str">
        <f t="shared" si="7"/>
        <v xml:space="preserve"> </v>
      </c>
      <c r="W53" s="21"/>
      <c r="X53" s="150" t="str">
        <f t="shared" si="8"/>
        <v xml:space="preserve"> </v>
      </c>
      <c r="Y53" s="21"/>
      <c r="Z53" s="150" t="str">
        <f t="shared" si="9"/>
        <v xml:space="preserve"> </v>
      </c>
      <c r="AA53" s="21"/>
      <c r="AB53" s="150" t="str">
        <f t="shared" si="10"/>
        <v xml:space="preserve"> </v>
      </c>
      <c r="AC53" s="21"/>
      <c r="AD53" s="150" t="str">
        <f t="shared" si="11"/>
        <v xml:space="preserve"> </v>
      </c>
      <c r="AE53" s="21"/>
      <c r="AF53" s="150" t="str">
        <f t="shared" si="12"/>
        <v xml:space="preserve"> </v>
      </c>
      <c r="AG53" s="21"/>
      <c r="AH53" s="150" t="str">
        <f t="shared" si="13"/>
        <v xml:space="preserve"> </v>
      </c>
      <c r="AI53" s="21"/>
      <c r="AJ53" s="150" t="str">
        <f t="shared" si="14"/>
        <v xml:space="preserve"> </v>
      </c>
      <c r="AK53" s="21"/>
      <c r="AL53" s="150" t="str">
        <f t="shared" si="15"/>
        <v xml:space="preserve"> </v>
      </c>
      <c r="AM53" s="21"/>
      <c r="AN53" s="150" t="str">
        <f t="shared" si="16"/>
        <v xml:space="preserve"> </v>
      </c>
      <c r="AO53" s="21"/>
      <c r="AP53" s="150" t="str">
        <f t="shared" si="17"/>
        <v xml:space="preserve"> </v>
      </c>
      <c r="AQ53" s="21"/>
      <c r="AR53" s="150" t="str">
        <f t="shared" si="18"/>
        <v xml:space="preserve"> </v>
      </c>
      <c r="AS53" s="21"/>
      <c r="AT53" s="150" t="str">
        <f t="shared" si="19"/>
        <v xml:space="preserve"> </v>
      </c>
      <c r="AU53" s="79"/>
      <c r="AV53" s="150" t="str">
        <f t="shared" si="20"/>
        <v xml:space="preserve"> </v>
      </c>
      <c r="AW53" s="79"/>
      <c r="AX53" s="150" t="str">
        <f t="shared" si="21"/>
        <v xml:space="preserve"> </v>
      </c>
      <c r="AY53" s="99"/>
      <c r="AZ53" s="150" t="str">
        <f t="shared" si="22"/>
        <v xml:space="preserve"> </v>
      </c>
      <c r="BA53" s="99"/>
      <c r="BB53" s="150" t="str">
        <f t="shared" si="23"/>
        <v xml:space="preserve"> </v>
      </c>
      <c r="BC53" s="99"/>
      <c r="BD53" s="150" t="str">
        <f t="shared" si="24"/>
        <v xml:space="preserve"> </v>
      </c>
      <c r="BE53" s="99"/>
      <c r="BF53" s="150" t="str">
        <f t="shared" si="25"/>
        <v xml:space="preserve"> </v>
      </c>
      <c r="BG53" s="181"/>
    </row>
    <row r="54" spans="1:59" s="6" customFormat="1" x14ac:dyDescent="0.3">
      <c r="A54" s="21">
        <v>52</v>
      </c>
      <c r="B54" s="88" t="s">
        <v>71</v>
      </c>
      <c r="C54" s="39" t="s">
        <v>9</v>
      </c>
      <c r="D54" s="39" t="s">
        <v>313</v>
      </c>
      <c r="E54" s="93">
        <v>0.35399999999999998</v>
      </c>
      <c r="F54" s="93">
        <v>0.374</v>
      </c>
      <c r="G54" s="21">
        <f t="shared" si="26"/>
        <v>-2.0000000000000018E-2</v>
      </c>
      <c r="H54" s="150">
        <f t="shared" si="0"/>
        <v>0</v>
      </c>
      <c r="I54" s="21"/>
      <c r="J54" s="150" t="str">
        <f t="shared" si="1"/>
        <v xml:space="preserve"> </v>
      </c>
      <c r="K54" s="21">
        <f>E54-F54</f>
        <v>-2.0000000000000018E-2</v>
      </c>
      <c r="L54" s="150">
        <f t="shared" si="2"/>
        <v>0</v>
      </c>
      <c r="M54" s="21">
        <f>E56-E54</f>
        <v>0.10100000000000003</v>
      </c>
      <c r="N54" s="150">
        <f t="shared" si="3"/>
        <v>1</v>
      </c>
      <c r="O54" s="21"/>
      <c r="P54" s="150" t="str">
        <f t="shared" si="4"/>
        <v xml:space="preserve"> </v>
      </c>
      <c r="Q54" s="21"/>
      <c r="R54" s="150" t="str">
        <f t="shared" si="5"/>
        <v xml:space="preserve"> </v>
      </c>
      <c r="S54" s="21"/>
      <c r="T54" s="150" t="str">
        <f t="shared" si="6"/>
        <v xml:space="preserve"> </v>
      </c>
      <c r="U54" s="21"/>
      <c r="V54" s="150" t="str">
        <f t="shared" si="7"/>
        <v xml:space="preserve"> </v>
      </c>
      <c r="W54" s="21"/>
      <c r="X54" s="150" t="str">
        <f t="shared" si="8"/>
        <v xml:space="preserve"> </v>
      </c>
      <c r="Y54" s="21"/>
      <c r="Z54" s="150" t="str">
        <f t="shared" si="9"/>
        <v xml:space="preserve"> </v>
      </c>
      <c r="AA54" s="21"/>
      <c r="AB54" s="150" t="str">
        <f t="shared" si="10"/>
        <v xml:space="preserve"> </v>
      </c>
      <c r="AC54" s="21"/>
      <c r="AD54" s="150" t="str">
        <f t="shared" si="11"/>
        <v xml:space="preserve"> </v>
      </c>
      <c r="AE54" s="21"/>
      <c r="AF54" s="150" t="str">
        <f t="shared" si="12"/>
        <v xml:space="preserve"> </v>
      </c>
      <c r="AG54" s="21"/>
      <c r="AH54" s="150" t="str">
        <f t="shared" si="13"/>
        <v xml:space="preserve"> </v>
      </c>
      <c r="AI54" s="21"/>
      <c r="AJ54" s="150" t="str">
        <f t="shared" si="14"/>
        <v xml:space="preserve"> </v>
      </c>
      <c r="AK54" s="21"/>
      <c r="AL54" s="150" t="str">
        <f t="shared" si="15"/>
        <v xml:space="preserve"> </v>
      </c>
      <c r="AM54" s="21"/>
      <c r="AN54" s="150" t="str">
        <f t="shared" si="16"/>
        <v xml:space="preserve"> </v>
      </c>
      <c r="AO54" s="21"/>
      <c r="AP54" s="150" t="str">
        <f t="shared" si="17"/>
        <v xml:space="preserve"> </v>
      </c>
      <c r="AQ54" s="21"/>
      <c r="AR54" s="150" t="str">
        <f t="shared" si="18"/>
        <v xml:space="preserve"> </v>
      </c>
      <c r="AS54" s="21"/>
      <c r="AT54" s="150" t="str">
        <f t="shared" si="19"/>
        <v xml:space="preserve"> </v>
      </c>
      <c r="AU54" s="21"/>
      <c r="AV54" s="150" t="str">
        <f t="shared" si="20"/>
        <v xml:space="preserve"> </v>
      </c>
      <c r="AW54" s="21"/>
      <c r="AX54" s="150" t="str">
        <f t="shared" si="21"/>
        <v xml:space="preserve"> </v>
      </c>
      <c r="AY54" s="99">
        <v>-2.0000000000000018E-2</v>
      </c>
      <c r="AZ54" s="150">
        <f t="shared" si="22"/>
        <v>0</v>
      </c>
      <c r="BA54" s="99"/>
      <c r="BB54" s="150" t="str">
        <f t="shared" si="23"/>
        <v xml:space="preserve"> </v>
      </c>
      <c r="BC54" s="99"/>
      <c r="BD54" s="150" t="str">
        <f t="shared" si="24"/>
        <v xml:space="preserve"> </v>
      </c>
      <c r="BE54" s="99"/>
      <c r="BF54" s="150" t="str">
        <f t="shared" si="25"/>
        <v xml:space="preserve"> </v>
      </c>
      <c r="BG54" s="184"/>
    </row>
    <row r="55" spans="1:59" s="6" customFormat="1" x14ac:dyDescent="0.3">
      <c r="A55" s="21">
        <v>53</v>
      </c>
      <c r="B55" s="88"/>
      <c r="C55" s="39"/>
      <c r="D55" s="39" t="s">
        <v>314</v>
      </c>
      <c r="E55" s="93">
        <v>0.47899999999999998</v>
      </c>
      <c r="F55" s="93">
        <v>0.38</v>
      </c>
      <c r="G55" s="21">
        <f t="shared" si="26"/>
        <v>9.8999999999999977E-2</v>
      </c>
      <c r="H55" s="150">
        <f t="shared" si="0"/>
        <v>1</v>
      </c>
      <c r="I55" s="21"/>
      <c r="J55" s="150" t="str">
        <f t="shared" si="1"/>
        <v xml:space="preserve"> </v>
      </c>
      <c r="K55" s="21">
        <f>E55-F55</f>
        <v>9.8999999999999977E-2</v>
      </c>
      <c r="L55" s="150">
        <f t="shared" si="2"/>
        <v>1</v>
      </c>
      <c r="M55" s="21">
        <f>E57-E55</f>
        <v>0.121</v>
      </c>
      <c r="N55" s="150">
        <f t="shared" si="3"/>
        <v>1</v>
      </c>
      <c r="O55" s="21"/>
      <c r="P55" s="150" t="str">
        <f t="shared" si="4"/>
        <v xml:space="preserve"> </v>
      </c>
      <c r="Q55" s="21"/>
      <c r="R55" s="150" t="str">
        <f t="shared" si="5"/>
        <v xml:space="preserve"> </v>
      </c>
      <c r="S55" s="21"/>
      <c r="T55" s="150" t="str">
        <f t="shared" si="6"/>
        <v xml:space="preserve"> </v>
      </c>
      <c r="U55" s="21"/>
      <c r="V55" s="150" t="str">
        <f t="shared" si="7"/>
        <v xml:space="preserve"> </v>
      </c>
      <c r="W55" s="21"/>
      <c r="X55" s="150" t="str">
        <f t="shared" si="8"/>
        <v xml:space="preserve"> </v>
      </c>
      <c r="Y55" s="21"/>
      <c r="Z55" s="150" t="str">
        <f t="shared" si="9"/>
        <v xml:space="preserve"> </v>
      </c>
      <c r="AA55" s="21"/>
      <c r="AB55" s="150" t="str">
        <f t="shared" si="10"/>
        <v xml:space="preserve"> </v>
      </c>
      <c r="AC55" s="21"/>
      <c r="AD55" s="150" t="str">
        <f t="shared" si="11"/>
        <v xml:space="preserve"> </v>
      </c>
      <c r="AE55" s="21"/>
      <c r="AF55" s="150" t="str">
        <f t="shared" si="12"/>
        <v xml:space="preserve"> </v>
      </c>
      <c r="AG55" s="21"/>
      <c r="AH55" s="150" t="str">
        <f t="shared" si="13"/>
        <v xml:space="preserve"> </v>
      </c>
      <c r="AI55" s="21"/>
      <c r="AJ55" s="150" t="str">
        <f t="shared" si="14"/>
        <v xml:space="preserve"> </v>
      </c>
      <c r="AK55" s="21"/>
      <c r="AL55" s="150" t="str">
        <f t="shared" si="15"/>
        <v xml:space="preserve"> </v>
      </c>
      <c r="AM55" s="21"/>
      <c r="AN55" s="150" t="str">
        <f t="shared" si="16"/>
        <v xml:space="preserve"> </v>
      </c>
      <c r="AO55" s="21"/>
      <c r="AP55" s="150" t="str">
        <f t="shared" si="17"/>
        <v xml:space="preserve"> </v>
      </c>
      <c r="AQ55" s="21"/>
      <c r="AR55" s="150" t="str">
        <f t="shared" si="18"/>
        <v xml:space="preserve"> </v>
      </c>
      <c r="AS55" s="21"/>
      <c r="AT55" s="150" t="str">
        <f t="shared" si="19"/>
        <v xml:space="preserve"> </v>
      </c>
      <c r="AU55" s="21"/>
      <c r="AV55" s="150" t="str">
        <f t="shared" si="20"/>
        <v xml:space="preserve"> </v>
      </c>
      <c r="AW55" s="21"/>
      <c r="AX55" s="150" t="str">
        <f t="shared" si="21"/>
        <v xml:space="preserve"> </v>
      </c>
      <c r="AY55" s="99">
        <v>9.8999999999999977E-2</v>
      </c>
      <c r="AZ55" s="150">
        <f t="shared" si="22"/>
        <v>1</v>
      </c>
      <c r="BA55" s="99"/>
      <c r="BB55" s="150" t="str">
        <f t="shared" si="23"/>
        <v xml:space="preserve"> </v>
      </c>
      <c r="BC55" s="99"/>
      <c r="BD55" s="150" t="str">
        <f t="shared" si="24"/>
        <v xml:space="preserve"> </v>
      </c>
      <c r="BE55" s="99"/>
      <c r="BF55" s="150" t="str">
        <f t="shared" si="25"/>
        <v xml:space="preserve"> </v>
      </c>
      <c r="BG55" s="184"/>
    </row>
    <row r="56" spans="1:59" s="6" customFormat="1" x14ac:dyDescent="0.3">
      <c r="A56" s="21">
        <v>54</v>
      </c>
      <c r="B56" s="88"/>
      <c r="C56" s="39"/>
      <c r="D56" s="39" t="s">
        <v>259</v>
      </c>
      <c r="E56" s="93">
        <v>0.45500000000000002</v>
      </c>
      <c r="F56" s="93">
        <v>0.374</v>
      </c>
      <c r="G56" s="21">
        <f t="shared" si="26"/>
        <v>8.1000000000000016E-2</v>
      </c>
      <c r="H56" s="150">
        <f t="shared" si="0"/>
        <v>1</v>
      </c>
      <c r="I56" s="21">
        <f>E56-F56</f>
        <v>8.1000000000000016E-2</v>
      </c>
      <c r="J56" s="150">
        <f t="shared" si="1"/>
        <v>1</v>
      </c>
      <c r="K56" s="21"/>
      <c r="L56" s="150" t="str">
        <f t="shared" si="2"/>
        <v xml:space="preserve"> </v>
      </c>
      <c r="M56" s="21"/>
      <c r="N56" s="150" t="str">
        <f t="shared" si="3"/>
        <v xml:space="preserve"> </v>
      </c>
      <c r="O56" s="21"/>
      <c r="P56" s="150" t="str">
        <f t="shared" si="4"/>
        <v xml:space="preserve"> </v>
      </c>
      <c r="Q56" s="21"/>
      <c r="R56" s="150" t="str">
        <f t="shared" si="5"/>
        <v xml:space="preserve"> </v>
      </c>
      <c r="S56" s="21"/>
      <c r="T56" s="150" t="str">
        <f t="shared" si="6"/>
        <v xml:space="preserve"> </v>
      </c>
      <c r="U56" s="21"/>
      <c r="V56" s="150" t="str">
        <f t="shared" si="7"/>
        <v xml:space="preserve"> </v>
      </c>
      <c r="W56" s="21"/>
      <c r="X56" s="150" t="str">
        <f t="shared" si="8"/>
        <v xml:space="preserve"> </v>
      </c>
      <c r="Y56" s="21"/>
      <c r="Z56" s="150" t="str">
        <f t="shared" si="9"/>
        <v xml:space="preserve"> </v>
      </c>
      <c r="AA56" s="21"/>
      <c r="AB56" s="150" t="str">
        <f t="shared" si="10"/>
        <v xml:space="preserve"> </v>
      </c>
      <c r="AC56" s="21"/>
      <c r="AD56" s="150" t="str">
        <f t="shared" si="11"/>
        <v xml:space="preserve"> </v>
      </c>
      <c r="AE56" s="21"/>
      <c r="AF56" s="150" t="str">
        <f t="shared" si="12"/>
        <v xml:space="preserve"> </v>
      </c>
      <c r="AG56" s="21"/>
      <c r="AH56" s="150" t="str">
        <f t="shared" si="13"/>
        <v xml:space="preserve"> </v>
      </c>
      <c r="AI56" s="21"/>
      <c r="AJ56" s="150" t="str">
        <f t="shared" si="14"/>
        <v xml:space="preserve"> </v>
      </c>
      <c r="AK56" s="21"/>
      <c r="AL56" s="150" t="str">
        <f t="shared" si="15"/>
        <v xml:space="preserve"> </v>
      </c>
      <c r="AM56" s="21"/>
      <c r="AN56" s="150" t="str">
        <f t="shared" si="16"/>
        <v xml:space="preserve"> </v>
      </c>
      <c r="AO56" s="21"/>
      <c r="AP56" s="150" t="str">
        <f t="shared" si="17"/>
        <v xml:space="preserve"> </v>
      </c>
      <c r="AQ56" s="21"/>
      <c r="AR56" s="150" t="str">
        <f t="shared" si="18"/>
        <v xml:space="preserve"> </v>
      </c>
      <c r="AS56" s="21"/>
      <c r="AT56" s="150" t="str">
        <f t="shared" si="19"/>
        <v xml:space="preserve"> </v>
      </c>
      <c r="AU56" s="21"/>
      <c r="AV56" s="150" t="str">
        <f t="shared" si="20"/>
        <v xml:space="preserve"> </v>
      </c>
      <c r="AW56" s="21"/>
      <c r="AX56" s="150" t="str">
        <f t="shared" si="21"/>
        <v xml:space="preserve"> </v>
      </c>
      <c r="AY56" s="99"/>
      <c r="AZ56" s="150" t="str">
        <f t="shared" si="22"/>
        <v xml:space="preserve"> </v>
      </c>
      <c r="BA56" s="99">
        <v>8.1000000000000016E-2</v>
      </c>
      <c r="BB56" s="150">
        <f t="shared" si="23"/>
        <v>1</v>
      </c>
      <c r="BC56" s="99">
        <v>-0.10100000000000003</v>
      </c>
      <c r="BD56" s="150">
        <f t="shared" si="24"/>
        <v>0</v>
      </c>
      <c r="BE56" s="99"/>
      <c r="BF56" s="150" t="str">
        <f t="shared" si="25"/>
        <v xml:space="preserve"> </v>
      </c>
      <c r="BG56" s="184"/>
    </row>
    <row r="57" spans="1:59" s="6" customFormat="1" x14ac:dyDescent="0.3">
      <c r="A57" s="21">
        <v>55</v>
      </c>
      <c r="B57" s="88"/>
      <c r="C57" s="39"/>
      <c r="D57" s="39" t="s">
        <v>260</v>
      </c>
      <c r="E57" s="93">
        <v>0.6</v>
      </c>
      <c r="F57" s="93">
        <v>0.38</v>
      </c>
      <c r="G57" s="21">
        <f>E57-F57</f>
        <v>0.21999999999999997</v>
      </c>
      <c r="H57" s="150">
        <f t="shared" si="0"/>
        <v>1</v>
      </c>
      <c r="I57" s="21">
        <f>E57-F57</f>
        <v>0.21999999999999997</v>
      </c>
      <c r="J57" s="150">
        <f t="shared" si="1"/>
        <v>1</v>
      </c>
      <c r="K57" s="21"/>
      <c r="L57" s="150" t="str">
        <f t="shared" si="2"/>
        <v xml:space="preserve"> </v>
      </c>
      <c r="M57" s="21"/>
      <c r="N57" s="150" t="str">
        <f t="shared" si="3"/>
        <v xml:space="preserve"> </v>
      </c>
      <c r="O57" s="21"/>
      <c r="P57" s="150" t="str">
        <f t="shared" si="4"/>
        <v xml:space="preserve"> </v>
      </c>
      <c r="Q57" s="21"/>
      <c r="R57" s="150" t="str">
        <f t="shared" si="5"/>
        <v xml:space="preserve"> </v>
      </c>
      <c r="S57" s="21"/>
      <c r="T57" s="150" t="str">
        <f t="shared" si="6"/>
        <v xml:space="preserve"> </v>
      </c>
      <c r="U57" s="21"/>
      <c r="V57" s="150" t="str">
        <f t="shared" si="7"/>
        <v xml:space="preserve"> </v>
      </c>
      <c r="W57" s="21"/>
      <c r="X57" s="150" t="str">
        <f t="shared" si="8"/>
        <v xml:space="preserve"> </v>
      </c>
      <c r="Y57" s="21"/>
      <c r="Z57" s="150" t="str">
        <f t="shared" si="9"/>
        <v xml:space="preserve"> </v>
      </c>
      <c r="AA57" s="21"/>
      <c r="AB57" s="150" t="str">
        <f t="shared" si="10"/>
        <v xml:space="preserve"> </v>
      </c>
      <c r="AC57" s="21"/>
      <c r="AD57" s="150" t="str">
        <f t="shared" si="11"/>
        <v xml:space="preserve"> </v>
      </c>
      <c r="AE57" s="21"/>
      <c r="AF57" s="150" t="str">
        <f t="shared" si="12"/>
        <v xml:space="preserve"> </v>
      </c>
      <c r="AG57" s="21"/>
      <c r="AH57" s="150" t="str">
        <f t="shared" si="13"/>
        <v xml:space="preserve"> </v>
      </c>
      <c r="AI57" s="21"/>
      <c r="AJ57" s="150" t="str">
        <f t="shared" si="14"/>
        <v xml:space="preserve"> </v>
      </c>
      <c r="AK57" s="21"/>
      <c r="AL57" s="150" t="str">
        <f t="shared" si="15"/>
        <v xml:space="preserve"> </v>
      </c>
      <c r="AM57" s="21"/>
      <c r="AN57" s="150" t="str">
        <f t="shared" si="16"/>
        <v xml:space="preserve"> </v>
      </c>
      <c r="AO57" s="21"/>
      <c r="AP57" s="150" t="str">
        <f t="shared" si="17"/>
        <v xml:space="preserve"> </v>
      </c>
      <c r="AQ57" s="21"/>
      <c r="AR57" s="150" t="str">
        <f t="shared" si="18"/>
        <v xml:space="preserve"> </v>
      </c>
      <c r="AS57" s="21"/>
      <c r="AT57" s="150" t="str">
        <f t="shared" si="19"/>
        <v xml:space="preserve"> </v>
      </c>
      <c r="AU57" s="21"/>
      <c r="AV57" s="150" t="str">
        <f t="shared" si="20"/>
        <v xml:space="preserve"> </v>
      </c>
      <c r="AW57" s="21"/>
      <c r="AX57" s="150" t="str">
        <f t="shared" si="21"/>
        <v xml:space="preserve"> </v>
      </c>
      <c r="AY57" s="99"/>
      <c r="AZ57" s="150" t="str">
        <f t="shared" si="22"/>
        <v xml:space="preserve"> </v>
      </c>
      <c r="BA57" s="99">
        <v>0.21999999999999997</v>
      </c>
      <c r="BB57" s="150">
        <f t="shared" si="23"/>
        <v>1</v>
      </c>
      <c r="BC57" s="99">
        <v>-0.121</v>
      </c>
      <c r="BD57" s="150">
        <f t="shared" si="24"/>
        <v>0</v>
      </c>
      <c r="BE57" s="99"/>
      <c r="BF57" s="150" t="str">
        <f t="shared" si="25"/>
        <v xml:space="preserve"> </v>
      </c>
      <c r="BG57" s="184"/>
    </row>
    <row r="58" spans="1:59" s="6" customFormat="1" x14ac:dyDescent="0.3">
      <c r="A58" s="21">
        <v>56</v>
      </c>
      <c r="B58" s="88"/>
      <c r="C58" s="39"/>
      <c r="D58" s="39" t="s">
        <v>261</v>
      </c>
      <c r="E58" s="93">
        <v>0.38500000000000001</v>
      </c>
      <c r="F58" s="93">
        <v>0.374</v>
      </c>
      <c r="G58" s="21">
        <f t="shared" si="26"/>
        <v>1.100000000000001E-2</v>
      </c>
      <c r="H58" s="150">
        <f t="shared" si="0"/>
        <v>1</v>
      </c>
      <c r="I58" s="21"/>
      <c r="J58" s="150" t="str">
        <f t="shared" si="1"/>
        <v xml:space="preserve"> </v>
      </c>
      <c r="K58" s="21">
        <f>E58-F58</f>
        <v>1.100000000000001E-2</v>
      </c>
      <c r="L58" s="150">
        <f t="shared" si="2"/>
        <v>1</v>
      </c>
      <c r="M58" s="21">
        <f>E56-E58</f>
        <v>7.0000000000000007E-2</v>
      </c>
      <c r="N58" s="150">
        <f t="shared" si="3"/>
        <v>1</v>
      </c>
      <c r="O58" s="21"/>
      <c r="P58" s="150" t="str">
        <f t="shared" si="4"/>
        <v xml:space="preserve"> </v>
      </c>
      <c r="Q58" s="21"/>
      <c r="R58" s="150" t="str">
        <f t="shared" si="5"/>
        <v xml:space="preserve"> </v>
      </c>
      <c r="S58" s="21"/>
      <c r="T58" s="150" t="str">
        <f t="shared" si="6"/>
        <v xml:space="preserve"> </v>
      </c>
      <c r="U58" s="21"/>
      <c r="V58" s="150" t="str">
        <f t="shared" si="7"/>
        <v xml:space="preserve"> </v>
      </c>
      <c r="W58" s="21"/>
      <c r="X58" s="150" t="str">
        <f t="shared" si="8"/>
        <v xml:space="preserve"> </v>
      </c>
      <c r="Y58" s="21"/>
      <c r="Z58" s="150" t="str">
        <f t="shared" si="9"/>
        <v xml:space="preserve"> </v>
      </c>
      <c r="AA58" s="21"/>
      <c r="AB58" s="150" t="str">
        <f t="shared" si="10"/>
        <v xml:space="preserve"> </v>
      </c>
      <c r="AC58" s="21"/>
      <c r="AD58" s="150" t="str">
        <f t="shared" si="11"/>
        <v xml:space="preserve"> </v>
      </c>
      <c r="AE58" s="21"/>
      <c r="AF58" s="150" t="str">
        <f t="shared" si="12"/>
        <v xml:space="preserve"> </v>
      </c>
      <c r="AG58" s="21"/>
      <c r="AH58" s="150" t="str">
        <f t="shared" si="13"/>
        <v xml:space="preserve"> </v>
      </c>
      <c r="AI58" s="21"/>
      <c r="AJ58" s="150" t="str">
        <f t="shared" si="14"/>
        <v xml:space="preserve"> </v>
      </c>
      <c r="AK58" s="21"/>
      <c r="AL58" s="150" t="str">
        <f t="shared" si="15"/>
        <v xml:space="preserve"> </v>
      </c>
      <c r="AM58" s="21"/>
      <c r="AN58" s="150" t="str">
        <f t="shared" si="16"/>
        <v xml:space="preserve"> </v>
      </c>
      <c r="AO58" s="21"/>
      <c r="AP58" s="150" t="str">
        <f t="shared" si="17"/>
        <v xml:space="preserve"> </v>
      </c>
      <c r="AQ58" s="21"/>
      <c r="AR58" s="150" t="str">
        <f t="shared" si="18"/>
        <v xml:space="preserve"> </v>
      </c>
      <c r="AS58" s="21"/>
      <c r="AT58" s="150" t="str">
        <f t="shared" si="19"/>
        <v xml:space="preserve"> </v>
      </c>
      <c r="AU58" s="21"/>
      <c r="AV58" s="150" t="str">
        <f t="shared" si="20"/>
        <v xml:space="preserve"> </v>
      </c>
      <c r="AW58" s="21"/>
      <c r="AX58" s="150" t="str">
        <f t="shared" si="21"/>
        <v xml:space="preserve"> </v>
      </c>
      <c r="AY58" s="99"/>
      <c r="AZ58" s="150" t="str">
        <f t="shared" si="22"/>
        <v xml:space="preserve"> </v>
      </c>
      <c r="BA58" s="99">
        <v>1.100000000000001E-2</v>
      </c>
      <c r="BB58" s="150">
        <f t="shared" si="23"/>
        <v>1</v>
      </c>
      <c r="BC58" s="99">
        <v>-3.1000000000000028E-2</v>
      </c>
      <c r="BD58" s="150">
        <f t="shared" si="24"/>
        <v>0</v>
      </c>
      <c r="BE58" s="99"/>
      <c r="BF58" s="150" t="str">
        <f t="shared" si="25"/>
        <v xml:space="preserve"> </v>
      </c>
      <c r="BG58" s="184"/>
    </row>
    <row r="59" spans="1:59" s="6" customFormat="1" x14ac:dyDescent="0.3">
      <c r="A59" s="21">
        <v>57</v>
      </c>
      <c r="B59" s="88"/>
      <c r="C59" s="39"/>
      <c r="D59" s="39" t="s">
        <v>262</v>
      </c>
      <c r="E59" s="93">
        <v>0.60399999999999998</v>
      </c>
      <c r="F59" s="93">
        <v>0.38</v>
      </c>
      <c r="G59" s="21">
        <f>E59-F59</f>
        <v>0.22399999999999998</v>
      </c>
      <c r="H59" s="150">
        <f t="shared" si="0"/>
        <v>1</v>
      </c>
      <c r="I59" s="21"/>
      <c r="J59" s="150" t="str">
        <f t="shared" si="1"/>
        <v xml:space="preserve"> </v>
      </c>
      <c r="K59" s="21">
        <f>E59-F59</f>
        <v>0.22399999999999998</v>
      </c>
      <c r="L59" s="150">
        <f t="shared" si="2"/>
        <v>1</v>
      </c>
      <c r="M59" s="21">
        <f>E57-E59</f>
        <v>-4.0000000000000036E-3</v>
      </c>
      <c r="N59" s="150">
        <f t="shared" si="3"/>
        <v>0</v>
      </c>
      <c r="O59" s="21"/>
      <c r="P59" s="150" t="str">
        <f t="shared" si="4"/>
        <v xml:space="preserve"> </v>
      </c>
      <c r="Q59" s="21"/>
      <c r="R59" s="150" t="str">
        <f t="shared" si="5"/>
        <v xml:space="preserve"> </v>
      </c>
      <c r="S59" s="21"/>
      <c r="T59" s="150" t="str">
        <f t="shared" si="6"/>
        <v xml:space="preserve"> </v>
      </c>
      <c r="U59" s="21"/>
      <c r="V59" s="150" t="str">
        <f t="shared" si="7"/>
        <v xml:space="preserve"> </v>
      </c>
      <c r="W59" s="21"/>
      <c r="X59" s="150" t="str">
        <f t="shared" si="8"/>
        <v xml:space="preserve"> </v>
      </c>
      <c r="Y59" s="21"/>
      <c r="Z59" s="150" t="str">
        <f t="shared" si="9"/>
        <v xml:space="preserve"> </v>
      </c>
      <c r="AA59" s="21"/>
      <c r="AB59" s="150" t="str">
        <f t="shared" si="10"/>
        <v xml:space="preserve"> </v>
      </c>
      <c r="AC59" s="21"/>
      <c r="AD59" s="150" t="str">
        <f t="shared" si="11"/>
        <v xml:space="preserve"> </v>
      </c>
      <c r="AE59" s="21"/>
      <c r="AF59" s="150" t="str">
        <f t="shared" si="12"/>
        <v xml:space="preserve"> </v>
      </c>
      <c r="AG59" s="21"/>
      <c r="AH59" s="150" t="str">
        <f t="shared" si="13"/>
        <v xml:space="preserve"> </v>
      </c>
      <c r="AI59" s="21"/>
      <c r="AJ59" s="150" t="str">
        <f t="shared" si="14"/>
        <v xml:space="preserve"> </v>
      </c>
      <c r="AK59" s="21"/>
      <c r="AL59" s="150" t="str">
        <f t="shared" si="15"/>
        <v xml:space="preserve"> </v>
      </c>
      <c r="AM59" s="21"/>
      <c r="AN59" s="150" t="str">
        <f t="shared" si="16"/>
        <v xml:space="preserve"> </v>
      </c>
      <c r="AO59" s="21"/>
      <c r="AP59" s="150" t="str">
        <f t="shared" si="17"/>
        <v xml:space="preserve"> </v>
      </c>
      <c r="AQ59" s="21"/>
      <c r="AR59" s="150" t="str">
        <f t="shared" si="18"/>
        <v xml:space="preserve"> </v>
      </c>
      <c r="AS59" s="21"/>
      <c r="AT59" s="150" t="str">
        <f t="shared" si="19"/>
        <v xml:space="preserve"> </v>
      </c>
      <c r="AU59" s="21"/>
      <c r="AV59" s="150" t="str">
        <f t="shared" si="20"/>
        <v xml:space="preserve"> </v>
      </c>
      <c r="AW59" s="21"/>
      <c r="AX59" s="150" t="str">
        <f t="shared" si="21"/>
        <v xml:space="preserve"> </v>
      </c>
      <c r="AY59" s="99"/>
      <c r="AZ59" s="150" t="str">
        <f t="shared" si="22"/>
        <v xml:space="preserve"> </v>
      </c>
      <c r="BA59" s="99">
        <v>0.22399999999999998</v>
      </c>
      <c r="BB59" s="150">
        <f t="shared" si="23"/>
        <v>1</v>
      </c>
      <c r="BC59" s="99">
        <v>-0.125</v>
      </c>
      <c r="BD59" s="150">
        <f t="shared" si="24"/>
        <v>0</v>
      </c>
      <c r="BE59" s="99"/>
      <c r="BF59" s="150" t="str">
        <f t="shared" si="25"/>
        <v xml:space="preserve"> </v>
      </c>
      <c r="BG59" s="184"/>
    </row>
    <row r="60" spans="1:59" s="6" customFormat="1" x14ac:dyDescent="0.3">
      <c r="A60" s="21">
        <v>58</v>
      </c>
      <c r="B60" s="88" t="s">
        <v>72</v>
      </c>
      <c r="C60" s="39" t="s">
        <v>27</v>
      </c>
      <c r="D60" s="39" t="s">
        <v>263</v>
      </c>
      <c r="E60" s="93" t="s">
        <v>55</v>
      </c>
      <c r="F60" s="93" t="s">
        <v>55</v>
      </c>
      <c r="G60" s="21" t="s">
        <v>75</v>
      </c>
      <c r="H60" s="150">
        <f t="shared" si="0"/>
        <v>0</v>
      </c>
      <c r="I60" s="21"/>
      <c r="J60" s="150" t="str">
        <f t="shared" si="1"/>
        <v xml:space="preserve"> </v>
      </c>
      <c r="K60" s="21" t="s">
        <v>75</v>
      </c>
      <c r="L60" s="150">
        <f t="shared" si="2"/>
        <v>0</v>
      </c>
      <c r="M60" s="21"/>
      <c r="N60" s="150" t="str">
        <f t="shared" si="3"/>
        <v xml:space="preserve"> </v>
      </c>
      <c r="O60" s="21"/>
      <c r="P60" s="150" t="str">
        <f t="shared" si="4"/>
        <v xml:space="preserve"> </v>
      </c>
      <c r="Q60" s="21"/>
      <c r="R60" s="150" t="str">
        <f t="shared" si="5"/>
        <v xml:space="preserve"> </v>
      </c>
      <c r="S60" s="21"/>
      <c r="T60" s="150" t="str">
        <f t="shared" si="6"/>
        <v xml:space="preserve"> </v>
      </c>
      <c r="U60" s="21"/>
      <c r="V60" s="150" t="str">
        <f t="shared" si="7"/>
        <v xml:space="preserve"> </v>
      </c>
      <c r="W60" s="21"/>
      <c r="X60" s="150" t="str">
        <f t="shared" si="8"/>
        <v xml:space="preserve"> </v>
      </c>
      <c r="Y60" s="21"/>
      <c r="Z60" s="150" t="str">
        <f t="shared" si="9"/>
        <v xml:space="preserve"> </v>
      </c>
      <c r="AA60" s="21"/>
      <c r="AB60" s="150" t="str">
        <f t="shared" si="10"/>
        <v xml:space="preserve"> </v>
      </c>
      <c r="AC60" s="21"/>
      <c r="AD60" s="150" t="str">
        <f t="shared" si="11"/>
        <v xml:space="preserve"> </v>
      </c>
      <c r="AE60" s="21"/>
      <c r="AF60" s="150" t="str">
        <f t="shared" si="12"/>
        <v xml:space="preserve"> </v>
      </c>
      <c r="AG60" s="21"/>
      <c r="AH60" s="150" t="str">
        <f t="shared" si="13"/>
        <v xml:space="preserve"> </v>
      </c>
      <c r="AI60" s="21"/>
      <c r="AJ60" s="150" t="str">
        <f t="shared" si="14"/>
        <v xml:space="preserve"> </v>
      </c>
      <c r="AK60" s="21"/>
      <c r="AL60" s="150" t="str">
        <f t="shared" si="15"/>
        <v xml:space="preserve"> </v>
      </c>
      <c r="AM60" s="21"/>
      <c r="AN60" s="150" t="str">
        <f t="shared" si="16"/>
        <v xml:space="preserve"> </v>
      </c>
      <c r="AO60" s="21"/>
      <c r="AP60" s="150" t="str">
        <f t="shared" si="17"/>
        <v xml:space="preserve"> </v>
      </c>
      <c r="AQ60" s="21"/>
      <c r="AR60" s="150" t="str">
        <f t="shared" si="18"/>
        <v xml:space="preserve"> </v>
      </c>
      <c r="AS60" s="21"/>
      <c r="AT60" s="150" t="str">
        <f t="shared" si="19"/>
        <v xml:space="preserve"> </v>
      </c>
      <c r="AU60" s="21"/>
      <c r="AV60" s="150" t="str">
        <f t="shared" si="20"/>
        <v xml:space="preserve"> </v>
      </c>
      <c r="AW60" s="21"/>
      <c r="AX60" s="150" t="str">
        <f t="shared" si="21"/>
        <v xml:space="preserve"> </v>
      </c>
      <c r="AY60" s="99"/>
      <c r="AZ60" s="150" t="str">
        <f t="shared" si="22"/>
        <v xml:space="preserve"> </v>
      </c>
      <c r="BA60" s="99"/>
      <c r="BB60" s="150" t="str">
        <f t="shared" si="23"/>
        <v xml:space="preserve"> </v>
      </c>
      <c r="BC60" s="99"/>
      <c r="BD60" s="150" t="str">
        <f t="shared" si="24"/>
        <v xml:space="preserve"> </v>
      </c>
      <c r="BE60" s="99"/>
      <c r="BF60" s="150" t="str">
        <f t="shared" si="25"/>
        <v xml:space="preserve"> </v>
      </c>
      <c r="BG60" s="181" t="s">
        <v>82</v>
      </c>
    </row>
    <row r="61" spans="1:59" s="6" customFormat="1" x14ac:dyDescent="0.3">
      <c r="A61" s="21">
        <v>59</v>
      </c>
      <c r="B61" s="88"/>
      <c r="C61" s="39"/>
      <c r="D61" s="39" t="s">
        <v>264</v>
      </c>
      <c r="E61" s="93" t="s">
        <v>55</v>
      </c>
      <c r="F61" s="93" t="s">
        <v>55</v>
      </c>
      <c r="G61" s="21" t="s">
        <v>75</v>
      </c>
      <c r="H61" s="150">
        <f t="shared" si="0"/>
        <v>0</v>
      </c>
      <c r="I61" s="21"/>
      <c r="J61" s="150" t="str">
        <f t="shared" si="1"/>
        <v xml:space="preserve"> </v>
      </c>
      <c r="K61" s="21" t="s">
        <v>75</v>
      </c>
      <c r="L61" s="150">
        <f t="shared" si="2"/>
        <v>0</v>
      </c>
      <c r="M61" s="21"/>
      <c r="N61" s="150" t="str">
        <f t="shared" si="3"/>
        <v xml:space="preserve"> </v>
      </c>
      <c r="O61" s="21"/>
      <c r="P61" s="150" t="str">
        <f t="shared" si="4"/>
        <v xml:space="preserve"> </v>
      </c>
      <c r="Q61" s="21"/>
      <c r="R61" s="150" t="str">
        <f t="shared" si="5"/>
        <v xml:space="preserve"> </v>
      </c>
      <c r="S61" s="21"/>
      <c r="T61" s="150" t="str">
        <f t="shared" si="6"/>
        <v xml:space="preserve"> </v>
      </c>
      <c r="U61" s="21"/>
      <c r="V61" s="150" t="str">
        <f t="shared" si="7"/>
        <v xml:space="preserve"> </v>
      </c>
      <c r="W61" s="21"/>
      <c r="X61" s="150" t="str">
        <f t="shared" si="8"/>
        <v xml:space="preserve"> </v>
      </c>
      <c r="Y61" s="21"/>
      <c r="Z61" s="150" t="str">
        <f t="shared" si="9"/>
        <v xml:space="preserve"> </v>
      </c>
      <c r="AA61" s="21"/>
      <c r="AB61" s="150" t="str">
        <f t="shared" si="10"/>
        <v xml:space="preserve"> </v>
      </c>
      <c r="AC61" s="21"/>
      <c r="AD61" s="150" t="str">
        <f t="shared" si="11"/>
        <v xml:space="preserve"> </v>
      </c>
      <c r="AE61" s="21"/>
      <c r="AF61" s="150" t="str">
        <f t="shared" si="12"/>
        <v xml:space="preserve"> </v>
      </c>
      <c r="AG61" s="21"/>
      <c r="AH61" s="150" t="str">
        <f t="shared" si="13"/>
        <v xml:space="preserve"> </v>
      </c>
      <c r="AI61" s="21"/>
      <c r="AJ61" s="150" t="str">
        <f t="shared" si="14"/>
        <v xml:space="preserve"> </v>
      </c>
      <c r="AK61" s="21"/>
      <c r="AL61" s="150" t="str">
        <f t="shared" si="15"/>
        <v xml:space="preserve"> </v>
      </c>
      <c r="AM61" s="21"/>
      <c r="AN61" s="150" t="str">
        <f t="shared" si="16"/>
        <v xml:space="preserve"> </v>
      </c>
      <c r="AO61" s="21"/>
      <c r="AP61" s="150" t="str">
        <f t="shared" si="17"/>
        <v xml:space="preserve"> </v>
      </c>
      <c r="AQ61" s="21"/>
      <c r="AR61" s="150" t="str">
        <f t="shared" si="18"/>
        <v xml:space="preserve"> </v>
      </c>
      <c r="AS61" s="21"/>
      <c r="AT61" s="150" t="str">
        <f t="shared" si="19"/>
        <v xml:space="preserve"> </v>
      </c>
      <c r="AU61" s="21"/>
      <c r="AV61" s="150" t="str">
        <f t="shared" si="20"/>
        <v xml:space="preserve"> </v>
      </c>
      <c r="AW61" s="21"/>
      <c r="AX61" s="150" t="str">
        <f t="shared" si="21"/>
        <v xml:space="preserve"> </v>
      </c>
      <c r="AY61" s="99"/>
      <c r="AZ61" s="150" t="str">
        <f t="shared" si="22"/>
        <v xml:space="preserve"> </v>
      </c>
      <c r="BA61" s="99"/>
      <c r="BB61" s="150" t="str">
        <f t="shared" si="23"/>
        <v xml:space="preserve"> </v>
      </c>
      <c r="BC61" s="99"/>
      <c r="BD61" s="150" t="str">
        <f t="shared" si="24"/>
        <v xml:space="preserve"> </v>
      </c>
      <c r="BE61" s="99"/>
      <c r="BF61" s="150" t="str">
        <f t="shared" si="25"/>
        <v xml:space="preserve"> </v>
      </c>
      <c r="BG61" s="184"/>
    </row>
    <row r="62" spans="1:59" s="6" customFormat="1" x14ac:dyDescent="0.3">
      <c r="A62" s="21">
        <v>60</v>
      </c>
      <c r="B62" s="88" t="s">
        <v>73</v>
      </c>
      <c r="C62" s="39" t="s">
        <v>18</v>
      </c>
      <c r="D62" s="39" t="s">
        <v>265</v>
      </c>
      <c r="E62" s="93" t="s">
        <v>55</v>
      </c>
      <c r="F62" s="93" t="s">
        <v>55</v>
      </c>
      <c r="G62" s="21" t="s">
        <v>75</v>
      </c>
      <c r="H62" s="150">
        <f t="shared" si="0"/>
        <v>0</v>
      </c>
      <c r="I62" s="21" t="s">
        <v>75</v>
      </c>
      <c r="J62" s="150">
        <f t="shared" si="1"/>
        <v>0</v>
      </c>
      <c r="K62" s="21"/>
      <c r="L62" s="150" t="str">
        <f t="shared" si="2"/>
        <v xml:space="preserve"> </v>
      </c>
      <c r="M62" s="21" t="s">
        <v>75</v>
      </c>
      <c r="N62" s="150">
        <f t="shared" si="3"/>
        <v>0</v>
      </c>
      <c r="O62" s="21" t="s">
        <v>75</v>
      </c>
      <c r="P62" s="150">
        <f t="shared" si="4"/>
        <v>0</v>
      </c>
      <c r="Q62" s="21"/>
      <c r="R62" s="150" t="str">
        <f t="shared" si="5"/>
        <v xml:space="preserve"> </v>
      </c>
      <c r="S62" s="21"/>
      <c r="T62" s="150" t="str">
        <f t="shared" si="6"/>
        <v xml:space="preserve"> </v>
      </c>
      <c r="U62" s="21"/>
      <c r="V62" s="150" t="str">
        <f t="shared" si="7"/>
        <v xml:space="preserve"> </v>
      </c>
      <c r="W62" s="21"/>
      <c r="X62" s="150" t="str">
        <f t="shared" si="8"/>
        <v xml:space="preserve"> </v>
      </c>
      <c r="Y62" s="21"/>
      <c r="Z62" s="150" t="str">
        <f t="shared" si="9"/>
        <v xml:space="preserve"> </v>
      </c>
      <c r="AA62" s="21"/>
      <c r="AB62" s="150" t="str">
        <f t="shared" si="10"/>
        <v xml:space="preserve"> </v>
      </c>
      <c r="AC62" s="21"/>
      <c r="AD62" s="150" t="str">
        <f t="shared" si="11"/>
        <v xml:space="preserve"> </v>
      </c>
      <c r="AE62" s="21"/>
      <c r="AF62" s="150" t="str">
        <f t="shared" si="12"/>
        <v xml:space="preserve"> </v>
      </c>
      <c r="AG62" s="21"/>
      <c r="AH62" s="150" t="str">
        <f t="shared" si="13"/>
        <v xml:space="preserve"> </v>
      </c>
      <c r="AI62" s="21"/>
      <c r="AJ62" s="150" t="str">
        <f t="shared" si="14"/>
        <v xml:space="preserve"> </v>
      </c>
      <c r="AK62" s="21"/>
      <c r="AL62" s="150" t="str">
        <f t="shared" si="15"/>
        <v xml:space="preserve"> </v>
      </c>
      <c r="AM62" s="21"/>
      <c r="AN62" s="150" t="str">
        <f t="shared" si="16"/>
        <v xml:space="preserve"> </v>
      </c>
      <c r="AO62" s="21"/>
      <c r="AP62" s="150" t="str">
        <f t="shared" si="17"/>
        <v xml:space="preserve"> </v>
      </c>
      <c r="AQ62" s="21"/>
      <c r="AR62" s="150" t="str">
        <f t="shared" si="18"/>
        <v xml:space="preserve"> </v>
      </c>
      <c r="AS62" s="21"/>
      <c r="AT62" s="150" t="str">
        <f t="shared" si="19"/>
        <v xml:space="preserve"> </v>
      </c>
      <c r="AU62" s="21"/>
      <c r="AV62" s="150" t="str">
        <f t="shared" si="20"/>
        <v xml:space="preserve"> </v>
      </c>
      <c r="AW62" s="21"/>
      <c r="AX62" s="150" t="str">
        <f t="shared" si="21"/>
        <v xml:space="preserve"> </v>
      </c>
      <c r="AY62" s="99"/>
      <c r="AZ62" s="150" t="str">
        <f t="shared" si="22"/>
        <v xml:space="preserve"> </v>
      </c>
      <c r="BA62" s="99"/>
      <c r="BB62" s="150" t="str">
        <f t="shared" si="23"/>
        <v xml:space="preserve"> </v>
      </c>
      <c r="BC62" s="99"/>
      <c r="BD62" s="150" t="str">
        <f t="shared" si="24"/>
        <v xml:space="preserve"> </v>
      </c>
      <c r="BE62" s="99"/>
      <c r="BF62" s="150" t="str">
        <f t="shared" si="25"/>
        <v xml:space="preserve"> </v>
      </c>
      <c r="BG62" s="181" t="s">
        <v>85</v>
      </c>
    </row>
    <row r="63" spans="1:59" s="6" customFormat="1" x14ac:dyDescent="0.3">
      <c r="A63" s="21">
        <v>61</v>
      </c>
      <c r="B63" s="88"/>
      <c r="C63" s="39"/>
      <c r="D63" s="39" t="s">
        <v>266</v>
      </c>
      <c r="E63" s="93" t="s">
        <v>55</v>
      </c>
      <c r="F63" s="93" t="s">
        <v>55</v>
      </c>
      <c r="G63" s="21" t="s">
        <v>75</v>
      </c>
      <c r="H63" s="150">
        <f t="shared" si="0"/>
        <v>0</v>
      </c>
      <c r="I63" s="21" t="s">
        <v>75</v>
      </c>
      <c r="J63" s="150">
        <f t="shared" si="1"/>
        <v>0</v>
      </c>
      <c r="K63" s="21"/>
      <c r="L63" s="150" t="str">
        <f t="shared" si="2"/>
        <v xml:space="preserve"> </v>
      </c>
      <c r="M63" s="21" t="s">
        <v>75</v>
      </c>
      <c r="N63" s="150">
        <f t="shared" si="3"/>
        <v>0</v>
      </c>
      <c r="O63" s="21"/>
      <c r="P63" s="150" t="str">
        <f t="shared" si="4"/>
        <v xml:space="preserve"> </v>
      </c>
      <c r="Q63" s="21" t="s">
        <v>75</v>
      </c>
      <c r="R63" s="150">
        <f t="shared" si="5"/>
        <v>0</v>
      </c>
      <c r="S63" s="21" t="s">
        <v>75</v>
      </c>
      <c r="T63" s="150">
        <f t="shared" si="6"/>
        <v>0</v>
      </c>
      <c r="U63" s="21"/>
      <c r="V63" s="150" t="str">
        <f t="shared" si="7"/>
        <v xml:space="preserve"> </v>
      </c>
      <c r="W63" s="21"/>
      <c r="X63" s="150" t="str">
        <f t="shared" si="8"/>
        <v xml:space="preserve"> </v>
      </c>
      <c r="Y63" s="21"/>
      <c r="Z63" s="150" t="str">
        <f t="shared" si="9"/>
        <v xml:space="preserve"> </v>
      </c>
      <c r="AA63" s="21"/>
      <c r="AB63" s="150" t="str">
        <f t="shared" si="10"/>
        <v xml:space="preserve"> </v>
      </c>
      <c r="AC63" s="21"/>
      <c r="AD63" s="150" t="str">
        <f t="shared" si="11"/>
        <v xml:space="preserve"> </v>
      </c>
      <c r="AE63" s="21"/>
      <c r="AF63" s="150" t="str">
        <f t="shared" si="12"/>
        <v xml:space="preserve"> </v>
      </c>
      <c r="AG63" s="21"/>
      <c r="AH63" s="150" t="str">
        <f t="shared" si="13"/>
        <v xml:space="preserve"> </v>
      </c>
      <c r="AI63" s="21"/>
      <c r="AJ63" s="150" t="str">
        <f t="shared" si="14"/>
        <v xml:space="preserve"> </v>
      </c>
      <c r="AK63" s="21"/>
      <c r="AL63" s="150" t="str">
        <f t="shared" si="15"/>
        <v xml:space="preserve"> </v>
      </c>
      <c r="AM63" s="21"/>
      <c r="AN63" s="150" t="str">
        <f t="shared" si="16"/>
        <v xml:space="preserve"> </v>
      </c>
      <c r="AO63" s="21"/>
      <c r="AP63" s="150" t="str">
        <f t="shared" si="17"/>
        <v xml:space="preserve"> </v>
      </c>
      <c r="AQ63" s="21"/>
      <c r="AR63" s="150" t="str">
        <f t="shared" si="18"/>
        <v xml:space="preserve"> </v>
      </c>
      <c r="AS63" s="21"/>
      <c r="AT63" s="150" t="str">
        <f t="shared" si="19"/>
        <v xml:space="preserve"> </v>
      </c>
      <c r="AU63" s="21"/>
      <c r="AV63" s="150" t="str">
        <f t="shared" si="20"/>
        <v xml:space="preserve"> </v>
      </c>
      <c r="AW63" s="21"/>
      <c r="AX63" s="150" t="str">
        <f t="shared" si="21"/>
        <v xml:space="preserve"> </v>
      </c>
      <c r="AY63" s="99"/>
      <c r="AZ63" s="150" t="str">
        <f t="shared" si="22"/>
        <v xml:space="preserve"> </v>
      </c>
      <c r="BA63" s="99"/>
      <c r="BB63" s="150" t="str">
        <f t="shared" si="23"/>
        <v xml:space="preserve"> </v>
      </c>
      <c r="BC63" s="99"/>
      <c r="BD63" s="150" t="str">
        <f t="shared" si="24"/>
        <v xml:space="preserve"> </v>
      </c>
      <c r="BE63" s="99"/>
      <c r="BF63" s="150" t="str">
        <f t="shared" si="25"/>
        <v xml:space="preserve"> </v>
      </c>
      <c r="BG63" s="181"/>
    </row>
    <row r="64" spans="1:59" s="6" customFormat="1" x14ac:dyDescent="0.3">
      <c r="A64" s="21">
        <v>62</v>
      </c>
      <c r="B64" s="88"/>
      <c r="C64" s="39"/>
      <c r="D64" s="39" t="s">
        <v>242</v>
      </c>
      <c r="E64" s="93" t="s">
        <v>55</v>
      </c>
      <c r="F64" s="93" t="s">
        <v>55</v>
      </c>
      <c r="G64" s="21" t="s">
        <v>75</v>
      </c>
      <c r="H64" s="150">
        <f t="shared" si="0"/>
        <v>0</v>
      </c>
      <c r="I64" s="21"/>
      <c r="J64" s="150" t="str">
        <f t="shared" si="1"/>
        <v xml:space="preserve"> </v>
      </c>
      <c r="K64" s="21" t="s">
        <v>75</v>
      </c>
      <c r="L64" s="150">
        <f t="shared" si="2"/>
        <v>0</v>
      </c>
      <c r="M64" s="21"/>
      <c r="N64" s="150" t="str">
        <f t="shared" si="3"/>
        <v xml:space="preserve"> </v>
      </c>
      <c r="O64" s="21"/>
      <c r="P64" s="150" t="str">
        <f t="shared" si="4"/>
        <v xml:space="preserve"> </v>
      </c>
      <c r="Q64" s="21"/>
      <c r="R64" s="150" t="str">
        <f t="shared" si="5"/>
        <v xml:space="preserve"> </v>
      </c>
      <c r="S64" s="21"/>
      <c r="T64" s="150" t="str">
        <f t="shared" si="6"/>
        <v xml:space="preserve"> </v>
      </c>
      <c r="U64" s="21"/>
      <c r="V64" s="150" t="str">
        <f t="shared" si="7"/>
        <v xml:space="preserve"> </v>
      </c>
      <c r="W64" s="21"/>
      <c r="X64" s="150" t="str">
        <f t="shared" si="8"/>
        <v xml:space="preserve"> </v>
      </c>
      <c r="Y64" s="21"/>
      <c r="Z64" s="150" t="str">
        <f t="shared" si="9"/>
        <v xml:space="preserve"> </v>
      </c>
      <c r="AA64" s="21"/>
      <c r="AB64" s="150" t="str">
        <f t="shared" si="10"/>
        <v xml:space="preserve"> </v>
      </c>
      <c r="AC64" s="21"/>
      <c r="AD64" s="150" t="str">
        <f t="shared" si="11"/>
        <v xml:space="preserve"> </v>
      </c>
      <c r="AE64" s="21"/>
      <c r="AF64" s="150" t="str">
        <f t="shared" si="12"/>
        <v xml:space="preserve"> </v>
      </c>
      <c r="AG64" s="21"/>
      <c r="AH64" s="150" t="str">
        <f t="shared" si="13"/>
        <v xml:space="preserve"> </v>
      </c>
      <c r="AI64" s="21"/>
      <c r="AJ64" s="150" t="str">
        <f t="shared" si="14"/>
        <v xml:space="preserve"> </v>
      </c>
      <c r="AK64" s="21"/>
      <c r="AL64" s="150" t="str">
        <f t="shared" si="15"/>
        <v xml:space="preserve"> </v>
      </c>
      <c r="AM64" s="21"/>
      <c r="AN64" s="150" t="str">
        <f t="shared" si="16"/>
        <v xml:space="preserve"> </v>
      </c>
      <c r="AO64" s="21"/>
      <c r="AP64" s="150" t="str">
        <f t="shared" si="17"/>
        <v xml:space="preserve"> </v>
      </c>
      <c r="AQ64" s="21"/>
      <c r="AR64" s="150" t="str">
        <f t="shared" si="18"/>
        <v xml:space="preserve"> </v>
      </c>
      <c r="AS64" s="21"/>
      <c r="AT64" s="150" t="str">
        <f t="shared" si="19"/>
        <v xml:space="preserve"> </v>
      </c>
      <c r="AU64" s="21"/>
      <c r="AV64" s="150" t="str">
        <f t="shared" si="20"/>
        <v xml:space="preserve"> </v>
      </c>
      <c r="AW64" s="21"/>
      <c r="AX64" s="150" t="str">
        <f t="shared" si="21"/>
        <v xml:space="preserve"> </v>
      </c>
      <c r="AY64" s="99"/>
      <c r="AZ64" s="150" t="str">
        <f t="shared" si="22"/>
        <v xml:space="preserve"> </v>
      </c>
      <c r="BA64" s="99"/>
      <c r="BB64" s="150" t="str">
        <f t="shared" si="23"/>
        <v xml:space="preserve"> </v>
      </c>
      <c r="BC64" s="99"/>
      <c r="BD64" s="150" t="str">
        <f t="shared" si="24"/>
        <v xml:space="preserve"> </v>
      </c>
      <c r="BE64" s="99"/>
      <c r="BF64" s="150" t="str">
        <f t="shared" si="25"/>
        <v xml:space="preserve"> </v>
      </c>
      <c r="BG64" s="181"/>
    </row>
    <row r="65" spans="1:59" s="6" customFormat="1" ht="14.4" customHeight="1" x14ac:dyDescent="0.3">
      <c r="A65" s="21">
        <v>63</v>
      </c>
      <c r="B65" s="88" t="s">
        <v>74</v>
      </c>
      <c r="C65" s="39" t="s">
        <v>28</v>
      </c>
      <c r="D65" s="39" t="s">
        <v>267</v>
      </c>
      <c r="E65" s="93">
        <v>2.75</v>
      </c>
      <c r="F65" s="93">
        <v>2.77</v>
      </c>
      <c r="G65" s="21">
        <f t="shared" si="26"/>
        <v>-2.0000000000000018E-2</v>
      </c>
      <c r="H65" s="150">
        <f t="shared" si="0"/>
        <v>0</v>
      </c>
      <c r="I65" s="21"/>
      <c r="J65" s="150" t="str">
        <f t="shared" si="1"/>
        <v xml:space="preserve"> </v>
      </c>
      <c r="K65" s="21">
        <f t="shared" ref="K65:K72" si="32">E65-F65</f>
        <v>-2.0000000000000018E-2</v>
      </c>
      <c r="L65" s="150">
        <f t="shared" si="2"/>
        <v>0</v>
      </c>
      <c r="M65" s="21"/>
      <c r="N65" s="150" t="str">
        <f t="shared" si="3"/>
        <v xml:space="preserve"> </v>
      </c>
      <c r="O65" s="21"/>
      <c r="P65" s="150" t="str">
        <f t="shared" si="4"/>
        <v xml:space="preserve"> </v>
      </c>
      <c r="Q65" s="21"/>
      <c r="R65" s="150" t="str">
        <f t="shared" si="5"/>
        <v xml:space="preserve"> </v>
      </c>
      <c r="S65" s="21"/>
      <c r="T65" s="150" t="str">
        <f t="shared" si="6"/>
        <v xml:space="preserve"> </v>
      </c>
      <c r="U65" s="21"/>
      <c r="V65" s="150" t="str">
        <f t="shared" si="7"/>
        <v xml:space="preserve"> </v>
      </c>
      <c r="W65" s="21"/>
      <c r="X65" s="150" t="str">
        <f t="shared" si="8"/>
        <v xml:space="preserve"> </v>
      </c>
      <c r="Y65" s="21"/>
      <c r="Z65" s="150" t="str">
        <f t="shared" si="9"/>
        <v xml:space="preserve"> </v>
      </c>
      <c r="AA65" s="21"/>
      <c r="AB65" s="150" t="str">
        <f t="shared" si="10"/>
        <v xml:space="preserve"> </v>
      </c>
      <c r="AC65" s="21"/>
      <c r="AD65" s="150" t="str">
        <f t="shared" si="11"/>
        <v xml:space="preserve"> </v>
      </c>
      <c r="AE65" s="21"/>
      <c r="AF65" s="150" t="str">
        <f t="shared" si="12"/>
        <v xml:space="preserve"> </v>
      </c>
      <c r="AG65" s="21"/>
      <c r="AH65" s="150" t="str">
        <f t="shared" si="13"/>
        <v xml:space="preserve"> </v>
      </c>
      <c r="AI65" s="21"/>
      <c r="AJ65" s="150" t="str">
        <f t="shared" si="14"/>
        <v xml:space="preserve"> </v>
      </c>
      <c r="AK65" s="21"/>
      <c r="AL65" s="150" t="str">
        <f t="shared" si="15"/>
        <v xml:space="preserve"> </v>
      </c>
      <c r="AM65" s="21">
        <f>E65-F65</f>
        <v>-2.0000000000000018E-2</v>
      </c>
      <c r="AN65" s="150">
        <f t="shared" si="16"/>
        <v>0</v>
      </c>
      <c r="AO65" s="21"/>
      <c r="AP65" s="150" t="str">
        <f t="shared" si="17"/>
        <v xml:space="preserve"> </v>
      </c>
      <c r="AQ65" s="21">
        <f>E65-F65</f>
        <v>-2.0000000000000018E-2</v>
      </c>
      <c r="AR65" s="150">
        <f t="shared" si="18"/>
        <v>0</v>
      </c>
      <c r="AS65" s="21"/>
      <c r="AT65" s="150" t="str">
        <f t="shared" si="19"/>
        <v xml:space="preserve"> </v>
      </c>
      <c r="AU65" s="21">
        <f>E65-E69</f>
        <v>-1.08</v>
      </c>
      <c r="AV65" s="150">
        <f t="shared" si="20"/>
        <v>0</v>
      </c>
      <c r="AW65" s="21">
        <f>E65-E67</f>
        <v>-0.5</v>
      </c>
      <c r="AX65" s="150">
        <f t="shared" si="21"/>
        <v>0</v>
      </c>
      <c r="AY65" s="99"/>
      <c r="AZ65" s="150" t="str">
        <f t="shared" si="22"/>
        <v xml:space="preserve"> </v>
      </c>
      <c r="BA65" s="99"/>
      <c r="BB65" s="150" t="str">
        <f t="shared" si="23"/>
        <v xml:space="preserve"> </v>
      </c>
      <c r="BC65" s="99"/>
      <c r="BD65" s="150" t="str">
        <f t="shared" si="24"/>
        <v xml:space="preserve"> </v>
      </c>
      <c r="BE65" s="99"/>
      <c r="BF65" s="150" t="str">
        <f t="shared" si="25"/>
        <v xml:space="preserve"> </v>
      </c>
      <c r="BG65" s="181" t="s">
        <v>115</v>
      </c>
    </row>
    <row r="66" spans="1:59" s="6" customFormat="1" x14ac:dyDescent="0.3">
      <c r="A66" s="21">
        <v>64</v>
      </c>
      <c r="B66" s="88"/>
      <c r="C66" s="39"/>
      <c r="D66" s="39" t="s">
        <v>268</v>
      </c>
      <c r="E66" s="93">
        <v>2</v>
      </c>
      <c r="F66" s="93">
        <v>2.77</v>
      </c>
      <c r="G66" s="21">
        <f t="shared" si="26"/>
        <v>-0.77</v>
      </c>
      <c r="H66" s="150">
        <f t="shared" si="0"/>
        <v>0</v>
      </c>
      <c r="I66" s="21"/>
      <c r="J66" s="150" t="str">
        <f t="shared" si="1"/>
        <v xml:space="preserve"> </v>
      </c>
      <c r="K66" s="21">
        <f t="shared" si="32"/>
        <v>-0.77</v>
      </c>
      <c r="L66" s="150">
        <f t="shared" si="2"/>
        <v>0</v>
      </c>
      <c r="M66" s="21"/>
      <c r="N66" s="150" t="str">
        <f t="shared" si="3"/>
        <v xml:space="preserve"> </v>
      </c>
      <c r="O66" s="21"/>
      <c r="P66" s="150" t="str">
        <f t="shared" si="4"/>
        <v xml:space="preserve"> </v>
      </c>
      <c r="Q66" s="21"/>
      <c r="R66" s="150" t="str">
        <f t="shared" si="5"/>
        <v xml:space="preserve"> </v>
      </c>
      <c r="S66" s="21"/>
      <c r="T66" s="150" t="str">
        <f t="shared" si="6"/>
        <v xml:space="preserve"> </v>
      </c>
      <c r="U66" s="21"/>
      <c r="V66" s="150" t="str">
        <f t="shared" si="7"/>
        <v xml:space="preserve"> </v>
      </c>
      <c r="W66" s="21"/>
      <c r="X66" s="150" t="str">
        <f t="shared" si="8"/>
        <v xml:space="preserve"> </v>
      </c>
      <c r="Y66" s="21"/>
      <c r="Z66" s="150" t="str">
        <f t="shared" si="9"/>
        <v xml:space="preserve"> </v>
      </c>
      <c r="AA66" s="21"/>
      <c r="AB66" s="150" t="str">
        <f t="shared" si="10"/>
        <v xml:space="preserve"> </v>
      </c>
      <c r="AC66" s="21"/>
      <c r="AD66" s="150" t="str">
        <f t="shared" si="11"/>
        <v xml:space="preserve"> </v>
      </c>
      <c r="AE66" s="21"/>
      <c r="AF66" s="150" t="str">
        <f t="shared" si="12"/>
        <v xml:space="preserve"> </v>
      </c>
      <c r="AG66" s="21"/>
      <c r="AH66" s="150" t="str">
        <f t="shared" si="13"/>
        <v xml:space="preserve"> </v>
      </c>
      <c r="AI66" s="21"/>
      <c r="AJ66" s="150" t="str">
        <f t="shared" si="14"/>
        <v xml:space="preserve"> </v>
      </c>
      <c r="AK66" s="21"/>
      <c r="AL66" s="150" t="str">
        <f t="shared" si="15"/>
        <v xml:space="preserve"> </v>
      </c>
      <c r="AM66" s="21">
        <f>E66-F66</f>
        <v>-0.77</v>
      </c>
      <c r="AN66" s="150">
        <f t="shared" si="16"/>
        <v>0</v>
      </c>
      <c r="AO66" s="21"/>
      <c r="AP66" s="150" t="str">
        <f t="shared" si="17"/>
        <v xml:space="preserve"> </v>
      </c>
      <c r="AQ66" s="21">
        <f>E66-F66</f>
        <v>-0.77</v>
      </c>
      <c r="AR66" s="150">
        <f t="shared" si="18"/>
        <v>0</v>
      </c>
      <c r="AS66" s="21"/>
      <c r="AT66" s="150" t="str">
        <f t="shared" si="19"/>
        <v xml:space="preserve"> </v>
      </c>
      <c r="AU66" s="21">
        <f>E66-E70</f>
        <v>-8.0000000000000071E-2</v>
      </c>
      <c r="AV66" s="150">
        <f t="shared" si="20"/>
        <v>0</v>
      </c>
      <c r="AW66" s="21">
        <f>E66-E68</f>
        <v>0.37999999999999989</v>
      </c>
      <c r="AX66" s="150">
        <f t="shared" si="21"/>
        <v>1</v>
      </c>
      <c r="AY66" s="99"/>
      <c r="AZ66" s="150" t="str">
        <f t="shared" si="22"/>
        <v xml:space="preserve"> </v>
      </c>
      <c r="BA66" s="99"/>
      <c r="BB66" s="150" t="str">
        <f t="shared" si="23"/>
        <v xml:space="preserve"> </v>
      </c>
      <c r="BC66" s="99"/>
      <c r="BD66" s="150" t="str">
        <f t="shared" si="24"/>
        <v xml:space="preserve"> </v>
      </c>
      <c r="BE66" s="99"/>
      <c r="BF66" s="150" t="str">
        <f t="shared" si="25"/>
        <v xml:space="preserve"> </v>
      </c>
      <c r="BG66" s="181"/>
    </row>
    <row r="67" spans="1:59" s="6" customFormat="1" x14ac:dyDescent="0.3">
      <c r="A67" s="21">
        <v>65</v>
      </c>
      <c r="B67" s="88"/>
      <c r="C67" s="39"/>
      <c r="D67" s="39" t="s">
        <v>269</v>
      </c>
      <c r="E67" s="93">
        <v>3.25</v>
      </c>
      <c r="F67" s="93">
        <v>2.77</v>
      </c>
      <c r="G67" s="21">
        <f t="shared" si="26"/>
        <v>0.48</v>
      </c>
      <c r="H67" s="150">
        <f t="shared" ref="H67:H72" si="33">IF(G67="&lt; 0",0,
IF(G67="&gt; 0",1,
IF(G67="n/a","n/a",
IF(ISBLANK(G67)," ",
IF(ISNUMBER(SEARCH("(+)",G67)),0,
IF(ISNUMBER(SEARCH("(-)",G67)),1,
IF(ISNUMBER(SEARCH("(&gt;)",G67)),0,
IF(ISNUMBER(SEARCH("(&lt;)",G67)),1,
IF(G67&gt;0,1,
IF(G67&lt;0,0,
IF(G67=0,"n/a")))))))))))</f>
        <v>1</v>
      </c>
      <c r="I67" s="21"/>
      <c r="J67" s="150" t="str">
        <f t="shared" ref="J67:J72" si="34">IF(I67="&lt; 0",0,
IF(I67="&gt; 0",1,
IF(I67="n/a","n/a",
IF(ISBLANK(I67)," ",
IF(ISNUMBER(SEARCH("(+)",I67)),0,
IF(ISNUMBER(SEARCH("(-)",I67)),1,
IF(ISNUMBER(SEARCH("(&gt;)",I67)),0,
IF(ISNUMBER(SEARCH("(&lt;)",I67)),1,
IF(I67&gt;0,1,
IF(I67&lt;0,0,
IF(I67=0,"n/a")))))))))))</f>
        <v xml:space="preserve"> </v>
      </c>
      <c r="K67" s="21">
        <f t="shared" si="32"/>
        <v>0.48</v>
      </c>
      <c r="L67" s="150">
        <f t="shared" ref="L67:L72" si="35">IF(K67="&lt; 0",0,
IF(K67="&gt; 0",1,
IF(K67="n/a","n/a",
IF(ISBLANK(K67)," ",
IF(ISNUMBER(SEARCH("(+)",K67)),0,
IF(ISNUMBER(SEARCH("(-)",K67)),1,
IF(ISNUMBER(SEARCH("(&gt;)",K67)),0,
IF(ISNUMBER(SEARCH("(&lt;)",K67)),1,
IF(K67&gt;0,1,
IF(K67&lt;0,0,
IF(K67=0,"n/a")))))))))))</f>
        <v>1</v>
      </c>
      <c r="M67" s="21"/>
      <c r="N67" s="150" t="str">
        <f t="shared" ref="N67:N72" si="36">IF(M67="&lt; 0",0,
IF(M67="&gt; 0",1,
IF(M67="n/a","n/a",
IF(ISBLANK(M67)," ",
IF(ISNUMBER(SEARCH("(+)",M67)),0,
IF(ISNUMBER(SEARCH("(-)",M67)),1,
IF(ISNUMBER(SEARCH("(&gt;)",M67)),0,
IF(ISNUMBER(SEARCH("(&lt;)",M67)),1,
IF(M67&gt;0,1,
IF(M67&lt;0,0,
IF(M67=0,"n/a")))))))))))</f>
        <v xml:space="preserve"> </v>
      </c>
      <c r="O67" s="21"/>
      <c r="P67" s="150" t="str">
        <f t="shared" ref="P67:P72" si="37">IF(O67="&lt; 0",0,
IF(O67="&gt; 0",1,
IF(O67="n/a","n/a",
IF(ISBLANK(O67)," ",
IF(ISNUMBER(SEARCH("(+)",O67)),0,
IF(ISNUMBER(SEARCH("(-)",O67)),1,
IF(ISNUMBER(SEARCH("(&gt;)",O67)),0,
IF(ISNUMBER(SEARCH("(&lt;)",O67)),1,
IF(O67&gt;0,1,
IF(O67&lt;0,0,
IF(O67=0,"n/a")))))))))))</f>
        <v xml:space="preserve"> </v>
      </c>
      <c r="Q67" s="21"/>
      <c r="R67" s="150" t="str">
        <f t="shared" ref="R67:R72" si="38">IF(Q67="&lt; 0",0,
IF(Q67="&gt; 0",1,
IF(Q67="n/a","n/a",
IF(ISBLANK(Q67)," ",
IF(ISNUMBER(SEARCH("(+)",Q67)),0,
IF(ISNUMBER(SEARCH("(-)",Q67)),1,
IF(ISNUMBER(SEARCH("(&gt;)",Q67)),0,
IF(ISNUMBER(SEARCH("(&lt;)",Q67)),1,
IF(Q67&gt;0,1,
IF(Q67&lt;0,0,
IF(Q67=0,"n/a")))))))))))</f>
        <v xml:space="preserve"> </v>
      </c>
      <c r="S67" s="21"/>
      <c r="T67" s="150" t="str">
        <f t="shared" ref="T67:T72" si="39">IF(S67="&lt; 0",0,
IF(S67="&gt; 0",1,
IF(S67="n/a","n/a",
IF(ISBLANK(S67)," ",
IF(ISNUMBER(SEARCH("(+)",S67)),0,
IF(ISNUMBER(SEARCH("(-)",S67)),1,
IF(ISNUMBER(SEARCH("(&gt;)",S67)),0,
IF(ISNUMBER(SEARCH("(&lt;)",S67)),1,
IF(S67&gt;0,1,
IF(S67&lt;0,0,
IF(S67=0,"n/a")))))))))))</f>
        <v xml:space="preserve"> </v>
      </c>
      <c r="U67" s="21"/>
      <c r="V67" s="150" t="str">
        <f t="shared" ref="V67:V72" si="40">IF(U67="&lt; 0",0,
IF(U67="&gt; 0",1,
IF(U67="n/a","n/a",
IF(ISBLANK(U67)," ",
IF(ISNUMBER(SEARCH("(+)",U67)),0,
IF(ISNUMBER(SEARCH("(-)",U67)),1,
IF(ISNUMBER(SEARCH("(&gt;)",U67)),0,
IF(ISNUMBER(SEARCH("(&lt;)",U67)),1,
IF(U67&gt;0,1,
IF(U67&lt;0,0,
IF(U67=0,"n/a")))))))))))</f>
        <v xml:space="preserve"> </v>
      </c>
      <c r="W67" s="21"/>
      <c r="X67" s="150" t="str">
        <f t="shared" ref="X67:X72" si="41">IF(W67="&lt; 0",0,
IF(W67="&gt; 0",1,
IF(W67="n/a","n/a",
IF(ISBLANK(W67)," ",
IF(ISNUMBER(SEARCH("(+)",W67)),0,
IF(ISNUMBER(SEARCH("(-)",W67)),1,
IF(ISNUMBER(SEARCH("(&gt;)",W67)),0,
IF(ISNUMBER(SEARCH("(&lt;)",W67)),1,
IF(W67&gt;0,1,
IF(W67&lt;0,0,
IF(W67=0,"n/a")))))))))))</f>
        <v xml:space="preserve"> </v>
      </c>
      <c r="Y67" s="21"/>
      <c r="Z67" s="150" t="str">
        <f t="shared" ref="Z67:Z72" si="42">IF(Y67="&lt; 0",0,
IF(Y67="&gt; 0",1,
IF(Y67="n/a","n/a",
IF(ISBLANK(Y67)," ",
IF(ISNUMBER(SEARCH("(+)",Y67)),0,
IF(ISNUMBER(SEARCH("(-)",Y67)),1,
IF(ISNUMBER(SEARCH("(&gt;)",Y67)),0,
IF(ISNUMBER(SEARCH("(&lt;)",Y67)),1,
IF(Y67&gt;0,1,
IF(Y67&lt;0,0,
IF(Y67=0,"n/a")))))))))))</f>
        <v xml:space="preserve"> </v>
      </c>
      <c r="AA67" s="21"/>
      <c r="AB67" s="150" t="str">
        <f t="shared" ref="AB67:AB72" si="43">IF(AA67="&lt; 0",0,
IF(AA67="&gt; 0",1,
IF(AA67="n/a","n/a",
IF(ISBLANK(AA67)," ",
IF(ISNUMBER(SEARCH("(+)",AA67)),0,
IF(ISNUMBER(SEARCH("(-)",AA67)),1,
IF(ISNUMBER(SEARCH("(&gt;)",AA67)),0,
IF(ISNUMBER(SEARCH("(&lt;)",AA67)),1,
IF(AA67&gt;0,1,
IF(AA67&lt;0,0,
IF(AA67=0,"n/a")))))))))))</f>
        <v xml:space="preserve"> </v>
      </c>
      <c r="AC67" s="21"/>
      <c r="AD67" s="150" t="str">
        <f t="shared" ref="AD67:AD72" si="44">IF(AC67="&lt; 0",0,
IF(AC67="&gt; 0",1,
IF(AC67="n/a","n/a",
IF(ISBLANK(AC67)," ",
IF(ISNUMBER(SEARCH("(+)",AC67)),0,
IF(ISNUMBER(SEARCH("(-)",AC67)),1,
IF(ISNUMBER(SEARCH("(&gt;)",AC67)),0,
IF(ISNUMBER(SEARCH("(&lt;)",AC67)),1,
IF(AC67&gt;0,1,
IF(AC67&lt;0,0,
IF(AC67=0,"n/a")))))))))))</f>
        <v xml:space="preserve"> </v>
      </c>
      <c r="AE67" s="21"/>
      <c r="AF67" s="150" t="str">
        <f t="shared" ref="AF67:AF72" si="45">IF(AE67="&lt; 0",0,
IF(AE67="&gt; 0",1,
IF(AE67="n/a","n/a",
IF(ISBLANK(AE67)," ",
IF(ISNUMBER(SEARCH("(+)",AE67)),0,
IF(ISNUMBER(SEARCH("(-)",AE67)),1,
IF(ISNUMBER(SEARCH("(&gt;)",AE67)),0,
IF(ISNUMBER(SEARCH("(&lt;)",AE67)),1,
IF(AE67&gt;0,1,
IF(AE67&lt;0,0,
IF(AE67=0,"n/a")))))))))))</f>
        <v xml:space="preserve"> </v>
      </c>
      <c r="AG67" s="21"/>
      <c r="AH67" s="150" t="str">
        <f t="shared" ref="AH67:AH72" si="46">IF(AG67="&lt; 0",0,
IF(AG67="&gt; 0",1,
IF(AG67="n/a","n/a",
IF(ISBLANK(AG67)," ",
IF(ISNUMBER(SEARCH("(+)",AG67)),0,
IF(ISNUMBER(SEARCH("(-)",AG67)),1,
IF(ISNUMBER(SEARCH("(&gt;)",AG67)),0,
IF(ISNUMBER(SEARCH("(&lt;)",AG67)),1,
IF(AG67&gt;0,1,
IF(AG67&lt;0,0,
IF(AG67=0,"n/a")))))))))))</f>
        <v xml:space="preserve"> </v>
      </c>
      <c r="AI67" s="21"/>
      <c r="AJ67" s="150" t="str">
        <f t="shared" ref="AJ67:AJ72" si="47">IF(AI67="&lt; 0",0,
IF(AI67="&gt; 0",1,
IF(AI67="n/a","n/a",
IF(ISBLANK(AI67)," ",
IF(ISNUMBER(SEARCH("(+)",AI67)),0,
IF(ISNUMBER(SEARCH("(-)",AI67)),1,
IF(ISNUMBER(SEARCH("(&gt;)",AI67)),0,
IF(ISNUMBER(SEARCH("(&lt;)",AI67)),1,
IF(AI67&gt;0,1,
IF(AI67&lt;0,0,
IF(AI67=0,"n/a")))))))))))</f>
        <v xml:space="preserve"> </v>
      </c>
      <c r="AK67" s="21"/>
      <c r="AL67" s="150" t="str">
        <f t="shared" ref="AL67:AL72" si="48">IF(AK67="&lt; 0",0,
IF(AK67="&gt; 0",1,
IF(AK67="n/a","n/a",
IF(ISBLANK(AK67)," ",
IF(ISNUMBER(SEARCH("(+)",AK67)),0,
IF(ISNUMBER(SEARCH("(-)",AK67)),1,
IF(ISNUMBER(SEARCH("(&gt;)",AK67)),0,
IF(ISNUMBER(SEARCH("(&lt;)",AK67)),1,
IF(AK67&gt;0,1,
IF(AK67&lt;0,0,
IF(AK67=0,"n/a")))))))))))</f>
        <v xml:space="preserve"> </v>
      </c>
      <c r="AM67" s="21">
        <f>E67-F67</f>
        <v>0.48</v>
      </c>
      <c r="AN67" s="150">
        <f t="shared" ref="AN67:AN72" si="49">IF(AM67="&lt; 0",0,
IF(AM67="&gt; 0",1,
IF(AM67="n/a","n/a",
IF(ISBLANK(AM67)," ",
IF(ISNUMBER(SEARCH("(+)",AM67)),0,
IF(ISNUMBER(SEARCH("(-)",AM67)),1,
IF(ISNUMBER(SEARCH("(&gt;)",AM67)),0,
IF(ISNUMBER(SEARCH("(&lt;)",AM67)),1,
IF(AM67&gt;0,1,
IF(AM67&lt;0,0,
IF(AM67=0,"n/a")))))))))))</f>
        <v>1</v>
      </c>
      <c r="AO67" s="21"/>
      <c r="AP67" s="150" t="str">
        <f t="shared" ref="AP67:AP72" si="50">IF(AO67="&lt; 0",0,
IF(AO67="&gt; 0",1,
IF(AO67="n/a","n/a",
IF(ISBLANK(AO67)," ",
IF(ISNUMBER(SEARCH("(+)",AO67)),0,
IF(ISNUMBER(SEARCH("(-)",AO67)),1,
IF(ISNUMBER(SEARCH("(&gt;)",AO67)),0,
IF(ISNUMBER(SEARCH("(&lt;)",AO67)),1,
IF(AO67&gt;0,1,
IF(AO67&lt;0,0,
IF(AO67=0,"n/a")))))))))))</f>
        <v xml:space="preserve"> </v>
      </c>
      <c r="AQ67" s="21"/>
      <c r="AR67" s="150" t="str">
        <f t="shared" ref="AR67:AR72" si="51">IF(AQ67="&lt; 0",0,
IF(AQ67="&gt; 0",1,
IF(AQ67="n/a","n/a",
IF(ISBLANK(AQ67)," ",
IF(ISNUMBER(SEARCH("(+)",AQ67)),0,
IF(ISNUMBER(SEARCH("(-)",AQ67)),1,
IF(ISNUMBER(SEARCH("(&gt;)",AQ67)),0,
IF(ISNUMBER(SEARCH("(&lt;)",AQ67)),1,
IF(AQ67&gt;0,1,
IF(AQ67&lt;0,0,
IF(AQ67=0,"n/a")))))))))))</f>
        <v xml:space="preserve"> </v>
      </c>
      <c r="AS67" s="21">
        <f>E67-F67</f>
        <v>0.48</v>
      </c>
      <c r="AT67" s="150">
        <f t="shared" ref="AT67:AT72" si="52">IF(AS67="&lt; 0",0,
IF(AS67="&gt; 0",1,
IF(AS67="n/a","n/a",
IF(ISBLANK(AS67)," ",
IF(ISNUMBER(SEARCH("(+)",AS67)),0,
IF(ISNUMBER(SEARCH("(-)",AS67)),1,
IF(ISNUMBER(SEARCH("(&gt;)",AS67)),0,
IF(ISNUMBER(SEARCH("(&lt;)",AS67)),1,
IF(AS67&gt;0,1,
IF(AS67&lt;0,0,
IF(AS67=0,"n/a")))))))))))</f>
        <v>1</v>
      </c>
      <c r="AU67" s="21">
        <f>E67-E71</f>
        <v>0.58000000000000007</v>
      </c>
      <c r="AV67" s="150">
        <f t="shared" ref="AV67:AV72" si="53">IF(AU67="&lt; 0",0,
IF(AU67="&gt; 0",1,
IF(AU67="n/a","n/a",
IF(ISBLANK(AU67)," ",
IF(ISNUMBER(SEARCH("(+)",AU67)),0,
IF(ISNUMBER(SEARCH("(-)",AU67)),1,
IF(ISNUMBER(SEARCH("(&gt;)",AU67)),0,
IF(ISNUMBER(SEARCH("(&lt;)",AU67)),1,
IF(AU67&gt;0,1,
IF(AU67&lt;0,0,
IF(AU67=0,"n/a")))))))))))</f>
        <v>1</v>
      </c>
      <c r="AW67" s="21"/>
      <c r="AX67" s="150" t="str">
        <f t="shared" ref="AX67:AX72" si="54">IF(AW67="&lt; 0",0,
IF(AW67="&gt; 0",1,
IF(AW67="n/a","n/a",
IF(ISBLANK(AW67)," ",
IF(ISNUMBER(SEARCH("(+)",AW67)),0,
IF(ISNUMBER(SEARCH("(-)",AW67)),1,
IF(ISNUMBER(SEARCH("(&gt;)",AW67)),0,
IF(ISNUMBER(SEARCH("(&lt;)",AW67)),1,
IF(AW67&gt;0,1,
IF(AW67&lt;0,0,
IF(AW67=0,"n/a")))))))))))</f>
        <v xml:space="preserve"> </v>
      </c>
      <c r="AY67" s="99"/>
      <c r="AZ67" s="150" t="str">
        <f t="shared" ref="AZ67:AZ72" si="55">IF(AY67="&lt; 0",0,
IF(AY67="&gt; 0",1,
IF(AY67="n/a","n/a",
IF(ISBLANK(AY67)," ",
IF(ISNUMBER(SEARCH("(+)",AY67)),0,
IF(ISNUMBER(SEARCH("(-)",AY67)),1,
IF(ISNUMBER(SEARCH("(&gt;)",AY67)),0,
IF(ISNUMBER(SEARCH("(&lt;)",AY67)),1,
IF(AY67&gt;0,1,
IF(AY67&lt;0,0,
IF(AY67=0,"n/a")))))))))))</f>
        <v xml:space="preserve"> </v>
      </c>
      <c r="BA67" s="99"/>
      <c r="BB67" s="150" t="str">
        <f t="shared" ref="BB67:BB72" si="56">IF(BA67="&lt; 0",0,
IF(BA67="&gt; 0",1,
IF(BA67="n/a","n/a",
IF(ISBLANK(BA67)," ",
IF(ISNUMBER(SEARCH("(+)",BA67)),0,
IF(ISNUMBER(SEARCH("(-)",BA67)),1,
IF(ISNUMBER(SEARCH("(&gt;)",BA67)),0,
IF(ISNUMBER(SEARCH("(&lt;)",BA67)),1,
IF(BA67&gt;0,1,
IF(BA67&lt;0,0,
IF(BA67=0,"n/a")))))))))))</f>
        <v xml:space="preserve"> </v>
      </c>
      <c r="BC67" s="99"/>
      <c r="BD67" s="150" t="str">
        <f t="shared" ref="BD67:BD72" si="57">IF(BC67="&lt; 0",0,
IF(BC67="&gt; 0",1,
IF(BC67="n/a","n/a",
IF(ISBLANK(BC67)," ",
IF(ISNUMBER(SEARCH("(+)",BC67)),0,
IF(ISNUMBER(SEARCH("(-)",BC67)),1,
IF(ISNUMBER(SEARCH("(&gt;)",BC67)),0,
IF(ISNUMBER(SEARCH("(&lt;)",BC67)),1,
IF(BC67&gt;0,1,
IF(BC67&lt;0,0,
IF(BC67=0,"n/a")))))))))))</f>
        <v xml:space="preserve"> </v>
      </c>
      <c r="BE67" s="99"/>
      <c r="BF67" s="150" t="str">
        <f t="shared" ref="BF67:BF72" si="58">IF(BE67="&lt; 0",0,
IF(BE67="&gt; 0",1,
IF(BE67="n/a","n/a",
IF(ISBLANK(BE67)," ",
IF(ISNUMBER(SEARCH("(+)",BE67)),0,
IF(ISNUMBER(SEARCH("(-)",BE67)),1,
IF(ISNUMBER(SEARCH("(&gt;)",BE67)),0,
IF(ISNUMBER(SEARCH("(&lt;)",BE67)),1,
IF(BE67&gt;0,1,
IF(BE67&lt;0,0,
IF(BE67=0,"n/a")))))))))))</f>
        <v xml:space="preserve"> </v>
      </c>
      <c r="BG67" s="181"/>
    </row>
    <row r="68" spans="1:59" s="6" customFormat="1" x14ac:dyDescent="0.3">
      <c r="A68" s="21">
        <v>66</v>
      </c>
      <c r="B68" s="88"/>
      <c r="C68" s="39"/>
      <c r="D68" s="39" t="s">
        <v>270</v>
      </c>
      <c r="E68" s="93">
        <v>1.62</v>
      </c>
      <c r="F68" s="93">
        <v>2.77</v>
      </c>
      <c r="G68" s="21">
        <f t="shared" si="26"/>
        <v>-1.1499999999999999</v>
      </c>
      <c r="H68" s="150">
        <f t="shared" si="33"/>
        <v>0</v>
      </c>
      <c r="I68" s="21"/>
      <c r="J68" s="150" t="str">
        <f t="shared" si="34"/>
        <v xml:space="preserve"> </v>
      </c>
      <c r="K68" s="21">
        <f t="shared" si="32"/>
        <v>-1.1499999999999999</v>
      </c>
      <c r="L68" s="150">
        <f t="shared" si="35"/>
        <v>0</v>
      </c>
      <c r="M68" s="21"/>
      <c r="N68" s="150" t="str">
        <f t="shared" si="36"/>
        <v xml:space="preserve"> </v>
      </c>
      <c r="O68" s="21"/>
      <c r="P68" s="150" t="str">
        <f t="shared" si="37"/>
        <v xml:space="preserve"> </v>
      </c>
      <c r="Q68" s="21"/>
      <c r="R68" s="150" t="str">
        <f t="shared" si="38"/>
        <v xml:space="preserve"> </v>
      </c>
      <c r="S68" s="21"/>
      <c r="T68" s="150" t="str">
        <f t="shared" si="39"/>
        <v xml:space="preserve"> </v>
      </c>
      <c r="U68" s="21"/>
      <c r="V68" s="150" t="str">
        <f t="shared" si="40"/>
        <v xml:space="preserve"> </v>
      </c>
      <c r="W68" s="21"/>
      <c r="X68" s="150" t="str">
        <f t="shared" si="41"/>
        <v xml:space="preserve"> </v>
      </c>
      <c r="Y68" s="21"/>
      <c r="Z68" s="150" t="str">
        <f t="shared" si="42"/>
        <v xml:space="preserve"> </v>
      </c>
      <c r="AA68" s="21"/>
      <c r="AB68" s="150" t="str">
        <f t="shared" si="43"/>
        <v xml:space="preserve"> </v>
      </c>
      <c r="AC68" s="21"/>
      <c r="AD68" s="150" t="str">
        <f t="shared" si="44"/>
        <v xml:space="preserve"> </v>
      </c>
      <c r="AE68" s="21"/>
      <c r="AF68" s="150" t="str">
        <f t="shared" si="45"/>
        <v xml:space="preserve"> </v>
      </c>
      <c r="AG68" s="21"/>
      <c r="AH68" s="150" t="str">
        <f t="shared" si="46"/>
        <v xml:space="preserve"> </v>
      </c>
      <c r="AI68" s="21"/>
      <c r="AJ68" s="150" t="str">
        <f t="shared" si="47"/>
        <v xml:space="preserve"> </v>
      </c>
      <c r="AK68" s="21"/>
      <c r="AL68" s="150" t="str">
        <f t="shared" si="48"/>
        <v xml:space="preserve"> </v>
      </c>
      <c r="AM68" s="21">
        <f>E68-F68</f>
        <v>-1.1499999999999999</v>
      </c>
      <c r="AN68" s="150">
        <f t="shared" si="49"/>
        <v>0</v>
      </c>
      <c r="AO68" s="21"/>
      <c r="AP68" s="150" t="str">
        <f t="shared" si="50"/>
        <v xml:space="preserve"> </v>
      </c>
      <c r="AQ68" s="21"/>
      <c r="AR68" s="150" t="str">
        <f t="shared" si="51"/>
        <v xml:space="preserve"> </v>
      </c>
      <c r="AS68" s="21">
        <f>E68-F68</f>
        <v>-1.1499999999999999</v>
      </c>
      <c r="AT68" s="150">
        <f t="shared" si="52"/>
        <v>0</v>
      </c>
      <c r="AU68" s="21">
        <f>E68-E72</f>
        <v>0.39000000000000012</v>
      </c>
      <c r="AV68" s="150">
        <f t="shared" si="53"/>
        <v>1</v>
      </c>
      <c r="AW68" s="21"/>
      <c r="AX68" s="150" t="str">
        <f t="shared" si="54"/>
        <v xml:space="preserve"> </v>
      </c>
      <c r="AY68" s="99"/>
      <c r="AZ68" s="150" t="str">
        <f t="shared" si="55"/>
        <v xml:space="preserve"> </v>
      </c>
      <c r="BA68" s="99"/>
      <c r="BB68" s="150" t="str">
        <f t="shared" si="56"/>
        <v xml:space="preserve"> </v>
      </c>
      <c r="BC68" s="99"/>
      <c r="BD68" s="150" t="str">
        <f t="shared" si="57"/>
        <v xml:space="preserve"> </v>
      </c>
      <c r="BE68" s="99"/>
      <c r="BF68" s="150" t="str">
        <f t="shared" si="58"/>
        <v xml:space="preserve"> </v>
      </c>
      <c r="BG68" s="181"/>
    </row>
    <row r="69" spans="1:59" s="6" customFormat="1" x14ac:dyDescent="0.3">
      <c r="A69" s="21">
        <v>67</v>
      </c>
      <c r="B69" s="88"/>
      <c r="C69" s="39"/>
      <c r="D69" s="39" t="s">
        <v>271</v>
      </c>
      <c r="E69" s="93">
        <v>3.83</v>
      </c>
      <c r="F69" s="93">
        <v>2.77</v>
      </c>
      <c r="G69" s="21">
        <f t="shared" si="26"/>
        <v>1.06</v>
      </c>
      <c r="H69" s="150">
        <f t="shared" si="33"/>
        <v>1</v>
      </c>
      <c r="I69" s="21"/>
      <c r="J69" s="150" t="str">
        <f t="shared" si="34"/>
        <v xml:space="preserve"> </v>
      </c>
      <c r="K69" s="21">
        <f t="shared" si="32"/>
        <v>1.06</v>
      </c>
      <c r="L69" s="150">
        <f t="shared" si="35"/>
        <v>1</v>
      </c>
      <c r="M69" s="21"/>
      <c r="N69" s="150" t="str">
        <f t="shared" si="36"/>
        <v xml:space="preserve"> </v>
      </c>
      <c r="O69" s="21"/>
      <c r="P69" s="150" t="str">
        <f t="shared" si="37"/>
        <v xml:space="preserve"> </v>
      </c>
      <c r="Q69" s="21"/>
      <c r="R69" s="150" t="str">
        <f t="shared" si="38"/>
        <v xml:space="preserve"> </v>
      </c>
      <c r="S69" s="21"/>
      <c r="T69" s="150" t="str">
        <f t="shared" si="39"/>
        <v xml:space="preserve"> </v>
      </c>
      <c r="U69" s="21"/>
      <c r="V69" s="150" t="str">
        <f t="shared" si="40"/>
        <v xml:space="preserve"> </v>
      </c>
      <c r="W69" s="21"/>
      <c r="X69" s="150" t="str">
        <f t="shared" si="41"/>
        <v xml:space="preserve"> </v>
      </c>
      <c r="Y69" s="21"/>
      <c r="Z69" s="150" t="str">
        <f t="shared" si="42"/>
        <v xml:space="preserve"> </v>
      </c>
      <c r="AA69" s="21"/>
      <c r="AB69" s="150" t="str">
        <f t="shared" si="43"/>
        <v xml:space="preserve"> </v>
      </c>
      <c r="AC69" s="21"/>
      <c r="AD69" s="150" t="str">
        <f t="shared" si="44"/>
        <v xml:space="preserve"> </v>
      </c>
      <c r="AE69" s="21"/>
      <c r="AF69" s="150" t="str">
        <f t="shared" si="45"/>
        <v xml:space="preserve"> </v>
      </c>
      <c r="AG69" s="21"/>
      <c r="AH69" s="150" t="str">
        <f t="shared" si="46"/>
        <v xml:space="preserve"> </v>
      </c>
      <c r="AI69" s="21"/>
      <c r="AJ69" s="150" t="str">
        <f t="shared" si="47"/>
        <v xml:space="preserve"> </v>
      </c>
      <c r="AK69" s="21"/>
      <c r="AL69" s="150" t="str">
        <f t="shared" si="48"/>
        <v xml:space="preserve"> </v>
      </c>
      <c r="AM69" s="21"/>
      <c r="AN69" s="150" t="str">
        <f t="shared" si="49"/>
        <v xml:space="preserve"> </v>
      </c>
      <c r="AO69" s="21">
        <f>E69-F69</f>
        <v>1.06</v>
      </c>
      <c r="AP69" s="150">
        <f t="shared" si="50"/>
        <v>1</v>
      </c>
      <c r="AQ69" s="21">
        <f>E69-F69</f>
        <v>1.06</v>
      </c>
      <c r="AR69" s="150">
        <f t="shared" si="51"/>
        <v>1</v>
      </c>
      <c r="AS69" s="21"/>
      <c r="AT69" s="150" t="str">
        <f t="shared" si="52"/>
        <v xml:space="preserve"> </v>
      </c>
      <c r="AU69" s="21"/>
      <c r="AV69" s="150" t="str">
        <f t="shared" si="53"/>
        <v xml:space="preserve"> </v>
      </c>
      <c r="AW69" s="21">
        <f>E69-E71</f>
        <v>1.1600000000000001</v>
      </c>
      <c r="AX69" s="150">
        <f t="shared" si="54"/>
        <v>1</v>
      </c>
      <c r="AY69" s="99"/>
      <c r="AZ69" s="150" t="str">
        <f t="shared" si="55"/>
        <v xml:space="preserve"> </v>
      </c>
      <c r="BA69" s="99"/>
      <c r="BB69" s="150" t="str">
        <f t="shared" si="56"/>
        <v xml:space="preserve"> </v>
      </c>
      <c r="BC69" s="99"/>
      <c r="BD69" s="150" t="str">
        <f t="shared" si="57"/>
        <v xml:space="preserve"> </v>
      </c>
      <c r="BE69" s="99"/>
      <c r="BF69" s="150" t="str">
        <f t="shared" si="58"/>
        <v xml:space="preserve"> </v>
      </c>
      <c r="BG69" s="181"/>
    </row>
    <row r="70" spans="1:59" s="6" customFormat="1" x14ac:dyDescent="0.3">
      <c r="A70" s="21">
        <v>68</v>
      </c>
      <c r="B70" s="107"/>
      <c r="C70" s="81"/>
      <c r="D70" s="39" t="s">
        <v>272</v>
      </c>
      <c r="E70" s="95">
        <v>2.08</v>
      </c>
      <c r="F70" s="93">
        <v>2.77</v>
      </c>
      <c r="G70" s="21">
        <f t="shared" si="26"/>
        <v>-0.69</v>
      </c>
      <c r="H70" s="150">
        <f t="shared" si="33"/>
        <v>0</v>
      </c>
      <c r="I70" s="21"/>
      <c r="J70" s="150" t="str">
        <f t="shared" si="34"/>
        <v xml:space="preserve"> </v>
      </c>
      <c r="K70" s="21">
        <f t="shared" si="32"/>
        <v>-0.69</v>
      </c>
      <c r="L70" s="150">
        <f t="shared" si="35"/>
        <v>0</v>
      </c>
      <c r="M70" s="21"/>
      <c r="N70" s="150" t="str">
        <f t="shared" si="36"/>
        <v xml:space="preserve"> </v>
      </c>
      <c r="O70" s="21"/>
      <c r="P70" s="150" t="str">
        <f t="shared" si="37"/>
        <v xml:space="preserve"> </v>
      </c>
      <c r="Q70" s="21"/>
      <c r="R70" s="150" t="str">
        <f t="shared" si="38"/>
        <v xml:space="preserve"> </v>
      </c>
      <c r="S70" s="21"/>
      <c r="T70" s="150" t="str">
        <f t="shared" si="39"/>
        <v xml:space="preserve"> </v>
      </c>
      <c r="U70" s="21"/>
      <c r="V70" s="150" t="str">
        <f t="shared" si="40"/>
        <v xml:space="preserve"> </v>
      </c>
      <c r="W70" s="82"/>
      <c r="X70" s="150" t="str">
        <f t="shared" si="41"/>
        <v xml:space="preserve"> </v>
      </c>
      <c r="Y70" s="21"/>
      <c r="Z70" s="150" t="str">
        <f t="shared" si="42"/>
        <v xml:space="preserve"> </v>
      </c>
      <c r="AA70" s="21"/>
      <c r="AB70" s="150" t="str">
        <f t="shared" si="43"/>
        <v xml:space="preserve"> </v>
      </c>
      <c r="AC70" s="21"/>
      <c r="AD70" s="150" t="str">
        <f t="shared" si="44"/>
        <v xml:space="preserve"> </v>
      </c>
      <c r="AE70" s="21"/>
      <c r="AF70" s="150" t="str">
        <f t="shared" si="45"/>
        <v xml:space="preserve"> </v>
      </c>
      <c r="AG70" s="21"/>
      <c r="AH70" s="150" t="str">
        <f t="shared" si="46"/>
        <v xml:space="preserve"> </v>
      </c>
      <c r="AI70" s="21"/>
      <c r="AJ70" s="150" t="str">
        <f t="shared" si="47"/>
        <v xml:space="preserve"> </v>
      </c>
      <c r="AK70" s="21"/>
      <c r="AL70" s="150" t="str">
        <f t="shared" si="48"/>
        <v xml:space="preserve"> </v>
      </c>
      <c r="AM70" s="21"/>
      <c r="AN70" s="150" t="str">
        <f t="shared" si="49"/>
        <v xml:space="preserve"> </v>
      </c>
      <c r="AO70" s="21">
        <f>E70-F70</f>
        <v>-0.69</v>
      </c>
      <c r="AP70" s="150">
        <f t="shared" si="50"/>
        <v>0</v>
      </c>
      <c r="AQ70" s="21">
        <f>E70-F70</f>
        <v>-0.69</v>
      </c>
      <c r="AR70" s="150">
        <f t="shared" si="51"/>
        <v>0</v>
      </c>
      <c r="AS70" s="21"/>
      <c r="AT70" s="150" t="str">
        <f t="shared" si="52"/>
        <v xml:space="preserve"> </v>
      </c>
      <c r="AU70" s="21"/>
      <c r="AV70" s="150" t="str">
        <f t="shared" si="53"/>
        <v xml:space="preserve"> </v>
      </c>
      <c r="AW70" s="21">
        <f>E70-E72</f>
        <v>0.85000000000000009</v>
      </c>
      <c r="AX70" s="150">
        <f t="shared" si="54"/>
        <v>1</v>
      </c>
      <c r="AY70" s="99"/>
      <c r="AZ70" s="150" t="str">
        <f t="shared" si="55"/>
        <v xml:space="preserve"> </v>
      </c>
      <c r="BA70" s="99"/>
      <c r="BB70" s="150" t="str">
        <f t="shared" si="56"/>
        <v xml:space="preserve"> </v>
      </c>
      <c r="BC70" s="99"/>
      <c r="BD70" s="150" t="str">
        <f t="shared" si="57"/>
        <v xml:space="preserve"> </v>
      </c>
      <c r="BE70" s="99"/>
      <c r="BF70" s="150" t="str">
        <f t="shared" si="58"/>
        <v xml:space="preserve"> </v>
      </c>
      <c r="BG70" s="181"/>
    </row>
    <row r="71" spans="1:59" s="6" customFormat="1" x14ac:dyDescent="0.3">
      <c r="A71" s="21">
        <v>69</v>
      </c>
      <c r="B71" s="88"/>
      <c r="C71" s="39"/>
      <c r="D71" s="81" t="s">
        <v>273</v>
      </c>
      <c r="E71" s="95">
        <v>2.67</v>
      </c>
      <c r="F71" s="93">
        <v>2.77</v>
      </c>
      <c r="G71" s="21">
        <f t="shared" si="26"/>
        <v>-0.10000000000000009</v>
      </c>
      <c r="H71" s="150">
        <f t="shared" si="33"/>
        <v>0</v>
      </c>
      <c r="I71" s="82"/>
      <c r="J71" s="150" t="str">
        <f t="shared" si="34"/>
        <v xml:space="preserve"> </v>
      </c>
      <c r="K71" s="82">
        <f t="shared" si="32"/>
        <v>-0.10000000000000009</v>
      </c>
      <c r="L71" s="150">
        <f t="shared" si="35"/>
        <v>0</v>
      </c>
      <c r="M71" s="82"/>
      <c r="N71" s="150" t="str">
        <f t="shared" si="36"/>
        <v xml:space="preserve"> </v>
      </c>
      <c r="O71" s="82"/>
      <c r="P71" s="150" t="str">
        <f t="shared" si="37"/>
        <v xml:space="preserve"> </v>
      </c>
      <c r="Q71" s="82"/>
      <c r="R71" s="150" t="str">
        <f t="shared" si="38"/>
        <v xml:space="preserve"> </v>
      </c>
      <c r="S71" s="82"/>
      <c r="T71" s="150" t="str">
        <f t="shared" si="39"/>
        <v xml:space="preserve"> </v>
      </c>
      <c r="U71" s="82"/>
      <c r="V71" s="150" t="str">
        <f t="shared" si="40"/>
        <v xml:space="preserve"> </v>
      </c>
      <c r="W71" s="21"/>
      <c r="X71" s="150" t="str">
        <f t="shared" si="41"/>
        <v xml:space="preserve"> </v>
      </c>
      <c r="Y71" s="82"/>
      <c r="Z71" s="150" t="str">
        <f t="shared" si="42"/>
        <v xml:space="preserve"> </v>
      </c>
      <c r="AA71" s="82"/>
      <c r="AB71" s="150" t="str">
        <f t="shared" si="43"/>
        <v xml:space="preserve"> </v>
      </c>
      <c r="AC71" s="21"/>
      <c r="AD71" s="150" t="str">
        <f t="shared" si="44"/>
        <v xml:space="preserve"> </v>
      </c>
      <c r="AE71" s="21"/>
      <c r="AF71" s="150" t="str">
        <f t="shared" si="45"/>
        <v xml:space="preserve"> </v>
      </c>
      <c r="AG71" s="21"/>
      <c r="AH71" s="150" t="str">
        <f t="shared" si="46"/>
        <v xml:space="preserve"> </v>
      </c>
      <c r="AI71" s="21"/>
      <c r="AJ71" s="150" t="str">
        <f t="shared" si="47"/>
        <v xml:space="preserve"> </v>
      </c>
      <c r="AK71" s="21"/>
      <c r="AL71" s="150" t="str">
        <f t="shared" si="48"/>
        <v xml:space="preserve"> </v>
      </c>
      <c r="AM71" s="21"/>
      <c r="AN71" s="150" t="str">
        <f t="shared" si="49"/>
        <v xml:space="preserve"> </v>
      </c>
      <c r="AO71" s="21">
        <f t="shared" ref="AO71:AO72" si="59">E71-F71</f>
        <v>-0.10000000000000009</v>
      </c>
      <c r="AP71" s="150">
        <f t="shared" si="50"/>
        <v>0</v>
      </c>
      <c r="AQ71" s="21"/>
      <c r="AR71" s="150" t="str">
        <f t="shared" si="51"/>
        <v xml:space="preserve"> </v>
      </c>
      <c r="AS71" s="21">
        <f>E71-F71</f>
        <v>-0.10000000000000009</v>
      </c>
      <c r="AT71" s="150">
        <f t="shared" si="52"/>
        <v>0</v>
      </c>
      <c r="AU71" s="21"/>
      <c r="AV71" s="150" t="str">
        <f t="shared" si="53"/>
        <v xml:space="preserve"> </v>
      </c>
      <c r="AW71" s="21"/>
      <c r="AX71" s="150" t="str">
        <f t="shared" si="54"/>
        <v xml:space="preserve"> </v>
      </c>
      <c r="AY71" s="99"/>
      <c r="AZ71" s="150" t="str">
        <f t="shared" si="55"/>
        <v xml:space="preserve"> </v>
      </c>
      <c r="BA71" s="99"/>
      <c r="BB71" s="150" t="str">
        <f t="shared" si="56"/>
        <v xml:space="preserve"> </v>
      </c>
      <c r="BC71" s="99"/>
      <c r="BD71" s="150" t="str">
        <f t="shared" si="57"/>
        <v xml:space="preserve"> </v>
      </c>
      <c r="BE71" s="99"/>
      <c r="BF71" s="150" t="str">
        <f t="shared" si="58"/>
        <v xml:space="preserve"> </v>
      </c>
      <c r="BG71" s="181"/>
    </row>
    <row r="72" spans="1:59" s="6" customFormat="1" ht="15" thickBot="1" x14ac:dyDescent="0.35">
      <c r="A72" s="21">
        <v>70</v>
      </c>
      <c r="B72" s="107"/>
      <c r="C72" s="81"/>
      <c r="D72" s="81" t="s">
        <v>274</v>
      </c>
      <c r="E72" s="95">
        <v>1.23</v>
      </c>
      <c r="F72" s="95">
        <v>2.77</v>
      </c>
      <c r="G72" s="21">
        <f t="shared" ref="G72" si="60">E72-F72</f>
        <v>-1.54</v>
      </c>
      <c r="H72" s="150">
        <f t="shared" si="33"/>
        <v>0</v>
      </c>
      <c r="I72" s="21"/>
      <c r="J72" s="150" t="str">
        <f t="shared" si="34"/>
        <v xml:space="preserve"> </v>
      </c>
      <c r="K72" s="21">
        <f t="shared" si="32"/>
        <v>-1.54</v>
      </c>
      <c r="L72" s="150">
        <f t="shared" si="35"/>
        <v>0</v>
      </c>
      <c r="M72" s="21"/>
      <c r="N72" s="150" t="str">
        <f t="shared" si="36"/>
        <v xml:space="preserve"> </v>
      </c>
      <c r="O72" s="21"/>
      <c r="P72" s="150" t="str">
        <f t="shared" si="37"/>
        <v xml:space="preserve"> </v>
      </c>
      <c r="Q72" s="21"/>
      <c r="R72" s="150" t="str">
        <f t="shared" si="38"/>
        <v xml:space="preserve"> </v>
      </c>
      <c r="S72" s="21"/>
      <c r="T72" s="150" t="str">
        <f t="shared" si="39"/>
        <v xml:space="preserve"> </v>
      </c>
      <c r="U72" s="21"/>
      <c r="V72" s="150" t="str">
        <f t="shared" si="40"/>
        <v xml:space="preserve"> </v>
      </c>
      <c r="W72" s="21"/>
      <c r="X72" s="150" t="str">
        <f t="shared" si="41"/>
        <v xml:space="preserve"> </v>
      </c>
      <c r="Y72" s="21"/>
      <c r="Z72" s="150" t="str">
        <f t="shared" si="42"/>
        <v xml:space="preserve"> </v>
      </c>
      <c r="AA72" s="21"/>
      <c r="AB72" s="150" t="str">
        <f t="shared" si="43"/>
        <v xml:space="preserve"> </v>
      </c>
      <c r="AC72" s="21"/>
      <c r="AD72" s="150" t="str">
        <f t="shared" si="44"/>
        <v xml:space="preserve"> </v>
      </c>
      <c r="AE72" s="21"/>
      <c r="AF72" s="150" t="str">
        <f t="shared" si="45"/>
        <v xml:space="preserve"> </v>
      </c>
      <c r="AG72" s="21"/>
      <c r="AH72" s="150" t="str">
        <f t="shared" si="46"/>
        <v xml:space="preserve"> </v>
      </c>
      <c r="AI72" s="21"/>
      <c r="AJ72" s="150" t="str">
        <f t="shared" si="47"/>
        <v xml:space="preserve"> </v>
      </c>
      <c r="AK72" s="21"/>
      <c r="AL72" s="150" t="str">
        <f t="shared" si="48"/>
        <v xml:space="preserve"> </v>
      </c>
      <c r="AM72" s="21"/>
      <c r="AN72" s="150" t="str">
        <f t="shared" si="49"/>
        <v xml:space="preserve"> </v>
      </c>
      <c r="AO72" s="21">
        <f t="shared" si="59"/>
        <v>-1.54</v>
      </c>
      <c r="AP72" s="150">
        <f t="shared" si="50"/>
        <v>0</v>
      </c>
      <c r="AQ72" s="21"/>
      <c r="AR72" s="150" t="str">
        <f t="shared" si="51"/>
        <v xml:space="preserve"> </v>
      </c>
      <c r="AS72" s="21">
        <f>E72-F72</f>
        <v>-1.54</v>
      </c>
      <c r="AT72" s="150">
        <f t="shared" si="52"/>
        <v>0</v>
      </c>
      <c r="AU72" s="21"/>
      <c r="AV72" s="150" t="str">
        <f t="shared" si="53"/>
        <v xml:space="preserve"> </v>
      </c>
      <c r="AW72" s="21"/>
      <c r="AX72" s="150" t="str">
        <f t="shared" si="54"/>
        <v xml:space="preserve"> </v>
      </c>
      <c r="AY72" s="99"/>
      <c r="AZ72" s="150" t="str">
        <f t="shared" si="55"/>
        <v xml:space="preserve"> </v>
      </c>
      <c r="BA72" s="99"/>
      <c r="BB72" s="150" t="str">
        <f t="shared" si="56"/>
        <v xml:space="preserve"> </v>
      </c>
      <c r="BC72" s="99"/>
      <c r="BD72" s="150" t="str">
        <f t="shared" si="57"/>
        <v xml:space="preserve"> </v>
      </c>
      <c r="BE72" s="99"/>
      <c r="BF72" s="150" t="str">
        <f t="shared" si="58"/>
        <v xml:space="preserve"> </v>
      </c>
      <c r="BG72" s="181"/>
    </row>
    <row r="73" spans="1:59" s="117" customFormat="1" ht="15.6" customHeight="1" thickBot="1" x14ac:dyDescent="0.35">
      <c r="A73" s="72"/>
      <c r="B73" s="104"/>
      <c r="C73" s="72"/>
      <c r="D73" s="173" t="s">
        <v>370</v>
      </c>
      <c r="E73" s="173"/>
      <c r="F73" s="173"/>
      <c r="H73" s="115">
        <f>SUM(H3:H72)</f>
        <v>22</v>
      </c>
      <c r="J73" s="115">
        <f>SUM(J3:J72)</f>
        <v>9</v>
      </c>
      <c r="L73" s="115">
        <f>SUM(L3:L72)</f>
        <v>13</v>
      </c>
      <c r="N73" s="115">
        <f>SUM(N3:N72)</f>
        <v>5</v>
      </c>
      <c r="P73" s="115">
        <f>SUM(P3:P72)</f>
        <v>0</v>
      </c>
      <c r="R73" s="115">
        <f>SUM(R3:R72)</f>
        <v>0</v>
      </c>
      <c r="T73" s="115">
        <f>SUM(T3:T72)</f>
        <v>1</v>
      </c>
      <c r="V73" s="115">
        <f>SUM(V3:V72)</f>
        <v>0</v>
      </c>
      <c r="X73" s="115">
        <f>SUM(X3:X72)</f>
        <v>0</v>
      </c>
      <c r="Z73" s="115">
        <f>SUM(Z3:Z72)</f>
        <v>2</v>
      </c>
      <c r="AB73" s="115">
        <f>SUM(AB3:AB72)</f>
        <v>0</v>
      </c>
      <c r="AD73" s="115">
        <f>SUM(AD3:AD72)</f>
        <v>0</v>
      </c>
      <c r="AF73" s="115">
        <f>SUM(AF3:AF72)</f>
        <v>1</v>
      </c>
      <c r="AH73" s="115">
        <f>SUM(AH3:AH72)</f>
        <v>1</v>
      </c>
      <c r="AJ73" s="115">
        <f>SUM(AJ3:AJ72)</f>
        <v>1</v>
      </c>
      <c r="AL73" s="115">
        <f>SUM(AL3:AL72)</f>
        <v>1</v>
      </c>
      <c r="AN73" s="115">
        <f>SUM(AN3:AN72)</f>
        <v>1</v>
      </c>
      <c r="AP73" s="115">
        <f>SUM(AP3:AP72)</f>
        <v>1</v>
      </c>
      <c r="AR73" s="115">
        <f>SUM(AR3:AR72)</f>
        <v>1</v>
      </c>
      <c r="AT73" s="115">
        <f>SUM(AT3:AT72)</f>
        <v>1</v>
      </c>
      <c r="AV73" s="115">
        <f>SUM(AV3:AV72)</f>
        <v>2</v>
      </c>
      <c r="AX73" s="115">
        <f>SUM(AX3:AX72)</f>
        <v>3</v>
      </c>
      <c r="AY73" s="125"/>
      <c r="AZ73" s="115">
        <f>SUM(AZ3:AZ72)</f>
        <v>2</v>
      </c>
      <c r="BA73" s="125"/>
      <c r="BB73" s="115">
        <f>SUM(BB3:BB72)</f>
        <v>4</v>
      </c>
      <c r="BC73" s="125"/>
      <c r="BD73" s="115">
        <f>SUM(BD3:BD72)</f>
        <v>1</v>
      </c>
      <c r="BE73" s="125"/>
      <c r="BF73" s="115">
        <f>SUM(BF3:BF72)</f>
        <v>1</v>
      </c>
      <c r="BG73" s="118"/>
    </row>
    <row r="74" spans="1:59" s="117" customFormat="1" ht="15" customHeight="1" x14ac:dyDescent="0.3">
      <c r="A74" s="73"/>
      <c r="B74" s="105"/>
      <c r="C74" s="73"/>
      <c r="D74" s="174" t="s">
        <v>368</v>
      </c>
      <c r="E74" s="174"/>
      <c r="F74" s="174"/>
      <c r="H74" s="117">
        <f>COUNT(H3:H72)</f>
        <v>70</v>
      </c>
      <c r="J74" s="117">
        <f>COUNT(J3:J72)</f>
        <v>34</v>
      </c>
      <c r="L74" s="117">
        <f>COUNT(L3:L72)</f>
        <v>34</v>
      </c>
      <c r="N74" s="117">
        <f>COUNT(N3:N72)</f>
        <v>11</v>
      </c>
      <c r="P74" s="117">
        <f>COUNT(P3:P72)</f>
        <v>2</v>
      </c>
      <c r="R74" s="117">
        <f>COUNT(R3:R72)</f>
        <v>2</v>
      </c>
      <c r="T74" s="117">
        <f>COUNT(T3:T72)</f>
        <v>2</v>
      </c>
      <c r="V74" s="117">
        <f>COUNT(V3:V72)</f>
        <v>4</v>
      </c>
      <c r="X74" s="117">
        <f>COUNT(X3:X72)</f>
        <v>4</v>
      </c>
      <c r="Z74" s="117">
        <f>COUNT(Z3:Z72)</f>
        <v>4</v>
      </c>
      <c r="AB74" s="117">
        <f>COUNT(AB3:AB72)</f>
        <v>4</v>
      </c>
      <c r="AD74" s="117">
        <f>COUNT(AD3:AD72)</f>
        <v>4</v>
      </c>
      <c r="AF74" s="117">
        <f>COUNT(AF3:AF72)</f>
        <v>4</v>
      </c>
      <c r="AH74" s="117">
        <f>COUNT(AH3:AH72)</f>
        <v>2</v>
      </c>
      <c r="AJ74" s="117">
        <f>COUNT(AJ3:AJ72)</f>
        <v>2</v>
      </c>
      <c r="AL74" s="117">
        <f>COUNT(AL3:AL72)</f>
        <v>2</v>
      </c>
      <c r="AN74" s="117">
        <f>COUNT(AN3:AN72)</f>
        <v>4</v>
      </c>
      <c r="AP74" s="117">
        <f>COUNT(AP3:AP72)</f>
        <v>4</v>
      </c>
      <c r="AR74" s="117">
        <f>COUNT(AR3:AR72)</f>
        <v>4</v>
      </c>
      <c r="AT74" s="117">
        <f>COUNT(AT3:AT72)</f>
        <v>4</v>
      </c>
      <c r="AV74" s="117">
        <f>COUNT(AV3:AV72)</f>
        <v>4</v>
      </c>
      <c r="AX74" s="117">
        <f>COUNT(AX3:AX72)</f>
        <v>4</v>
      </c>
      <c r="AZ74" s="117">
        <f>COUNT(AZ3:AZ72)</f>
        <v>5</v>
      </c>
      <c r="BB74" s="117">
        <f>COUNT(BB3:BB72)</f>
        <v>7</v>
      </c>
      <c r="BD74" s="117">
        <f>COUNT(BD3:BD72)</f>
        <v>5</v>
      </c>
      <c r="BF74" s="117">
        <f>COUNT(BF3:BF72)</f>
        <v>2</v>
      </c>
      <c r="BG74" s="118"/>
    </row>
    <row r="75" spans="1:59" s="119" customFormat="1" ht="14.4" customHeight="1" x14ac:dyDescent="0.3">
      <c r="A75" s="70"/>
      <c r="B75" s="106"/>
      <c r="C75" s="70"/>
      <c r="D75" s="176" t="s">
        <v>369</v>
      </c>
      <c r="E75" s="176"/>
      <c r="F75" s="176"/>
      <c r="H75" s="112">
        <f>COUNTIF(H3:H72,"n/a")</f>
        <v>0</v>
      </c>
      <c r="J75" s="112">
        <f>COUNTIF(J3:J72,"n/a")</f>
        <v>0</v>
      </c>
      <c r="L75" s="112">
        <f>COUNTIF(L3:L72,"n/a")</f>
        <v>0</v>
      </c>
      <c r="N75" s="112">
        <f>COUNTIF(N3:N72,"n/a")</f>
        <v>4</v>
      </c>
      <c r="P75" s="112">
        <f>COUNTIF(P3:P72,"n/a")</f>
        <v>0</v>
      </c>
      <c r="R75" s="112">
        <f>COUNTIF(R3:R72,"n/a")</f>
        <v>0</v>
      </c>
      <c r="T75" s="112">
        <f>COUNTIF(T3:T72,"n/a")</f>
        <v>0</v>
      </c>
      <c r="V75" s="112">
        <f>COUNTIF(V3:V72,"n/a")</f>
        <v>0</v>
      </c>
      <c r="X75" s="112">
        <f>COUNTIF(X3:X72,"n/a")</f>
        <v>0</v>
      </c>
      <c r="Z75" s="112">
        <f>COUNTIF(Z3:Z72,"n/a")</f>
        <v>0</v>
      </c>
      <c r="AB75" s="112">
        <f>COUNTIF(AB3:AB72,"n/a")</f>
        <v>0</v>
      </c>
      <c r="AD75" s="112">
        <f>COUNTIF(AD3:AD72,"n/a")</f>
        <v>0</v>
      </c>
      <c r="AF75" s="112">
        <f>COUNTIF(AF3:AF72,"n/a")</f>
        <v>0</v>
      </c>
      <c r="AH75" s="112">
        <f>COUNTIF(AH3:AH72,"n/a")</f>
        <v>0</v>
      </c>
      <c r="AJ75" s="112">
        <f>COUNTIF(AJ3:AJ72,"n/a")</f>
        <v>0</v>
      </c>
      <c r="AL75" s="112">
        <f>COUNTIF(AL3:AL72,"n/a")</f>
        <v>0</v>
      </c>
      <c r="AN75" s="112">
        <f>COUNTIF(AN3:AN72,"n/a")</f>
        <v>0</v>
      </c>
      <c r="AP75" s="112">
        <f>COUNTIF(AP3:AP72,"n/a")</f>
        <v>0</v>
      </c>
      <c r="AR75" s="112">
        <f>COUNTIF(AR3:AR72,"n/a")</f>
        <v>0</v>
      </c>
      <c r="AT75" s="112">
        <f>COUNTIF(AT3:AT72,"n/a")</f>
        <v>0</v>
      </c>
      <c r="AV75" s="112">
        <f>COUNTIF(AV3:AV72,"n/a")</f>
        <v>0</v>
      </c>
      <c r="AX75" s="112">
        <f>COUNTIF(AX3:AX72,"n/a")</f>
        <v>0</v>
      </c>
      <c r="AY75" s="112"/>
      <c r="AZ75" s="112">
        <f>COUNTIF(AZ3:AZ72,"n/a")</f>
        <v>0</v>
      </c>
      <c r="BA75" s="112"/>
      <c r="BB75" s="112">
        <f>COUNTIF(BB3:BB72,"n/a")</f>
        <v>0</v>
      </c>
      <c r="BC75" s="112"/>
      <c r="BD75" s="112">
        <f>COUNTIF(BD3:BD72,"n/a")</f>
        <v>0</v>
      </c>
      <c r="BE75" s="112"/>
      <c r="BF75" s="112">
        <f>COUNTIF(BF3:BF72,"n/a")</f>
        <v>0</v>
      </c>
      <c r="BG75" s="120"/>
    </row>
    <row r="76" spans="1:59" s="6" customFormat="1" x14ac:dyDescent="0.3">
      <c r="B76" s="54"/>
      <c r="C76" s="38"/>
      <c r="D76" s="38"/>
      <c r="AY76" s="87"/>
      <c r="AZ76" s="87"/>
      <c r="BA76" s="87"/>
      <c r="BB76" s="87"/>
      <c r="BC76" s="87"/>
      <c r="BD76" s="87"/>
      <c r="BE76" s="87"/>
      <c r="BF76" s="87"/>
      <c r="BG76" s="5"/>
    </row>
    <row r="77" spans="1:59" s="6" customFormat="1" x14ac:dyDescent="0.3">
      <c r="B77" s="54"/>
      <c r="C77" s="38"/>
      <c r="D77" s="38"/>
      <c r="AY77" s="87"/>
      <c r="AZ77" s="87"/>
      <c r="BA77" s="87"/>
      <c r="BB77" s="87"/>
      <c r="BC77" s="87"/>
      <c r="BD77" s="87"/>
      <c r="BE77" s="87"/>
      <c r="BF77" s="87"/>
      <c r="BG77" s="5"/>
    </row>
    <row r="78" spans="1:59" s="6" customFormat="1" x14ac:dyDescent="0.3">
      <c r="B78" s="54"/>
      <c r="C78" s="38"/>
      <c r="D78" s="38"/>
      <c r="AY78" s="87"/>
      <c r="AZ78" s="87"/>
      <c r="BA78" s="87"/>
      <c r="BB78" s="87"/>
      <c r="BC78" s="87"/>
      <c r="BD78" s="87"/>
      <c r="BE78" s="87"/>
      <c r="BF78" s="87"/>
      <c r="BG78" s="5"/>
    </row>
  </sheetData>
  <mergeCells count="55">
    <mergeCell ref="BG62:BG64"/>
    <mergeCell ref="BG47:BG50"/>
    <mergeCell ref="BG43:BG46"/>
    <mergeCell ref="BG54:BG59"/>
    <mergeCell ref="BG51:BG53"/>
    <mergeCell ref="BG60:BG61"/>
    <mergeCell ref="A1:A2"/>
    <mergeCell ref="AM1:AN1"/>
    <mergeCell ref="AK1:AL1"/>
    <mergeCell ref="AA1:AB1"/>
    <mergeCell ref="AC1:AD1"/>
    <mergeCell ref="Y1:Z1"/>
    <mergeCell ref="AE1:AF1"/>
    <mergeCell ref="B1:B2"/>
    <mergeCell ref="S1:T1"/>
    <mergeCell ref="D74:F74"/>
    <mergeCell ref="F1:F2"/>
    <mergeCell ref="E1:E2"/>
    <mergeCell ref="BG40:BG41"/>
    <mergeCell ref="BG16:BG17"/>
    <mergeCell ref="BG20:BG21"/>
    <mergeCell ref="BG28:BG29"/>
    <mergeCell ref="BG3:BG4"/>
    <mergeCell ref="BG14:BG15"/>
    <mergeCell ref="BG18:BG19"/>
    <mergeCell ref="BG6:BG13"/>
    <mergeCell ref="BG34:BG39"/>
    <mergeCell ref="BG30:BG33"/>
    <mergeCell ref="BG22:BG25"/>
    <mergeCell ref="BG26:BG27"/>
    <mergeCell ref="D73:F73"/>
    <mergeCell ref="D75:F75"/>
    <mergeCell ref="BG65:BG72"/>
    <mergeCell ref="I1:J1"/>
    <mergeCell ref="W1:X1"/>
    <mergeCell ref="M1:N1"/>
    <mergeCell ref="O1:P1"/>
    <mergeCell ref="Q1:R1"/>
    <mergeCell ref="AI1:AJ1"/>
    <mergeCell ref="BG1:BG2"/>
    <mergeCell ref="U1:V1"/>
    <mergeCell ref="AG1:AH1"/>
    <mergeCell ref="AS1:AT1"/>
    <mergeCell ref="AQ1:AR1"/>
    <mergeCell ref="AY1:AZ1"/>
    <mergeCell ref="BA1:BB1"/>
    <mergeCell ref="BC1:BD1"/>
    <mergeCell ref="BE1:BF1"/>
    <mergeCell ref="C1:C2"/>
    <mergeCell ref="D1:D2"/>
    <mergeCell ref="AO1:AP1"/>
    <mergeCell ref="AU1:AV1"/>
    <mergeCell ref="AW1:AX1"/>
    <mergeCell ref="K1:L1"/>
    <mergeCell ref="G1:H1"/>
  </mergeCells>
  <conditionalFormatting sqref="B43:C50 B30:C33 A3:G3 BH4:XFD4 B4:G5 BH7:XFD13 BH15:XFD15 BH19:XFD19 B14:G29 E43:G50 B34:G42 E30:G33 BH66:XFD72 BH55:XFD59 BH52:XFD53 B51:G72 B10:C13 B6:D9 A4:A72 G75 I75 K75 M75 O75 Q75 S75 U75 W75 Y75 AA75 AC75 AE75 AG75 AI75 AK75 AM75 AO75 AQ75 AS75 AU75 AW75 I3:I9 I14:I72 K3:K72 M3:M72 O3:O72 Q3:Q72 S3:S72 U3:U72 W3:W72 Y3:Y72 AA3:AA72 AC3:AC72 AE3:AE72 AG3:AG72 AI3:AI72 AK3:AK72 AM3:AM72 AO3:AO72 AQ3:AQ72 AS3:AS72 AU3:AU72 AW3:AW72 BG60:XFD65 BG40:XFD51 BG28:XFD30 BG20:XFD22 BG16:XFD18 BH23:XFD27 BH31:XFD39 BG54:XFD54 BG14:XFD14 BG5:XFD6 BG1:XFD3 BG73:XFD73 I1:AY1 G73:AY73 A76:XFD1048576 G2:BF2 BG75:XFD75">
    <cfRule type="containsText" dxfId="1094" priority="497" operator="containsText" text="n/a">
      <formula>NOT(ISERROR(SEARCH("n/a",A1)))</formula>
    </cfRule>
  </conditionalFormatting>
  <conditionalFormatting sqref="D30:D33">
    <cfRule type="containsText" dxfId="1093" priority="477" operator="containsText" text="n/a">
      <formula>NOT(ISERROR(SEARCH("n/a",D30)))</formula>
    </cfRule>
  </conditionalFormatting>
  <conditionalFormatting sqref="D43:D50">
    <cfRule type="containsText" dxfId="1092" priority="479" operator="containsText" text="n/a">
      <formula>NOT(ISERROR(SEARCH("n/a",D43)))</formula>
    </cfRule>
  </conditionalFormatting>
  <conditionalFormatting sqref="D43:D50 AY3:AY72 G1:H1 BA3:BA72 BC3:BC72 BE3:BE72">
    <cfRule type="cellIs" dxfId="1091" priority="478" operator="equal">
      <formula>"n/a"</formula>
    </cfRule>
  </conditionalFormatting>
  <conditionalFormatting sqref="D30:D33">
    <cfRule type="cellIs" dxfId="1090" priority="476" operator="equal">
      <formula>"n/a"</formula>
    </cfRule>
  </conditionalFormatting>
  <conditionalFormatting sqref="A73 A75">
    <cfRule type="containsText" dxfId="1089" priority="454" operator="containsText" text="n/a">
      <formula>NOT(ISERROR(SEARCH("n/a",A73)))</formula>
    </cfRule>
  </conditionalFormatting>
  <conditionalFormatting sqref="D10:D13">
    <cfRule type="containsText" dxfId="1088" priority="450" operator="containsText" text="n/a">
      <formula>NOT(ISERROR(SEARCH("n/a",D10)))</formula>
    </cfRule>
  </conditionalFormatting>
  <conditionalFormatting sqref="E6:G9">
    <cfRule type="cellIs" dxfId="1087" priority="449" operator="equal">
      <formula>"n/a"</formula>
    </cfRule>
  </conditionalFormatting>
  <conditionalFormatting sqref="G6:G9 AY3:AY72 BA3:BA72 BC3:BC72 BE3:BE72">
    <cfRule type="cellIs" dxfId="1086" priority="447" operator="equal">
      <formula>"n/a"</formula>
    </cfRule>
    <cfRule type="containsText" dxfId="1085" priority="448" operator="containsText" text="n.a">
      <formula>NOT(ISERROR(SEARCH("n.a",G3)))</formula>
    </cfRule>
  </conditionalFormatting>
  <conditionalFormatting sqref="E6:G9">
    <cfRule type="cellIs" dxfId="1084" priority="445" operator="equal">
      <formula>"n/a"</formula>
    </cfRule>
    <cfRule type="cellIs" dxfId="1083" priority="446" operator="equal">
      <formula>"n.a"</formula>
    </cfRule>
  </conditionalFormatting>
  <conditionalFormatting sqref="E10:G13">
    <cfRule type="cellIs" dxfId="1082" priority="444" operator="equal">
      <formula>"n/a"</formula>
    </cfRule>
  </conditionalFormatting>
  <conditionalFormatting sqref="G10:G13">
    <cfRule type="cellIs" dxfId="1081" priority="442" operator="equal">
      <formula>"n/a"</formula>
    </cfRule>
    <cfRule type="containsText" dxfId="1080" priority="443" operator="containsText" text="n.a">
      <formula>NOT(ISERROR(SEARCH("n.a",G10)))</formula>
    </cfRule>
  </conditionalFormatting>
  <conditionalFormatting sqref="E10:G13">
    <cfRule type="cellIs" dxfId="1079" priority="440" operator="equal">
      <formula>"n/a"</formula>
    </cfRule>
    <cfRule type="cellIs" dxfId="1078" priority="441" operator="equal">
      <formula>"n.a"</formula>
    </cfRule>
  </conditionalFormatting>
  <conditionalFormatting sqref="I10:I13">
    <cfRule type="cellIs" dxfId="1077" priority="439" operator="equal">
      <formula>"n/a"</formula>
    </cfRule>
  </conditionalFormatting>
  <conditionalFormatting sqref="I10:I13">
    <cfRule type="cellIs" dxfId="1076" priority="437" operator="equal">
      <formula>"n/a"</formula>
    </cfRule>
    <cfRule type="containsText" dxfId="1075" priority="438" operator="containsText" text="n.a">
      <formula>NOT(ISERROR(SEARCH("n.a",I10)))</formula>
    </cfRule>
  </conditionalFormatting>
  <conditionalFormatting sqref="I10:I13">
    <cfRule type="cellIs" dxfId="1074" priority="435" operator="equal">
      <formula>"n/a"</formula>
    </cfRule>
    <cfRule type="cellIs" dxfId="1073" priority="436" operator="equal">
      <formula>"n.a"</formula>
    </cfRule>
  </conditionalFormatting>
  <conditionalFormatting sqref="H75">
    <cfRule type="cellIs" dxfId="1072" priority="426" operator="equal">
      <formula>"n/a"</formula>
    </cfRule>
    <cfRule type="containsText" dxfId="1071" priority="427" operator="containsText" text="n.a">
      <formula>NOT(ISERROR(SEARCH("n.a",H75)))</formula>
    </cfRule>
  </conditionalFormatting>
  <conditionalFormatting sqref="J75">
    <cfRule type="cellIs" dxfId="1070" priority="424" operator="equal">
      <formula>"n/a"</formula>
    </cfRule>
    <cfRule type="containsText" dxfId="1069" priority="425" operator="containsText" text="n.a">
      <formula>NOT(ISERROR(SEARCH("n.a",J75)))</formula>
    </cfRule>
  </conditionalFormatting>
  <conditionalFormatting sqref="L75">
    <cfRule type="cellIs" dxfId="1068" priority="422" operator="equal">
      <formula>"n/a"</formula>
    </cfRule>
    <cfRule type="containsText" dxfId="1067" priority="423" operator="containsText" text="n.a">
      <formula>NOT(ISERROR(SEARCH("n.a",L75)))</formula>
    </cfRule>
  </conditionalFormatting>
  <conditionalFormatting sqref="N75">
    <cfRule type="cellIs" dxfId="1066" priority="420" operator="equal">
      <formula>"n/a"</formula>
    </cfRule>
    <cfRule type="containsText" dxfId="1065" priority="421" operator="containsText" text="n.a">
      <formula>NOT(ISERROR(SEARCH("n.a",N75)))</formula>
    </cfRule>
  </conditionalFormatting>
  <conditionalFormatting sqref="P75">
    <cfRule type="cellIs" dxfId="1064" priority="418" operator="equal">
      <formula>"n/a"</formula>
    </cfRule>
    <cfRule type="containsText" dxfId="1063" priority="419" operator="containsText" text="n.a">
      <formula>NOT(ISERROR(SEARCH("n.a",P75)))</formula>
    </cfRule>
  </conditionalFormatting>
  <conditionalFormatting sqref="R75">
    <cfRule type="cellIs" dxfId="1062" priority="416" operator="equal">
      <formula>"n/a"</formula>
    </cfRule>
    <cfRule type="containsText" dxfId="1061" priority="417" operator="containsText" text="n.a">
      <formula>NOT(ISERROR(SEARCH("n.a",R75)))</formula>
    </cfRule>
  </conditionalFormatting>
  <conditionalFormatting sqref="T75">
    <cfRule type="cellIs" dxfId="1060" priority="414" operator="equal">
      <formula>"n/a"</formula>
    </cfRule>
    <cfRule type="containsText" dxfId="1059" priority="415" operator="containsText" text="n.a">
      <formula>NOT(ISERROR(SEARCH("n.a",T75)))</formula>
    </cfRule>
  </conditionalFormatting>
  <conditionalFormatting sqref="V75">
    <cfRule type="cellIs" dxfId="1058" priority="406" operator="equal">
      <formula>"n/a"</formula>
    </cfRule>
    <cfRule type="containsText" dxfId="1057" priority="407" operator="containsText" text="n.a">
      <formula>NOT(ISERROR(SEARCH("n.a",V75)))</formula>
    </cfRule>
  </conditionalFormatting>
  <conditionalFormatting sqref="X75">
    <cfRule type="cellIs" dxfId="1056" priority="404" operator="equal">
      <formula>"n/a"</formula>
    </cfRule>
    <cfRule type="containsText" dxfId="1055" priority="405" operator="containsText" text="n.a">
      <formula>NOT(ISERROR(SEARCH("n.a",X75)))</formula>
    </cfRule>
  </conditionalFormatting>
  <conditionalFormatting sqref="Z75">
    <cfRule type="cellIs" dxfId="1054" priority="402" operator="equal">
      <formula>"n/a"</formula>
    </cfRule>
    <cfRule type="containsText" dxfId="1053" priority="403" operator="containsText" text="n.a">
      <formula>NOT(ISERROR(SEARCH("n.a",Z75)))</formula>
    </cfRule>
  </conditionalFormatting>
  <conditionalFormatting sqref="AB75">
    <cfRule type="cellIs" dxfId="1052" priority="400" operator="equal">
      <formula>"n/a"</formula>
    </cfRule>
    <cfRule type="containsText" dxfId="1051" priority="401" operator="containsText" text="n.a">
      <formula>NOT(ISERROR(SEARCH("n.a",AB75)))</formula>
    </cfRule>
  </conditionalFormatting>
  <conditionalFormatting sqref="AD75">
    <cfRule type="cellIs" dxfId="1050" priority="398" operator="equal">
      <formula>"n/a"</formula>
    </cfRule>
    <cfRule type="containsText" dxfId="1049" priority="399" operator="containsText" text="n.a">
      <formula>NOT(ISERROR(SEARCH("n.a",AD75)))</formula>
    </cfRule>
  </conditionalFormatting>
  <conditionalFormatting sqref="AF75">
    <cfRule type="cellIs" dxfId="1048" priority="396" operator="equal">
      <formula>"n/a"</formula>
    </cfRule>
    <cfRule type="containsText" dxfId="1047" priority="397" operator="containsText" text="n.a">
      <formula>NOT(ISERROR(SEARCH("n.a",AF75)))</formula>
    </cfRule>
  </conditionalFormatting>
  <conditionalFormatting sqref="AH75">
    <cfRule type="cellIs" dxfId="1046" priority="394" operator="equal">
      <formula>"n/a"</formula>
    </cfRule>
    <cfRule type="containsText" dxfId="1045" priority="395" operator="containsText" text="n.a">
      <formula>NOT(ISERROR(SEARCH("n.a",AH75)))</formula>
    </cfRule>
  </conditionalFormatting>
  <conditionalFormatting sqref="AJ75">
    <cfRule type="cellIs" dxfId="1044" priority="392" operator="equal">
      <formula>"n/a"</formula>
    </cfRule>
    <cfRule type="containsText" dxfId="1043" priority="393" operator="containsText" text="n.a">
      <formula>NOT(ISERROR(SEARCH("n.a",AJ75)))</formula>
    </cfRule>
  </conditionalFormatting>
  <conditionalFormatting sqref="AL75">
    <cfRule type="cellIs" dxfId="1042" priority="390" operator="equal">
      <formula>"n/a"</formula>
    </cfRule>
    <cfRule type="containsText" dxfId="1041" priority="391" operator="containsText" text="n.a">
      <formula>NOT(ISERROR(SEARCH("n.a",AL75)))</formula>
    </cfRule>
  </conditionalFormatting>
  <conditionalFormatting sqref="AN75">
    <cfRule type="cellIs" dxfId="1040" priority="388" operator="equal">
      <formula>"n/a"</formula>
    </cfRule>
    <cfRule type="containsText" dxfId="1039" priority="389" operator="containsText" text="n.a">
      <formula>NOT(ISERROR(SEARCH("n.a",AN75)))</formula>
    </cfRule>
  </conditionalFormatting>
  <conditionalFormatting sqref="AP75">
    <cfRule type="cellIs" dxfId="1038" priority="386" operator="equal">
      <formula>"n/a"</formula>
    </cfRule>
    <cfRule type="containsText" dxfId="1037" priority="387" operator="containsText" text="n.a">
      <formula>NOT(ISERROR(SEARCH("n.a",AP75)))</formula>
    </cfRule>
  </conditionalFormatting>
  <conditionalFormatting sqref="AR75">
    <cfRule type="cellIs" dxfId="1036" priority="384" operator="equal">
      <formula>"n/a"</formula>
    </cfRule>
    <cfRule type="containsText" dxfId="1035" priority="385" operator="containsText" text="n.a">
      <formula>NOT(ISERROR(SEARCH("n.a",AR75)))</formula>
    </cfRule>
  </conditionalFormatting>
  <conditionalFormatting sqref="AT75">
    <cfRule type="cellIs" dxfId="1034" priority="382" operator="equal">
      <formula>"n/a"</formula>
    </cfRule>
    <cfRule type="containsText" dxfId="1033" priority="383" operator="containsText" text="n.a">
      <formula>NOT(ISERROR(SEARCH("n.a",AT75)))</formula>
    </cfRule>
  </conditionalFormatting>
  <conditionalFormatting sqref="AV75">
    <cfRule type="cellIs" dxfId="1032" priority="380" operator="equal">
      <formula>"n/a"</formula>
    </cfRule>
    <cfRule type="containsText" dxfId="1031" priority="381" operator="containsText" text="n.a">
      <formula>NOT(ISERROR(SEARCH("n.a",AV75)))</formula>
    </cfRule>
  </conditionalFormatting>
  <conditionalFormatting sqref="AX75:AY75">
    <cfRule type="cellIs" dxfId="1030" priority="378" operator="equal">
      <formula>"n/a"</formula>
    </cfRule>
    <cfRule type="containsText" dxfId="1029" priority="379" operator="containsText" text="n.a">
      <formula>NOT(ISERROR(SEARCH("n.a",AX75)))</formula>
    </cfRule>
  </conditionalFormatting>
  <conditionalFormatting sqref="BA73 BA1">
    <cfRule type="containsText" dxfId="902" priority="214" operator="containsText" text="n/a">
      <formula>NOT(ISERROR(SEARCH("n/a",BA1)))</formula>
    </cfRule>
  </conditionalFormatting>
  <conditionalFormatting sqref="BA75">
    <cfRule type="cellIs" dxfId="901" priority="212" operator="equal">
      <formula>"n/a"</formula>
    </cfRule>
    <cfRule type="containsText" dxfId="900" priority="213" operator="containsText" text="n.a">
      <formula>NOT(ISERROR(SEARCH("n.a",BA75)))</formula>
    </cfRule>
  </conditionalFormatting>
  <conditionalFormatting sqref="BC73 BC1 BE73">
    <cfRule type="containsText" dxfId="899" priority="204" operator="containsText" text="n/a">
      <formula>NOT(ISERROR(SEARCH("n/a",BC1)))</formula>
    </cfRule>
  </conditionalFormatting>
  <conditionalFormatting sqref="BC75 BE75">
    <cfRule type="cellIs" dxfId="898" priority="202" operator="equal">
      <formula>"n/a"</formula>
    </cfRule>
    <cfRule type="containsText" dxfId="897" priority="203" operator="containsText" text="n.a">
      <formula>NOT(ISERROR(SEARCH("n.a",BC75)))</formula>
    </cfRule>
  </conditionalFormatting>
  <conditionalFormatting sqref="BE1">
    <cfRule type="containsText" dxfId="896" priority="193" operator="containsText" text="n/a">
      <formula>NOT(ISERROR(SEARCH("n/a",BE1)))</formula>
    </cfRule>
  </conditionalFormatting>
  <conditionalFormatting sqref="AZ73">
    <cfRule type="containsText" dxfId="895" priority="191" operator="containsText" text="n/a">
      <formula>NOT(ISERROR(SEARCH("n/a",AZ73)))</formula>
    </cfRule>
  </conditionalFormatting>
  <conditionalFormatting sqref="AZ75">
    <cfRule type="cellIs" dxfId="894" priority="189" operator="equal">
      <formula>"n/a"</formula>
    </cfRule>
    <cfRule type="containsText" dxfId="893" priority="190" operator="containsText" text="n.a">
      <formula>NOT(ISERROR(SEARCH("n.a",AZ75)))</formula>
    </cfRule>
  </conditionalFormatting>
  <conditionalFormatting sqref="BB73">
    <cfRule type="containsText" dxfId="892" priority="188" operator="containsText" text="n/a">
      <formula>NOT(ISERROR(SEARCH("n/a",BB73)))</formula>
    </cfRule>
  </conditionalFormatting>
  <conditionalFormatting sqref="BB75">
    <cfRule type="cellIs" dxfId="891" priority="186" operator="equal">
      <formula>"n/a"</formula>
    </cfRule>
    <cfRule type="containsText" dxfId="890" priority="187" operator="containsText" text="n.a">
      <formula>NOT(ISERROR(SEARCH("n.a",BB75)))</formula>
    </cfRule>
  </conditionalFormatting>
  <conditionalFormatting sqref="BD73">
    <cfRule type="containsText" dxfId="889" priority="185" operator="containsText" text="n/a">
      <formula>NOT(ISERROR(SEARCH("n/a",BD73)))</formula>
    </cfRule>
  </conditionalFormatting>
  <conditionalFormatting sqref="BD75">
    <cfRule type="cellIs" dxfId="888" priority="183" operator="equal">
      <formula>"n/a"</formula>
    </cfRule>
    <cfRule type="containsText" dxfId="887" priority="184" operator="containsText" text="n.a">
      <formula>NOT(ISERROR(SEARCH("n.a",BD75)))</formula>
    </cfRule>
  </conditionalFormatting>
  <conditionalFormatting sqref="BF73">
    <cfRule type="containsText" dxfId="886" priority="182" operator="containsText" text="n/a">
      <formula>NOT(ISERROR(SEARCH("n/a",BF73)))</formula>
    </cfRule>
  </conditionalFormatting>
  <conditionalFormatting sqref="BF75">
    <cfRule type="cellIs" dxfId="885" priority="180" operator="equal">
      <formula>"n/a"</formula>
    </cfRule>
    <cfRule type="containsText" dxfId="884" priority="181" operator="containsText" text="n.a">
      <formula>NOT(ISERROR(SEARCH("n.a",BF75)))</formula>
    </cfRule>
  </conditionalFormatting>
  <conditionalFormatting sqref="A74:C74 G74:XFD74">
    <cfRule type="cellIs" dxfId="883" priority="178" operator="greaterThan">
      <formula>8</formula>
    </cfRule>
  </conditionalFormatting>
  <conditionalFormatting sqref="D73 D75">
    <cfRule type="containsText" dxfId="882" priority="167" operator="containsText" text="n/a">
      <formula>NOT(ISERROR(SEARCH("n/a",D73)))</formula>
    </cfRule>
  </conditionalFormatting>
  <conditionalFormatting sqref="A1:B2">
    <cfRule type="containsText" dxfId="881" priority="172" operator="containsText" text="n/a">
      <formula>NOT(ISERROR(SEARCH("n/a",A1)))</formula>
    </cfRule>
  </conditionalFormatting>
  <conditionalFormatting sqref="A1:B2">
    <cfRule type="cellIs" dxfId="880" priority="170" operator="equal">
      <formula>"n/a"</formula>
    </cfRule>
  </conditionalFormatting>
  <conditionalFormatting sqref="D1:D2">
    <cfRule type="containsText" dxfId="879" priority="169" operator="containsText" text="n/a">
      <formula>NOT(ISERROR(SEARCH("n/a",D1)))</formula>
    </cfRule>
  </conditionalFormatting>
  <conditionalFormatting sqref="C1:C2">
    <cfRule type="containsText" dxfId="878" priority="168" operator="containsText" text="n/a">
      <formula>NOT(ISERROR(SEARCH("n/a",C1)))</formula>
    </cfRule>
  </conditionalFormatting>
  <conditionalFormatting sqref="D74:F74">
    <cfRule type="cellIs" dxfId="877" priority="166" operator="greaterThan">
      <formula>8</formula>
    </cfRule>
  </conditionalFormatting>
  <conditionalFormatting sqref="E1:F2">
    <cfRule type="containsText" dxfId="876" priority="165" operator="containsText" text="n/a">
      <formula>NOT(ISERROR(SEARCH("n/a",E1)))</formula>
    </cfRule>
  </conditionalFormatting>
  <conditionalFormatting sqref="E2:F2">
    <cfRule type="cellIs" dxfId="875" priority="164" operator="equal">
      <formula>"n/a"</formula>
    </cfRule>
  </conditionalFormatting>
  <conditionalFormatting sqref="E1:F1">
    <cfRule type="cellIs" dxfId="874" priority="163" operator="equal">
      <formula>"n/a"</formula>
    </cfRule>
  </conditionalFormatting>
  <conditionalFormatting sqref="H3:H72">
    <cfRule type="cellIs" dxfId="341" priority="162" operator="equal">
      <formula>"n/a"</formula>
    </cfRule>
  </conditionalFormatting>
  <conditionalFormatting sqref="H3:H72">
    <cfRule type="cellIs" dxfId="340" priority="160" operator="equal">
      <formula>"n/a"</formula>
    </cfRule>
    <cfRule type="containsText" dxfId="339" priority="161" operator="containsText" text="n.a">
      <formula>NOT(ISERROR(SEARCH("n.a",H3)))</formula>
    </cfRule>
  </conditionalFormatting>
  <conditionalFormatting sqref="H3:H72">
    <cfRule type="cellIs" dxfId="338" priority="159" operator="equal">
      <formula>"n/a"</formula>
    </cfRule>
  </conditionalFormatting>
  <conditionalFormatting sqref="H3:H72">
    <cfRule type="cellIs" dxfId="337" priority="157" operator="equal">
      <formula>"n/a"</formula>
    </cfRule>
    <cfRule type="containsText" dxfId="336" priority="158" operator="containsText" text="n.a">
      <formula>NOT(ISERROR(SEARCH("n.a",H3)))</formula>
    </cfRule>
  </conditionalFormatting>
  <conditionalFormatting sqref="J3:J72">
    <cfRule type="cellIs" dxfId="335" priority="156" operator="equal">
      <formula>"n/a"</formula>
    </cfRule>
  </conditionalFormatting>
  <conditionalFormatting sqref="J3:J72">
    <cfRule type="cellIs" dxfId="334" priority="154" operator="equal">
      <formula>"n/a"</formula>
    </cfRule>
    <cfRule type="containsText" dxfId="333" priority="155" operator="containsText" text="n.a">
      <formula>NOT(ISERROR(SEARCH("n.a",J3)))</formula>
    </cfRule>
  </conditionalFormatting>
  <conditionalFormatting sqref="J3:J72">
    <cfRule type="cellIs" dxfId="332" priority="153" operator="equal">
      <formula>"n/a"</formula>
    </cfRule>
  </conditionalFormatting>
  <conditionalFormatting sqref="J3:J72">
    <cfRule type="cellIs" dxfId="331" priority="151" operator="equal">
      <formula>"n/a"</formula>
    </cfRule>
    <cfRule type="containsText" dxfId="330" priority="152" operator="containsText" text="n.a">
      <formula>NOT(ISERROR(SEARCH("n.a",J3)))</formula>
    </cfRule>
  </conditionalFormatting>
  <conditionalFormatting sqref="L3:L72">
    <cfRule type="cellIs" dxfId="329" priority="150" operator="equal">
      <formula>"n/a"</formula>
    </cfRule>
  </conditionalFormatting>
  <conditionalFormatting sqref="L3:L72">
    <cfRule type="cellIs" dxfId="328" priority="148" operator="equal">
      <formula>"n/a"</formula>
    </cfRule>
    <cfRule type="containsText" dxfId="327" priority="149" operator="containsText" text="n.a">
      <formula>NOT(ISERROR(SEARCH("n.a",L3)))</formula>
    </cfRule>
  </conditionalFormatting>
  <conditionalFormatting sqref="L3:L72">
    <cfRule type="cellIs" dxfId="326" priority="147" operator="equal">
      <formula>"n/a"</formula>
    </cfRule>
  </conditionalFormatting>
  <conditionalFormatting sqref="L3:L72">
    <cfRule type="cellIs" dxfId="325" priority="145" operator="equal">
      <formula>"n/a"</formula>
    </cfRule>
    <cfRule type="containsText" dxfId="324" priority="146" operator="containsText" text="n.a">
      <formula>NOT(ISERROR(SEARCH("n.a",L3)))</formula>
    </cfRule>
  </conditionalFormatting>
  <conditionalFormatting sqref="N3:N72">
    <cfRule type="cellIs" dxfId="323" priority="144" operator="equal">
      <formula>"n/a"</formula>
    </cfRule>
  </conditionalFormatting>
  <conditionalFormatting sqref="N3:N72">
    <cfRule type="cellIs" dxfId="322" priority="142" operator="equal">
      <formula>"n/a"</formula>
    </cfRule>
    <cfRule type="containsText" dxfId="321" priority="143" operator="containsText" text="n.a">
      <formula>NOT(ISERROR(SEARCH("n.a",N3)))</formula>
    </cfRule>
  </conditionalFormatting>
  <conditionalFormatting sqref="N3:N72">
    <cfRule type="cellIs" dxfId="320" priority="141" operator="equal">
      <formula>"n/a"</formula>
    </cfRule>
  </conditionalFormatting>
  <conditionalFormatting sqref="N3:N72">
    <cfRule type="cellIs" dxfId="319" priority="139" operator="equal">
      <formula>"n/a"</formula>
    </cfRule>
    <cfRule type="containsText" dxfId="318" priority="140" operator="containsText" text="n.a">
      <formula>NOT(ISERROR(SEARCH("n.a",N3)))</formula>
    </cfRule>
  </conditionalFormatting>
  <conditionalFormatting sqref="P3:P72">
    <cfRule type="cellIs" dxfId="317" priority="138" operator="equal">
      <formula>"n/a"</formula>
    </cfRule>
  </conditionalFormatting>
  <conditionalFormatting sqref="P3:P72">
    <cfRule type="cellIs" dxfId="316" priority="136" operator="equal">
      <formula>"n/a"</formula>
    </cfRule>
    <cfRule type="containsText" dxfId="315" priority="137" operator="containsText" text="n.a">
      <formula>NOT(ISERROR(SEARCH("n.a",P3)))</formula>
    </cfRule>
  </conditionalFormatting>
  <conditionalFormatting sqref="P3:P72">
    <cfRule type="cellIs" dxfId="314" priority="135" operator="equal">
      <formula>"n/a"</formula>
    </cfRule>
  </conditionalFormatting>
  <conditionalFormatting sqref="P3:P72">
    <cfRule type="cellIs" dxfId="313" priority="133" operator="equal">
      <formula>"n/a"</formula>
    </cfRule>
    <cfRule type="containsText" dxfId="312" priority="134" operator="containsText" text="n.a">
      <formula>NOT(ISERROR(SEARCH("n.a",P3)))</formula>
    </cfRule>
  </conditionalFormatting>
  <conditionalFormatting sqref="R3:R72">
    <cfRule type="cellIs" dxfId="311" priority="132" operator="equal">
      <formula>"n/a"</formula>
    </cfRule>
  </conditionalFormatting>
  <conditionalFormatting sqref="R3:R72">
    <cfRule type="cellIs" dxfId="310" priority="130" operator="equal">
      <formula>"n/a"</formula>
    </cfRule>
    <cfRule type="containsText" dxfId="309" priority="131" operator="containsText" text="n.a">
      <formula>NOT(ISERROR(SEARCH("n.a",R3)))</formula>
    </cfRule>
  </conditionalFormatting>
  <conditionalFormatting sqref="R3:R72">
    <cfRule type="cellIs" dxfId="308" priority="129" operator="equal">
      <formula>"n/a"</formula>
    </cfRule>
  </conditionalFormatting>
  <conditionalFormatting sqref="R3:R72">
    <cfRule type="cellIs" dxfId="307" priority="127" operator="equal">
      <formula>"n/a"</formula>
    </cfRule>
    <cfRule type="containsText" dxfId="306" priority="128" operator="containsText" text="n.a">
      <formula>NOT(ISERROR(SEARCH("n.a",R3)))</formula>
    </cfRule>
  </conditionalFormatting>
  <conditionalFormatting sqref="T3:T72">
    <cfRule type="cellIs" dxfId="305" priority="126" operator="equal">
      <formula>"n/a"</formula>
    </cfRule>
  </conditionalFormatting>
  <conditionalFormatting sqref="T3:T72">
    <cfRule type="cellIs" dxfId="304" priority="124" operator="equal">
      <formula>"n/a"</formula>
    </cfRule>
    <cfRule type="containsText" dxfId="303" priority="125" operator="containsText" text="n.a">
      <formula>NOT(ISERROR(SEARCH("n.a",T3)))</formula>
    </cfRule>
  </conditionalFormatting>
  <conditionalFormatting sqref="T3:T72">
    <cfRule type="cellIs" dxfId="302" priority="123" operator="equal">
      <formula>"n/a"</formula>
    </cfRule>
  </conditionalFormatting>
  <conditionalFormatting sqref="T3:T72">
    <cfRule type="cellIs" dxfId="301" priority="121" operator="equal">
      <formula>"n/a"</formula>
    </cfRule>
    <cfRule type="containsText" dxfId="300" priority="122" operator="containsText" text="n.a">
      <formula>NOT(ISERROR(SEARCH("n.a",T3)))</formula>
    </cfRule>
  </conditionalFormatting>
  <conditionalFormatting sqref="V3:V72">
    <cfRule type="cellIs" dxfId="299" priority="120" operator="equal">
      <formula>"n/a"</formula>
    </cfRule>
  </conditionalFormatting>
  <conditionalFormatting sqref="V3:V72">
    <cfRule type="cellIs" dxfId="298" priority="118" operator="equal">
      <formula>"n/a"</formula>
    </cfRule>
    <cfRule type="containsText" dxfId="297" priority="119" operator="containsText" text="n.a">
      <formula>NOT(ISERROR(SEARCH("n.a",V3)))</formula>
    </cfRule>
  </conditionalFormatting>
  <conditionalFormatting sqref="V3:V72">
    <cfRule type="cellIs" dxfId="296" priority="117" operator="equal">
      <formula>"n/a"</formula>
    </cfRule>
  </conditionalFormatting>
  <conditionalFormatting sqref="V3:V72">
    <cfRule type="cellIs" dxfId="295" priority="115" operator="equal">
      <formula>"n/a"</formula>
    </cfRule>
    <cfRule type="containsText" dxfId="294" priority="116" operator="containsText" text="n.a">
      <formula>NOT(ISERROR(SEARCH("n.a",V3)))</formula>
    </cfRule>
  </conditionalFormatting>
  <conditionalFormatting sqref="X3:X72">
    <cfRule type="cellIs" dxfId="293" priority="114" operator="equal">
      <formula>"n/a"</formula>
    </cfRule>
  </conditionalFormatting>
  <conditionalFormatting sqref="X3:X72">
    <cfRule type="cellIs" dxfId="292" priority="112" operator="equal">
      <formula>"n/a"</formula>
    </cfRule>
    <cfRule type="containsText" dxfId="291" priority="113" operator="containsText" text="n.a">
      <formula>NOT(ISERROR(SEARCH("n.a",X3)))</formula>
    </cfRule>
  </conditionalFormatting>
  <conditionalFormatting sqref="X3:X72">
    <cfRule type="cellIs" dxfId="290" priority="111" operator="equal">
      <formula>"n/a"</formula>
    </cfRule>
  </conditionalFormatting>
  <conditionalFormatting sqref="X3:X72">
    <cfRule type="cellIs" dxfId="289" priority="109" operator="equal">
      <formula>"n/a"</formula>
    </cfRule>
    <cfRule type="containsText" dxfId="288" priority="110" operator="containsText" text="n.a">
      <formula>NOT(ISERROR(SEARCH("n.a",X3)))</formula>
    </cfRule>
  </conditionalFormatting>
  <conditionalFormatting sqref="Z3:Z72">
    <cfRule type="cellIs" dxfId="287" priority="108" operator="equal">
      <formula>"n/a"</formula>
    </cfRule>
  </conditionalFormatting>
  <conditionalFormatting sqref="Z3:Z72">
    <cfRule type="cellIs" dxfId="286" priority="106" operator="equal">
      <formula>"n/a"</formula>
    </cfRule>
    <cfRule type="containsText" dxfId="285" priority="107" operator="containsText" text="n.a">
      <formula>NOT(ISERROR(SEARCH("n.a",Z3)))</formula>
    </cfRule>
  </conditionalFormatting>
  <conditionalFormatting sqref="Z3:Z72">
    <cfRule type="cellIs" dxfId="284" priority="105" operator="equal">
      <formula>"n/a"</formula>
    </cfRule>
  </conditionalFormatting>
  <conditionalFormatting sqref="Z3:Z72">
    <cfRule type="cellIs" dxfId="283" priority="103" operator="equal">
      <formula>"n/a"</formula>
    </cfRule>
    <cfRule type="containsText" dxfId="282" priority="104" operator="containsText" text="n.a">
      <formula>NOT(ISERROR(SEARCH("n.a",Z3)))</formula>
    </cfRule>
  </conditionalFormatting>
  <conditionalFormatting sqref="AB3:AB72">
    <cfRule type="cellIs" dxfId="281" priority="102" operator="equal">
      <formula>"n/a"</formula>
    </cfRule>
  </conditionalFormatting>
  <conditionalFormatting sqref="AB3:AB72">
    <cfRule type="cellIs" dxfId="280" priority="100" operator="equal">
      <formula>"n/a"</formula>
    </cfRule>
    <cfRule type="containsText" dxfId="279" priority="101" operator="containsText" text="n.a">
      <formula>NOT(ISERROR(SEARCH("n.a",AB3)))</formula>
    </cfRule>
  </conditionalFormatting>
  <conditionalFormatting sqref="AB3:AB72">
    <cfRule type="cellIs" dxfId="278" priority="99" operator="equal">
      <formula>"n/a"</formula>
    </cfRule>
  </conditionalFormatting>
  <conditionalFormatting sqref="AB3:AB72">
    <cfRule type="cellIs" dxfId="277" priority="97" operator="equal">
      <formula>"n/a"</formula>
    </cfRule>
    <cfRule type="containsText" dxfId="276" priority="98" operator="containsText" text="n.a">
      <formula>NOT(ISERROR(SEARCH("n.a",AB3)))</formula>
    </cfRule>
  </conditionalFormatting>
  <conditionalFormatting sqref="AD3:AD72">
    <cfRule type="cellIs" dxfId="275" priority="96" operator="equal">
      <formula>"n/a"</formula>
    </cfRule>
  </conditionalFormatting>
  <conditionalFormatting sqref="AD3:AD72">
    <cfRule type="cellIs" dxfId="274" priority="94" operator="equal">
      <formula>"n/a"</formula>
    </cfRule>
    <cfRule type="containsText" dxfId="273" priority="95" operator="containsText" text="n.a">
      <formula>NOT(ISERROR(SEARCH("n.a",AD3)))</formula>
    </cfRule>
  </conditionalFormatting>
  <conditionalFormatting sqref="AD3:AD72">
    <cfRule type="cellIs" dxfId="272" priority="93" operator="equal">
      <formula>"n/a"</formula>
    </cfRule>
  </conditionalFormatting>
  <conditionalFormatting sqref="AD3:AD72">
    <cfRule type="cellIs" dxfId="271" priority="91" operator="equal">
      <formula>"n/a"</formula>
    </cfRule>
    <cfRule type="containsText" dxfId="270" priority="92" operator="containsText" text="n.a">
      <formula>NOT(ISERROR(SEARCH("n.a",AD3)))</formula>
    </cfRule>
  </conditionalFormatting>
  <conditionalFormatting sqref="AF3:AF72">
    <cfRule type="cellIs" dxfId="269" priority="90" operator="equal">
      <formula>"n/a"</formula>
    </cfRule>
  </conditionalFormatting>
  <conditionalFormatting sqref="AF3:AF72">
    <cfRule type="cellIs" dxfId="268" priority="88" operator="equal">
      <formula>"n/a"</formula>
    </cfRule>
    <cfRule type="containsText" dxfId="267" priority="89" operator="containsText" text="n.a">
      <formula>NOT(ISERROR(SEARCH("n.a",AF3)))</formula>
    </cfRule>
  </conditionalFormatting>
  <conditionalFormatting sqref="AF3:AF72">
    <cfRule type="cellIs" dxfId="266" priority="87" operator="equal">
      <formula>"n/a"</formula>
    </cfRule>
  </conditionalFormatting>
  <conditionalFormatting sqref="AF3:AF72">
    <cfRule type="cellIs" dxfId="265" priority="85" operator="equal">
      <formula>"n/a"</formula>
    </cfRule>
    <cfRule type="containsText" dxfId="264" priority="86" operator="containsText" text="n.a">
      <formula>NOT(ISERROR(SEARCH("n.a",AF3)))</formula>
    </cfRule>
  </conditionalFormatting>
  <conditionalFormatting sqref="AH3:AH72">
    <cfRule type="cellIs" dxfId="257" priority="78" operator="equal">
      <formula>"n/a"</formula>
    </cfRule>
  </conditionalFormatting>
  <conditionalFormatting sqref="AH3:AH72">
    <cfRule type="cellIs" dxfId="256" priority="76" operator="equal">
      <formula>"n/a"</formula>
    </cfRule>
    <cfRule type="containsText" dxfId="255" priority="77" operator="containsText" text="n.a">
      <formula>NOT(ISERROR(SEARCH("n.a",AH3)))</formula>
    </cfRule>
  </conditionalFormatting>
  <conditionalFormatting sqref="AH3:AH72">
    <cfRule type="cellIs" dxfId="254" priority="75" operator="equal">
      <formula>"n/a"</formula>
    </cfRule>
  </conditionalFormatting>
  <conditionalFormatting sqref="AH3:AH72">
    <cfRule type="cellIs" dxfId="253" priority="73" operator="equal">
      <formula>"n/a"</formula>
    </cfRule>
    <cfRule type="containsText" dxfId="252" priority="74" operator="containsText" text="n.a">
      <formula>NOT(ISERROR(SEARCH("n.a",AH3)))</formula>
    </cfRule>
  </conditionalFormatting>
  <conditionalFormatting sqref="AJ3:AJ72">
    <cfRule type="cellIs" dxfId="251" priority="72" operator="equal">
      <formula>"n/a"</formula>
    </cfRule>
  </conditionalFormatting>
  <conditionalFormatting sqref="AJ3:AJ72">
    <cfRule type="cellIs" dxfId="250" priority="70" operator="equal">
      <formula>"n/a"</formula>
    </cfRule>
    <cfRule type="containsText" dxfId="249" priority="71" operator="containsText" text="n.a">
      <formula>NOT(ISERROR(SEARCH("n.a",AJ3)))</formula>
    </cfRule>
  </conditionalFormatting>
  <conditionalFormatting sqref="AJ3:AJ72">
    <cfRule type="cellIs" dxfId="248" priority="69" operator="equal">
      <formula>"n/a"</formula>
    </cfRule>
  </conditionalFormatting>
  <conditionalFormatting sqref="AJ3:AJ72">
    <cfRule type="cellIs" dxfId="247" priority="67" operator="equal">
      <formula>"n/a"</formula>
    </cfRule>
    <cfRule type="containsText" dxfId="246" priority="68" operator="containsText" text="n.a">
      <formula>NOT(ISERROR(SEARCH("n.a",AJ3)))</formula>
    </cfRule>
  </conditionalFormatting>
  <conditionalFormatting sqref="AL3:AL72">
    <cfRule type="cellIs" dxfId="245" priority="66" operator="equal">
      <formula>"n/a"</formula>
    </cfRule>
  </conditionalFormatting>
  <conditionalFormatting sqref="AL3:AL72">
    <cfRule type="cellIs" dxfId="244" priority="64" operator="equal">
      <formula>"n/a"</formula>
    </cfRule>
    <cfRule type="containsText" dxfId="243" priority="65" operator="containsText" text="n.a">
      <formula>NOT(ISERROR(SEARCH("n.a",AL3)))</formula>
    </cfRule>
  </conditionalFormatting>
  <conditionalFormatting sqref="AL3:AL72">
    <cfRule type="cellIs" dxfId="242" priority="63" operator="equal">
      <formula>"n/a"</formula>
    </cfRule>
  </conditionalFormatting>
  <conditionalFormatting sqref="AL3:AL72">
    <cfRule type="cellIs" dxfId="241" priority="61" operator="equal">
      <formula>"n/a"</formula>
    </cfRule>
    <cfRule type="containsText" dxfId="240" priority="62" operator="containsText" text="n.a">
      <formula>NOT(ISERROR(SEARCH("n.a",AL3)))</formula>
    </cfRule>
  </conditionalFormatting>
  <conditionalFormatting sqref="AN3:AN72">
    <cfRule type="cellIs" dxfId="239" priority="60" operator="equal">
      <formula>"n/a"</formula>
    </cfRule>
  </conditionalFormatting>
  <conditionalFormatting sqref="AN3:AN72">
    <cfRule type="cellIs" dxfId="238" priority="58" operator="equal">
      <formula>"n/a"</formula>
    </cfRule>
    <cfRule type="containsText" dxfId="237" priority="59" operator="containsText" text="n.a">
      <formula>NOT(ISERROR(SEARCH("n.a",AN3)))</formula>
    </cfRule>
  </conditionalFormatting>
  <conditionalFormatting sqref="AN3:AN72">
    <cfRule type="cellIs" dxfId="236" priority="57" operator="equal">
      <formula>"n/a"</formula>
    </cfRule>
  </conditionalFormatting>
  <conditionalFormatting sqref="AN3:AN72">
    <cfRule type="cellIs" dxfId="235" priority="55" operator="equal">
      <formula>"n/a"</formula>
    </cfRule>
    <cfRule type="containsText" dxfId="234" priority="56" operator="containsText" text="n.a">
      <formula>NOT(ISERROR(SEARCH("n.a",AN3)))</formula>
    </cfRule>
  </conditionalFormatting>
  <conditionalFormatting sqref="AP3:AP72">
    <cfRule type="cellIs" dxfId="233" priority="54" operator="equal">
      <formula>"n/a"</formula>
    </cfRule>
  </conditionalFormatting>
  <conditionalFormatting sqref="AP3:AP72">
    <cfRule type="cellIs" dxfId="232" priority="52" operator="equal">
      <formula>"n/a"</formula>
    </cfRule>
    <cfRule type="containsText" dxfId="231" priority="53" operator="containsText" text="n.a">
      <formula>NOT(ISERROR(SEARCH("n.a",AP3)))</formula>
    </cfRule>
  </conditionalFormatting>
  <conditionalFormatting sqref="AP3:AP72">
    <cfRule type="cellIs" dxfId="230" priority="51" operator="equal">
      <formula>"n/a"</formula>
    </cfRule>
  </conditionalFormatting>
  <conditionalFormatting sqref="AP3:AP72">
    <cfRule type="cellIs" dxfId="229" priority="49" operator="equal">
      <formula>"n/a"</formula>
    </cfRule>
    <cfRule type="containsText" dxfId="228" priority="50" operator="containsText" text="n.a">
      <formula>NOT(ISERROR(SEARCH("n.a",AP3)))</formula>
    </cfRule>
  </conditionalFormatting>
  <conditionalFormatting sqref="AR3:AR72">
    <cfRule type="cellIs" dxfId="227" priority="48" operator="equal">
      <formula>"n/a"</formula>
    </cfRule>
  </conditionalFormatting>
  <conditionalFormatting sqref="AR3:AR72">
    <cfRule type="cellIs" dxfId="226" priority="46" operator="equal">
      <formula>"n/a"</formula>
    </cfRule>
    <cfRule type="containsText" dxfId="225" priority="47" operator="containsText" text="n.a">
      <formula>NOT(ISERROR(SEARCH("n.a",AR3)))</formula>
    </cfRule>
  </conditionalFormatting>
  <conditionalFormatting sqref="AR3:AR72">
    <cfRule type="cellIs" dxfId="224" priority="45" operator="equal">
      <formula>"n/a"</formula>
    </cfRule>
  </conditionalFormatting>
  <conditionalFormatting sqref="AR3:AR72">
    <cfRule type="cellIs" dxfId="223" priority="43" operator="equal">
      <formula>"n/a"</formula>
    </cfRule>
    <cfRule type="containsText" dxfId="222" priority="44" operator="containsText" text="n.a">
      <formula>NOT(ISERROR(SEARCH("n.a",AR3)))</formula>
    </cfRule>
  </conditionalFormatting>
  <conditionalFormatting sqref="AT3:AT72">
    <cfRule type="cellIs" dxfId="221" priority="42" operator="equal">
      <formula>"n/a"</formula>
    </cfRule>
  </conditionalFormatting>
  <conditionalFormatting sqref="AT3:AT72">
    <cfRule type="cellIs" dxfId="220" priority="40" operator="equal">
      <formula>"n/a"</formula>
    </cfRule>
    <cfRule type="containsText" dxfId="219" priority="41" operator="containsText" text="n.a">
      <formula>NOT(ISERROR(SEARCH("n.a",AT3)))</formula>
    </cfRule>
  </conditionalFormatting>
  <conditionalFormatting sqref="AT3:AT72">
    <cfRule type="cellIs" dxfId="218" priority="39" operator="equal">
      <formula>"n/a"</formula>
    </cfRule>
  </conditionalFormatting>
  <conditionalFormatting sqref="AT3:AT72">
    <cfRule type="cellIs" dxfId="217" priority="37" operator="equal">
      <formula>"n/a"</formula>
    </cfRule>
    <cfRule type="containsText" dxfId="216" priority="38" operator="containsText" text="n.a">
      <formula>NOT(ISERROR(SEARCH("n.a",AT3)))</formula>
    </cfRule>
  </conditionalFormatting>
  <conditionalFormatting sqref="AV3:AV72">
    <cfRule type="cellIs" dxfId="215" priority="36" operator="equal">
      <formula>"n/a"</formula>
    </cfRule>
  </conditionalFormatting>
  <conditionalFormatting sqref="AV3:AV72">
    <cfRule type="cellIs" dxfId="214" priority="34" operator="equal">
      <formula>"n/a"</formula>
    </cfRule>
    <cfRule type="containsText" dxfId="213" priority="35" operator="containsText" text="n.a">
      <formula>NOT(ISERROR(SEARCH("n.a",AV3)))</formula>
    </cfRule>
  </conditionalFormatting>
  <conditionalFormatting sqref="AV3:AV72">
    <cfRule type="cellIs" dxfId="212" priority="33" operator="equal">
      <formula>"n/a"</formula>
    </cfRule>
  </conditionalFormatting>
  <conditionalFormatting sqref="AV3:AV72">
    <cfRule type="cellIs" dxfId="211" priority="31" operator="equal">
      <formula>"n/a"</formula>
    </cfRule>
    <cfRule type="containsText" dxfId="210" priority="32" operator="containsText" text="n.a">
      <formula>NOT(ISERROR(SEARCH("n.a",AV3)))</formula>
    </cfRule>
  </conditionalFormatting>
  <conditionalFormatting sqref="AX3:AX72">
    <cfRule type="cellIs" dxfId="209" priority="30" operator="equal">
      <formula>"n/a"</formula>
    </cfRule>
  </conditionalFormatting>
  <conditionalFormatting sqref="AX3:AX72">
    <cfRule type="cellIs" dxfId="208" priority="28" operator="equal">
      <formula>"n/a"</formula>
    </cfRule>
    <cfRule type="containsText" dxfId="207" priority="29" operator="containsText" text="n.a">
      <formula>NOT(ISERROR(SEARCH("n.a",AX3)))</formula>
    </cfRule>
  </conditionalFormatting>
  <conditionalFormatting sqref="AX3:AX72">
    <cfRule type="cellIs" dxfId="206" priority="27" operator="equal">
      <formula>"n/a"</formula>
    </cfRule>
  </conditionalFormatting>
  <conditionalFormatting sqref="AX3:AX72">
    <cfRule type="cellIs" dxfId="205" priority="25" operator="equal">
      <formula>"n/a"</formula>
    </cfRule>
    <cfRule type="containsText" dxfId="204" priority="26" operator="containsText" text="n.a">
      <formula>NOT(ISERROR(SEARCH("n.a",AX3)))</formula>
    </cfRule>
  </conditionalFormatting>
  <conditionalFormatting sqref="AZ3:AZ72">
    <cfRule type="cellIs" dxfId="203" priority="24" operator="equal">
      <formula>"n/a"</formula>
    </cfRule>
  </conditionalFormatting>
  <conditionalFormatting sqref="AZ3:AZ72">
    <cfRule type="cellIs" dxfId="202" priority="22" operator="equal">
      <formula>"n/a"</formula>
    </cfRule>
    <cfRule type="containsText" dxfId="201" priority="23" operator="containsText" text="n.a">
      <formula>NOT(ISERROR(SEARCH("n.a",AZ3)))</formula>
    </cfRule>
  </conditionalFormatting>
  <conditionalFormatting sqref="AZ3:AZ72">
    <cfRule type="cellIs" dxfId="200" priority="21" operator="equal">
      <formula>"n/a"</formula>
    </cfRule>
  </conditionalFormatting>
  <conditionalFormatting sqref="AZ3:AZ72">
    <cfRule type="cellIs" dxfId="199" priority="19" operator="equal">
      <formula>"n/a"</formula>
    </cfRule>
    <cfRule type="containsText" dxfId="198" priority="20" operator="containsText" text="n.a">
      <formula>NOT(ISERROR(SEARCH("n.a",AZ3)))</formula>
    </cfRule>
  </conditionalFormatting>
  <conditionalFormatting sqref="BB3:BB72">
    <cfRule type="cellIs" dxfId="197" priority="18" operator="equal">
      <formula>"n/a"</formula>
    </cfRule>
  </conditionalFormatting>
  <conditionalFormatting sqref="BB3:BB72">
    <cfRule type="cellIs" dxfId="196" priority="16" operator="equal">
      <formula>"n/a"</formula>
    </cfRule>
    <cfRule type="containsText" dxfId="195" priority="17" operator="containsText" text="n.a">
      <formula>NOT(ISERROR(SEARCH("n.a",BB3)))</formula>
    </cfRule>
  </conditionalFormatting>
  <conditionalFormatting sqref="BB3:BB72">
    <cfRule type="cellIs" dxfId="194" priority="15" operator="equal">
      <formula>"n/a"</formula>
    </cfRule>
  </conditionalFormatting>
  <conditionalFormatting sqref="BB3:BB72">
    <cfRule type="cellIs" dxfId="193" priority="13" operator="equal">
      <formula>"n/a"</formula>
    </cfRule>
    <cfRule type="containsText" dxfId="192" priority="14" operator="containsText" text="n.a">
      <formula>NOT(ISERROR(SEARCH("n.a",BB3)))</formula>
    </cfRule>
  </conditionalFormatting>
  <conditionalFormatting sqref="BD3:BD72">
    <cfRule type="cellIs" dxfId="191" priority="12" operator="equal">
      <formula>"n/a"</formula>
    </cfRule>
  </conditionalFormatting>
  <conditionalFormatting sqref="BD3:BD72">
    <cfRule type="cellIs" dxfId="190" priority="10" operator="equal">
      <formula>"n/a"</formula>
    </cfRule>
    <cfRule type="containsText" dxfId="189" priority="11" operator="containsText" text="n.a">
      <formula>NOT(ISERROR(SEARCH("n.a",BD3)))</formula>
    </cfRule>
  </conditionalFormatting>
  <conditionalFormatting sqref="BD3:BD72">
    <cfRule type="cellIs" dxfId="188" priority="9" operator="equal">
      <formula>"n/a"</formula>
    </cfRule>
  </conditionalFormatting>
  <conditionalFormatting sqref="BD3:BD72">
    <cfRule type="cellIs" dxfId="187" priority="7" operator="equal">
      <formula>"n/a"</formula>
    </cfRule>
    <cfRule type="containsText" dxfId="186" priority="8" operator="containsText" text="n.a">
      <formula>NOT(ISERROR(SEARCH("n.a",BD3)))</formula>
    </cfRule>
  </conditionalFormatting>
  <conditionalFormatting sqref="BF3:BF72">
    <cfRule type="cellIs" dxfId="185" priority="6" operator="equal">
      <formula>"n/a"</formula>
    </cfRule>
  </conditionalFormatting>
  <conditionalFormatting sqref="BF3:BF72">
    <cfRule type="cellIs" dxfId="184" priority="4" operator="equal">
      <formula>"n/a"</formula>
    </cfRule>
    <cfRule type="containsText" dxfId="183" priority="5" operator="containsText" text="n.a">
      <formula>NOT(ISERROR(SEARCH("n.a",BF3)))</formula>
    </cfRule>
  </conditionalFormatting>
  <conditionalFormatting sqref="BF3:BF72">
    <cfRule type="cellIs" dxfId="182" priority="3" operator="equal">
      <formula>"n/a"</formula>
    </cfRule>
  </conditionalFormatting>
  <conditionalFormatting sqref="BF3:BF72">
    <cfRule type="cellIs" dxfId="181" priority="1" operator="equal">
      <formula>"n/a"</formula>
    </cfRule>
    <cfRule type="containsText" dxfId="180" priority="2" operator="containsText" text="n.a">
      <formula>NOT(ISERROR(SEARCH("n.a",BF3)))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F8A2-3BFA-4390-A815-D9F6D05F3C8F}">
  <dimension ref="A1:Q18"/>
  <sheetViews>
    <sheetView zoomScale="85" zoomScaleNormal="85" workbookViewId="0">
      <pane xSplit="6" ySplit="2" topLeftCell="G3" activePane="bottomRight" state="frozen"/>
      <selection pane="topRight" activeCell="G1" sqref="G1"/>
      <selection pane="bottomLeft" activeCell="A3" sqref="A3"/>
      <selection pane="bottomRight" activeCell="G14" sqref="G14"/>
    </sheetView>
  </sheetViews>
  <sheetFormatPr defaultRowHeight="14.4" x14ac:dyDescent="0.3"/>
  <cols>
    <col min="1" max="1" width="6.109375" style="48" bestFit="1" customWidth="1"/>
    <col min="2" max="2" width="4.109375" style="48" bestFit="1" customWidth="1"/>
    <col min="3" max="3" width="20.77734375" bestFit="1" customWidth="1"/>
    <col min="4" max="4" width="49.5546875" style="34" customWidth="1"/>
    <col min="5" max="5" width="8.6640625" customWidth="1"/>
    <col min="6" max="6" width="8.88671875" customWidth="1"/>
    <col min="7" max="7" width="10.6640625" customWidth="1"/>
    <col min="8" max="8" width="16" customWidth="1"/>
    <col min="9" max="9" width="10.6640625" customWidth="1"/>
    <col min="10" max="10" width="16" customWidth="1"/>
    <col min="11" max="11" width="12.88671875" customWidth="1"/>
    <col min="12" max="12" width="16" customWidth="1"/>
    <col min="13" max="13" width="12.88671875" customWidth="1"/>
    <col min="14" max="14" width="16" customWidth="1"/>
    <col min="15" max="15" width="12.88671875" customWidth="1"/>
    <col min="16" max="16" width="16" customWidth="1"/>
    <col min="17" max="17" width="72.21875" bestFit="1" customWidth="1"/>
  </cols>
  <sheetData>
    <row r="1" spans="1:17" ht="31.2" customHeight="1" x14ac:dyDescent="0.3">
      <c r="A1" s="166" t="s">
        <v>367</v>
      </c>
      <c r="B1" s="166" t="s">
        <v>0</v>
      </c>
      <c r="C1" s="167" t="s">
        <v>114</v>
      </c>
      <c r="D1" s="168" t="s">
        <v>190</v>
      </c>
      <c r="E1" s="165" t="s">
        <v>44</v>
      </c>
      <c r="F1" s="165" t="s">
        <v>43</v>
      </c>
      <c r="G1" s="169" t="s">
        <v>1</v>
      </c>
      <c r="H1" s="169"/>
      <c r="I1" s="165" t="s">
        <v>239</v>
      </c>
      <c r="J1" s="165"/>
      <c r="K1" s="165" t="s">
        <v>127</v>
      </c>
      <c r="L1" s="165"/>
      <c r="M1" s="165" t="s">
        <v>126</v>
      </c>
      <c r="N1" s="165"/>
      <c r="O1" s="165" t="s">
        <v>128</v>
      </c>
      <c r="P1" s="165"/>
      <c r="Q1" s="188" t="s">
        <v>4</v>
      </c>
    </row>
    <row r="2" spans="1:17" ht="25.8" customHeight="1" x14ac:dyDescent="0.3">
      <c r="A2" s="166"/>
      <c r="B2" s="166"/>
      <c r="C2" s="167"/>
      <c r="D2" s="168"/>
      <c r="E2" s="165"/>
      <c r="F2" s="169"/>
      <c r="G2" s="43" t="s">
        <v>45</v>
      </c>
      <c r="H2" s="43" t="s">
        <v>5</v>
      </c>
      <c r="I2" s="43" t="s">
        <v>45</v>
      </c>
      <c r="J2" s="43" t="s">
        <v>5</v>
      </c>
      <c r="K2" s="43" t="s">
        <v>45</v>
      </c>
      <c r="L2" s="43" t="s">
        <v>5</v>
      </c>
      <c r="M2" s="43" t="s">
        <v>45</v>
      </c>
      <c r="N2" s="43" t="s">
        <v>5</v>
      </c>
      <c r="O2" s="43" t="s">
        <v>45</v>
      </c>
      <c r="P2" s="43" t="s">
        <v>5</v>
      </c>
      <c r="Q2" s="188"/>
    </row>
    <row r="3" spans="1:17" s="6" customFormat="1" x14ac:dyDescent="0.3">
      <c r="A3" s="46">
        <v>1</v>
      </c>
      <c r="B3" s="46" t="s">
        <v>365</v>
      </c>
      <c r="C3" s="45" t="s">
        <v>15</v>
      </c>
      <c r="D3" s="35" t="s">
        <v>334</v>
      </c>
      <c r="E3" s="93">
        <v>34.950000000000003</v>
      </c>
      <c r="F3" s="93">
        <v>34.65</v>
      </c>
      <c r="G3" s="26" t="s">
        <v>141</v>
      </c>
      <c r="H3" s="150">
        <f t="shared" ref="H3:H15" si="0">IF(G3="&lt; 0",0,
IF(G3="&gt; 0",1,
IF(G3="n/a","n/a",
IF(ISBLANK(G3)," ",
IF(ISNUMBER(SEARCH("(+)",G3)),0,
IF(ISNUMBER(SEARCH("(-)",G3)),1,
IF(ISNUMBER(SEARCH("(&gt;)",G3)),0,
IF(ISNUMBER(SEARCH("(&lt;)",G3)),1,
IF(G3&gt;0,1,
IF(G3&lt;0,0,
IF(G3=0,"n/a")))))))))))</f>
        <v>0</v>
      </c>
      <c r="I3" s="26" t="s">
        <v>141</v>
      </c>
      <c r="J3" s="150">
        <f t="shared" ref="J3:J15" si="1">IF(I3="&lt; 0",0,
IF(I3="&gt; 0",1,
IF(I3="n/a","n/a",
IF(ISBLANK(I3)," ",
IF(ISNUMBER(SEARCH("(+)",I3)),0,
IF(ISNUMBER(SEARCH("(-)",I3)),1,
IF(ISNUMBER(SEARCH("(&gt;)",I3)),0,
IF(ISNUMBER(SEARCH("(&lt;)",I3)),1,
IF(I3&gt;0,1,
IF(I3&lt;0,0,
IF(I3=0,"n/a")))))))))))</f>
        <v>0</v>
      </c>
      <c r="K3" s="45"/>
      <c r="L3" s="150" t="str">
        <f t="shared" ref="L3:L15" si="2">IF(K3="&lt; 0",0,
IF(K3="&gt; 0",1,
IF(K3="n/a","n/a",
IF(ISBLANK(K3)," ",
IF(ISNUMBER(SEARCH("(+)",K3)),0,
IF(ISNUMBER(SEARCH("(-)",K3)),1,
IF(ISNUMBER(SEARCH("(&gt;)",K3)),0,
IF(ISNUMBER(SEARCH("(&lt;)",K3)),1,
IF(K3&gt;0,1,
IF(K3&lt;0,0,
IF(K3=0,"n/a")))))))))))</f>
        <v xml:space="preserve"> </v>
      </c>
      <c r="M3" s="45"/>
      <c r="N3" s="150" t="str">
        <f t="shared" ref="N3:N15" si="3">IF(M3="&lt; 0",0,
IF(M3="&gt; 0",1,
IF(M3="n/a","n/a",
IF(ISBLANK(M3)," ",
IF(ISNUMBER(SEARCH("(+)",M3)),0,
IF(ISNUMBER(SEARCH("(-)",M3)),1,
IF(ISNUMBER(SEARCH("(&gt;)",M3)),0,
IF(ISNUMBER(SEARCH("(&lt;)",M3)),1,
IF(M3&gt;0,1,
IF(M3&lt;0,0,
IF(M3=0,"n/a")))))))))))</f>
        <v xml:space="preserve"> </v>
      </c>
      <c r="O3" s="45"/>
      <c r="P3" s="150" t="str">
        <f t="shared" ref="P3:P15" si="4">IF(O3="&lt; 0",0,
IF(O3="&gt; 0",1,
IF(O3="n/a","n/a",
IF(ISBLANK(O3)," ",
IF(ISNUMBER(SEARCH("(+)",O3)),0,
IF(ISNUMBER(SEARCH("(-)",O3)),1,
IF(ISNUMBER(SEARCH("(&gt;)",O3)),0,
IF(ISNUMBER(SEARCH("(&lt;)",O3)),1,
IF(O3&gt;0,1,
IF(O3&lt;0,0,
IF(O3=0,"n/a")))))))))))</f>
        <v xml:space="preserve"> </v>
      </c>
      <c r="Q3" s="45" t="s">
        <v>121</v>
      </c>
    </row>
    <row r="4" spans="1:17" s="6" customFormat="1" x14ac:dyDescent="0.3">
      <c r="A4" s="46">
        <v>2</v>
      </c>
      <c r="B4" s="46"/>
      <c r="C4" s="45"/>
      <c r="D4" s="35" t="s">
        <v>335</v>
      </c>
      <c r="E4" s="93">
        <v>162.03</v>
      </c>
      <c r="F4" s="93">
        <v>158.69999999999999</v>
      </c>
      <c r="G4" s="26" t="s">
        <v>142</v>
      </c>
      <c r="H4" s="150">
        <f t="shared" si="0"/>
        <v>0</v>
      </c>
      <c r="I4" s="26" t="s">
        <v>142</v>
      </c>
      <c r="J4" s="150">
        <f t="shared" si="1"/>
        <v>0</v>
      </c>
      <c r="K4" s="45"/>
      <c r="L4" s="150" t="str">
        <f t="shared" si="2"/>
        <v xml:space="preserve"> </v>
      </c>
      <c r="M4" s="45"/>
      <c r="N4" s="150" t="str">
        <f t="shared" si="3"/>
        <v xml:space="preserve"> </v>
      </c>
      <c r="O4" s="45"/>
      <c r="P4" s="150" t="str">
        <f t="shared" si="4"/>
        <v xml:space="preserve"> </v>
      </c>
      <c r="Q4" s="45" t="s">
        <v>121</v>
      </c>
    </row>
    <row r="5" spans="1:17" s="6" customFormat="1" x14ac:dyDescent="0.3">
      <c r="A5" s="46">
        <v>3</v>
      </c>
      <c r="B5" s="46"/>
      <c r="C5" s="45"/>
      <c r="D5" s="35" t="s">
        <v>336</v>
      </c>
      <c r="E5" s="93">
        <v>252.21</v>
      </c>
      <c r="F5" s="93">
        <v>246.28</v>
      </c>
      <c r="G5" s="26" t="s">
        <v>143</v>
      </c>
      <c r="H5" s="150">
        <f t="shared" si="0"/>
        <v>0</v>
      </c>
      <c r="I5" s="26" t="s">
        <v>143</v>
      </c>
      <c r="J5" s="150">
        <f t="shared" si="1"/>
        <v>0</v>
      </c>
      <c r="K5" s="45"/>
      <c r="L5" s="150" t="str">
        <f t="shared" si="2"/>
        <v xml:space="preserve"> </v>
      </c>
      <c r="M5" s="45"/>
      <c r="N5" s="150" t="str">
        <f t="shared" si="3"/>
        <v xml:space="preserve"> </v>
      </c>
      <c r="O5" s="45"/>
      <c r="P5" s="150" t="str">
        <f t="shared" si="4"/>
        <v xml:space="preserve"> </v>
      </c>
      <c r="Q5" s="45" t="s">
        <v>121</v>
      </c>
    </row>
    <row r="6" spans="1:17" s="6" customFormat="1" x14ac:dyDescent="0.3">
      <c r="A6" s="46">
        <v>4</v>
      </c>
      <c r="B6" s="46"/>
      <c r="C6" s="45"/>
      <c r="D6" s="35" t="s">
        <v>337</v>
      </c>
      <c r="E6" s="93">
        <v>8.19</v>
      </c>
      <c r="F6" s="93">
        <v>7.42</v>
      </c>
      <c r="G6" s="26" t="s">
        <v>144</v>
      </c>
      <c r="H6" s="150">
        <f t="shared" si="0"/>
        <v>0</v>
      </c>
      <c r="I6" s="26" t="s">
        <v>144</v>
      </c>
      <c r="J6" s="150">
        <f t="shared" si="1"/>
        <v>0</v>
      </c>
      <c r="K6" s="45"/>
      <c r="L6" s="150" t="str">
        <f t="shared" si="2"/>
        <v xml:space="preserve"> </v>
      </c>
      <c r="M6" s="45"/>
      <c r="N6" s="150" t="str">
        <f t="shared" si="3"/>
        <v xml:space="preserve"> </v>
      </c>
      <c r="O6" s="45"/>
      <c r="P6" s="150" t="str">
        <f t="shared" si="4"/>
        <v xml:space="preserve"> </v>
      </c>
      <c r="Q6" s="45" t="s">
        <v>117</v>
      </c>
    </row>
    <row r="7" spans="1:17" s="6" customFormat="1" x14ac:dyDescent="0.3">
      <c r="A7" s="46">
        <v>5</v>
      </c>
      <c r="B7" s="46"/>
      <c r="C7" s="45"/>
      <c r="D7" s="35" t="s">
        <v>338</v>
      </c>
      <c r="E7" s="93">
        <v>27.04</v>
      </c>
      <c r="F7" s="93">
        <v>28.24</v>
      </c>
      <c r="G7" s="45" t="s">
        <v>145</v>
      </c>
      <c r="H7" s="150">
        <f t="shared" si="0"/>
        <v>1</v>
      </c>
      <c r="I7" s="90" t="s">
        <v>145</v>
      </c>
      <c r="J7" s="150">
        <f t="shared" si="1"/>
        <v>1</v>
      </c>
      <c r="K7" s="45"/>
      <c r="L7" s="150" t="str">
        <f t="shared" si="2"/>
        <v xml:space="preserve"> </v>
      </c>
      <c r="M7" s="45"/>
      <c r="N7" s="150" t="str">
        <f t="shared" si="3"/>
        <v xml:space="preserve"> </v>
      </c>
      <c r="O7" s="45"/>
      <c r="P7" s="150" t="str">
        <f t="shared" si="4"/>
        <v xml:space="preserve"> </v>
      </c>
      <c r="Q7" s="45" t="s">
        <v>118</v>
      </c>
    </row>
    <row r="8" spans="1:17" s="6" customFormat="1" x14ac:dyDescent="0.3">
      <c r="A8" s="46">
        <v>6</v>
      </c>
      <c r="B8" s="46"/>
      <c r="C8" s="45"/>
      <c r="D8" s="35" t="s">
        <v>339</v>
      </c>
      <c r="E8" s="93">
        <v>6.76</v>
      </c>
      <c r="F8" s="93">
        <v>7.02</v>
      </c>
      <c r="G8" s="45" t="s">
        <v>146</v>
      </c>
      <c r="H8" s="150">
        <f t="shared" si="0"/>
        <v>1</v>
      </c>
      <c r="I8" s="90" t="s">
        <v>146</v>
      </c>
      <c r="J8" s="150">
        <f t="shared" si="1"/>
        <v>1</v>
      </c>
      <c r="K8" s="45"/>
      <c r="L8" s="150" t="str">
        <f t="shared" si="2"/>
        <v xml:space="preserve"> </v>
      </c>
      <c r="M8" s="45"/>
      <c r="N8" s="150" t="str">
        <f t="shared" si="3"/>
        <v xml:space="preserve"> </v>
      </c>
      <c r="O8" s="45"/>
      <c r="P8" s="150" t="str">
        <f t="shared" si="4"/>
        <v xml:space="preserve"> </v>
      </c>
      <c r="Q8" s="45" t="s">
        <v>119</v>
      </c>
    </row>
    <row r="9" spans="1:17" s="6" customFormat="1" x14ac:dyDescent="0.3">
      <c r="A9" s="46">
        <v>7</v>
      </c>
      <c r="B9" s="46"/>
      <c r="C9" s="45"/>
      <c r="D9" s="35" t="s">
        <v>340</v>
      </c>
      <c r="E9" s="93">
        <v>2.33</v>
      </c>
      <c r="F9" s="93">
        <v>1.18</v>
      </c>
      <c r="G9" s="26" t="s">
        <v>147</v>
      </c>
      <c r="H9" s="150">
        <f t="shared" si="0"/>
        <v>0</v>
      </c>
      <c r="I9" s="26" t="s">
        <v>147</v>
      </c>
      <c r="J9" s="150">
        <f t="shared" si="1"/>
        <v>0</v>
      </c>
      <c r="K9" s="45"/>
      <c r="L9" s="150" t="str">
        <f t="shared" si="2"/>
        <v xml:space="preserve"> </v>
      </c>
      <c r="M9" s="45"/>
      <c r="N9" s="150" t="str">
        <f t="shared" si="3"/>
        <v xml:space="preserve"> </v>
      </c>
      <c r="O9" s="45"/>
      <c r="P9" s="150" t="str">
        <f t="shared" si="4"/>
        <v xml:space="preserve"> </v>
      </c>
      <c r="Q9" s="45" t="s">
        <v>120</v>
      </c>
    </row>
    <row r="10" spans="1:17" s="6" customFormat="1" ht="28.8" x14ac:dyDescent="0.3">
      <c r="A10" s="46">
        <v>8</v>
      </c>
      <c r="B10" s="46" t="s">
        <v>366</v>
      </c>
      <c r="C10" s="35" t="s">
        <v>19</v>
      </c>
      <c r="D10" s="35" t="s">
        <v>341</v>
      </c>
      <c r="E10" s="93">
        <v>204</v>
      </c>
      <c r="F10" s="93">
        <v>199</v>
      </c>
      <c r="G10" s="26" t="s">
        <v>148</v>
      </c>
      <c r="H10" s="150">
        <f t="shared" si="0"/>
        <v>0</v>
      </c>
      <c r="I10" s="45"/>
      <c r="J10" s="150" t="str">
        <f t="shared" si="1"/>
        <v xml:space="preserve"> </v>
      </c>
      <c r="K10" s="26" t="s">
        <v>148</v>
      </c>
      <c r="L10" s="150">
        <f t="shared" si="2"/>
        <v>0</v>
      </c>
      <c r="M10" s="45"/>
      <c r="N10" s="150" t="str">
        <f t="shared" si="3"/>
        <v xml:space="preserve"> </v>
      </c>
      <c r="O10" s="45"/>
      <c r="P10" s="150" t="str">
        <f t="shared" si="4"/>
        <v xml:space="preserve"> </v>
      </c>
      <c r="Q10" s="44" t="s">
        <v>124</v>
      </c>
    </row>
    <row r="11" spans="1:17" s="6" customFormat="1" x14ac:dyDescent="0.3">
      <c r="A11" s="46">
        <v>9</v>
      </c>
      <c r="B11" s="46"/>
      <c r="C11" s="45"/>
      <c r="D11" s="35" t="s">
        <v>342</v>
      </c>
      <c r="E11" s="93">
        <v>42.9</v>
      </c>
      <c r="F11" s="93">
        <v>39.9</v>
      </c>
      <c r="G11" s="26" t="s">
        <v>149</v>
      </c>
      <c r="H11" s="150">
        <f t="shared" si="0"/>
        <v>0</v>
      </c>
      <c r="I11" s="45"/>
      <c r="J11" s="150" t="str">
        <f t="shared" si="1"/>
        <v xml:space="preserve"> </v>
      </c>
      <c r="K11" s="26" t="s">
        <v>149</v>
      </c>
      <c r="L11" s="150">
        <f t="shared" si="2"/>
        <v>0</v>
      </c>
      <c r="M11" s="45"/>
      <c r="N11" s="150" t="str">
        <f t="shared" si="3"/>
        <v xml:space="preserve"> </v>
      </c>
      <c r="O11" s="45"/>
      <c r="P11" s="150" t="str">
        <f t="shared" si="4"/>
        <v xml:space="preserve"> </v>
      </c>
      <c r="Q11" s="186" t="s">
        <v>125</v>
      </c>
    </row>
    <row r="12" spans="1:17" s="6" customFormat="1" x14ac:dyDescent="0.3">
      <c r="A12" s="46">
        <v>10</v>
      </c>
      <c r="B12" s="46"/>
      <c r="C12" s="45"/>
      <c r="D12" s="35" t="s">
        <v>343</v>
      </c>
      <c r="E12" s="93">
        <v>200</v>
      </c>
      <c r="F12" s="93">
        <v>198</v>
      </c>
      <c r="G12" s="26" t="s">
        <v>150</v>
      </c>
      <c r="H12" s="150">
        <f t="shared" si="0"/>
        <v>0</v>
      </c>
      <c r="I12" s="45"/>
      <c r="J12" s="150" t="str">
        <f t="shared" si="1"/>
        <v xml:space="preserve"> </v>
      </c>
      <c r="K12" s="26" t="s">
        <v>150</v>
      </c>
      <c r="L12" s="150">
        <f t="shared" si="2"/>
        <v>0</v>
      </c>
      <c r="M12" s="45"/>
      <c r="N12" s="150" t="str">
        <f t="shared" si="3"/>
        <v xml:space="preserve"> </v>
      </c>
      <c r="O12" s="45"/>
      <c r="P12" s="150" t="str">
        <f t="shared" si="4"/>
        <v xml:space="preserve"> </v>
      </c>
      <c r="Q12" s="187"/>
    </row>
    <row r="13" spans="1:17" s="6" customFormat="1" x14ac:dyDescent="0.3">
      <c r="A13" s="46">
        <v>11</v>
      </c>
      <c r="B13" s="46"/>
      <c r="C13" s="45"/>
      <c r="D13" s="35" t="s">
        <v>344</v>
      </c>
      <c r="E13" s="93">
        <v>202</v>
      </c>
      <c r="F13" s="93">
        <v>199</v>
      </c>
      <c r="G13" s="26" t="s">
        <v>149</v>
      </c>
      <c r="H13" s="150">
        <f t="shared" si="0"/>
        <v>0</v>
      </c>
      <c r="I13" s="45"/>
      <c r="J13" s="150" t="str">
        <f t="shared" si="1"/>
        <v xml:space="preserve"> </v>
      </c>
      <c r="K13" s="45"/>
      <c r="L13" s="150" t="str">
        <f t="shared" si="2"/>
        <v xml:space="preserve"> </v>
      </c>
      <c r="M13" s="26" t="s">
        <v>149</v>
      </c>
      <c r="N13" s="150">
        <f t="shared" si="3"/>
        <v>0</v>
      </c>
      <c r="O13" s="26" t="s">
        <v>150</v>
      </c>
      <c r="P13" s="150">
        <f t="shared" si="4"/>
        <v>0</v>
      </c>
      <c r="Q13" s="45" t="s">
        <v>122</v>
      </c>
    </row>
    <row r="14" spans="1:17" x14ac:dyDescent="0.3">
      <c r="A14" s="46">
        <v>12</v>
      </c>
      <c r="B14" s="47"/>
      <c r="C14" s="12"/>
      <c r="D14" s="35" t="s">
        <v>345</v>
      </c>
      <c r="E14" s="93">
        <v>42.4</v>
      </c>
      <c r="F14" s="93">
        <v>39.9</v>
      </c>
      <c r="G14" s="26" t="s">
        <v>151</v>
      </c>
      <c r="H14" s="150">
        <f t="shared" si="0"/>
        <v>0</v>
      </c>
      <c r="I14" s="12"/>
      <c r="J14" s="150" t="str">
        <f t="shared" si="1"/>
        <v xml:space="preserve"> </v>
      </c>
      <c r="K14" s="12"/>
      <c r="L14" s="150" t="str">
        <f t="shared" si="2"/>
        <v xml:space="preserve"> </v>
      </c>
      <c r="M14" s="26" t="s">
        <v>151</v>
      </c>
      <c r="N14" s="150">
        <f t="shared" si="3"/>
        <v>0</v>
      </c>
      <c r="O14" s="26" t="s">
        <v>152</v>
      </c>
      <c r="P14" s="150">
        <f t="shared" si="4"/>
        <v>0</v>
      </c>
      <c r="Q14" s="187" t="s">
        <v>123</v>
      </c>
    </row>
    <row r="15" spans="1:17" ht="15" thickBot="1" x14ac:dyDescent="0.35">
      <c r="A15" s="53">
        <v>13</v>
      </c>
      <c r="B15" s="66"/>
      <c r="C15" s="57"/>
      <c r="D15" s="37" t="s">
        <v>346</v>
      </c>
      <c r="E15" s="95">
        <v>200</v>
      </c>
      <c r="F15" s="95">
        <v>198</v>
      </c>
      <c r="G15" s="26" t="s">
        <v>150</v>
      </c>
      <c r="H15" s="150">
        <f t="shared" si="0"/>
        <v>0</v>
      </c>
      <c r="I15" s="12"/>
      <c r="J15" s="150" t="str">
        <f t="shared" si="1"/>
        <v xml:space="preserve"> </v>
      </c>
      <c r="K15" s="12"/>
      <c r="L15" s="150" t="str">
        <f t="shared" si="2"/>
        <v xml:space="preserve"> </v>
      </c>
      <c r="M15" s="26" t="s">
        <v>150</v>
      </c>
      <c r="N15" s="150">
        <f t="shared" si="3"/>
        <v>0</v>
      </c>
      <c r="O15" s="45">
        <f>E12-E15</f>
        <v>0</v>
      </c>
      <c r="P15" s="150" t="str">
        <f t="shared" si="4"/>
        <v>n/a</v>
      </c>
      <c r="Q15" s="187"/>
    </row>
    <row r="16" spans="1:17" s="127" customFormat="1" ht="15.6" thickBot="1" x14ac:dyDescent="0.35">
      <c r="A16" s="72"/>
      <c r="B16" s="72"/>
      <c r="C16" s="72"/>
      <c r="D16" s="173" t="s">
        <v>370</v>
      </c>
      <c r="E16" s="173"/>
      <c r="F16" s="173"/>
      <c r="H16" s="128">
        <f>SUM(H3:H15)</f>
        <v>2</v>
      </c>
      <c r="J16" s="128">
        <f>SUM(J3:J15)</f>
        <v>2</v>
      </c>
      <c r="L16" s="128">
        <f>SUM(L3:L15)</f>
        <v>0</v>
      </c>
      <c r="N16" s="128">
        <f>SUM(N3:N15)</f>
        <v>0</v>
      </c>
      <c r="P16" s="128">
        <f>SUM(P3:P15)</f>
        <v>0</v>
      </c>
    </row>
    <row r="17" spans="1:16" s="127" customFormat="1" ht="15" customHeight="1" x14ac:dyDescent="0.3">
      <c r="A17" s="73"/>
      <c r="B17" s="73"/>
      <c r="C17" s="73"/>
      <c r="D17" s="174" t="s">
        <v>368</v>
      </c>
      <c r="E17" s="174"/>
      <c r="F17" s="174"/>
      <c r="H17" s="127">
        <f>COUNT(H3:H15)</f>
        <v>13</v>
      </c>
      <c r="J17" s="127">
        <f>COUNT(J3:J15)</f>
        <v>7</v>
      </c>
      <c r="L17" s="127">
        <f>COUNT(L3:L15)</f>
        <v>3</v>
      </c>
      <c r="N17" s="127">
        <f>COUNT(N3:N15)</f>
        <v>3</v>
      </c>
      <c r="P17" s="127">
        <f>COUNT(P3:P15)</f>
        <v>2</v>
      </c>
    </row>
    <row r="18" spans="1:16" s="67" customFormat="1" ht="14.4" customHeight="1" x14ac:dyDescent="0.3">
      <c r="A18" s="70"/>
      <c r="B18" s="70"/>
      <c r="C18" s="70"/>
      <c r="D18" s="176" t="s">
        <v>369</v>
      </c>
      <c r="E18" s="176"/>
      <c r="F18" s="176"/>
      <c r="H18" s="96">
        <f>COUNTIF(H3:H15,"n/a")</f>
        <v>0</v>
      </c>
      <c r="J18" s="96">
        <f>COUNTIF(J3:J15,"n/a")</f>
        <v>0</v>
      </c>
      <c r="L18" s="96">
        <f>COUNTIF(L3:L15,"n/a")</f>
        <v>0</v>
      </c>
      <c r="N18" s="96">
        <f>COUNTIF(N3:N15,"n/a")</f>
        <v>0</v>
      </c>
      <c r="P18" s="96">
        <f>COUNTIF(P3:P15,"n/a")</f>
        <v>1</v>
      </c>
    </row>
  </sheetData>
  <mergeCells count="17">
    <mergeCell ref="D17:F17"/>
    <mergeCell ref="D18:F18"/>
    <mergeCell ref="Q11:Q12"/>
    <mergeCell ref="Q14:Q15"/>
    <mergeCell ref="G1:H1"/>
    <mergeCell ref="I1:J1"/>
    <mergeCell ref="K1:L1"/>
    <mergeCell ref="M1:N1"/>
    <mergeCell ref="O1:P1"/>
    <mergeCell ref="Q1:Q2"/>
    <mergeCell ref="D16:F16"/>
    <mergeCell ref="F1:F2"/>
    <mergeCell ref="A1:A2"/>
    <mergeCell ref="B1:B2"/>
    <mergeCell ref="C1:C2"/>
    <mergeCell ref="D1:D2"/>
    <mergeCell ref="E1:E2"/>
  </mergeCells>
  <conditionalFormatting sqref="D3:D6 D11:D15 G1:J2 K2:P2">
    <cfRule type="containsText" dxfId="873" priority="272" operator="containsText" text="n/a">
      <formula>NOT(ISERROR(SEARCH("n/a",D1)))</formula>
    </cfRule>
  </conditionalFormatting>
  <conditionalFormatting sqref="A3:G15 G18 I18 K18 M18 O18 Q18:XFD18 I3:I15 K3:K15 M3:M15 O3:O15 Q3:XFD15 G16:XFD16 G1:XFD2 A19:XFD1048576">
    <cfRule type="cellIs" dxfId="872" priority="263" operator="equal">
      <formula>"n/a"</formula>
    </cfRule>
  </conditionalFormatting>
  <conditionalFormatting sqref="C10:D10 M1">
    <cfRule type="containsText" dxfId="871" priority="261" operator="containsText" text="n/a">
      <formula>NOT(ISERROR(SEARCH("n/a",C1)))</formula>
    </cfRule>
  </conditionalFormatting>
  <conditionalFormatting sqref="D7:D9">
    <cfRule type="containsText" dxfId="870" priority="260" operator="containsText" text="n/a">
      <formula>NOT(ISERROR(SEARCH("n/a",D7)))</formula>
    </cfRule>
  </conditionalFormatting>
  <conditionalFormatting sqref="Q1:Q2">
    <cfRule type="containsText" dxfId="869" priority="259" operator="containsText" text="n/a">
      <formula>NOT(ISERROR(SEARCH("n/a",Q1)))</formula>
    </cfRule>
  </conditionalFormatting>
  <conditionalFormatting sqref="K1">
    <cfRule type="containsText" dxfId="868" priority="257" operator="containsText" text="n/a">
      <formula>NOT(ISERROR(SEARCH("n/a",K1)))</formula>
    </cfRule>
  </conditionalFormatting>
  <conditionalFormatting sqref="O1">
    <cfRule type="containsText" dxfId="867" priority="256" operator="containsText" text="n/a">
      <formula>NOT(ISERROR(SEARCH("n/a",O1)))</formula>
    </cfRule>
  </conditionalFormatting>
  <conditionalFormatting sqref="A16 A18">
    <cfRule type="containsText" dxfId="866" priority="222" operator="containsText" text="n/a">
      <formula>NOT(ISERROR(SEARCH("n/a",A16)))</formula>
    </cfRule>
  </conditionalFormatting>
  <conditionalFormatting sqref="H18">
    <cfRule type="cellIs" dxfId="865" priority="199" operator="equal">
      <formula>"n/a"</formula>
    </cfRule>
    <cfRule type="containsText" dxfId="864" priority="200" operator="containsText" text="n.a">
      <formula>NOT(ISERROR(SEARCH("n.a",H18)))</formula>
    </cfRule>
  </conditionalFormatting>
  <conditionalFormatting sqref="J18">
    <cfRule type="cellIs" dxfId="863" priority="197" operator="equal">
      <formula>"n/a"</formula>
    </cfRule>
    <cfRule type="containsText" dxfId="862" priority="198" operator="containsText" text="n.a">
      <formula>NOT(ISERROR(SEARCH("n.a",J18)))</formula>
    </cfRule>
  </conditionalFormatting>
  <conditionalFormatting sqref="L18">
    <cfRule type="cellIs" dxfId="861" priority="195" operator="equal">
      <formula>"n/a"</formula>
    </cfRule>
    <cfRule type="containsText" dxfId="860" priority="196" operator="containsText" text="n.a">
      <formula>NOT(ISERROR(SEARCH("n.a",L18)))</formula>
    </cfRule>
  </conditionalFormatting>
  <conditionalFormatting sqref="N18">
    <cfRule type="cellIs" dxfId="859" priority="193" operator="equal">
      <formula>"n/a"</formula>
    </cfRule>
    <cfRule type="containsText" dxfId="858" priority="194" operator="containsText" text="n.a">
      <formula>NOT(ISERROR(SEARCH("n.a",N18)))</formula>
    </cfRule>
  </conditionalFormatting>
  <conditionalFormatting sqref="P18">
    <cfRule type="cellIs" dxfId="857" priority="191" operator="equal">
      <formula>"n/a"</formula>
    </cfRule>
    <cfRule type="containsText" dxfId="856" priority="192" operator="containsText" text="n.a">
      <formula>NOT(ISERROR(SEARCH("n.a",P18)))</formula>
    </cfRule>
  </conditionalFormatting>
  <conditionalFormatting sqref="A17:C17 G17:XFD17">
    <cfRule type="cellIs" dxfId="825" priority="46" operator="greaterThan">
      <formula>8</formula>
    </cfRule>
  </conditionalFormatting>
  <conditionalFormatting sqref="D16 D18">
    <cfRule type="containsText" dxfId="824" priority="35" operator="containsText" text="n/a">
      <formula>NOT(ISERROR(SEARCH("n/a",D16)))</formula>
    </cfRule>
  </conditionalFormatting>
  <conditionalFormatting sqref="A1:B2">
    <cfRule type="containsText" dxfId="823" priority="40" operator="containsText" text="n/a">
      <formula>NOT(ISERROR(SEARCH("n/a",A1)))</formula>
    </cfRule>
  </conditionalFormatting>
  <conditionalFormatting sqref="A1:B2">
    <cfRule type="cellIs" dxfId="822" priority="38" operator="equal">
      <formula>"n/a"</formula>
    </cfRule>
  </conditionalFormatting>
  <conditionalFormatting sqref="D1:D2">
    <cfRule type="containsText" dxfId="821" priority="37" operator="containsText" text="n/a">
      <formula>NOT(ISERROR(SEARCH("n/a",D1)))</formula>
    </cfRule>
  </conditionalFormatting>
  <conditionalFormatting sqref="C1:C2">
    <cfRule type="containsText" dxfId="820" priority="36" operator="containsText" text="n/a">
      <formula>NOT(ISERROR(SEARCH("n/a",C1)))</formula>
    </cfRule>
  </conditionalFormatting>
  <conditionalFormatting sqref="D17:F17">
    <cfRule type="cellIs" dxfId="819" priority="34" operator="greaterThan">
      <formula>8</formula>
    </cfRule>
  </conditionalFormatting>
  <conditionalFormatting sqref="E1:F2">
    <cfRule type="containsText" dxfId="818" priority="33" operator="containsText" text="n/a">
      <formula>NOT(ISERROR(SEARCH("n/a",E1)))</formula>
    </cfRule>
  </conditionalFormatting>
  <conditionalFormatting sqref="E2:F2">
    <cfRule type="cellIs" dxfId="817" priority="32" operator="equal">
      <formula>"n/a"</formula>
    </cfRule>
  </conditionalFormatting>
  <conditionalFormatting sqref="E1:F1">
    <cfRule type="cellIs" dxfId="816" priority="31" operator="equal">
      <formula>"n/a"</formula>
    </cfRule>
  </conditionalFormatting>
  <conditionalFormatting sqref="H3:H15">
    <cfRule type="cellIs" dxfId="179" priority="30" operator="equal">
      <formula>"n/a"</formula>
    </cfRule>
  </conditionalFormatting>
  <conditionalFormatting sqref="H3:H15">
    <cfRule type="cellIs" dxfId="178" priority="28" operator="equal">
      <formula>"n/a"</formula>
    </cfRule>
    <cfRule type="containsText" dxfId="177" priority="29" operator="containsText" text="n.a">
      <formula>NOT(ISERROR(SEARCH("n.a",H3)))</formula>
    </cfRule>
  </conditionalFormatting>
  <conditionalFormatting sqref="H3:H15">
    <cfRule type="cellIs" dxfId="176" priority="27" operator="equal">
      <formula>"n/a"</formula>
    </cfRule>
  </conditionalFormatting>
  <conditionalFormatting sqref="H3:H15">
    <cfRule type="cellIs" dxfId="175" priority="25" operator="equal">
      <formula>"n/a"</formula>
    </cfRule>
    <cfRule type="containsText" dxfId="174" priority="26" operator="containsText" text="n.a">
      <formula>NOT(ISERROR(SEARCH("n.a",H3)))</formula>
    </cfRule>
  </conditionalFormatting>
  <conditionalFormatting sqref="J3:J15">
    <cfRule type="cellIs" dxfId="173" priority="24" operator="equal">
      <formula>"n/a"</formula>
    </cfRule>
  </conditionalFormatting>
  <conditionalFormatting sqref="J3:J15">
    <cfRule type="cellIs" dxfId="172" priority="22" operator="equal">
      <formula>"n/a"</formula>
    </cfRule>
    <cfRule type="containsText" dxfId="171" priority="23" operator="containsText" text="n.a">
      <formula>NOT(ISERROR(SEARCH("n.a",J3)))</formula>
    </cfRule>
  </conditionalFormatting>
  <conditionalFormatting sqref="J3:J15">
    <cfRule type="cellIs" dxfId="170" priority="21" operator="equal">
      <formula>"n/a"</formula>
    </cfRule>
  </conditionalFormatting>
  <conditionalFormatting sqref="J3:J15">
    <cfRule type="cellIs" dxfId="169" priority="19" operator="equal">
      <formula>"n/a"</formula>
    </cfRule>
    <cfRule type="containsText" dxfId="168" priority="20" operator="containsText" text="n.a">
      <formula>NOT(ISERROR(SEARCH("n.a",J3)))</formula>
    </cfRule>
  </conditionalFormatting>
  <conditionalFormatting sqref="L3:L15">
    <cfRule type="cellIs" dxfId="167" priority="18" operator="equal">
      <formula>"n/a"</formula>
    </cfRule>
  </conditionalFormatting>
  <conditionalFormatting sqref="L3:L15">
    <cfRule type="cellIs" dxfId="166" priority="16" operator="equal">
      <formula>"n/a"</formula>
    </cfRule>
    <cfRule type="containsText" dxfId="165" priority="17" operator="containsText" text="n.a">
      <formula>NOT(ISERROR(SEARCH("n.a",L3)))</formula>
    </cfRule>
  </conditionalFormatting>
  <conditionalFormatting sqref="L3:L15">
    <cfRule type="cellIs" dxfId="164" priority="15" operator="equal">
      <formula>"n/a"</formula>
    </cfRule>
  </conditionalFormatting>
  <conditionalFormatting sqref="L3:L15">
    <cfRule type="cellIs" dxfId="163" priority="13" operator="equal">
      <formula>"n/a"</formula>
    </cfRule>
    <cfRule type="containsText" dxfId="162" priority="14" operator="containsText" text="n.a">
      <formula>NOT(ISERROR(SEARCH("n.a",L3)))</formula>
    </cfRule>
  </conditionalFormatting>
  <conditionalFormatting sqref="N3:N15">
    <cfRule type="cellIs" dxfId="161" priority="12" operator="equal">
      <formula>"n/a"</formula>
    </cfRule>
  </conditionalFormatting>
  <conditionalFormatting sqref="N3:N15">
    <cfRule type="cellIs" dxfId="160" priority="10" operator="equal">
      <formula>"n/a"</formula>
    </cfRule>
    <cfRule type="containsText" dxfId="159" priority="11" operator="containsText" text="n.a">
      <formula>NOT(ISERROR(SEARCH("n.a",N3)))</formula>
    </cfRule>
  </conditionalFormatting>
  <conditionalFormatting sqref="N3:N15">
    <cfRule type="cellIs" dxfId="158" priority="9" operator="equal">
      <formula>"n/a"</formula>
    </cfRule>
  </conditionalFormatting>
  <conditionalFormatting sqref="N3:N15">
    <cfRule type="cellIs" dxfId="157" priority="7" operator="equal">
      <formula>"n/a"</formula>
    </cfRule>
    <cfRule type="containsText" dxfId="156" priority="8" operator="containsText" text="n.a">
      <formula>NOT(ISERROR(SEARCH("n.a",N3)))</formula>
    </cfRule>
  </conditionalFormatting>
  <conditionalFormatting sqref="P3:P15">
    <cfRule type="cellIs" dxfId="155" priority="6" operator="equal">
      <formula>"n/a"</formula>
    </cfRule>
  </conditionalFormatting>
  <conditionalFormatting sqref="P3:P15">
    <cfRule type="cellIs" dxfId="154" priority="4" operator="equal">
      <formula>"n/a"</formula>
    </cfRule>
    <cfRule type="containsText" dxfId="153" priority="5" operator="containsText" text="n.a">
      <formula>NOT(ISERROR(SEARCH("n.a",P3)))</formula>
    </cfRule>
  </conditionalFormatting>
  <conditionalFormatting sqref="P3:P15">
    <cfRule type="cellIs" dxfId="152" priority="3" operator="equal">
      <formula>"n/a"</formula>
    </cfRule>
  </conditionalFormatting>
  <conditionalFormatting sqref="P3:P15">
    <cfRule type="cellIs" dxfId="151" priority="1" operator="equal">
      <formula>"n/a"</formula>
    </cfRule>
    <cfRule type="containsText" dxfId="150" priority="2" operator="containsText" text="n.a">
      <formula>NOT(ISERROR(SEARCH("n.a",P3)))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1A766-F5D0-4C14-867A-04554FBA5217}">
  <dimension ref="A1:AO35"/>
  <sheetViews>
    <sheetView zoomScaleNormal="100" workbookViewId="0">
      <pane xSplit="6" ySplit="2" topLeftCell="G18" activePane="bottomRight" state="frozen"/>
      <selection pane="topRight" activeCell="G1" sqref="G1"/>
      <selection pane="bottomLeft" activeCell="A3" sqref="A3"/>
      <selection pane="bottomRight" activeCell="G12" sqref="G12"/>
    </sheetView>
  </sheetViews>
  <sheetFormatPr defaultRowHeight="14.4" x14ac:dyDescent="0.3"/>
  <cols>
    <col min="1" max="1" width="6" bestFit="1" customWidth="1"/>
    <col min="2" max="2" width="5.44140625" bestFit="1" customWidth="1"/>
    <col min="3" max="3" width="29.109375" bestFit="1" customWidth="1"/>
    <col min="4" max="4" width="28.33203125" style="34" bestFit="1" customWidth="1"/>
    <col min="5" max="5" width="15.77734375" style="4" customWidth="1"/>
    <col min="6" max="6" width="9.21875" customWidth="1"/>
    <col min="7" max="7" width="13.44140625" bestFit="1" customWidth="1"/>
    <col min="8" max="8" width="14.6640625" bestFit="1" customWidth="1"/>
    <col min="9" max="9" width="13.44140625" bestFit="1" customWidth="1"/>
    <col min="10" max="10" width="14.6640625" bestFit="1" customWidth="1"/>
    <col min="11" max="11" width="10.5546875" customWidth="1"/>
    <col min="12" max="12" width="14.6640625" bestFit="1" customWidth="1"/>
    <col min="13" max="13" width="8.5546875" customWidth="1"/>
    <col min="14" max="14" width="14.6640625" bestFit="1" customWidth="1"/>
    <col min="15" max="15" width="11.33203125" customWidth="1"/>
    <col min="16" max="16" width="15.21875" bestFit="1" customWidth="1"/>
    <col min="17" max="17" width="11.33203125" customWidth="1"/>
    <col min="18" max="18" width="15.21875" bestFit="1" customWidth="1"/>
    <col min="19" max="20" width="15.21875" customWidth="1"/>
    <col min="21" max="21" width="12.5546875" customWidth="1"/>
    <col min="22" max="22" width="14.6640625" bestFit="1" customWidth="1"/>
    <col min="23" max="23" width="12.33203125" customWidth="1"/>
    <col min="24" max="24" width="14.6640625" bestFit="1" customWidth="1"/>
    <col min="25" max="26" width="14.6640625" customWidth="1"/>
    <col min="27" max="27" width="10.44140625" customWidth="1"/>
    <col min="28" max="28" width="17.33203125" customWidth="1"/>
    <col min="29" max="29" width="14.6640625" customWidth="1"/>
    <col min="30" max="30" width="17.6640625" customWidth="1"/>
    <col min="31" max="31" width="14.6640625" customWidth="1"/>
    <col min="32" max="40" width="17.44140625" customWidth="1"/>
    <col min="41" max="41" width="58.77734375" style="4" customWidth="1"/>
  </cols>
  <sheetData>
    <row r="1" spans="1:41" s="1" customFormat="1" ht="38.4" customHeight="1" x14ac:dyDescent="0.3">
      <c r="A1" s="166" t="s">
        <v>367</v>
      </c>
      <c r="B1" s="166" t="s">
        <v>0</v>
      </c>
      <c r="C1" s="167" t="s">
        <v>114</v>
      </c>
      <c r="D1" s="168" t="s">
        <v>190</v>
      </c>
      <c r="E1" s="165" t="s">
        <v>44</v>
      </c>
      <c r="F1" s="165" t="s">
        <v>43</v>
      </c>
      <c r="G1" s="170" t="s">
        <v>237</v>
      </c>
      <c r="H1" s="171"/>
      <c r="I1" s="179" t="s">
        <v>238</v>
      </c>
      <c r="J1" s="180"/>
      <c r="K1" s="179" t="s">
        <v>239</v>
      </c>
      <c r="L1" s="180"/>
      <c r="M1" s="179" t="s">
        <v>240</v>
      </c>
      <c r="N1" s="180"/>
      <c r="O1" s="179" t="s">
        <v>2</v>
      </c>
      <c r="P1" s="180"/>
      <c r="Q1" s="177" t="s">
        <v>40</v>
      </c>
      <c r="R1" s="178"/>
      <c r="S1" s="179" t="s">
        <v>169</v>
      </c>
      <c r="T1" s="180"/>
      <c r="U1" s="177" t="s">
        <v>134</v>
      </c>
      <c r="V1" s="178"/>
      <c r="W1" s="177" t="s">
        <v>135</v>
      </c>
      <c r="X1" s="178"/>
      <c r="Y1" s="177" t="s">
        <v>130</v>
      </c>
      <c r="Z1" s="178"/>
      <c r="AA1" s="177" t="s">
        <v>137</v>
      </c>
      <c r="AB1" s="178"/>
      <c r="AC1" s="177" t="s">
        <v>136</v>
      </c>
      <c r="AD1" s="178"/>
      <c r="AE1" s="177" t="s">
        <v>131</v>
      </c>
      <c r="AF1" s="178"/>
      <c r="AG1" s="177" t="s">
        <v>138</v>
      </c>
      <c r="AH1" s="178"/>
      <c r="AI1" s="177" t="s">
        <v>172</v>
      </c>
      <c r="AJ1" s="178"/>
      <c r="AK1" s="177" t="s">
        <v>173</v>
      </c>
      <c r="AL1" s="178"/>
      <c r="AM1" s="177" t="s">
        <v>175</v>
      </c>
      <c r="AN1" s="178"/>
      <c r="AO1" s="182" t="s">
        <v>4</v>
      </c>
    </row>
    <row r="2" spans="1:41" s="1" customFormat="1" ht="25.2" customHeight="1" x14ac:dyDescent="0.3">
      <c r="A2" s="166"/>
      <c r="B2" s="166"/>
      <c r="C2" s="167"/>
      <c r="D2" s="168"/>
      <c r="E2" s="165"/>
      <c r="F2" s="169"/>
      <c r="G2" s="2" t="s">
        <v>45</v>
      </c>
      <c r="H2" s="2" t="s">
        <v>5</v>
      </c>
      <c r="I2" s="2" t="s">
        <v>45</v>
      </c>
      <c r="J2" s="2" t="s">
        <v>5</v>
      </c>
      <c r="K2" s="2" t="s">
        <v>45</v>
      </c>
      <c r="L2" s="2" t="s">
        <v>5</v>
      </c>
      <c r="M2" s="2" t="s">
        <v>45</v>
      </c>
      <c r="N2" s="2" t="s">
        <v>5</v>
      </c>
      <c r="O2" s="2" t="s">
        <v>45</v>
      </c>
      <c r="P2" s="2" t="s">
        <v>5</v>
      </c>
      <c r="Q2" s="2" t="s">
        <v>45</v>
      </c>
      <c r="R2" s="2" t="s">
        <v>5</v>
      </c>
      <c r="S2" s="103" t="s">
        <v>45</v>
      </c>
      <c r="T2" s="103" t="s">
        <v>5</v>
      </c>
      <c r="U2" s="2" t="s">
        <v>45</v>
      </c>
      <c r="V2" s="2" t="s">
        <v>5</v>
      </c>
      <c r="W2" s="2" t="s">
        <v>45</v>
      </c>
      <c r="X2" s="2" t="s">
        <v>5</v>
      </c>
      <c r="Y2" s="52" t="s">
        <v>45</v>
      </c>
      <c r="Z2" s="52" t="s">
        <v>5</v>
      </c>
      <c r="AA2" s="2" t="s">
        <v>45</v>
      </c>
      <c r="AB2" s="2" t="s">
        <v>5</v>
      </c>
      <c r="AC2" s="49" t="s">
        <v>45</v>
      </c>
      <c r="AD2" s="49" t="s">
        <v>5</v>
      </c>
      <c r="AE2" s="49" t="s">
        <v>45</v>
      </c>
      <c r="AF2" s="49" t="s">
        <v>5</v>
      </c>
      <c r="AG2" s="49" t="s">
        <v>45</v>
      </c>
      <c r="AH2" s="49" t="s">
        <v>5</v>
      </c>
      <c r="AI2" s="49" t="s">
        <v>45</v>
      </c>
      <c r="AJ2" s="49" t="s">
        <v>5</v>
      </c>
      <c r="AK2" s="49" t="s">
        <v>45</v>
      </c>
      <c r="AL2" s="49" t="s">
        <v>5</v>
      </c>
      <c r="AM2" s="49" t="s">
        <v>45</v>
      </c>
      <c r="AN2" s="49" t="s">
        <v>5</v>
      </c>
      <c r="AO2" s="183"/>
    </row>
    <row r="3" spans="1:41" s="6" customFormat="1" x14ac:dyDescent="0.3">
      <c r="A3" s="9">
        <v>1</v>
      </c>
      <c r="B3" s="9" t="s">
        <v>49</v>
      </c>
      <c r="C3" s="10" t="s">
        <v>35</v>
      </c>
      <c r="D3" s="35" t="s">
        <v>10</v>
      </c>
      <c r="E3" s="92">
        <v>0.97</v>
      </c>
      <c r="F3" s="93">
        <v>0.96</v>
      </c>
      <c r="G3" s="10">
        <f>E3-F3</f>
        <v>1.0000000000000009E-2</v>
      </c>
      <c r="H3" s="150">
        <f t="shared" ref="H3:H32" si="0">IF(G3="&lt; 0",0,
IF(G3="&gt; 0",1,
IF(G3="n/a","n/a",
IF(ISBLANK(G3)," ",
IF(ISNUMBER(SEARCH("(+)",G3)),0,
IF(ISNUMBER(SEARCH("(-)",G3)),1,
IF(ISNUMBER(SEARCH("(&gt;)",G3)),0,
IF(ISNUMBER(SEARCH("(&lt;)",G3)),1,
IF(G3&gt;0,1,
IF(G3&lt;0,0,
IF(G3=0,"n/a")))))))))))</f>
        <v>1</v>
      </c>
      <c r="I3" s="10"/>
      <c r="J3" s="150" t="str">
        <f t="shared" ref="J3:J32" si="1">IF(I3="&lt; 0",0,
IF(I3="&gt; 0",1,
IF(I3="n/a","n/a",
IF(ISBLANK(I3)," ",
IF(ISNUMBER(SEARCH("(+)",I3)),0,
IF(ISNUMBER(SEARCH("(-)",I3)),1,
IF(ISNUMBER(SEARCH("(&gt;)",I3)),0,
IF(ISNUMBER(SEARCH("(&lt;)",I3)),1,
IF(I3&gt;0,1,
IF(I3&lt;0,0,
IF(I3=0,"n/a")))))))))))</f>
        <v xml:space="preserve"> </v>
      </c>
      <c r="K3" s="10">
        <f>E3-F3</f>
        <v>1.0000000000000009E-2</v>
      </c>
      <c r="L3" s="150">
        <f t="shared" ref="L3:L32" si="2">IF(K3="&lt; 0",0,
IF(K3="&gt; 0",1,
IF(K3="n/a","n/a",
IF(ISBLANK(K3)," ",
IF(ISNUMBER(SEARCH("(+)",K3)),0,
IF(ISNUMBER(SEARCH("(-)",K3)),1,
IF(ISNUMBER(SEARCH("(&gt;)",K3)),0,
IF(ISNUMBER(SEARCH("(&lt;)",K3)),1,
IF(K3&gt;0,1,
IF(K3&lt;0,0,
IF(K3=0,"n/a")))))))))))</f>
        <v>1</v>
      </c>
      <c r="M3" s="10"/>
      <c r="N3" s="150" t="str">
        <f t="shared" ref="N3:N32" si="3">IF(M3="&lt; 0",0,
IF(M3="&gt; 0",1,
IF(M3="n/a","n/a",
IF(ISBLANK(M3)," ",
IF(ISNUMBER(SEARCH("(+)",M3)),0,
IF(ISNUMBER(SEARCH("(-)",M3)),1,
IF(ISNUMBER(SEARCH("(&gt;)",M3)),0,
IF(ISNUMBER(SEARCH("(&lt;)",M3)),1,
IF(M3&gt;0,1,
IF(M3&lt;0,0,
IF(M3=0,"n/a")))))))))))</f>
        <v xml:space="preserve"> </v>
      </c>
      <c r="O3" s="10">
        <f>E3-F3</f>
        <v>1.0000000000000009E-2</v>
      </c>
      <c r="P3" s="150">
        <f t="shared" ref="P3:P32" si="4">IF(O3="&lt; 0",0,
IF(O3="&gt; 0",1,
IF(O3="n/a","n/a",
IF(ISBLANK(O3)," ",
IF(ISNUMBER(SEARCH("(+)",O3)),0,
IF(ISNUMBER(SEARCH("(-)",O3)),1,
IF(ISNUMBER(SEARCH("(&gt;)",O3)),0,
IF(ISNUMBER(SEARCH("(&lt;)",O3)),1,
IF(O3&gt;0,1,
IF(O3&lt;0,0,
IF(O3=0,"n/a")))))))))))</f>
        <v>1</v>
      </c>
      <c r="Q3" s="10"/>
      <c r="R3" s="150" t="str">
        <f t="shared" ref="R3:R32" si="5">IF(Q3="&lt; 0",0,
IF(Q3="&gt; 0",1,
IF(Q3="n/a","n/a",
IF(ISBLANK(Q3)," ",
IF(ISNUMBER(SEARCH("(+)",Q3)),0,
IF(ISNUMBER(SEARCH("(-)",Q3)),1,
IF(ISNUMBER(SEARCH("(&gt;)",Q3)),0,
IF(ISNUMBER(SEARCH("(&lt;)",Q3)),1,
IF(Q3&gt;0,1,
IF(Q3&lt;0,0,
IF(Q3=0,"n/a")))))))))))</f>
        <v xml:space="preserve"> </v>
      </c>
      <c r="S3" s="99"/>
      <c r="T3" s="150" t="str">
        <f t="shared" ref="T3:T32" si="6">IF(S3="&lt; 0",0,
IF(S3="&gt; 0",1,
IF(S3="n/a","n/a",
IF(ISBLANK(S3)," ",
IF(ISNUMBER(SEARCH("(+)",S3)),0,
IF(ISNUMBER(SEARCH("(-)",S3)),1,
IF(ISNUMBER(SEARCH("(&gt;)",S3)),0,
IF(ISNUMBER(SEARCH("(&lt;)",S3)),1,
IF(S3&gt;0,1,
IF(S3&lt;0,0,
IF(S3=0,"n/a")))))))))))</f>
        <v xml:space="preserve"> </v>
      </c>
      <c r="U3" s="10"/>
      <c r="V3" s="150" t="str">
        <f t="shared" ref="V3:V32" si="7">IF(U3="&lt; 0",0,
IF(U3="&gt; 0",1,
IF(U3="n/a","n/a",
IF(ISBLANK(U3)," ",
IF(ISNUMBER(SEARCH("(+)",U3)),0,
IF(ISNUMBER(SEARCH("(-)",U3)),1,
IF(ISNUMBER(SEARCH("(&gt;)",U3)),0,
IF(ISNUMBER(SEARCH("(&lt;)",U3)),1,
IF(U3&gt;0,1,
IF(U3&lt;0,0,
IF(U3=0,"n/a")))))))))))</f>
        <v xml:space="preserve"> </v>
      </c>
      <c r="W3" s="10"/>
      <c r="X3" s="150" t="str">
        <f t="shared" ref="X3:X32" si="8">IF(W3="&lt; 0",0,
IF(W3="&gt; 0",1,
IF(W3="n/a","n/a",
IF(ISBLANK(W3)," ",
IF(ISNUMBER(SEARCH("(+)",W3)),0,
IF(ISNUMBER(SEARCH("(-)",W3)),1,
IF(ISNUMBER(SEARCH("(&gt;)",W3)),0,
IF(ISNUMBER(SEARCH("(&lt;)",W3)),1,
IF(W3&gt;0,1,
IF(W3&lt;0,0,
IF(W3=0,"n/a")))))))))))</f>
        <v xml:space="preserve"> </v>
      </c>
      <c r="Y3" s="50"/>
      <c r="Z3" s="150" t="str">
        <f t="shared" ref="Z3:Z32" si="9">IF(Y3="&lt; 0",0,
IF(Y3="&gt; 0",1,
IF(Y3="n/a","n/a",
IF(ISBLANK(Y3)," ",
IF(ISNUMBER(SEARCH("(+)",Y3)),0,
IF(ISNUMBER(SEARCH("(-)",Y3)),1,
IF(ISNUMBER(SEARCH("(&gt;)",Y3)),0,
IF(ISNUMBER(SEARCH("(&lt;)",Y3)),1,
IF(Y3&gt;0,1,
IF(Y3&lt;0,0,
IF(Y3=0,"n/a")))))))))))</f>
        <v xml:space="preserve"> </v>
      </c>
      <c r="AA3" s="10"/>
      <c r="AB3" s="150" t="str">
        <f t="shared" ref="AB3:AB32" si="10">IF(AA3="&lt; 0",0,
IF(AA3="&gt; 0",1,
IF(AA3="n/a","n/a",
IF(ISBLANK(AA3)," ",
IF(ISNUMBER(SEARCH("(+)",AA3)),0,
IF(ISNUMBER(SEARCH("(-)",AA3)),1,
IF(ISNUMBER(SEARCH("(&gt;)",AA3)),0,
IF(ISNUMBER(SEARCH("(&lt;)",AA3)),1,
IF(AA3&gt;0,1,
IF(AA3&lt;0,0,
IF(AA3=0,"n/a")))))))))))</f>
        <v xml:space="preserve"> </v>
      </c>
      <c r="AC3" s="50"/>
      <c r="AD3" s="150" t="str">
        <f t="shared" ref="AD3:AD32" si="11">IF(AC3="&lt; 0",0,
IF(AC3="&gt; 0",1,
IF(AC3="n/a","n/a",
IF(ISBLANK(AC3)," ",
IF(ISNUMBER(SEARCH("(+)",AC3)),0,
IF(ISNUMBER(SEARCH("(-)",AC3)),1,
IF(ISNUMBER(SEARCH("(&gt;)",AC3)),0,
IF(ISNUMBER(SEARCH("(&lt;)",AC3)),1,
IF(AC3&gt;0,1,
IF(AC3&lt;0,0,
IF(AC3=0,"n/a")))))))))))</f>
        <v xml:space="preserve"> </v>
      </c>
      <c r="AE3" s="50"/>
      <c r="AF3" s="150" t="str">
        <f t="shared" ref="AF3:AF32" si="12">IF(AE3="&lt; 0",0,
IF(AE3="&gt; 0",1,
IF(AE3="n/a","n/a",
IF(ISBLANK(AE3)," ",
IF(ISNUMBER(SEARCH("(+)",AE3)),0,
IF(ISNUMBER(SEARCH("(-)",AE3)),1,
IF(ISNUMBER(SEARCH("(&gt;)",AE3)),0,
IF(ISNUMBER(SEARCH("(&lt;)",AE3)),1,
IF(AE3&gt;0,1,
IF(AE3&lt;0,0,
IF(AE3=0,"n/a")))))))))))</f>
        <v xml:space="preserve"> </v>
      </c>
      <c r="AG3" s="50"/>
      <c r="AH3" s="150" t="str">
        <f t="shared" ref="AH3:AH32" si="13">IF(AG3="&lt; 0",0,
IF(AG3="&gt; 0",1,
IF(AG3="n/a","n/a",
IF(ISBLANK(AG3)," ",
IF(ISNUMBER(SEARCH("(+)",AG3)),0,
IF(ISNUMBER(SEARCH("(-)",AG3)),1,
IF(ISNUMBER(SEARCH("(&gt;)",AG3)),0,
IF(ISNUMBER(SEARCH("(&lt;)",AG3)),1,
IF(AG3&gt;0,1,
IF(AG3&lt;0,0,
IF(AG3=0,"n/a")))))))))))</f>
        <v xml:space="preserve"> </v>
      </c>
      <c r="AI3" s="50"/>
      <c r="AJ3" s="150" t="str">
        <f t="shared" ref="AJ3:AJ32" si="14">IF(AI3="&lt; 0",0,
IF(AI3="&gt; 0",1,
IF(AI3="n/a","n/a",
IF(ISBLANK(AI3)," ",
IF(ISNUMBER(SEARCH("(+)",AI3)),0,
IF(ISNUMBER(SEARCH("(-)",AI3)),1,
IF(ISNUMBER(SEARCH("(&gt;)",AI3)),0,
IF(ISNUMBER(SEARCH("(&lt;)",AI3)),1,
IF(AI3&gt;0,1,
IF(AI3&lt;0,0,
IF(AI3=0,"n/a")))))))))))</f>
        <v xml:space="preserve"> </v>
      </c>
      <c r="AK3" s="50"/>
      <c r="AL3" s="150" t="str">
        <f t="shared" ref="AL3:AL32" si="15">IF(AK3="&lt; 0",0,
IF(AK3="&gt; 0",1,
IF(AK3="n/a","n/a",
IF(ISBLANK(AK3)," ",
IF(ISNUMBER(SEARCH("(+)",AK3)),0,
IF(ISNUMBER(SEARCH("(-)",AK3)),1,
IF(ISNUMBER(SEARCH("(&gt;)",AK3)),0,
IF(ISNUMBER(SEARCH("(&lt;)",AK3)),1,
IF(AK3&gt;0,1,
IF(AK3&lt;0,0,
IF(AK3=0,"n/a")))))))))))</f>
        <v xml:space="preserve"> </v>
      </c>
      <c r="AM3" s="50"/>
      <c r="AN3" s="150" t="str">
        <f t="shared" ref="AN3:AN32" si="16">IF(AM3="&lt; 0",0,
IF(AM3="&gt; 0",1,
IF(AM3="n/a","n/a",
IF(ISBLANK(AM3)," ",
IF(ISNUMBER(SEARCH("(+)",AM3)),0,
IF(ISNUMBER(SEARCH("(-)",AM3)),1,
IF(ISNUMBER(SEARCH("(&gt;)",AM3)),0,
IF(ISNUMBER(SEARCH("(&lt;)",AM3)),1,
IF(AM3&gt;0,1,
IF(AM3&lt;0,0,
IF(AM3=0,"n/a")))))))))))</f>
        <v xml:space="preserve"> </v>
      </c>
      <c r="AO3" s="11" t="s">
        <v>102</v>
      </c>
    </row>
    <row r="4" spans="1:41" s="6" customFormat="1" ht="14.4" customHeight="1" x14ac:dyDescent="0.3">
      <c r="A4" s="51">
        <v>2</v>
      </c>
      <c r="B4" s="9" t="s">
        <v>50</v>
      </c>
      <c r="C4" s="10" t="s">
        <v>36</v>
      </c>
      <c r="D4" s="35" t="s">
        <v>275</v>
      </c>
      <c r="E4" s="92">
        <v>32</v>
      </c>
      <c r="F4" s="93">
        <v>41</v>
      </c>
      <c r="G4" s="10">
        <f t="shared" ref="G4:G11" si="17">E4-F4</f>
        <v>-9</v>
      </c>
      <c r="H4" s="150">
        <f t="shared" si="0"/>
        <v>0</v>
      </c>
      <c r="I4" s="10">
        <f>E4-F4</f>
        <v>-9</v>
      </c>
      <c r="J4" s="150">
        <f t="shared" si="1"/>
        <v>0</v>
      </c>
      <c r="K4" s="25"/>
      <c r="L4" s="150" t="str">
        <f t="shared" si="2"/>
        <v xml:space="preserve"> </v>
      </c>
      <c r="M4" s="10"/>
      <c r="N4" s="150" t="str">
        <f t="shared" si="3"/>
        <v xml:space="preserve"> </v>
      </c>
      <c r="O4" s="10"/>
      <c r="P4" s="150" t="str">
        <f t="shared" si="4"/>
        <v xml:space="preserve"> </v>
      </c>
      <c r="Q4" s="10"/>
      <c r="R4" s="150" t="str">
        <f t="shared" si="5"/>
        <v xml:space="preserve"> </v>
      </c>
      <c r="S4" s="99"/>
      <c r="T4" s="150" t="str">
        <f t="shared" si="6"/>
        <v xml:space="preserve"> </v>
      </c>
      <c r="U4" s="10"/>
      <c r="V4" s="150" t="str">
        <f t="shared" si="7"/>
        <v xml:space="preserve"> </v>
      </c>
      <c r="W4" s="10"/>
      <c r="X4" s="150" t="str">
        <f t="shared" si="8"/>
        <v xml:space="preserve"> </v>
      </c>
      <c r="Y4" s="50"/>
      <c r="Z4" s="150" t="str">
        <f t="shared" si="9"/>
        <v xml:space="preserve"> </v>
      </c>
      <c r="AA4" s="10">
        <f>E4-F4</f>
        <v>-9</v>
      </c>
      <c r="AB4" s="150">
        <f t="shared" si="10"/>
        <v>0</v>
      </c>
      <c r="AC4" s="50"/>
      <c r="AD4" s="150" t="str">
        <f t="shared" si="11"/>
        <v xml:space="preserve"> </v>
      </c>
      <c r="AE4" s="50">
        <f>E4-F4</f>
        <v>-9</v>
      </c>
      <c r="AF4" s="150">
        <f t="shared" si="12"/>
        <v>0</v>
      </c>
      <c r="AG4" s="50"/>
      <c r="AH4" s="150" t="str">
        <f t="shared" si="13"/>
        <v xml:space="preserve"> </v>
      </c>
      <c r="AI4" s="50">
        <f>E4-F4</f>
        <v>-9</v>
      </c>
      <c r="AJ4" s="150">
        <f t="shared" si="14"/>
        <v>0</v>
      </c>
      <c r="AK4" s="50"/>
      <c r="AL4" s="150" t="str">
        <f t="shared" si="15"/>
        <v xml:space="preserve"> </v>
      </c>
      <c r="AM4" s="50">
        <f>E4-E8</f>
        <v>-6</v>
      </c>
      <c r="AN4" s="150">
        <f t="shared" si="16"/>
        <v>0</v>
      </c>
      <c r="AO4" s="189" t="s">
        <v>103</v>
      </c>
    </row>
    <row r="5" spans="1:41" s="6" customFormat="1" x14ac:dyDescent="0.3">
      <c r="A5" s="51">
        <v>3</v>
      </c>
      <c r="B5" s="9"/>
      <c r="C5" s="20"/>
      <c r="D5" s="35" t="s">
        <v>276</v>
      </c>
      <c r="E5" s="92">
        <v>38</v>
      </c>
      <c r="F5" s="93">
        <v>29</v>
      </c>
      <c r="G5" s="20">
        <f t="shared" si="17"/>
        <v>9</v>
      </c>
      <c r="H5" s="150">
        <f t="shared" si="0"/>
        <v>1</v>
      </c>
      <c r="I5" s="20">
        <f t="shared" ref="I5:I9" si="18">E5-F5</f>
        <v>9</v>
      </c>
      <c r="J5" s="150">
        <f t="shared" si="1"/>
        <v>1</v>
      </c>
      <c r="K5" s="25"/>
      <c r="L5" s="150" t="str">
        <f t="shared" si="2"/>
        <v xml:space="preserve"> </v>
      </c>
      <c r="M5" s="20"/>
      <c r="N5" s="150" t="str">
        <f t="shared" si="3"/>
        <v xml:space="preserve"> </v>
      </c>
      <c r="O5" s="20"/>
      <c r="P5" s="150" t="str">
        <f t="shared" si="4"/>
        <v xml:space="preserve"> </v>
      </c>
      <c r="Q5" s="20"/>
      <c r="R5" s="150" t="str">
        <f t="shared" si="5"/>
        <v xml:space="preserve"> </v>
      </c>
      <c r="S5" s="99"/>
      <c r="T5" s="150" t="str">
        <f t="shared" si="6"/>
        <v xml:space="preserve"> </v>
      </c>
      <c r="U5" s="20"/>
      <c r="V5" s="150" t="str">
        <f t="shared" si="7"/>
        <v xml:space="preserve"> </v>
      </c>
      <c r="W5" s="20"/>
      <c r="X5" s="150" t="str">
        <f t="shared" si="8"/>
        <v xml:space="preserve"> </v>
      </c>
      <c r="Y5" s="50"/>
      <c r="Z5" s="150" t="str">
        <f t="shared" si="9"/>
        <v xml:space="preserve"> </v>
      </c>
      <c r="AA5" s="20">
        <f>E5-F5</f>
        <v>9</v>
      </c>
      <c r="AB5" s="150">
        <f t="shared" si="10"/>
        <v>1</v>
      </c>
      <c r="AC5" s="50"/>
      <c r="AD5" s="150" t="str">
        <f t="shared" si="11"/>
        <v xml:space="preserve"> </v>
      </c>
      <c r="AE5" s="50">
        <f t="shared" ref="AE5" si="19">E5-F5</f>
        <v>9</v>
      </c>
      <c r="AF5" s="150">
        <f t="shared" si="12"/>
        <v>1</v>
      </c>
      <c r="AG5" s="50"/>
      <c r="AH5" s="150" t="str">
        <f t="shared" si="13"/>
        <v xml:space="preserve"> </v>
      </c>
      <c r="AI5" s="50">
        <f>E5-F5</f>
        <v>9</v>
      </c>
      <c r="AJ5" s="150">
        <f t="shared" si="14"/>
        <v>1</v>
      </c>
      <c r="AK5" s="50"/>
      <c r="AL5" s="150" t="str">
        <f t="shared" si="15"/>
        <v xml:space="preserve"> </v>
      </c>
      <c r="AM5" s="50">
        <f>E5-E9</f>
        <v>6</v>
      </c>
      <c r="AN5" s="150">
        <f t="shared" si="16"/>
        <v>1</v>
      </c>
      <c r="AO5" s="186"/>
    </row>
    <row r="6" spans="1:41" s="6" customFormat="1" x14ac:dyDescent="0.3">
      <c r="A6" s="51">
        <v>4</v>
      </c>
      <c r="B6" s="9"/>
      <c r="C6" s="10"/>
      <c r="D6" s="35" t="s">
        <v>277</v>
      </c>
      <c r="E6" s="92">
        <v>44</v>
      </c>
      <c r="F6" s="93">
        <v>41</v>
      </c>
      <c r="G6" s="20">
        <f t="shared" si="17"/>
        <v>3</v>
      </c>
      <c r="H6" s="150">
        <f t="shared" si="0"/>
        <v>1</v>
      </c>
      <c r="I6" s="20">
        <f t="shared" si="18"/>
        <v>3</v>
      </c>
      <c r="J6" s="150">
        <f t="shared" si="1"/>
        <v>1</v>
      </c>
      <c r="K6" s="25"/>
      <c r="L6" s="150" t="str">
        <f t="shared" si="2"/>
        <v xml:space="preserve"> </v>
      </c>
      <c r="M6" s="10"/>
      <c r="N6" s="150" t="str">
        <f t="shared" si="3"/>
        <v xml:space="preserve"> </v>
      </c>
      <c r="O6" s="10"/>
      <c r="P6" s="150" t="str">
        <f t="shared" si="4"/>
        <v xml:space="preserve"> </v>
      </c>
      <c r="Q6" s="10"/>
      <c r="R6" s="150" t="str">
        <f t="shared" si="5"/>
        <v xml:space="preserve"> </v>
      </c>
      <c r="S6" s="99"/>
      <c r="T6" s="150" t="str">
        <f t="shared" si="6"/>
        <v xml:space="preserve"> </v>
      </c>
      <c r="U6" s="10">
        <f>E6-F6</f>
        <v>3</v>
      </c>
      <c r="V6" s="150">
        <f t="shared" si="7"/>
        <v>1</v>
      </c>
      <c r="W6" s="10"/>
      <c r="X6" s="150" t="str">
        <f t="shared" si="8"/>
        <v xml:space="preserve"> </v>
      </c>
      <c r="Y6" s="50">
        <f>E6-F6</f>
        <v>3</v>
      </c>
      <c r="Z6" s="150">
        <f t="shared" si="9"/>
        <v>1</v>
      </c>
      <c r="AA6" s="10"/>
      <c r="AB6" s="150" t="str">
        <f t="shared" si="10"/>
        <v xml:space="preserve"> </v>
      </c>
      <c r="AC6" s="50"/>
      <c r="AD6" s="150" t="str">
        <f t="shared" si="11"/>
        <v xml:space="preserve"> </v>
      </c>
      <c r="AE6" s="50"/>
      <c r="AF6" s="150" t="str">
        <f t="shared" si="12"/>
        <v xml:space="preserve"> </v>
      </c>
      <c r="AG6" s="50">
        <f>E6-E4</f>
        <v>12</v>
      </c>
      <c r="AH6" s="150">
        <f t="shared" si="13"/>
        <v>1</v>
      </c>
      <c r="AI6" s="50">
        <f>E6-F6</f>
        <v>3</v>
      </c>
      <c r="AJ6" s="150">
        <f t="shared" si="14"/>
        <v>1</v>
      </c>
      <c r="AK6" s="50"/>
      <c r="AL6" s="150" t="str">
        <f t="shared" si="15"/>
        <v xml:space="preserve"> </v>
      </c>
      <c r="AM6" s="50">
        <f>E6-E8</f>
        <v>6</v>
      </c>
      <c r="AN6" s="150">
        <f t="shared" si="16"/>
        <v>1</v>
      </c>
      <c r="AO6" s="186"/>
    </row>
    <row r="7" spans="1:41" s="6" customFormat="1" x14ac:dyDescent="0.3">
      <c r="A7" s="51">
        <v>5</v>
      </c>
      <c r="B7" s="9"/>
      <c r="C7" s="20"/>
      <c r="D7" s="35" t="s">
        <v>278</v>
      </c>
      <c r="E7" s="92">
        <v>26</v>
      </c>
      <c r="F7" s="93">
        <v>29</v>
      </c>
      <c r="G7" s="20">
        <f t="shared" si="17"/>
        <v>-3</v>
      </c>
      <c r="H7" s="150">
        <f t="shared" si="0"/>
        <v>0</v>
      </c>
      <c r="I7" s="20">
        <f t="shared" si="18"/>
        <v>-3</v>
      </c>
      <c r="J7" s="150">
        <f t="shared" si="1"/>
        <v>0</v>
      </c>
      <c r="K7" s="25"/>
      <c r="L7" s="150" t="str">
        <f t="shared" si="2"/>
        <v xml:space="preserve"> </v>
      </c>
      <c r="M7" s="20"/>
      <c r="N7" s="150" t="str">
        <f t="shared" si="3"/>
        <v xml:space="preserve"> </v>
      </c>
      <c r="O7" s="20"/>
      <c r="P7" s="150" t="str">
        <f t="shared" si="4"/>
        <v xml:space="preserve"> </v>
      </c>
      <c r="Q7" s="20"/>
      <c r="R7" s="150" t="str">
        <f t="shared" si="5"/>
        <v xml:space="preserve"> </v>
      </c>
      <c r="S7" s="99"/>
      <c r="T7" s="150" t="str">
        <f t="shared" si="6"/>
        <v xml:space="preserve"> </v>
      </c>
      <c r="U7" s="20">
        <f t="shared" ref="U7" si="20">E7-F7</f>
        <v>-3</v>
      </c>
      <c r="V7" s="150">
        <f t="shared" si="7"/>
        <v>0</v>
      </c>
      <c r="W7" s="20"/>
      <c r="X7" s="150" t="str">
        <f t="shared" si="8"/>
        <v xml:space="preserve"> </v>
      </c>
      <c r="Y7" s="50">
        <f t="shared" ref="Y7" si="21">E7-F7</f>
        <v>-3</v>
      </c>
      <c r="Z7" s="150">
        <f t="shared" si="9"/>
        <v>0</v>
      </c>
      <c r="AA7" s="20"/>
      <c r="AB7" s="150" t="str">
        <f t="shared" si="10"/>
        <v xml:space="preserve"> </v>
      </c>
      <c r="AC7" s="50"/>
      <c r="AD7" s="150" t="str">
        <f t="shared" si="11"/>
        <v xml:space="preserve"> </v>
      </c>
      <c r="AE7" s="50"/>
      <c r="AF7" s="150" t="str">
        <f t="shared" si="12"/>
        <v xml:space="preserve"> </v>
      </c>
      <c r="AG7" s="50">
        <f>E7-E5</f>
        <v>-12</v>
      </c>
      <c r="AH7" s="150">
        <f t="shared" si="13"/>
        <v>0</v>
      </c>
      <c r="AI7" s="50">
        <f>E7-F7</f>
        <v>-3</v>
      </c>
      <c r="AJ7" s="150">
        <f t="shared" si="14"/>
        <v>0</v>
      </c>
      <c r="AK7" s="50"/>
      <c r="AL7" s="150" t="str">
        <f t="shared" si="15"/>
        <v xml:space="preserve"> </v>
      </c>
      <c r="AM7" s="50">
        <f>E7-E9</f>
        <v>-6</v>
      </c>
      <c r="AN7" s="150">
        <f t="shared" si="16"/>
        <v>0</v>
      </c>
      <c r="AO7" s="186"/>
    </row>
    <row r="8" spans="1:41" s="6" customFormat="1" x14ac:dyDescent="0.3">
      <c r="A8" s="51">
        <v>6</v>
      </c>
      <c r="B8" s="9"/>
      <c r="C8" s="10"/>
      <c r="D8" s="35" t="s">
        <v>279</v>
      </c>
      <c r="E8" s="92">
        <v>38</v>
      </c>
      <c r="F8" s="93">
        <v>41</v>
      </c>
      <c r="G8" s="20">
        <f t="shared" si="17"/>
        <v>-3</v>
      </c>
      <c r="H8" s="150">
        <f t="shared" si="0"/>
        <v>0</v>
      </c>
      <c r="I8" s="20">
        <f t="shared" si="18"/>
        <v>-3</v>
      </c>
      <c r="J8" s="150">
        <f t="shared" si="1"/>
        <v>0</v>
      </c>
      <c r="K8" s="25"/>
      <c r="L8" s="150" t="str">
        <f t="shared" si="2"/>
        <v xml:space="preserve"> </v>
      </c>
      <c r="M8" s="10"/>
      <c r="N8" s="150" t="str">
        <f t="shared" si="3"/>
        <v xml:space="preserve"> </v>
      </c>
      <c r="O8" s="10"/>
      <c r="P8" s="150" t="str">
        <f t="shared" si="4"/>
        <v xml:space="preserve"> </v>
      </c>
      <c r="Q8" s="10"/>
      <c r="R8" s="150" t="str">
        <f t="shared" si="5"/>
        <v xml:space="preserve"> </v>
      </c>
      <c r="S8" s="99"/>
      <c r="T8" s="150" t="str">
        <f t="shared" si="6"/>
        <v xml:space="preserve"> </v>
      </c>
      <c r="U8" s="10"/>
      <c r="V8" s="150" t="str">
        <f t="shared" si="7"/>
        <v xml:space="preserve"> </v>
      </c>
      <c r="W8" s="10">
        <f>E8-F8</f>
        <v>-3</v>
      </c>
      <c r="X8" s="150">
        <f t="shared" si="8"/>
        <v>0</v>
      </c>
      <c r="Y8" s="50">
        <f>E8-F8</f>
        <v>-3</v>
      </c>
      <c r="Z8" s="150">
        <f t="shared" si="9"/>
        <v>0</v>
      </c>
      <c r="AA8" s="10"/>
      <c r="AB8" s="150" t="str">
        <f t="shared" si="10"/>
        <v xml:space="preserve"> </v>
      </c>
      <c r="AC8" s="50"/>
      <c r="AD8" s="150" t="str">
        <f t="shared" si="11"/>
        <v xml:space="preserve"> </v>
      </c>
      <c r="AE8" s="50"/>
      <c r="AF8" s="150" t="str">
        <f t="shared" si="12"/>
        <v xml:space="preserve"> </v>
      </c>
      <c r="AG8" s="50">
        <f>E8-E4</f>
        <v>6</v>
      </c>
      <c r="AH8" s="150">
        <f t="shared" si="13"/>
        <v>1</v>
      </c>
      <c r="AI8" s="50"/>
      <c r="AJ8" s="150" t="str">
        <f t="shared" si="14"/>
        <v xml:space="preserve"> </v>
      </c>
      <c r="AK8" s="50">
        <f>E8-F8</f>
        <v>-3</v>
      </c>
      <c r="AL8" s="150">
        <f t="shared" si="15"/>
        <v>0</v>
      </c>
      <c r="AM8" s="50"/>
      <c r="AN8" s="150" t="str">
        <f t="shared" si="16"/>
        <v xml:space="preserve"> </v>
      </c>
      <c r="AO8" s="186"/>
    </row>
    <row r="9" spans="1:41" s="6" customFormat="1" x14ac:dyDescent="0.3">
      <c r="A9" s="51">
        <v>7</v>
      </c>
      <c r="B9" s="9"/>
      <c r="C9" s="20"/>
      <c r="D9" s="35" t="s">
        <v>280</v>
      </c>
      <c r="E9" s="92">
        <v>32</v>
      </c>
      <c r="F9" s="93">
        <v>29</v>
      </c>
      <c r="G9" s="20">
        <f t="shared" si="17"/>
        <v>3</v>
      </c>
      <c r="H9" s="150">
        <f t="shared" si="0"/>
        <v>1</v>
      </c>
      <c r="I9" s="20">
        <f t="shared" si="18"/>
        <v>3</v>
      </c>
      <c r="J9" s="150">
        <f t="shared" si="1"/>
        <v>1</v>
      </c>
      <c r="K9" s="25"/>
      <c r="L9" s="150" t="str">
        <f t="shared" si="2"/>
        <v xml:space="preserve"> </v>
      </c>
      <c r="M9" s="20"/>
      <c r="N9" s="150" t="str">
        <f t="shared" si="3"/>
        <v xml:space="preserve"> </v>
      </c>
      <c r="O9" s="20"/>
      <c r="P9" s="150" t="str">
        <f t="shared" si="4"/>
        <v xml:space="preserve"> </v>
      </c>
      <c r="Q9" s="20"/>
      <c r="R9" s="150" t="str">
        <f t="shared" si="5"/>
        <v xml:space="preserve"> </v>
      </c>
      <c r="S9" s="99"/>
      <c r="T9" s="150" t="str">
        <f t="shared" si="6"/>
        <v xml:space="preserve"> </v>
      </c>
      <c r="U9" s="20"/>
      <c r="V9" s="150" t="str">
        <f t="shared" si="7"/>
        <v xml:space="preserve"> </v>
      </c>
      <c r="W9" s="20">
        <f t="shared" ref="W9" si="22">E9-F9</f>
        <v>3</v>
      </c>
      <c r="X9" s="150">
        <f t="shared" si="8"/>
        <v>1</v>
      </c>
      <c r="Y9" s="50">
        <f t="shared" ref="Y9" si="23">E9-F9</f>
        <v>3</v>
      </c>
      <c r="Z9" s="150">
        <f t="shared" si="9"/>
        <v>1</v>
      </c>
      <c r="AA9" s="20"/>
      <c r="AB9" s="150" t="str">
        <f t="shared" si="10"/>
        <v xml:space="preserve"> </v>
      </c>
      <c r="AC9" s="50"/>
      <c r="AD9" s="150" t="str">
        <f t="shared" si="11"/>
        <v xml:space="preserve"> </v>
      </c>
      <c r="AE9" s="50"/>
      <c r="AF9" s="150" t="str">
        <f t="shared" si="12"/>
        <v xml:space="preserve"> </v>
      </c>
      <c r="AG9" s="50">
        <f>E9-E5</f>
        <v>-6</v>
      </c>
      <c r="AH9" s="150">
        <f t="shared" si="13"/>
        <v>0</v>
      </c>
      <c r="AI9" s="50"/>
      <c r="AJ9" s="150" t="str">
        <f t="shared" si="14"/>
        <v xml:space="preserve"> </v>
      </c>
      <c r="AK9" s="50">
        <f>E9-F9</f>
        <v>3</v>
      </c>
      <c r="AL9" s="150">
        <f t="shared" si="15"/>
        <v>1</v>
      </c>
      <c r="AM9" s="50"/>
      <c r="AN9" s="150" t="str">
        <f t="shared" si="16"/>
        <v xml:space="preserve"> </v>
      </c>
      <c r="AO9" s="186"/>
    </row>
    <row r="10" spans="1:41" s="6" customFormat="1" x14ac:dyDescent="0.3">
      <c r="A10" s="51">
        <v>8</v>
      </c>
      <c r="B10" s="51" t="s">
        <v>51</v>
      </c>
      <c r="C10" s="50" t="s">
        <v>129</v>
      </c>
      <c r="D10" s="35" t="s">
        <v>281</v>
      </c>
      <c r="E10" s="92">
        <v>41.61</v>
      </c>
      <c r="F10" s="93">
        <v>38.340000000000003</v>
      </c>
      <c r="G10" s="29">
        <f t="shared" si="17"/>
        <v>3.269999999999996</v>
      </c>
      <c r="H10" s="150">
        <f t="shared" si="0"/>
        <v>1</v>
      </c>
      <c r="I10" s="50"/>
      <c r="J10" s="150" t="str">
        <f t="shared" si="1"/>
        <v xml:space="preserve"> </v>
      </c>
      <c r="K10" s="29">
        <f>E10-F10</f>
        <v>3.269999999999996</v>
      </c>
      <c r="L10" s="150">
        <f t="shared" si="2"/>
        <v>1</v>
      </c>
      <c r="M10" s="50"/>
      <c r="N10" s="150" t="str">
        <f t="shared" si="3"/>
        <v xml:space="preserve"> </v>
      </c>
      <c r="O10" s="50"/>
      <c r="P10" s="150" t="str">
        <f t="shared" si="4"/>
        <v xml:space="preserve"> </v>
      </c>
      <c r="Q10" s="50"/>
      <c r="R10" s="150" t="str">
        <f t="shared" si="5"/>
        <v xml:space="preserve"> </v>
      </c>
      <c r="S10" s="99"/>
      <c r="T10" s="150" t="str">
        <f t="shared" si="6"/>
        <v xml:space="preserve"> </v>
      </c>
      <c r="U10" s="50">
        <f>E10-F10</f>
        <v>3.269999999999996</v>
      </c>
      <c r="V10" s="150">
        <f t="shared" si="7"/>
        <v>1</v>
      </c>
      <c r="W10" s="50"/>
      <c r="X10" s="150" t="str">
        <f t="shared" si="8"/>
        <v xml:space="preserve"> </v>
      </c>
      <c r="Y10" s="50">
        <f>E10-F10</f>
        <v>3.269999999999996</v>
      </c>
      <c r="Z10" s="150">
        <f t="shared" si="9"/>
        <v>1</v>
      </c>
      <c r="AA10" s="50"/>
      <c r="AB10" s="150" t="str">
        <f t="shared" si="10"/>
        <v xml:space="preserve"> </v>
      </c>
      <c r="AC10" s="50"/>
      <c r="AD10" s="150" t="str">
        <f t="shared" si="11"/>
        <v xml:space="preserve"> </v>
      </c>
      <c r="AE10" s="50"/>
      <c r="AF10" s="150" t="str">
        <f t="shared" si="12"/>
        <v xml:space="preserve"> </v>
      </c>
      <c r="AG10" s="50"/>
      <c r="AH10" s="150" t="str">
        <f t="shared" si="13"/>
        <v xml:space="preserve"> </v>
      </c>
      <c r="AI10" s="50">
        <f>E10-F10</f>
        <v>3.269999999999996</v>
      </c>
      <c r="AJ10" s="150">
        <f t="shared" si="14"/>
        <v>1</v>
      </c>
      <c r="AK10" s="50"/>
      <c r="AL10" s="150" t="str">
        <f t="shared" si="15"/>
        <v xml:space="preserve"> </v>
      </c>
      <c r="AM10" s="50">
        <f>E10-E11</f>
        <v>1.8100000000000023</v>
      </c>
      <c r="AN10" s="150">
        <f t="shared" si="16"/>
        <v>1</v>
      </c>
      <c r="AO10" s="190"/>
    </row>
    <row r="11" spans="1:41" s="6" customFormat="1" x14ac:dyDescent="0.3">
      <c r="A11" s="51">
        <v>9</v>
      </c>
      <c r="B11" s="51"/>
      <c r="C11" s="50"/>
      <c r="D11" s="35" t="s">
        <v>282</v>
      </c>
      <c r="E11" s="92">
        <v>39.799999999999997</v>
      </c>
      <c r="F11" s="93">
        <v>38.340000000000003</v>
      </c>
      <c r="G11" s="29">
        <f t="shared" si="17"/>
        <v>1.4599999999999937</v>
      </c>
      <c r="H11" s="150">
        <f t="shared" si="0"/>
        <v>1</v>
      </c>
      <c r="I11" s="50"/>
      <c r="J11" s="150" t="str">
        <f t="shared" si="1"/>
        <v xml:space="preserve"> </v>
      </c>
      <c r="K11" s="29">
        <f>E11-F11</f>
        <v>1.4599999999999937</v>
      </c>
      <c r="L11" s="150">
        <f t="shared" si="2"/>
        <v>1</v>
      </c>
      <c r="M11" s="50"/>
      <c r="N11" s="150" t="str">
        <f t="shared" si="3"/>
        <v xml:space="preserve"> </v>
      </c>
      <c r="O11" s="50"/>
      <c r="P11" s="150" t="str">
        <f t="shared" si="4"/>
        <v xml:space="preserve"> </v>
      </c>
      <c r="Q11" s="50"/>
      <c r="R11" s="150" t="str">
        <f t="shared" si="5"/>
        <v xml:space="preserve"> </v>
      </c>
      <c r="S11" s="99"/>
      <c r="T11" s="150" t="str">
        <f t="shared" si="6"/>
        <v xml:space="preserve"> </v>
      </c>
      <c r="U11" s="50"/>
      <c r="V11" s="150" t="str">
        <f t="shared" si="7"/>
        <v xml:space="preserve"> </v>
      </c>
      <c r="W11" s="50"/>
      <c r="X11" s="150" t="str">
        <f t="shared" si="8"/>
        <v xml:space="preserve"> </v>
      </c>
      <c r="Y11" s="50"/>
      <c r="Z11" s="150" t="str">
        <f t="shared" si="9"/>
        <v xml:space="preserve"> </v>
      </c>
      <c r="AA11" s="50"/>
      <c r="AB11" s="150" t="str">
        <f t="shared" si="10"/>
        <v xml:space="preserve"> </v>
      </c>
      <c r="AC11" s="50">
        <f>E11-F11</f>
        <v>1.4599999999999937</v>
      </c>
      <c r="AD11" s="150">
        <f t="shared" si="11"/>
        <v>1</v>
      </c>
      <c r="AE11" s="50">
        <f>E11-F11</f>
        <v>1.4599999999999937</v>
      </c>
      <c r="AF11" s="150">
        <f t="shared" si="12"/>
        <v>1</v>
      </c>
      <c r="AG11" s="50">
        <f>E10-E11</f>
        <v>1.8100000000000023</v>
      </c>
      <c r="AH11" s="150">
        <f t="shared" si="13"/>
        <v>1</v>
      </c>
      <c r="AI11" s="50"/>
      <c r="AJ11" s="150" t="str">
        <f t="shared" si="14"/>
        <v xml:space="preserve"> </v>
      </c>
      <c r="AK11" s="50">
        <f>E11-F11</f>
        <v>1.4599999999999937</v>
      </c>
      <c r="AL11" s="150">
        <f t="shared" si="15"/>
        <v>1</v>
      </c>
      <c r="AM11" s="50"/>
      <c r="AN11" s="150" t="str">
        <f t="shared" si="16"/>
        <v xml:space="preserve"> </v>
      </c>
      <c r="AO11" s="191"/>
    </row>
    <row r="12" spans="1:41" s="6" customFormat="1" x14ac:dyDescent="0.3">
      <c r="A12" s="51">
        <v>10</v>
      </c>
      <c r="B12" s="9" t="s">
        <v>139</v>
      </c>
      <c r="C12" s="10" t="s">
        <v>362</v>
      </c>
      <c r="D12" s="35" t="s">
        <v>283</v>
      </c>
      <c r="E12" s="92" t="s">
        <v>55</v>
      </c>
      <c r="F12" s="92" t="s">
        <v>55</v>
      </c>
      <c r="G12" s="20" t="s">
        <v>46</v>
      </c>
      <c r="H12" s="150">
        <f t="shared" si="0"/>
        <v>1</v>
      </c>
      <c r="I12" s="90" t="s">
        <v>46</v>
      </c>
      <c r="J12" s="150">
        <f t="shared" si="1"/>
        <v>1</v>
      </c>
      <c r="K12" s="20"/>
      <c r="L12" s="150" t="str">
        <f t="shared" si="2"/>
        <v xml:space="preserve"> </v>
      </c>
      <c r="M12" s="20"/>
      <c r="N12" s="150" t="str">
        <f t="shared" si="3"/>
        <v xml:space="preserve"> </v>
      </c>
      <c r="O12" s="20"/>
      <c r="P12" s="150" t="str">
        <f t="shared" si="4"/>
        <v xml:space="preserve"> </v>
      </c>
      <c r="Q12" s="20"/>
      <c r="R12" s="150" t="str">
        <f t="shared" si="5"/>
        <v xml:space="preserve"> </v>
      </c>
      <c r="S12" s="99"/>
      <c r="T12" s="150" t="str">
        <f t="shared" si="6"/>
        <v xml:space="preserve"> </v>
      </c>
      <c r="U12" s="20"/>
      <c r="V12" s="150" t="str">
        <f t="shared" si="7"/>
        <v xml:space="preserve"> </v>
      </c>
      <c r="W12" s="20"/>
      <c r="X12" s="150" t="str">
        <f t="shared" si="8"/>
        <v xml:space="preserve"> </v>
      </c>
      <c r="Y12" s="50"/>
      <c r="Z12" s="150" t="str">
        <f t="shared" si="9"/>
        <v xml:space="preserve"> </v>
      </c>
      <c r="AA12" s="20"/>
      <c r="AB12" s="150" t="str">
        <f t="shared" si="10"/>
        <v xml:space="preserve"> </v>
      </c>
      <c r="AC12" s="50"/>
      <c r="AD12" s="150" t="str">
        <f t="shared" si="11"/>
        <v xml:space="preserve"> </v>
      </c>
      <c r="AE12" s="50"/>
      <c r="AF12" s="150" t="str">
        <f t="shared" si="12"/>
        <v xml:space="preserve"> </v>
      </c>
      <c r="AG12" s="50"/>
      <c r="AH12" s="150" t="str">
        <f t="shared" si="13"/>
        <v xml:space="preserve"> </v>
      </c>
      <c r="AI12" s="50"/>
      <c r="AJ12" s="150" t="str">
        <f t="shared" si="14"/>
        <v xml:space="preserve"> </v>
      </c>
      <c r="AK12" s="50"/>
      <c r="AL12" s="150" t="str">
        <f t="shared" si="15"/>
        <v xml:space="preserve"> </v>
      </c>
      <c r="AM12" s="50"/>
      <c r="AN12" s="150" t="str">
        <f t="shared" si="16"/>
        <v xml:space="preserve"> </v>
      </c>
      <c r="AO12" s="189" t="s">
        <v>347</v>
      </c>
    </row>
    <row r="13" spans="1:41" s="6" customFormat="1" x14ac:dyDescent="0.3">
      <c r="A13" s="51">
        <v>11</v>
      </c>
      <c r="B13" s="9"/>
      <c r="C13" s="20"/>
      <c r="D13" s="35" t="s">
        <v>284</v>
      </c>
      <c r="E13" s="92" t="s">
        <v>55</v>
      </c>
      <c r="F13" s="92" t="s">
        <v>55</v>
      </c>
      <c r="G13" s="90" t="s">
        <v>46</v>
      </c>
      <c r="H13" s="150">
        <f t="shared" si="0"/>
        <v>1</v>
      </c>
      <c r="I13" s="90" t="s">
        <v>46</v>
      </c>
      <c r="J13" s="150">
        <f t="shared" si="1"/>
        <v>1</v>
      </c>
      <c r="K13" s="20"/>
      <c r="L13" s="150" t="str">
        <f t="shared" si="2"/>
        <v xml:space="preserve"> </v>
      </c>
      <c r="M13" s="20"/>
      <c r="N13" s="150" t="str">
        <f t="shared" si="3"/>
        <v xml:space="preserve"> </v>
      </c>
      <c r="O13" s="20"/>
      <c r="P13" s="150" t="str">
        <f t="shared" si="4"/>
        <v xml:space="preserve"> </v>
      </c>
      <c r="Q13" s="20"/>
      <c r="R13" s="150" t="str">
        <f t="shared" si="5"/>
        <v xml:space="preserve"> </v>
      </c>
      <c r="S13" s="99"/>
      <c r="T13" s="150" t="str">
        <f t="shared" si="6"/>
        <v xml:space="preserve"> </v>
      </c>
      <c r="U13" s="20"/>
      <c r="V13" s="150" t="str">
        <f t="shared" si="7"/>
        <v xml:space="preserve"> </v>
      </c>
      <c r="W13" s="20"/>
      <c r="X13" s="150" t="str">
        <f t="shared" si="8"/>
        <v xml:space="preserve"> </v>
      </c>
      <c r="Y13" s="50"/>
      <c r="Z13" s="150" t="str">
        <f t="shared" si="9"/>
        <v xml:space="preserve"> </v>
      </c>
      <c r="AA13" s="20"/>
      <c r="AB13" s="150" t="str">
        <f t="shared" si="10"/>
        <v xml:space="preserve"> </v>
      </c>
      <c r="AC13" s="50"/>
      <c r="AD13" s="150" t="str">
        <f t="shared" si="11"/>
        <v xml:space="preserve"> </v>
      </c>
      <c r="AE13" s="50"/>
      <c r="AF13" s="150" t="str">
        <f t="shared" si="12"/>
        <v xml:space="preserve"> </v>
      </c>
      <c r="AG13" s="50"/>
      <c r="AH13" s="150" t="str">
        <f t="shared" si="13"/>
        <v xml:space="preserve"> </v>
      </c>
      <c r="AI13" s="50"/>
      <c r="AJ13" s="150" t="str">
        <f t="shared" si="14"/>
        <v xml:space="preserve"> </v>
      </c>
      <c r="AK13" s="50"/>
      <c r="AL13" s="150" t="str">
        <f t="shared" si="15"/>
        <v xml:space="preserve"> </v>
      </c>
      <c r="AM13" s="50"/>
      <c r="AN13" s="150" t="str">
        <f t="shared" si="16"/>
        <v xml:space="preserve"> </v>
      </c>
      <c r="AO13" s="189"/>
    </row>
    <row r="14" spans="1:41" s="6" customFormat="1" x14ac:dyDescent="0.3">
      <c r="A14" s="51">
        <v>12</v>
      </c>
      <c r="B14" s="9"/>
      <c r="C14" s="20"/>
      <c r="D14" s="35" t="s">
        <v>285</v>
      </c>
      <c r="E14" s="92" t="s">
        <v>55</v>
      </c>
      <c r="F14" s="92" t="s">
        <v>55</v>
      </c>
      <c r="G14" s="90" t="s">
        <v>46</v>
      </c>
      <c r="H14" s="150">
        <f t="shared" si="0"/>
        <v>1</v>
      </c>
      <c r="I14" s="20"/>
      <c r="J14" s="150" t="str">
        <f t="shared" si="1"/>
        <v xml:space="preserve"> </v>
      </c>
      <c r="K14" s="90" t="s">
        <v>46</v>
      </c>
      <c r="L14" s="150">
        <f t="shared" si="2"/>
        <v>1</v>
      </c>
      <c r="M14" s="90" t="s">
        <v>379</v>
      </c>
      <c r="N14" s="150">
        <f t="shared" si="3"/>
        <v>0</v>
      </c>
      <c r="O14" s="20"/>
      <c r="P14" s="150" t="str">
        <f t="shared" si="4"/>
        <v xml:space="preserve"> </v>
      </c>
      <c r="Q14" s="20"/>
      <c r="R14" s="150" t="str">
        <f t="shared" si="5"/>
        <v xml:space="preserve"> </v>
      </c>
      <c r="S14" s="99"/>
      <c r="T14" s="150" t="str">
        <f t="shared" si="6"/>
        <v xml:space="preserve"> </v>
      </c>
      <c r="U14" s="20"/>
      <c r="V14" s="150" t="str">
        <f t="shared" si="7"/>
        <v xml:space="preserve"> </v>
      </c>
      <c r="W14" s="20"/>
      <c r="X14" s="150" t="str">
        <f t="shared" si="8"/>
        <v xml:space="preserve"> </v>
      </c>
      <c r="Y14" s="50"/>
      <c r="Z14" s="150" t="str">
        <f t="shared" si="9"/>
        <v xml:space="preserve"> </v>
      </c>
      <c r="AA14" s="20"/>
      <c r="AB14" s="150" t="str">
        <f t="shared" si="10"/>
        <v xml:space="preserve"> </v>
      </c>
      <c r="AC14" s="50"/>
      <c r="AD14" s="150" t="str">
        <f t="shared" si="11"/>
        <v xml:space="preserve"> </v>
      </c>
      <c r="AE14" s="50"/>
      <c r="AF14" s="150" t="str">
        <f t="shared" si="12"/>
        <v xml:space="preserve"> </v>
      </c>
      <c r="AG14" s="50"/>
      <c r="AH14" s="150" t="str">
        <f t="shared" si="13"/>
        <v xml:space="preserve"> </v>
      </c>
      <c r="AI14" s="50"/>
      <c r="AJ14" s="150" t="str">
        <f t="shared" si="14"/>
        <v xml:space="preserve"> </v>
      </c>
      <c r="AK14" s="50"/>
      <c r="AL14" s="150" t="str">
        <f t="shared" si="15"/>
        <v xml:space="preserve"> </v>
      </c>
      <c r="AM14" s="50"/>
      <c r="AN14" s="150" t="str">
        <f t="shared" si="16"/>
        <v xml:space="preserve"> </v>
      </c>
      <c r="AO14" s="189"/>
    </row>
    <row r="15" spans="1:41" s="6" customFormat="1" x14ac:dyDescent="0.3">
      <c r="A15" s="51">
        <v>13</v>
      </c>
      <c r="B15" s="9"/>
      <c r="C15" s="20"/>
      <c r="D15" s="35" t="s">
        <v>286</v>
      </c>
      <c r="E15" s="92" t="s">
        <v>55</v>
      </c>
      <c r="F15" s="92" t="s">
        <v>55</v>
      </c>
      <c r="G15" s="20" t="s">
        <v>379</v>
      </c>
      <c r="H15" s="150">
        <f t="shared" si="0"/>
        <v>0</v>
      </c>
      <c r="I15" s="20"/>
      <c r="J15" s="150" t="str">
        <f t="shared" si="1"/>
        <v xml:space="preserve"> </v>
      </c>
      <c r="K15" s="90" t="s">
        <v>379</v>
      </c>
      <c r="L15" s="150">
        <f t="shared" si="2"/>
        <v>0</v>
      </c>
      <c r="M15" s="90" t="s">
        <v>46</v>
      </c>
      <c r="N15" s="150">
        <f t="shared" si="3"/>
        <v>1</v>
      </c>
      <c r="O15" s="20"/>
      <c r="P15" s="150" t="str">
        <f t="shared" si="4"/>
        <v xml:space="preserve"> </v>
      </c>
      <c r="Q15" s="20"/>
      <c r="R15" s="150" t="str">
        <f t="shared" si="5"/>
        <v xml:space="preserve"> </v>
      </c>
      <c r="S15" s="99"/>
      <c r="T15" s="150" t="str">
        <f t="shared" si="6"/>
        <v xml:space="preserve"> </v>
      </c>
      <c r="U15" s="20"/>
      <c r="V15" s="150" t="str">
        <f t="shared" si="7"/>
        <v xml:space="preserve"> </v>
      </c>
      <c r="W15" s="20"/>
      <c r="X15" s="150" t="str">
        <f t="shared" si="8"/>
        <v xml:space="preserve"> </v>
      </c>
      <c r="Y15" s="50"/>
      <c r="Z15" s="150" t="str">
        <f t="shared" si="9"/>
        <v xml:space="preserve"> </v>
      </c>
      <c r="AA15" s="20"/>
      <c r="AB15" s="150" t="str">
        <f t="shared" si="10"/>
        <v xml:space="preserve"> </v>
      </c>
      <c r="AC15" s="50"/>
      <c r="AD15" s="150" t="str">
        <f t="shared" si="11"/>
        <v xml:space="preserve"> </v>
      </c>
      <c r="AE15" s="50"/>
      <c r="AF15" s="150" t="str">
        <f t="shared" si="12"/>
        <v xml:space="preserve"> </v>
      </c>
      <c r="AG15" s="50"/>
      <c r="AH15" s="150" t="str">
        <f t="shared" si="13"/>
        <v xml:space="preserve"> </v>
      </c>
      <c r="AI15" s="50"/>
      <c r="AJ15" s="150" t="str">
        <f t="shared" si="14"/>
        <v xml:space="preserve"> </v>
      </c>
      <c r="AK15" s="50"/>
      <c r="AL15" s="150" t="str">
        <f t="shared" si="15"/>
        <v xml:space="preserve"> </v>
      </c>
      <c r="AM15" s="50"/>
      <c r="AN15" s="150" t="str">
        <f t="shared" si="16"/>
        <v xml:space="preserve"> </v>
      </c>
      <c r="AO15" s="189"/>
    </row>
    <row r="16" spans="1:41" s="6" customFormat="1" x14ac:dyDescent="0.3">
      <c r="A16" s="51">
        <v>14</v>
      </c>
      <c r="B16" s="85" t="s">
        <v>140</v>
      </c>
      <c r="C16" s="86" t="s">
        <v>362</v>
      </c>
      <c r="D16" s="35" t="s">
        <v>287</v>
      </c>
      <c r="E16" s="92" t="s">
        <v>55</v>
      </c>
      <c r="F16" s="92" t="s">
        <v>55</v>
      </c>
      <c r="G16" s="90" t="s">
        <v>46</v>
      </c>
      <c r="H16" s="150">
        <f t="shared" si="0"/>
        <v>1</v>
      </c>
      <c r="I16" s="90" t="s">
        <v>46</v>
      </c>
      <c r="J16" s="150">
        <f t="shared" si="1"/>
        <v>1</v>
      </c>
      <c r="K16" s="10"/>
      <c r="L16" s="150" t="str">
        <f t="shared" si="2"/>
        <v xml:space="preserve"> </v>
      </c>
      <c r="M16" s="10"/>
      <c r="N16" s="150" t="str">
        <f t="shared" si="3"/>
        <v xml:space="preserve"> </v>
      </c>
      <c r="O16" s="10"/>
      <c r="P16" s="150" t="str">
        <f t="shared" si="4"/>
        <v xml:space="preserve"> </v>
      </c>
      <c r="Q16" s="10"/>
      <c r="R16" s="150" t="str">
        <f t="shared" si="5"/>
        <v xml:space="preserve"> </v>
      </c>
      <c r="S16" s="99"/>
      <c r="T16" s="150" t="str">
        <f t="shared" si="6"/>
        <v xml:space="preserve"> </v>
      </c>
      <c r="U16" s="10"/>
      <c r="V16" s="150" t="str">
        <f t="shared" si="7"/>
        <v xml:space="preserve"> </v>
      </c>
      <c r="W16" s="10"/>
      <c r="X16" s="150" t="str">
        <f t="shared" si="8"/>
        <v xml:space="preserve"> </v>
      </c>
      <c r="Y16" s="50"/>
      <c r="Z16" s="150" t="str">
        <f t="shared" si="9"/>
        <v xml:space="preserve"> </v>
      </c>
      <c r="AA16" s="10"/>
      <c r="AB16" s="150" t="str">
        <f t="shared" si="10"/>
        <v xml:space="preserve"> </v>
      </c>
      <c r="AC16" s="50"/>
      <c r="AD16" s="150" t="str">
        <f t="shared" si="11"/>
        <v xml:space="preserve"> </v>
      </c>
      <c r="AE16" s="50"/>
      <c r="AF16" s="150" t="str">
        <f t="shared" si="12"/>
        <v xml:space="preserve"> </v>
      </c>
      <c r="AG16" s="50"/>
      <c r="AH16" s="150" t="str">
        <f t="shared" si="13"/>
        <v xml:space="preserve"> </v>
      </c>
      <c r="AI16" s="50"/>
      <c r="AJ16" s="150" t="str">
        <f t="shared" si="14"/>
        <v xml:space="preserve"> </v>
      </c>
      <c r="AK16" s="50"/>
      <c r="AL16" s="150" t="str">
        <f t="shared" si="15"/>
        <v xml:space="preserve"> </v>
      </c>
      <c r="AM16" s="50"/>
      <c r="AN16" s="150" t="str">
        <f t="shared" si="16"/>
        <v xml:space="preserve"> </v>
      </c>
      <c r="AO16" s="189" t="s">
        <v>348</v>
      </c>
    </row>
    <row r="17" spans="1:41" s="6" customFormat="1" x14ac:dyDescent="0.3">
      <c r="A17" s="51">
        <v>15</v>
      </c>
      <c r="B17" s="9"/>
      <c r="C17" s="20"/>
      <c r="D17" s="35" t="s">
        <v>288</v>
      </c>
      <c r="E17" s="92" t="s">
        <v>55</v>
      </c>
      <c r="F17" s="92" t="s">
        <v>55</v>
      </c>
      <c r="G17" s="20" t="s">
        <v>77</v>
      </c>
      <c r="H17" s="150" t="str">
        <f t="shared" si="0"/>
        <v>n/a</v>
      </c>
      <c r="I17" s="20" t="s">
        <v>77</v>
      </c>
      <c r="J17" s="150" t="str">
        <f t="shared" si="1"/>
        <v>n/a</v>
      </c>
      <c r="K17" s="20"/>
      <c r="L17" s="150" t="str">
        <f t="shared" si="2"/>
        <v xml:space="preserve"> </v>
      </c>
      <c r="M17" s="20"/>
      <c r="N17" s="150" t="str">
        <f t="shared" si="3"/>
        <v xml:space="preserve"> </v>
      </c>
      <c r="O17" s="20"/>
      <c r="P17" s="150" t="str">
        <f t="shared" si="4"/>
        <v xml:space="preserve"> </v>
      </c>
      <c r="Q17" s="20"/>
      <c r="R17" s="150" t="str">
        <f t="shared" si="5"/>
        <v xml:space="preserve"> </v>
      </c>
      <c r="S17" s="99"/>
      <c r="T17" s="150" t="str">
        <f t="shared" si="6"/>
        <v xml:space="preserve"> </v>
      </c>
      <c r="U17" s="20"/>
      <c r="V17" s="150" t="str">
        <f t="shared" si="7"/>
        <v xml:space="preserve"> </v>
      </c>
      <c r="W17" s="20"/>
      <c r="X17" s="150" t="str">
        <f t="shared" si="8"/>
        <v xml:space="preserve"> </v>
      </c>
      <c r="Y17" s="50"/>
      <c r="Z17" s="150" t="str">
        <f t="shared" si="9"/>
        <v xml:space="preserve"> </v>
      </c>
      <c r="AA17" s="20"/>
      <c r="AB17" s="150" t="str">
        <f t="shared" si="10"/>
        <v xml:space="preserve"> </v>
      </c>
      <c r="AC17" s="50"/>
      <c r="AD17" s="150" t="str">
        <f t="shared" si="11"/>
        <v xml:space="preserve"> </v>
      </c>
      <c r="AE17" s="50"/>
      <c r="AF17" s="150" t="str">
        <f t="shared" si="12"/>
        <v xml:space="preserve"> </v>
      </c>
      <c r="AG17" s="50"/>
      <c r="AH17" s="150" t="str">
        <f t="shared" si="13"/>
        <v xml:space="preserve"> </v>
      </c>
      <c r="AI17" s="50"/>
      <c r="AJ17" s="150" t="str">
        <f t="shared" si="14"/>
        <v xml:space="preserve"> </v>
      </c>
      <c r="AK17" s="50"/>
      <c r="AL17" s="150" t="str">
        <f t="shared" si="15"/>
        <v xml:space="preserve"> </v>
      </c>
      <c r="AM17" s="50"/>
      <c r="AN17" s="150" t="str">
        <f t="shared" si="16"/>
        <v xml:space="preserve"> </v>
      </c>
      <c r="AO17" s="189"/>
    </row>
    <row r="18" spans="1:41" s="6" customFormat="1" x14ac:dyDescent="0.3">
      <c r="A18" s="51">
        <v>16</v>
      </c>
      <c r="B18" s="9"/>
      <c r="C18" s="20"/>
      <c r="D18" s="35" t="s">
        <v>289</v>
      </c>
      <c r="E18" s="92" t="s">
        <v>55</v>
      </c>
      <c r="F18" s="92" t="s">
        <v>55</v>
      </c>
      <c r="G18" s="20" t="s">
        <v>379</v>
      </c>
      <c r="H18" s="150">
        <f t="shared" si="0"/>
        <v>0</v>
      </c>
      <c r="I18" s="20" t="s">
        <v>379</v>
      </c>
      <c r="J18" s="150">
        <f t="shared" si="1"/>
        <v>0</v>
      </c>
      <c r="K18" s="20"/>
      <c r="L18" s="150" t="str">
        <f t="shared" si="2"/>
        <v xml:space="preserve"> </v>
      </c>
      <c r="M18" s="20"/>
      <c r="N18" s="150" t="str">
        <f t="shared" si="3"/>
        <v xml:space="preserve"> </v>
      </c>
      <c r="O18" s="20"/>
      <c r="P18" s="150" t="str">
        <f t="shared" si="4"/>
        <v xml:space="preserve"> </v>
      </c>
      <c r="Q18" s="20"/>
      <c r="R18" s="150" t="str">
        <f t="shared" si="5"/>
        <v xml:space="preserve"> </v>
      </c>
      <c r="S18" s="99"/>
      <c r="T18" s="150" t="str">
        <f t="shared" si="6"/>
        <v xml:space="preserve"> </v>
      </c>
      <c r="U18" s="20"/>
      <c r="V18" s="150" t="str">
        <f t="shared" si="7"/>
        <v xml:space="preserve"> </v>
      </c>
      <c r="W18" s="20"/>
      <c r="X18" s="150" t="str">
        <f t="shared" si="8"/>
        <v xml:space="preserve"> </v>
      </c>
      <c r="Y18" s="50"/>
      <c r="Z18" s="150" t="str">
        <f t="shared" si="9"/>
        <v xml:space="preserve"> </v>
      </c>
      <c r="AA18" s="20"/>
      <c r="AB18" s="150" t="str">
        <f t="shared" si="10"/>
        <v xml:space="preserve"> </v>
      </c>
      <c r="AC18" s="50"/>
      <c r="AD18" s="150" t="str">
        <f t="shared" si="11"/>
        <v xml:space="preserve"> </v>
      </c>
      <c r="AE18" s="50"/>
      <c r="AF18" s="150" t="str">
        <f t="shared" si="12"/>
        <v xml:space="preserve"> </v>
      </c>
      <c r="AG18" s="50"/>
      <c r="AH18" s="150" t="str">
        <f t="shared" si="13"/>
        <v xml:space="preserve"> </v>
      </c>
      <c r="AI18" s="50"/>
      <c r="AJ18" s="150" t="str">
        <f t="shared" si="14"/>
        <v xml:space="preserve"> </v>
      </c>
      <c r="AK18" s="50"/>
      <c r="AL18" s="150" t="str">
        <f t="shared" si="15"/>
        <v xml:space="preserve"> </v>
      </c>
      <c r="AM18" s="50"/>
      <c r="AN18" s="150" t="str">
        <f t="shared" si="16"/>
        <v xml:space="preserve"> </v>
      </c>
      <c r="AO18" s="189"/>
    </row>
    <row r="19" spans="1:41" s="6" customFormat="1" x14ac:dyDescent="0.3">
      <c r="A19" s="51">
        <v>17</v>
      </c>
      <c r="B19" s="9"/>
      <c r="C19" s="20"/>
      <c r="D19" s="35" t="s">
        <v>290</v>
      </c>
      <c r="E19" s="92" t="s">
        <v>55</v>
      </c>
      <c r="F19" s="92" t="s">
        <v>55</v>
      </c>
      <c r="G19" s="90" t="s">
        <v>379</v>
      </c>
      <c r="H19" s="150">
        <f t="shared" si="0"/>
        <v>0</v>
      </c>
      <c r="I19" s="20" t="s">
        <v>379</v>
      </c>
      <c r="J19" s="150">
        <f t="shared" si="1"/>
        <v>0</v>
      </c>
      <c r="K19" s="20"/>
      <c r="L19" s="150" t="str">
        <f t="shared" si="2"/>
        <v xml:space="preserve"> </v>
      </c>
      <c r="M19" s="20"/>
      <c r="N19" s="150" t="str">
        <f t="shared" si="3"/>
        <v xml:space="preserve"> </v>
      </c>
      <c r="O19" s="20"/>
      <c r="P19" s="150" t="str">
        <f t="shared" si="4"/>
        <v xml:space="preserve"> </v>
      </c>
      <c r="Q19" s="20"/>
      <c r="R19" s="150" t="str">
        <f t="shared" si="5"/>
        <v xml:space="preserve"> </v>
      </c>
      <c r="S19" s="99"/>
      <c r="T19" s="150" t="str">
        <f t="shared" si="6"/>
        <v xml:space="preserve"> </v>
      </c>
      <c r="U19" s="20"/>
      <c r="V19" s="150" t="str">
        <f t="shared" si="7"/>
        <v xml:space="preserve"> </v>
      </c>
      <c r="W19" s="20"/>
      <c r="X19" s="150" t="str">
        <f t="shared" si="8"/>
        <v xml:space="preserve"> </v>
      </c>
      <c r="Y19" s="50"/>
      <c r="Z19" s="150" t="str">
        <f t="shared" si="9"/>
        <v xml:space="preserve"> </v>
      </c>
      <c r="AA19" s="20"/>
      <c r="AB19" s="150" t="str">
        <f t="shared" si="10"/>
        <v xml:space="preserve"> </v>
      </c>
      <c r="AC19" s="50"/>
      <c r="AD19" s="150" t="str">
        <f t="shared" si="11"/>
        <v xml:space="preserve"> </v>
      </c>
      <c r="AE19" s="50"/>
      <c r="AF19" s="150" t="str">
        <f t="shared" si="12"/>
        <v xml:space="preserve"> </v>
      </c>
      <c r="AG19" s="50"/>
      <c r="AH19" s="150" t="str">
        <f t="shared" si="13"/>
        <v xml:space="preserve"> </v>
      </c>
      <c r="AI19" s="50"/>
      <c r="AJ19" s="150" t="str">
        <f t="shared" si="14"/>
        <v xml:space="preserve"> </v>
      </c>
      <c r="AK19" s="50"/>
      <c r="AL19" s="150" t="str">
        <f t="shared" si="15"/>
        <v xml:space="preserve"> </v>
      </c>
      <c r="AM19" s="50"/>
      <c r="AN19" s="150" t="str">
        <f t="shared" si="16"/>
        <v xml:space="preserve"> </v>
      </c>
      <c r="AO19" s="189"/>
    </row>
    <row r="20" spans="1:41" s="6" customFormat="1" x14ac:dyDescent="0.3">
      <c r="A20" s="51">
        <v>18</v>
      </c>
      <c r="B20" s="9"/>
      <c r="C20" s="10"/>
      <c r="D20" s="35" t="s">
        <v>291</v>
      </c>
      <c r="E20" s="92" t="s">
        <v>55</v>
      </c>
      <c r="F20" s="92" t="s">
        <v>55</v>
      </c>
      <c r="G20" s="90" t="s">
        <v>379</v>
      </c>
      <c r="H20" s="150">
        <f t="shared" si="0"/>
        <v>0</v>
      </c>
      <c r="I20" s="10"/>
      <c r="J20" s="150" t="str">
        <f t="shared" si="1"/>
        <v xml:space="preserve"> </v>
      </c>
      <c r="K20" s="90" t="s">
        <v>379</v>
      </c>
      <c r="L20" s="150">
        <f t="shared" si="2"/>
        <v>0</v>
      </c>
      <c r="M20" s="91" t="s">
        <v>46</v>
      </c>
      <c r="N20" s="150">
        <f t="shared" si="3"/>
        <v>1</v>
      </c>
      <c r="O20" s="10"/>
      <c r="P20" s="150" t="str">
        <f t="shared" si="4"/>
        <v xml:space="preserve"> </v>
      </c>
      <c r="Q20" s="10"/>
      <c r="R20" s="150" t="str">
        <f t="shared" si="5"/>
        <v xml:space="preserve"> </v>
      </c>
      <c r="S20" s="99"/>
      <c r="T20" s="150" t="str">
        <f t="shared" si="6"/>
        <v xml:space="preserve"> </v>
      </c>
      <c r="U20" s="10"/>
      <c r="V20" s="150" t="str">
        <f t="shared" si="7"/>
        <v xml:space="preserve"> </v>
      </c>
      <c r="W20" s="10"/>
      <c r="X20" s="150" t="str">
        <f t="shared" si="8"/>
        <v xml:space="preserve"> </v>
      </c>
      <c r="Y20" s="50"/>
      <c r="Z20" s="150" t="str">
        <f t="shared" si="9"/>
        <v xml:space="preserve"> </v>
      </c>
      <c r="AA20" s="10"/>
      <c r="AB20" s="150" t="str">
        <f t="shared" si="10"/>
        <v xml:space="preserve"> </v>
      </c>
      <c r="AC20" s="50"/>
      <c r="AD20" s="150" t="str">
        <f t="shared" si="11"/>
        <v xml:space="preserve"> </v>
      </c>
      <c r="AE20" s="50"/>
      <c r="AF20" s="150" t="str">
        <f t="shared" si="12"/>
        <v xml:space="preserve"> </v>
      </c>
      <c r="AG20" s="50"/>
      <c r="AH20" s="150" t="str">
        <f t="shared" si="13"/>
        <v xml:space="preserve"> </v>
      </c>
      <c r="AI20" s="50"/>
      <c r="AJ20" s="150" t="str">
        <f t="shared" si="14"/>
        <v xml:space="preserve"> </v>
      </c>
      <c r="AK20" s="50"/>
      <c r="AL20" s="150" t="str">
        <f t="shared" si="15"/>
        <v xml:space="preserve"> </v>
      </c>
      <c r="AM20" s="50"/>
      <c r="AN20" s="150" t="str">
        <f t="shared" si="16"/>
        <v xml:space="preserve"> </v>
      </c>
      <c r="AO20" s="189"/>
    </row>
    <row r="21" spans="1:41" s="6" customFormat="1" x14ac:dyDescent="0.3">
      <c r="A21" s="51">
        <v>19</v>
      </c>
      <c r="B21" s="9"/>
      <c r="C21" s="20"/>
      <c r="D21" s="35" t="s">
        <v>292</v>
      </c>
      <c r="E21" s="92" t="s">
        <v>55</v>
      </c>
      <c r="F21" s="92" t="s">
        <v>55</v>
      </c>
      <c r="G21" s="90" t="s">
        <v>379</v>
      </c>
      <c r="H21" s="150">
        <f t="shared" si="0"/>
        <v>0</v>
      </c>
      <c r="I21" s="20"/>
      <c r="J21" s="150" t="str">
        <f t="shared" si="1"/>
        <v xml:space="preserve"> </v>
      </c>
      <c r="K21" s="90" t="s">
        <v>379</v>
      </c>
      <c r="L21" s="150">
        <f t="shared" si="2"/>
        <v>0</v>
      </c>
      <c r="M21" s="91" t="s">
        <v>46</v>
      </c>
      <c r="N21" s="150">
        <f t="shared" si="3"/>
        <v>1</v>
      </c>
      <c r="O21" s="20"/>
      <c r="P21" s="150" t="str">
        <f t="shared" si="4"/>
        <v xml:space="preserve"> </v>
      </c>
      <c r="Q21" s="20"/>
      <c r="R21" s="150" t="str">
        <f t="shared" si="5"/>
        <v xml:space="preserve"> </v>
      </c>
      <c r="S21" s="99"/>
      <c r="T21" s="150" t="str">
        <f t="shared" si="6"/>
        <v xml:space="preserve"> </v>
      </c>
      <c r="U21" s="20"/>
      <c r="V21" s="150" t="str">
        <f t="shared" si="7"/>
        <v xml:space="preserve"> </v>
      </c>
      <c r="W21" s="20"/>
      <c r="X21" s="150" t="str">
        <f t="shared" si="8"/>
        <v xml:space="preserve"> </v>
      </c>
      <c r="Y21" s="50"/>
      <c r="Z21" s="150" t="str">
        <f t="shared" si="9"/>
        <v xml:space="preserve"> </v>
      </c>
      <c r="AA21" s="20"/>
      <c r="AB21" s="150" t="str">
        <f t="shared" si="10"/>
        <v xml:space="preserve"> </v>
      </c>
      <c r="AC21" s="50"/>
      <c r="AD21" s="150" t="str">
        <f t="shared" si="11"/>
        <v xml:space="preserve"> </v>
      </c>
      <c r="AE21" s="50"/>
      <c r="AF21" s="150" t="str">
        <f t="shared" si="12"/>
        <v xml:space="preserve"> </v>
      </c>
      <c r="AG21" s="50"/>
      <c r="AH21" s="150" t="str">
        <f t="shared" si="13"/>
        <v xml:space="preserve"> </v>
      </c>
      <c r="AI21" s="50"/>
      <c r="AJ21" s="150" t="str">
        <f t="shared" si="14"/>
        <v xml:space="preserve"> </v>
      </c>
      <c r="AK21" s="50"/>
      <c r="AL21" s="150" t="str">
        <f t="shared" si="15"/>
        <v xml:space="preserve"> </v>
      </c>
      <c r="AM21" s="50"/>
      <c r="AN21" s="150" t="str">
        <f t="shared" si="16"/>
        <v xml:space="preserve"> </v>
      </c>
      <c r="AO21" s="189"/>
    </row>
    <row r="22" spans="1:41" s="6" customFormat="1" x14ac:dyDescent="0.3">
      <c r="A22" s="51">
        <v>20</v>
      </c>
      <c r="B22" s="9"/>
      <c r="C22" s="20"/>
      <c r="D22" s="35" t="s">
        <v>293</v>
      </c>
      <c r="E22" s="92" t="s">
        <v>55</v>
      </c>
      <c r="F22" s="92" t="s">
        <v>55</v>
      </c>
      <c r="G22" s="90" t="s">
        <v>379</v>
      </c>
      <c r="H22" s="150">
        <f t="shared" si="0"/>
        <v>0</v>
      </c>
      <c r="I22" s="20"/>
      <c r="J22" s="150" t="str">
        <f t="shared" si="1"/>
        <v xml:space="preserve"> </v>
      </c>
      <c r="K22" s="90" t="s">
        <v>379</v>
      </c>
      <c r="L22" s="150">
        <f t="shared" si="2"/>
        <v>0</v>
      </c>
      <c r="M22" s="91" t="s">
        <v>379</v>
      </c>
      <c r="N22" s="150">
        <f t="shared" si="3"/>
        <v>0</v>
      </c>
      <c r="O22" s="20"/>
      <c r="P22" s="150" t="str">
        <f t="shared" si="4"/>
        <v xml:space="preserve"> </v>
      </c>
      <c r="Q22" s="20"/>
      <c r="R22" s="150" t="str">
        <f t="shared" si="5"/>
        <v xml:space="preserve"> </v>
      </c>
      <c r="S22" s="99"/>
      <c r="T22" s="150" t="str">
        <f t="shared" si="6"/>
        <v xml:space="preserve"> </v>
      </c>
      <c r="U22" s="20"/>
      <c r="V22" s="150" t="str">
        <f t="shared" si="7"/>
        <v xml:space="preserve"> </v>
      </c>
      <c r="W22" s="20"/>
      <c r="X22" s="150" t="str">
        <f t="shared" si="8"/>
        <v xml:space="preserve"> </v>
      </c>
      <c r="Y22" s="50"/>
      <c r="Z22" s="150" t="str">
        <f t="shared" si="9"/>
        <v xml:space="preserve"> </v>
      </c>
      <c r="AA22" s="20"/>
      <c r="AB22" s="150" t="str">
        <f t="shared" si="10"/>
        <v xml:space="preserve"> </v>
      </c>
      <c r="AC22" s="50"/>
      <c r="AD22" s="150" t="str">
        <f t="shared" si="11"/>
        <v xml:space="preserve"> </v>
      </c>
      <c r="AE22" s="50"/>
      <c r="AF22" s="150" t="str">
        <f t="shared" si="12"/>
        <v xml:space="preserve"> </v>
      </c>
      <c r="AG22" s="50"/>
      <c r="AH22" s="150" t="str">
        <f t="shared" si="13"/>
        <v xml:space="preserve"> </v>
      </c>
      <c r="AI22" s="50"/>
      <c r="AJ22" s="150" t="str">
        <f t="shared" si="14"/>
        <v xml:space="preserve"> </v>
      </c>
      <c r="AK22" s="50"/>
      <c r="AL22" s="150" t="str">
        <f t="shared" si="15"/>
        <v xml:space="preserve"> </v>
      </c>
      <c r="AM22" s="50"/>
      <c r="AN22" s="150" t="str">
        <f t="shared" si="16"/>
        <v xml:space="preserve"> </v>
      </c>
      <c r="AO22" s="189"/>
    </row>
    <row r="23" spans="1:41" s="6" customFormat="1" x14ac:dyDescent="0.3">
      <c r="A23" s="51">
        <v>21</v>
      </c>
      <c r="B23" s="9"/>
      <c r="C23" s="20"/>
      <c r="D23" s="35" t="s">
        <v>294</v>
      </c>
      <c r="E23" s="92" t="s">
        <v>55</v>
      </c>
      <c r="F23" s="92" t="s">
        <v>55</v>
      </c>
      <c r="G23" s="20" t="s">
        <v>46</v>
      </c>
      <c r="H23" s="150">
        <f t="shared" si="0"/>
        <v>1</v>
      </c>
      <c r="I23" s="20"/>
      <c r="J23" s="150" t="str">
        <f t="shared" si="1"/>
        <v xml:space="preserve"> </v>
      </c>
      <c r="K23" s="90" t="s">
        <v>46</v>
      </c>
      <c r="L23" s="150">
        <f t="shared" si="2"/>
        <v>1</v>
      </c>
      <c r="M23" s="91" t="s">
        <v>379</v>
      </c>
      <c r="N23" s="150">
        <f t="shared" si="3"/>
        <v>0</v>
      </c>
      <c r="O23" s="20"/>
      <c r="P23" s="150" t="str">
        <f t="shared" si="4"/>
        <v xml:space="preserve"> </v>
      </c>
      <c r="Q23" s="20"/>
      <c r="R23" s="150" t="str">
        <f t="shared" si="5"/>
        <v xml:space="preserve"> </v>
      </c>
      <c r="S23" s="99"/>
      <c r="T23" s="150" t="str">
        <f t="shared" si="6"/>
        <v xml:space="preserve"> </v>
      </c>
      <c r="U23" s="20"/>
      <c r="V23" s="150" t="str">
        <f t="shared" si="7"/>
        <v xml:space="preserve"> </v>
      </c>
      <c r="W23" s="20"/>
      <c r="X23" s="150" t="str">
        <f t="shared" si="8"/>
        <v xml:space="preserve"> </v>
      </c>
      <c r="Y23" s="50"/>
      <c r="Z23" s="150" t="str">
        <f t="shared" si="9"/>
        <v xml:space="preserve"> </v>
      </c>
      <c r="AA23" s="20"/>
      <c r="AB23" s="150" t="str">
        <f t="shared" si="10"/>
        <v xml:space="preserve"> </v>
      </c>
      <c r="AC23" s="50"/>
      <c r="AD23" s="150" t="str">
        <f t="shared" si="11"/>
        <v xml:space="preserve"> </v>
      </c>
      <c r="AE23" s="50"/>
      <c r="AF23" s="150" t="str">
        <f t="shared" si="12"/>
        <v xml:space="preserve"> </v>
      </c>
      <c r="AG23" s="50"/>
      <c r="AH23" s="150" t="str">
        <f t="shared" si="13"/>
        <v xml:space="preserve"> </v>
      </c>
      <c r="AI23" s="50"/>
      <c r="AJ23" s="150" t="str">
        <f t="shared" si="14"/>
        <v xml:space="preserve"> </v>
      </c>
      <c r="AK23" s="50"/>
      <c r="AL23" s="150" t="str">
        <f t="shared" si="15"/>
        <v xml:space="preserve"> </v>
      </c>
      <c r="AM23" s="50"/>
      <c r="AN23" s="150" t="str">
        <f t="shared" si="16"/>
        <v xml:space="preserve"> </v>
      </c>
      <c r="AO23" s="189"/>
    </row>
    <row r="24" spans="1:41" s="6" customFormat="1" x14ac:dyDescent="0.3">
      <c r="A24" s="51">
        <v>22</v>
      </c>
      <c r="B24" s="9" t="s">
        <v>53</v>
      </c>
      <c r="C24" s="10" t="s">
        <v>37</v>
      </c>
      <c r="D24" s="35" t="s">
        <v>242</v>
      </c>
      <c r="E24" s="92">
        <v>25.8</v>
      </c>
      <c r="F24" s="93">
        <v>19.600000000000001</v>
      </c>
      <c r="G24" s="10">
        <f t="shared" ref="G24:G29" si="24">E24-F24</f>
        <v>6.1999999999999993</v>
      </c>
      <c r="H24" s="150">
        <f t="shared" si="0"/>
        <v>1</v>
      </c>
      <c r="I24" s="10"/>
      <c r="J24" s="150" t="str">
        <f t="shared" si="1"/>
        <v xml:space="preserve"> </v>
      </c>
      <c r="K24" s="10">
        <f>E24-F24</f>
        <v>6.1999999999999993</v>
      </c>
      <c r="L24" s="150">
        <f t="shared" si="2"/>
        <v>1</v>
      </c>
      <c r="M24" s="10"/>
      <c r="N24" s="150" t="str">
        <f t="shared" si="3"/>
        <v xml:space="preserve"> </v>
      </c>
      <c r="O24" s="10"/>
      <c r="P24" s="150" t="str">
        <f t="shared" si="4"/>
        <v xml:space="preserve"> </v>
      </c>
      <c r="Q24" s="10"/>
      <c r="R24" s="150" t="str">
        <f t="shared" si="5"/>
        <v xml:space="preserve"> </v>
      </c>
      <c r="S24" s="99"/>
      <c r="T24" s="150" t="str">
        <f t="shared" si="6"/>
        <v xml:space="preserve"> </v>
      </c>
      <c r="U24" s="10"/>
      <c r="V24" s="150" t="str">
        <f t="shared" si="7"/>
        <v xml:space="preserve"> </v>
      </c>
      <c r="W24" s="10"/>
      <c r="X24" s="150" t="str">
        <f t="shared" si="8"/>
        <v xml:space="preserve"> </v>
      </c>
      <c r="Y24" s="50"/>
      <c r="Z24" s="150" t="str">
        <f t="shared" si="9"/>
        <v xml:space="preserve"> </v>
      </c>
      <c r="AA24" s="10"/>
      <c r="AB24" s="150" t="str">
        <f t="shared" si="10"/>
        <v xml:space="preserve"> </v>
      </c>
      <c r="AC24" s="50"/>
      <c r="AD24" s="150" t="str">
        <f t="shared" si="11"/>
        <v xml:space="preserve"> </v>
      </c>
      <c r="AE24" s="50"/>
      <c r="AF24" s="150" t="str">
        <f t="shared" si="12"/>
        <v xml:space="preserve"> </v>
      </c>
      <c r="AG24" s="50"/>
      <c r="AH24" s="150" t="str">
        <f t="shared" si="13"/>
        <v xml:space="preserve"> </v>
      </c>
      <c r="AI24" s="50"/>
      <c r="AJ24" s="150" t="str">
        <f t="shared" si="14"/>
        <v xml:space="preserve"> </v>
      </c>
      <c r="AK24" s="50"/>
      <c r="AL24" s="150" t="str">
        <f t="shared" si="15"/>
        <v xml:space="preserve"> </v>
      </c>
      <c r="AM24" s="50"/>
      <c r="AN24" s="150" t="str">
        <f t="shared" si="16"/>
        <v xml:space="preserve"> </v>
      </c>
      <c r="AO24" s="11"/>
    </row>
    <row r="25" spans="1:41" s="6" customFormat="1" x14ac:dyDescent="0.3">
      <c r="A25" s="51">
        <v>23</v>
      </c>
      <c r="B25" s="9" t="s">
        <v>54</v>
      </c>
      <c r="C25" s="10" t="s">
        <v>9</v>
      </c>
      <c r="D25" s="35" t="s">
        <v>313</v>
      </c>
      <c r="E25" s="92">
        <v>0.43</v>
      </c>
      <c r="F25" s="93">
        <v>0.436</v>
      </c>
      <c r="G25" s="10">
        <f t="shared" si="24"/>
        <v>-6.0000000000000053E-3</v>
      </c>
      <c r="H25" s="150">
        <f t="shared" si="0"/>
        <v>0</v>
      </c>
      <c r="I25" s="10"/>
      <c r="J25" s="150" t="str">
        <f t="shared" si="1"/>
        <v xml:space="preserve"> </v>
      </c>
      <c r="K25" s="10">
        <f>E25-F25</f>
        <v>-6.0000000000000053E-3</v>
      </c>
      <c r="L25" s="150">
        <f t="shared" si="2"/>
        <v>0</v>
      </c>
      <c r="M25" s="10">
        <f>E27-E25</f>
        <v>-3.5999999999999976E-2</v>
      </c>
      <c r="N25" s="150">
        <f t="shared" si="3"/>
        <v>0</v>
      </c>
      <c r="O25" s="10">
        <f>E25-F25</f>
        <v>-6.0000000000000053E-3</v>
      </c>
      <c r="P25" s="150">
        <f t="shared" si="4"/>
        <v>0</v>
      </c>
      <c r="Q25" s="10"/>
      <c r="R25" s="150" t="str">
        <f t="shared" si="5"/>
        <v xml:space="preserve"> </v>
      </c>
      <c r="S25" s="99">
        <f>E25-E27</f>
        <v>3.5999999999999976E-2</v>
      </c>
      <c r="T25" s="150">
        <f t="shared" si="6"/>
        <v>1</v>
      </c>
      <c r="U25" s="10"/>
      <c r="V25" s="150" t="str">
        <f t="shared" si="7"/>
        <v xml:space="preserve"> </v>
      </c>
      <c r="W25" s="10"/>
      <c r="X25" s="150" t="str">
        <f t="shared" si="8"/>
        <v xml:space="preserve"> </v>
      </c>
      <c r="Y25" s="50"/>
      <c r="Z25" s="150" t="str">
        <f t="shared" si="9"/>
        <v xml:space="preserve"> </v>
      </c>
      <c r="AA25" s="10"/>
      <c r="AB25" s="150" t="str">
        <f t="shared" si="10"/>
        <v xml:space="preserve"> </v>
      </c>
      <c r="AC25" s="50"/>
      <c r="AD25" s="150" t="str">
        <f t="shared" si="11"/>
        <v xml:space="preserve"> </v>
      </c>
      <c r="AE25" s="50"/>
      <c r="AF25" s="150" t="str">
        <f t="shared" si="12"/>
        <v xml:space="preserve"> </v>
      </c>
      <c r="AG25" s="50"/>
      <c r="AH25" s="150" t="str">
        <f t="shared" si="13"/>
        <v xml:space="preserve"> </v>
      </c>
      <c r="AI25" s="50"/>
      <c r="AJ25" s="150" t="str">
        <f t="shared" si="14"/>
        <v xml:space="preserve"> </v>
      </c>
      <c r="AK25" s="50"/>
      <c r="AL25" s="150" t="str">
        <f t="shared" si="15"/>
        <v xml:space="preserve"> </v>
      </c>
      <c r="AM25" s="50"/>
      <c r="AN25" s="150" t="str">
        <f t="shared" si="16"/>
        <v xml:space="preserve"> </v>
      </c>
      <c r="AO25" s="11" t="s">
        <v>47</v>
      </c>
    </row>
    <row r="26" spans="1:41" s="6" customFormat="1" x14ac:dyDescent="0.3">
      <c r="A26" s="51">
        <v>24</v>
      </c>
      <c r="B26" s="9"/>
      <c r="C26" s="10"/>
      <c r="D26" s="35" t="s">
        <v>314</v>
      </c>
      <c r="E26" s="92">
        <v>0.191</v>
      </c>
      <c r="F26" s="93">
        <v>0.371</v>
      </c>
      <c r="G26" s="10">
        <f>E26-F26</f>
        <v>-0.18</v>
      </c>
      <c r="H26" s="150">
        <f t="shared" si="0"/>
        <v>0</v>
      </c>
      <c r="I26" s="10"/>
      <c r="J26" s="150" t="str">
        <f t="shared" si="1"/>
        <v xml:space="preserve"> </v>
      </c>
      <c r="K26" s="10">
        <f>E26-F26</f>
        <v>-0.18</v>
      </c>
      <c r="L26" s="150">
        <f t="shared" si="2"/>
        <v>0</v>
      </c>
      <c r="M26" s="10">
        <f>E28-E26</f>
        <v>7.2000000000000008E-2</v>
      </c>
      <c r="N26" s="150">
        <f t="shared" si="3"/>
        <v>1</v>
      </c>
      <c r="O26" s="10">
        <f>E26-F26</f>
        <v>-0.18</v>
      </c>
      <c r="P26" s="150">
        <f t="shared" si="4"/>
        <v>0</v>
      </c>
      <c r="Q26" s="10"/>
      <c r="R26" s="150" t="str">
        <f t="shared" si="5"/>
        <v xml:space="preserve"> </v>
      </c>
      <c r="S26" s="99">
        <f>E26-E28</f>
        <v>-7.2000000000000008E-2</v>
      </c>
      <c r="T26" s="150">
        <f t="shared" si="6"/>
        <v>0</v>
      </c>
      <c r="U26" s="10"/>
      <c r="V26" s="150" t="str">
        <f t="shared" si="7"/>
        <v xml:space="preserve"> </v>
      </c>
      <c r="W26" s="10"/>
      <c r="X26" s="150" t="str">
        <f t="shared" si="8"/>
        <v xml:space="preserve"> </v>
      </c>
      <c r="Y26" s="50"/>
      <c r="Z26" s="150" t="str">
        <f t="shared" si="9"/>
        <v xml:space="preserve"> </v>
      </c>
      <c r="AA26" s="10"/>
      <c r="AB26" s="150" t="str">
        <f t="shared" si="10"/>
        <v xml:space="preserve"> </v>
      </c>
      <c r="AC26" s="50"/>
      <c r="AD26" s="150" t="str">
        <f t="shared" si="11"/>
        <v xml:space="preserve"> </v>
      </c>
      <c r="AE26" s="50"/>
      <c r="AF26" s="150" t="str">
        <f t="shared" si="12"/>
        <v xml:space="preserve"> </v>
      </c>
      <c r="AG26" s="50"/>
      <c r="AH26" s="150" t="str">
        <f t="shared" si="13"/>
        <v xml:space="preserve"> </v>
      </c>
      <c r="AI26" s="50"/>
      <c r="AJ26" s="150" t="str">
        <f t="shared" si="14"/>
        <v xml:space="preserve"> </v>
      </c>
      <c r="AK26" s="50"/>
      <c r="AL26" s="150" t="str">
        <f t="shared" si="15"/>
        <v xml:space="preserve"> </v>
      </c>
      <c r="AM26" s="50"/>
      <c r="AN26" s="150" t="str">
        <f t="shared" si="16"/>
        <v xml:space="preserve"> </v>
      </c>
      <c r="AO26" s="11" t="s">
        <v>48</v>
      </c>
    </row>
    <row r="27" spans="1:41" s="6" customFormat="1" x14ac:dyDescent="0.3">
      <c r="A27" s="51">
        <v>25</v>
      </c>
      <c r="B27" s="9"/>
      <c r="C27" s="10"/>
      <c r="D27" s="35" t="s">
        <v>295</v>
      </c>
      <c r="E27" s="92">
        <v>0.39400000000000002</v>
      </c>
      <c r="F27" s="93">
        <v>0.436</v>
      </c>
      <c r="G27" s="10">
        <f t="shared" si="24"/>
        <v>-4.1999999999999982E-2</v>
      </c>
      <c r="H27" s="150">
        <f t="shared" si="0"/>
        <v>0</v>
      </c>
      <c r="I27" s="10">
        <f>E27-F27</f>
        <v>-4.1999999999999982E-2</v>
      </c>
      <c r="J27" s="150">
        <f t="shared" si="1"/>
        <v>0</v>
      </c>
      <c r="K27" s="10"/>
      <c r="L27" s="150" t="str">
        <f t="shared" si="2"/>
        <v xml:space="preserve"> </v>
      </c>
      <c r="M27" s="10"/>
      <c r="N27" s="150" t="str">
        <f t="shared" si="3"/>
        <v xml:space="preserve"> </v>
      </c>
      <c r="O27" s="10"/>
      <c r="P27" s="150" t="str">
        <f t="shared" si="4"/>
        <v xml:space="preserve"> </v>
      </c>
      <c r="Q27" s="10">
        <f>E27-F27</f>
        <v>-4.1999999999999982E-2</v>
      </c>
      <c r="R27" s="150">
        <f t="shared" si="5"/>
        <v>0</v>
      </c>
      <c r="S27" s="99"/>
      <c r="T27" s="150" t="str">
        <f t="shared" si="6"/>
        <v xml:space="preserve"> </v>
      </c>
      <c r="U27" s="10"/>
      <c r="V27" s="150" t="str">
        <f t="shared" si="7"/>
        <v xml:space="preserve"> </v>
      </c>
      <c r="W27" s="10"/>
      <c r="X27" s="150" t="str">
        <f t="shared" si="8"/>
        <v xml:space="preserve"> </v>
      </c>
      <c r="Y27" s="50"/>
      <c r="Z27" s="150" t="str">
        <f t="shared" si="9"/>
        <v xml:space="preserve"> </v>
      </c>
      <c r="AA27" s="10"/>
      <c r="AB27" s="150" t="str">
        <f t="shared" si="10"/>
        <v xml:space="preserve"> </v>
      </c>
      <c r="AC27" s="50"/>
      <c r="AD27" s="150" t="str">
        <f t="shared" si="11"/>
        <v xml:space="preserve"> </v>
      </c>
      <c r="AE27" s="50"/>
      <c r="AF27" s="150" t="str">
        <f t="shared" si="12"/>
        <v xml:space="preserve"> </v>
      </c>
      <c r="AG27" s="50"/>
      <c r="AH27" s="150" t="str">
        <f t="shared" si="13"/>
        <v xml:space="preserve"> </v>
      </c>
      <c r="AI27" s="50"/>
      <c r="AJ27" s="150" t="str">
        <f t="shared" si="14"/>
        <v xml:space="preserve"> </v>
      </c>
      <c r="AK27" s="50"/>
      <c r="AL27" s="150" t="str">
        <f t="shared" si="15"/>
        <v xml:space="preserve"> </v>
      </c>
      <c r="AM27" s="50"/>
      <c r="AN27" s="150" t="str">
        <f t="shared" si="16"/>
        <v xml:space="preserve"> </v>
      </c>
      <c r="AO27" s="11" t="s">
        <v>47</v>
      </c>
    </row>
    <row r="28" spans="1:41" s="6" customFormat="1" x14ac:dyDescent="0.3">
      <c r="A28" s="51">
        <v>26</v>
      </c>
      <c r="B28" s="9"/>
      <c r="C28" s="10"/>
      <c r="D28" s="35" t="s">
        <v>296</v>
      </c>
      <c r="E28" s="92">
        <v>0.26300000000000001</v>
      </c>
      <c r="F28" s="93">
        <v>0.371</v>
      </c>
      <c r="G28" s="10">
        <f>E28-F28</f>
        <v>-0.10799999999999998</v>
      </c>
      <c r="H28" s="150">
        <f t="shared" si="0"/>
        <v>0</v>
      </c>
      <c r="I28" s="10">
        <f>E28-F28</f>
        <v>-0.10799999999999998</v>
      </c>
      <c r="J28" s="150">
        <f t="shared" si="1"/>
        <v>0</v>
      </c>
      <c r="K28" s="10"/>
      <c r="L28" s="150" t="str">
        <f t="shared" si="2"/>
        <v xml:space="preserve"> </v>
      </c>
      <c r="M28" s="10"/>
      <c r="N28" s="150" t="str">
        <f t="shared" si="3"/>
        <v xml:space="preserve"> </v>
      </c>
      <c r="O28" s="10"/>
      <c r="P28" s="150" t="str">
        <f t="shared" si="4"/>
        <v xml:space="preserve"> </v>
      </c>
      <c r="Q28" s="10">
        <f t="shared" ref="Q28:Q30" si="25">E28-F28</f>
        <v>-0.10799999999999998</v>
      </c>
      <c r="R28" s="150">
        <f t="shared" si="5"/>
        <v>0</v>
      </c>
      <c r="S28" s="99"/>
      <c r="T28" s="150" t="str">
        <f t="shared" si="6"/>
        <v xml:space="preserve"> </v>
      </c>
      <c r="U28" s="10"/>
      <c r="V28" s="150" t="str">
        <f t="shared" si="7"/>
        <v xml:space="preserve"> </v>
      </c>
      <c r="W28" s="10"/>
      <c r="X28" s="150" t="str">
        <f t="shared" si="8"/>
        <v xml:space="preserve"> </v>
      </c>
      <c r="Y28" s="50"/>
      <c r="Z28" s="150" t="str">
        <f t="shared" si="9"/>
        <v xml:space="preserve"> </v>
      </c>
      <c r="AA28" s="10"/>
      <c r="AB28" s="150" t="str">
        <f t="shared" si="10"/>
        <v xml:space="preserve"> </v>
      </c>
      <c r="AC28" s="50"/>
      <c r="AD28" s="150" t="str">
        <f t="shared" si="11"/>
        <v xml:space="preserve"> </v>
      </c>
      <c r="AE28" s="50"/>
      <c r="AF28" s="150" t="str">
        <f t="shared" si="12"/>
        <v xml:space="preserve"> </v>
      </c>
      <c r="AG28" s="50"/>
      <c r="AH28" s="150" t="str">
        <f t="shared" si="13"/>
        <v xml:space="preserve"> </v>
      </c>
      <c r="AI28" s="50"/>
      <c r="AJ28" s="150" t="str">
        <f t="shared" si="14"/>
        <v xml:space="preserve"> </v>
      </c>
      <c r="AK28" s="50"/>
      <c r="AL28" s="150" t="str">
        <f t="shared" si="15"/>
        <v xml:space="preserve"> </v>
      </c>
      <c r="AM28" s="50"/>
      <c r="AN28" s="150" t="str">
        <f t="shared" si="16"/>
        <v xml:space="preserve"> </v>
      </c>
      <c r="AO28" s="11" t="s">
        <v>48</v>
      </c>
    </row>
    <row r="29" spans="1:41" s="6" customFormat="1" x14ac:dyDescent="0.3">
      <c r="A29" s="51">
        <v>27</v>
      </c>
      <c r="B29" s="9"/>
      <c r="C29" s="10"/>
      <c r="D29" s="35" t="s">
        <v>297</v>
      </c>
      <c r="E29" s="92">
        <v>0.41799999999999998</v>
      </c>
      <c r="F29" s="93">
        <v>0.436</v>
      </c>
      <c r="G29" s="10">
        <f t="shared" si="24"/>
        <v>-1.8000000000000016E-2</v>
      </c>
      <c r="H29" s="150">
        <f t="shared" si="0"/>
        <v>0</v>
      </c>
      <c r="I29" s="10"/>
      <c r="J29" s="150" t="str">
        <f t="shared" si="1"/>
        <v xml:space="preserve"> </v>
      </c>
      <c r="K29" s="10">
        <f>E29-F29</f>
        <v>-1.8000000000000016E-2</v>
      </c>
      <c r="L29" s="150">
        <f t="shared" si="2"/>
        <v>0</v>
      </c>
      <c r="M29" s="10">
        <f>E27-E29</f>
        <v>-2.3999999999999966E-2</v>
      </c>
      <c r="N29" s="150">
        <f t="shared" si="3"/>
        <v>0</v>
      </c>
      <c r="O29" s="10"/>
      <c r="P29" s="150" t="str">
        <f t="shared" si="4"/>
        <v xml:space="preserve"> </v>
      </c>
      <c r="Q29" s="10">
        <f t="shared" si="25"/>
        <v>-1.8000000000000016E-2</v>
      </c>
      <c r="R29" s="150">
        <f t="shared" si="5"/>
        <v>0</v>
      </c>
      <c r="S29" s="99">
        <f>E25-E29</f>
        <v>1.2000000000000011E-2</v>
      </c>
      <c r="T29" s="150">
        <f t="shared" si="6"/>
        <v>1</v>
      </c>
      <c r="U29" s="10"/>
      <c r="V29" s="150" t="str">
        <f t="shared" si="7"/>
        <v xml:space="preserve"> </v>
      </c>
      <c r="W29" s="10"/>
      <c r="X29" s="150" t="str">
        <f t="shared" si="8"/>
        <v xml:space="preserve"> </v>
      </c>
      <c r="Y29" s="50"/>
      <c r="Z29" s="150" t="str">
        <f t="shared" si="9"/>
        <v xml:space="preserve"> </v>
      </c>
      <c r="AA29" s="10"/>
      <c r="AB29" s="150" t="str">
        <f t="shared" si="10"/>
        <v xml:space="preserve"> </v>
      </c>
      <c r="AC29" s="50"/>
      <c r="AD29" s="150" t="str">
        <f t="shared" si="11"/>
        <v xml:space="preserve"> </v>
      </c>
      <c r="AE29" s="50"/>
      <c r="AF29" s="150" t="str">
        <f t="shared" si="12"/>
        <v xml:space="preserve"> </v>
      </c>
      <c r="AG29" s="50"/>
      <c r="AH29" s="150" t="str">
        <f t="shared" si="13"/>
        <v xml:space="preserve"> </v>
      </c>
      <c r="AI29" s="50"/>
      <c r="AJ29" s="150" t="str">
        <f t="shared" si="14"/>
        <v xml:space="preserve"> </v>
      </c>
      <c r="AK29" s="50"/>
      <c r="AL29" s="150" t="str">
        <f t="shared" si="15"/>
        <v xml:space="preserve"> </v>
      </c>
      <c r="AM29" s="50"/>
      <c r="AN29" s="150" t="str">
        <f t="shared" si="16"/>
        <v xml:space="preserve"> </v>
      </c>
      <c r="AO29" s="11" t="s">
        <v>47</v>
      </c>
    </row>
    <row r="30" spans="1:41" s="6" customFormat="1" x14ac:dyDescent="0.3">
      <c r="A30" s="51">
        <v>28</v>
      </c>
      <c r="B30" s="9"/>
      <c r="C30" s="10"/>
      <c r="D30" s="35" t="s">
        <v>298</v>
      </c>
      <c r="E30" s="92">
        <v>0.49</v>
      </c>
      <c r="F30" s="93">
        <v>0.371</v>
      </c>
      <c r="G30" s="10">
        <f>E30-F30</f>
        <v>0.11899999999999999</v>
      </c>
      <c r="H30" s="150">
        <f t="shared" si="0"/>
        <v>1</v>
      </c>
      <c r="I30" s="10"/>
      <c r="J30" s="150" t="str">
        <f t="shared" si="1"/>
        <v xml:space="preserve"> </v>
      </c>
      <c r="K30" s="10">
        <f>E30-F30</f>
        <v>0.11899999999999999</v>
      </c>
      <c r="L30" s="150">
        <f t="shared" si="2"/>
        <v>1</v>
      </c>
      <c r="M30" s="10">
        <f>E28-E30</f>
        <v>-0.22699999999999998</v>
      </c>
      <c r="N30" s="150">
        <f t="shared" si="3"/>
        <v>0</v>
      </c>
      <c r="O30" s="10"/>
      <c r="P30" s="150" t="str">
        <f t="shared" si="4"/>
        <v xml:space="preserve"> </v>
      </c>
      <c r="Q30" s="10">
        <f t="shared" si="25"/>
        <v>0.11899999999999999</v>
      </c>
      <c r="R30" s="150">
        <f t="shared" si="5"/>
        <v>1</v>
      </c>
      <c r="S30" s="99">
        <f>E26-E30</f>
        <v>-0.29899999999999999</v>
      </c>
      <c r="T30" s="150">
        <f t="shared" si="6"/>
        <v>0</v>
      </c>
      <c r="U30" s="10"/>
      <c r="V30" s="150" t="str">
        <f t="shared" si="7"/>
        <v xml:space="preserve"> </v>
      </c>
      <c r="W30" s="10"/>
      <c r="X30" s="150" t="str">
        <f t="shared" si="8"/>
        <v xml:space="preserve"> </v>
      </c>
      <c r="Y30" s="50"/>
      <c r="Z30" s="150" t="str">
        <f t="shared" si="9"/>
        <v xml:space="preserve"> </v>
      </c>
      <c r="AA30" s="10"/>
      <c r="AB30" s="150" t="str">
        <f t="shared" si="10"/>
        <v xml:space="preserve"> </v>
      </c>
      <c r="AC30" s="50"/>
      <c r="AD30" s="150" t="str">
        <f t="shared" si="11"/>
        <v xml:space="preserve"> </v>
      </c>
      <c r="AE30" s="50"/>
      <c r="AF30" s="150" t="str">
        <f t="shared" si="12"/>
        <v xml:space="preserve"> </v>
      </c>
      <c r="AG30" s="50"/>
      <c r="AH30" s="150" t="str">
        <f t="shared" si="13"/>
        <v xml:space="preserve"> </v>
      </c>
      <c r="AI30" s="50"/>
      <c r="AJ30" s="150" t="str">
        <f t="shared" si="14"/>
        <v xml:space="preserve"> </v>
      </c>
      <c r="AK30" s="50"/>
      <c r="AL30" s="150" t="str">
        <f t="shared" si="15"/>
        <v xml:space="preserve"> </v>
      </c>
      <c r="AM30" s="50"/>
      <c r="AN30" s="150" t="str">
        <f t="shared" si="16"/>
        <v xml:space="preserve"> </v>
      </c>
      <c r="AO30" s="11" t="s">
        <v>48</v>
      </c>
    </row>
    <row r="31" spans="1:41" s="6" customFormat="1" x14ac:dyDescent="0.3">
      <c r="A31" s="51">
        <v>29</v>
      </c>
      <c r="B31" s="9" t="s">
        <v>133</v>
      </c>
      <c r="C31" s="20" t="s">
        <v>38</v>
      </c>
      <c r="D31" s="37" t="s">
        <v>299</v>
      </c>
      <c r="E31" s="92" t="s">
        <v>55</v>
      </c>
      <c r="F31" s="93" t="s">
        <v>55</v>
      </c>
      <c r="G31" s="10" t="s">
        <v>75</v>
      </c>
      <c r="H31" s="150">
        <f t="shared" si="0"/>
        <v>0</v>
      </c>
      <c r="I31" s="20" t="s">
        <v>75</v>
      </c>
      <c r="J31" s="150">
        <f t="shared" si="1"/>
        <v>0</v>
      </c>
      <c r="K31" s="20"/>
      <c r="L31" s="150" t="str">
        <f t="shared" si="2"/>
        <v xml:space="preserve"> </v>
      </c>
      <c r="M31" s="20"/>
      <c r="N31" s="150" t="str">
        <f t="shared" si="3"/>
        <v xml:space="preserve"> </v>
      </c>
      <c r="O31" s="20"/>
      <c r="P31" s="150" t="str">
        <f t="shared" si="4"/>
        <v xml:space="preserve"> </v>
      </c>
      <c r="Q31" s="20" t="s">
        <v>75</v>
      </c>
      <c r="R31" s="150">
        <f t="shared" si="5"/>
        <v>0</v>
      </c>
      <c r="S31" s="99"/>
      <c r="T31" s="150" t="str">
        <f t="shared" si="6"/>
        <v xml:space="preserve"> </v>
      </c>
      <c r="U31" s="20"/>
      <c r="V31" s="150" t="str">
        <f t="shared" si="7"/>
        <v xml:space="preserve"> </v>
      </c>
      <c r="W31" s="20"/>
      <c r="X31" s="150" t="str">
        <f t="shared" si="8"/>
        <v xml:space="preserve"> </v>
      </c>
      <c r="Y31" s="50"/>
      <c r="Z31" s="150" t="str">
        <f t="shared" si="9"/>
        <v xml:space="preserve"> </v>
      </c>
      <c r="AA31" s="20"/>
      <c r="AB31" s="150" t="str">
        <f t="shared" si="10"/>
        <v xml:space="preserve"> </v>
      </c>
      <c r="AC31" s="50"/>
      <c r="AD31" s="150" t="str">
        <f t="shared" si="11"/>
        <v xml:space="preserve"> </v>
      </c>
      <c r="AE31" s="50"/>
      <c r="AF31" s="150" t="str">
        <f t="shared" si="12"/>
        <v xml:space="preserve"> </v>
      </c>
      <c r="AG31" s="50"/>
      <c r="AH31" s="150" t="str">
        <f t="shared" si="13"/>
        <v xml:space="preserve"> </v>
      </c>
      <c r="AI31" s="50"/>
      <c r="AJ31" s="150" t="str">
        <f t="shared" si="14"/>
        <v xml:space="preserve"> </v>
      </c>
      <c r="AK31" s="50"/>
      <c r="AL31" s="150" t="str">
        <f t="shared" si="15"/>
        <v xml:space="preserve"> </v>
      </c>
      <c r="AM31" s="50"/>
      <c r="AN31" s="150" t="str">
        <f t="shared" si="16"/>
        <v xml:space="preserve"> </v>
      </c>
      <c r="AO31" s="189" t="s">
        <v>104</v>
      </c>
    </row>
    <row r="32" spans="1:41" s="6" customFormat="1" ht="15" thickBot="1" x14ac:dyDescent="0.35">
      <c r="A32" s="51">
        <v>30</v>
      </c>
      <c r="B32" s="24"/>
      <c r="C32" s="18"/>
      <c r="D32" s="37" t="s">
        <v>300</v>
      </c>
      <c r="E32" s="94" t="s">
        <v>55</v>
      </c>
      <c r="F32" s="95" t="s">
        <v>55</v>
      </c>
      <c r="G32" s="20" t="s">
        <v>83</v>
      </c>
      <c r="H32" s="150">
        <f t="shared" si="0"/>
        <v>1</v>
      </c>
      <c r="I32" s="20" t="s">
        <v>83</v>
      </c>
      <c r="J32" s="150">
        <f t="shared" si="1"/>
        <v>1</v>
      </c>
      <c r="K32" s="20"/>
      <c r="L32" s="150" t="str">
        <f t="shared" si="2"/>
        <v xml:space="preserve"> </v>
      </c>
      <c r="M32" s="20"/>
      <c r="N32" s="150" t="str">
        <f t="shared" si="3"/>
        <v xml:space="preserve"> </v>
      </c>
      <c r="O32" s="20"/>
      <c r="P32" s="150" t="str">
        <f t="shared" si="4"/>
        <v xml:space="preserve"> </v>
      </c>
      <c r="Q32" s="20" t="s">
        <v>83</v>
      </c>
      <c r="R32" s="150">
        <f t="shared" si="5"/>
        <v>1</v>
      </c>
      <c r="S32" s="99"/>
      <c r="T32" s="150" t="str">
        <f t="shared" si="6"/>
        <v xml:space="preserve"> </v>
      </c>
      <c r="U32" s="20"/>
      <c r="V32" s="150" t="str">
        <f t="shared" si="7"/>
        <v xml:space="preserve"> </v>
      </c>
      <c r="W32" s="20"/>
      <c r="X32" s="150" t="str">
        <f t="shared" si="8"/>
        <v xml:space="preserve"> </v>
      </c>
      <c r="Y32" s="50"/>
      <c r="Z32" s="150" t="str">
        <f t="shared" si="9"/>
        <v xml:space="preserve"> </v>
      </c>
      <c r="AA32" s="20"/>
      <c r="AB32" s="150" t="str">
        <f t="shared" si="10"/>
        <v xml:space="preserve"> </v>
      </c>
      <c r="AC32" s="50"/>
      <c r="AD32" s="150" t="str">
        <f t="shared" si="11"/>
        <v xml:space="preserve"> </v>
      </c>
      <c r="AE32" s="50"/>
      <c r="AF32" s="150" t="str">
        <f t="shared" si="12"/>
        <v xml:space="preserve"> </v>
      </c>
      <c r="AG32" s="50"/>
      <c r="AH32" s="150" t="str">
        <f t="shared" si="13"/>
        <v xml:space="preserve"> </v>
      </c>
      <c r="AI32" s="50"/>
      <c r="AJ32" s="150" t="str">
        <f t="shared" si="14"/>
        <v xml:space="preserve"> </v>
      </c>
      <c r="AK32" s="50"/>
      <c r="AL32" s="150" t="str">
        <f t="shared" si="15"/>
        <v xml:space="preserve"> </v>
      </c>
      <c r="AM32" s="50"/>
      <c r="AN32" s="150" t="str">
        <f t="shared" si="16"/>
        <v xml:space="preserve"> </v>
      </c>
      <c r="AO32" s="186"/>
    </row>
    <row r="33" spans="1:41" s="84" customFormat="1" ht="16.2" thickBot="1" x14ac:dyDescent="0.35">
      <c r="A33" s="72"/>
      <c r="B33" s="72"/>
      <c r="C33" s="72"/>
      <c r="D33" s="173" t="s">
        <v>370</v>
      </c>
      <c r="E33" s="173"/>
      <c r="F33" s="173"/>
      <c r="H33" s="115">
        <f>SUM(H3:H32)</f>
        <v>14</v>
      </c>
      <c r="J33" s="115">
        <f>SUM(J3:J32)</f>
        <v>7</v>
      </c>
      <c r="L33" s="115">
        <f>SUM(L3:L32)</f>
        <v>7</v>
      </c>
      <c r="N33" s="115">
        <f>SUM(N3:N32)</f>
        <v>4</v>
      </c>
      <c r="P33" s="115">
        <f>SUM(P3:P32)</f>
        <v>1</v>
      </c>
      <c r="R33" s="115">
        <f>SUM(R3:R32)</f>
        <v>2</v>
      </c>
      <c r="S33" s="125"/>
      <c r="T33" s="115">
        <f>SUM(T3:T32)</f>
        <v>2</v>
      </c>
      <c r="V33" s="115">
        <f>SUM(V3:V32)</f>
        <v>2</v>
      </c>
      <c r="X33" s="115">
        <f>SUM(X3:X32)</f>
        <v>1</v>
      </c>
      <c r="Y33" s="125"/>
      <c r="Z33" s="115">
        <f>SUM(Z3:Z32)</f>
        <v>3</v>
      </c>
      <c r="AB33" s="115">
        <f>SUM(AB3:AB32)</f>
        <v>1</v>
      </c>
      <c r="AC33" s="125"/>
      <c r="AD33" s="115">
        <f>SUM(AD3:AD32)</f>
        <v>1</v>
      </c>
      <c r="AE33" s="125"/>
      <c r="AF33" s="115">
        <f>SUM(AF3:AF32)</f>
        <v>2</v>
      </c>
      <c r="AG33" s="125"/>
      <c r="AH33" s="115">
        <f>SUM(AH3:AH32)</f>
        <v>3</v>
      </c>
      <c r="AI33" s="125"/>
      <c r="AJ33" s="115">
        <f>SUM(AJ3:AJ32)</f>
        <v>3</v>
      </c>
      <c r="AK33" s="125"/>
      <c r="AL33" s="115">
        <f>SUM(AL3:AL32)</f>
        <v>2</v>
      </c>
      <c r="AM33" s="125"/>
      <c r="AN33" s="115">
        <f>SUM(AN3:AN32)</f>
        <v>3</v>
      </c>
      <c r="AO33" s="126"/>
    </row>
    <row r="34" spans="1:41" s="117" customFormat="1" ht="14.4" customHeight="1" x14ac:dyDescent="0.3">
      <c r="A34" s="73"/>
      <c r="B34" s="73"/>
      <c r="C34" s="73"/>
      <c r="D34" s="174" t="s">
        <v>368</v>
      </c>
      <c r="E34" s="174"/>
      <c r="F34" s="174"/>
      <c r="H34" s="117">
        <f>COUNT(H3:H32)</f>
        <v>29</v>
      </c>
      <c r="J34" s="117">
        <f>COUNT(J3:J32)</f>
        <v>15</v>
      </c>
      <c r="L34" s="117">
        <f>COUNT(L3:L32)</f>
        <v>14</v>
      </c>
      <c r="N34" s="117">
        <f>COUNT(N3:N32)</f>
        <v>10</v>
      </c>
      <c r="P34" s="117">
        <f>COUNT(P3:P32)</f>
        <v>3</v>
      </c>
      <c r="R34" s="117">
        <f>COUNT(R3:R32)</f>
        <v>6</v>
      </c>
      <c r="T34" s="117">
        <f>COUNT(T3:T32)</f>
        <v>4</v>
      </c>
      <c r="V34" s="117">
        <f>COUNT(V3:V32)</f>
        <v>3</v>
      </c>
      <c r="X34" s="117">
        <f>COUNT(X3:X32)</f>
        <v>2</v>
      </c>
      <c r="Z34" s="117">
        <f>COUNT(Z3:Z32)</f>
        <v>5</v>
      </c>
      <c r="AB34" s="117">
        <f>COUNT(AB3:AB32)</f>
        <v>2</v>
      </c>
      <c r="AD34" s="117">
        <f>COUNT(AD3:AD32)</f>
        <v>1</v>
      </c>
      <c r="AF34" s="117">
        <f>COUNT(AF3:AF32)</f>
        <v>3</v>
      </c>
      <c r="AH34" s="117">
        <f>COUNT(AH3:AH32)</f>
        <v>5</v>
      </c>
      <c r="AJ34" s="117">
        <f>COUNT(AJ3:AJ32)</f>
        <v>5</v>
      </c>
      <c r="AL34" s="117">
        <f>COUNT(AL3:AL32)</f>
        <v>3</v>
      </c>
      <c r="AN34" s="117">
        <f>COUNT(AN3:AN32)</f>
        <v>5</v>
      </c>
      <c r="AO34" s="118"/>
    </row>
    <row r="35" spans="1:41" s="64" customFormat="1" ht="14.4" customHeight="1" x14ac:dyDescent="0.3">
      <c r="A35" s="70"/>
      <c r="B35" s="70"/>
      <c r="C35" s="70"/>
      <c r="D35" s="176" t="s">
        <v>369</v>
      </c>
      <c r="E35" s="176"/>
      <c r="F35" s="176"/>
      <c r="H35" s="96">
        <f>COUNTIF(H3:H32,"n/a")</f>
        <v>1</v>
      </c>
      <c r="J35" s="96">
        <f>COUNTIF(J3:J32,"n/a")</f>
        <v>1</v>
      </c>
      <c r="L35" s="96">
        <f>COUNTIF(L3:L32,"n/a")</f>
        <v>0</v>
      </c>
      <c r="N35" s="96">
        <f>COUNTIF(N3:N32,"n/a")</f>
        <v>0</v>
      </c>
      <c r="P35" s="96">
        <f>COUNTIF(P3:P32,"n/a")</f>
        <v>0</v>
      </c>
      <c r="R35" s="96">
        <f>COUNTIF(R3:R32,"n/a")</f>
        <v>0</v>
      </c>
      <c r="S35" s="96"/>
      <c r="T35" s="96">
        <f>COUNTIF(T3:T32,"n/a")</f>
        <v>0</v>
      </c>
      <c r="V35" s="96">
        <f>COUNTIF(V3:V32,"n/a")</f>
        <v>0</v>
      </c>
      <c r="X35" s="96">
        <f>COUNTIF(X3:X32,"n/a")</f>
        <v>0</v>
      </c>
      <c r="Z35" s="96">
        <f>COUNTIF(Z3:Z32,"n/a")</f>
        <v>0</v>
      </c>
      <c r="AB35" s="96">
        <f>COUNTIF(AB3:AB32,"n/a")</f>
        <v>0</v>
      </c>
      <c r="AD35" s="96">
        <f>COUNTIF(AD3:AD32,"n/a")</f>
        <v>0</v>
      </c>
      <c r="AF35" s="96">
        <f>COUNTIF(AF3:AF32,"n/a")</f>
        <v>0</v>
      </c>
      <c r="AH35" s="96">
        <f>COUNTIF(AH3:AH32,"n/a")</f>
        <v>0</v>
      </c>
      <c r="AJ35" s="96">
        <f>COUNTIF(AJ3:AJ32,"n/a")</f>
        <v>0</v>
      </c>
      <c r="AL35" s="96">
        <f>COUNTIF(AL3:AL32,"n/a")</f>
        <v>0</v>
      </c>
      <c r="AN35" s="96">
        <f>COUNTIF(AN3:AN32,"n/a")</f>
        <v>0</v>
      </c>
      <c r="AO35" s="65"/>
    </row>
  </sheetData>
  <mergeCells count="32">
    <mergeCell ref="I1:J1"/>
    <mergeCell ref="S1:T1"/>
    <mergeCell ref="AC1:AD1"/>
    <mergeCell ref="Y1:Z1"/>
    <mergeCell ref="AE1:AF1"/>
    <mergeCell ref="Q1:R1"/>
    <mergeCell ref="K1:L1"/>
    <mergeCell ref="M1:N1"/>
    <mergeCell ref="O1:P1"/>
    <mergeCell ref="AA1:AB1"/>
    <mergeCell ref="AO1:AO2"/>
    <mergeCell ref="U1:V1"/>
    <mergeCell ref="W1:X1"/>
    <mergeCell ref="AG1:AH1"/>
    <mergeCell ref="AM1:AN1"/>
    <mergeCell ref="AI1:AJ1"/>
    <mergeCell ref="AK1:AL1"/>
    <mergeCell ref="A1:A2"/>
    <mergeCell ref="B1:B2"/>
    <mergeCell ref="C1:C2"/>
    <mergeCell ref="D1:D2"/>
    <mergeCell ref="G1:H1"/>
    <mergeCell ref="D33:F33"/>
    <mergeCell ref="D34:F34"/>
    <mergeCell ref="D35:F35"/>
    <mergeCell ref="E1:E2"/>
    <mergeCell ref="F1:F2"/>
    <mergeCell ref="AO31:AO32"/>
    <mergeCell ref="AO4:AO9"/>
    <mergeCell ref="AO16:AO23"/>
    <mergeCell ref="AO12:AO15"/>
    <mergeCell ref="AO10:AO11"/>
  </mergeCells>
  <conditionalFormatting sqref="A3:G3 B17:C23 B24:G24 B31:G32 B25:C30 E25:G30 E12:E15 B4:C15 D4:G11 A4:A32 G12:G16 E16:G23 G35 I35 K35 M35 O35 Q35 U35 W35 Y35 AA35 AC35 AE35 AG35 AI35 AK35 AM35 I14:I32 I3:I11 K3:K9 K12:K32 O3:O32 Q3:Q30 U3:U10 U12:U32 W3:W32 Y11:Y32 Y8:Y9 Y3:Y5 AA3:AA32 AC3:AC32 AE6:AE32 AE3 AG3 AG6:AG32 AI6:AI32 AK6:AK32 AM6:AM32 M3:M32 AP1:XFD23 AP32:XFD32 AO24:XFD31 AO16 AO1:AO4 G33:S33 A36:XFD1048576 U33:XFD33 G1:AN2 AO35:XFD35">
    <cfRule type="cellIs" dxfId="815" priority="311" operator="equal">
      <formula>"n/a"</formula>
    </cfRule>
  </conditionalFormatting>
  <conditionalFormatting sqref="F12:F15">
    <cfRule type="cellIs" dxfId="814" priority="310" operator="equal">
      <formula>"n/a"</formula>
    </cfRule>
  </conditionalFormatting>
  <conditionalFormatting sqref="Q31:Q32">
    <cfRule type="cellIs" dxfId="813" priority="308" operator="equal">
      <formula>"n/a"</formula>
    </cfRule>
  </conditionalFormatting>
  <conditionalFormatting sqref="D25:D30">
    <cfRule type="cellIs" dxfId="812" priority="306" operator="equal">
      <formula>"n/a"</formula>
    </cfRule>
  </conditionalFormatting>
  <conditionalFormatting sqref="D25:D30">
    <cfRule type="cellIs" dxfId="811" priority="305" operator="equal">
      <formula>"n/a"</formula>
    </cfRule>
  </conditionalFormatting>
  <conditionalFormatting sqref="D12:D23">
    <cfRule type="cellIs" dxfId="810" priority="304" operator="equal">
      <formula>"n/a"</formula>
    </cfRule>
  </conditionalFormatting>
  <conditionalFormatting sqref="D12:D23">
    <cfRule type="cellIs" dxfId="809" priority="303" operator="equal">
      <formula>"n/a"</formula>
    </cfRule>
  </conditionalFormatting>
  <conditionalFormatting sqref="A33 A35">
    <cfRule type="containsText" dxfId="808" priority="293" operator="containsText" text="n/a">
      <formula>NOT(ISERROR(SEARCH("n/a",A33)))</formula>
    </cfRule>
  </conditionalFormatting>
  <conditionalFormatting sqref="K10:K11">
    <cfRule type="cellIs" dxfId="807" priority="289" operator="equal">
      <formula>"n/a"</formula>
    </cfRule>
  </conditionalFormatting>
  <conditionalFormatting sqref="Y6:Y7">
    <cfRule type="cellIs" dxfId="806" priority="287" operator="equal">
      <formula>"n/a"</formula>
    </cfRule>
  </conditionalFormatting>
  <conditionalFormatting sqref="Y10">
    <cfRule type="cellIs" dxfId="805" priority="286" operator="equal">
      <formula>"n/a"</formula>
    </cfRule>
  </conditionalFormatting>
  <conditionalFormatting sqref="AE4:AE5 AG4:AG5">
    <cfRule type="cellIs" dxfId="804" priority="285" operator="equal">
      <formula>"n/a"</formula>
    </cfRule>
  </conditionalFormatting>
  <conditionalFormatting sqref="AM3">
    <cfRule type="cellIs" dxfId="803" priority="284" operator="equal">
      <formula>"n/a"</formula>
    </cfRule>
  </conditionalFormatting>
  <conditionalFormatting sqref="AM4:AM5">
    <cfRule type="cellIs" dxfId="802" priority="282" operator="equal">
      <formula>"n/a"</formula>
    </cfRule>
  </conditionalFormatting>
  <conditionalFormatting sqref="AI3">
    <cfRule type="cellIs" dxfId="801" priority="281" operator="equal">
      <formula>"n/a"</formula>
    </cfRule>
  </conditionalFormatting>
  <conditionalFormatting sqref="AI4:AI5">
    <cfRule type="cellIs" dxfId="800" priority="279" operator="equal">
      <formula>"n/a"</formula>
    </cfRule>
  </conditionalFormatting>
  <conditionalFormatting sqref="AK3">
    <cfRule type="cellIs" dxfId="799" priority="278" operator="equal">
      <formula>"n/a"</formula>
    </cfRule>
  </conditionalFormatting>
  <conditionalFormatting sqref="AK4:AK5">
    <cfRule type="cellIs" dxfId="798" priority="276" operator="equal">
      <formula>"n/a"</formula>
    </cfRule>
  </conditionalFormatting>
  <conditionalFormatting sqref="B16">
    <cfRule type="cellIs" dxfId="797" priority="260" operator="equal">
      <formula>"n/a"</formula>
    </cfRule>
  </conditionalFormatting>
  <conditionalFormatting sqref="C16">
    <cfRule type="cellIs" dxfId="796" priority="259" operator="equal">
      <formula>"n/a"</formula>
    </cfRule>
  </conditionalFormatting>
  <conditionalFormatting sqref="I12:I13">
    <cfRule type="cellIs" dxfId="795" priority="258" operator="equal">
      <formula>"n/a"</formula>
    </cfRule>
  </conditionalFormatting>
  <conditionalFormatting sqref="H35 R35:S35">
    <cfRule type="cellIs" dxfId="794" priority="256" operator="equal">
      <formula>"n/a"</formula>
    </cfRule>
    <cfRule type="containsText" dxfId="793" priority="257" operator="containsText" text="n.a">
      <formula>NOT(ISERROR(SEARCH("n.a",H35)))</formula>
    </cfRule>
  </conditionalFormatting>
  <conditionalFormatting sqref="J35">
    <cfRule type="cellIs" dxfId="792" priority="254" operator="equal">
      <formula>"n/a"</formula>
    </cfRule>
    <cfRule type="containsText" dxfId="791" priority="255" operator="containsText" text="n.a">
      <formula>NOT(ISERROR(SEARCH("n.a",J35)))</formula>
    </cfRule>
  </conditionalFormatting>
  <conditionalFormatting sqref="L35">
    <cfRule type="cellIs" dxfId="790" priority="252" operator="equal">
      <formula>"n/a"</formula>
    </cfRule>
    <cfRule type="containsText" dxfId="789" priority="253" operator="containsText" text="n.a">
      <formula>NOT(ISERROR(SEARCH("n.a",L35)))</formula>
    </cfRule>
  </conditionalFormatting>
  <conditionalFormatting sqref="N35">
    <cfRule type="cellIs" dxfId="788" priority="250" operator="equal">
      <formula>"n/a"</formula>
    </cfRule>
    <cfRule type="containsText" dxfId="787" priority="251" operator="containsText" text="n.a">
      <formula>NOT(ISERROR(SEARCH("n.a",N35)))</formula>
    </cfRule>
  </conditionalFormatting>
  <conditionalFormatting sqref="P35">
    <cfRule type="cellIs" dxfId="786" priority="248" operator="equal">
      <formula>"n/a"</formula>
    </cfRule>
    <cfRule type="containsText" dxfId="785" priority="249" operator="containsText" text="n.a">
      <formula>NOT(ISERROR(SEARCH("n.a",P35)))</formula>
    </cfRule>
  </conditionalFormatting>
  <conditionalFormatting sqref="V35">
    <cfRule type="cellIs" dxfId="784" priority="244" operator="equal">
      <formula>"n/a"</formula>
    </cfRule>
    <cfRule type="containsText" dxfId="783" priority="245" operator="containsText" text="n.a">
      <formula>NOT(ISERROR(SEARCH("n.a",V35)))</formula>
    </cfRule>
  </conditionalFormatting>
  <conditionalFormatting sqref="X35">
    <cfRule type="cellIs" dxfId="782" priority="242" operator="equal">
      <formula>"n/a"</formula>
    </cfRule>
    <cfRule type="containsText" dxfId="781" priority="243" operator="containsText" text="n.a">
      <formula>NOT(ISERROR(SEARCH("n.a",X35)))</formula>
    </cfRule>
  </conditionalFormatting>
  <conditionalFormatting sqref="Z35">
    <cfRule type="cellIs" dxfId="780" priority="240" operator="equal">
      <formula>"n/a"</formula>
    </cfRule>
    <cfRule type="containsText" dxfId="779" priority="241" operator="containsText" text="n.a">
      <formula>NOT(ISERROR(SEARCH("n.a",Z35)))</formula>
    </cfRule>
  </conditionalFormatting>
  <conditionalFormatting sqref="AB35">
    <cfRule type="cellIs" dxfId="778" priority="238" operator="equal">
      <formula>"n/a"</formula>
    </cfRule>
    <cfRule type="containsText" dxfId="777" priority="239" operator="containsText" text="n.a">
      <formula>NOT(ISERROR(SEARCH("n.a",AB35)))</formula>
    </cfRule>
  </conditionalFormatting>
  <conditionalFormatting sqref="AD35">
    <cfRule type="cellIs" dxfId="776" priority="236" operator="equal">
      <formula>"n/a"</formula>
    </cfRule>
    <cfRule type="containsText" dxfId="775" priority="237" operator="containsText" text="n.a">
      <formula>NOT(ISERROR(SEARCH("n.a",AD35)))</formula>
    </cfRule>
  </conditionalFormatting>
  <conditionalFormatting sqref="AF35">
    <cfRule type="cellIs" dxfId="774" priority="234" operator="equal">
      <formula>"n/a"</formula>
    </cfRule>
    <cfRule type="containsText" dxfId="773" priority="235" operator="containsText" text="n.a">
      <formula>NOT(ISERROR(SEARCH("n.a",AF35)))</formula>
    </cfRule>
  </conditionalFormatting>
  <conditionalFormatting sqref="AH35">
    <cfRule type="cellIs" dxfId="772" priority="232" operator="equal">
      <formula>"n/a"</formula>
    </cfRule>
    <cfRule type="containsText" dxfId="771" priority="233" operator="containsText" text="n.a">
      <formula>NOT(ISERROR(SEARCH("n.a",AH35)))</formula>
    </cfRule>
  </conditionalFormatting>
  <conditionalFormatting sqref="AJ35">
    <cfRule type="cellIs" dxfId="770" priority="230" operator="equal">
      <formula>"n/a"</formula>
    </cfRule>
    <cfRule type="containsText" dxfId="769" priority="231" operator="containsText" text="n.a">
      <formula>NOT(ISERROR(SEARCH("n.a",AJ35)))</formula>
    </cfRule>
  </conditionalFormatting>
  <conditionalFormatting sqref="AL35">
    <cfRule type="cellIs" dxfId="768" priority="228" operator="equal">
      <formula>"n/a"</formula>
    </cfRule>
    <cfRule type="containsText" dxfId="767" priority="229" operator="containsText" text="n.a">
      <formula>NOT(ISERROR(SEARCH("n.a",AL35)))</formula>
    </cfRule>
  </conditionalFormatting>
  <conditionalFormatting sqref="AN35">
    <cfRule type="cellIs" dxfId="766" priority="226" operator="equal">
      <formula>"n/a"</formula>
    </cfRule>
    <cfRule type="containsText" dxfId="765" priority="227" operator="containsText" text="n.a">
      <formula>NOT(ISERROR(SEARCH("n.a",AN35)))</formula>
    </cfRule>
  </conditionalFormatting>
  <conditionalFormatting sqref="S3:S32">
    <cfRule type="cellIs" dxfId="734" priority="195" operator="equal">
      <formula>"n/a"</formula>
    </cfRule>
  </conditionalFormatting>
  <conditionalFormatting sqref="S3:S32">
    <cfRule type="cellIs" dxfId="733" priority="193" operator="equal">
      <formula>"n/a"</formula>
    </cfRule>
    <cfRule type="containsText" dxfId="732" priority="194" operator="containsText" text="n.a">
      <formula>NOT(ISERROR(SEARCH("n.a",S3)))</formula>
    </cfRule>
  </conditionalFormatting>
  <conditionalFormatting sqref="S3:S32">
    <cfRule type="cellIs" dxfId="731" priority="192" operator="equal">
      <formula>"n/a"</formula>
    </cfRule>
  </conditionalFormatting>
  <conditionalFormatting sqref="S3:S32">
    <cfRule type="cellIs" dxfId="730" priority="190" operator="equal">
      <formula>"n/a"</formula>
    </cfRule>
    <cfRule type="containsText" dxfId="729" priority="191" operator="containsText" text="n.a">
      <formula>NOT(ISERROR(SEARCH("n.a",S3)))</formula>
    </cfRule>
  </conditionalFormatting>
  <conditionalFormatting sqref="T33">
    <cfRule type="cellIs" dxfId="662" priority="122" operator="equal">
      <formula>"n/a"</formula>
    </cfRule>
  </conditionalFormatting>
  <conditionalFormatting sqref="T35">
    <cfRule type="cellIs" dxfId="661" priority="120" operator="equal">
      <formula>"n/a"</formula>
    </cfRule>
    <cfRule type="containsText" dxfId="660" priority="121" operator="containsText" text="n.a">
      <formula>NOT(ISERROR(SEARCH("n.a",T35)))</formula>
    </cfRule>
  </conditionalFormatting>
  <conditionalFormatting sqref="A34:C34 G34:XFD34">
    <cfRule type="cellIs" dxfId="659" priority="118" operator="greaterThan">
      <formula>8</formula>
    </cfRule>
  </conditionalFormatting>
  <conditionalFormatting sqref="D33 D35">
    <cfRule type="containsText" dxfId="658" priority="107" operator="containsText" text="n/a">
      <formula>NOT(ISERROR(SEARCH("n/a",D33)))</formula>
    </cfRule>
  </conditionalFormatting>
  <conditionalFormatting sqref="A1:B2">
    <cfRule type="containsText" dxfId="657" priority="112" operator="containsText" text="n/a">
      <formula>NOT(ISERROR(SEARCH("n/a",A1)))</formula>
    </cfRule>
  </conditionalFormatting>
  <conditionalFormatting sqref="A1:B2">
    <cfRule type="cellIs" dxfId="656" priority="110" operator="equal">
      <formula>"n/a"</formula>
    </cfRule>
  </conditionalFormatting>
  <conditionalFormatting sqref="D1:D2">
    <cfRule type="containsText" dxfId="655" priority="109" operator="containsText" text="n/a">
      <formula>NOT(ISERROR(SEARCH("n/a",D1)))</formula>
    </cfRule>
  </conditionalFormatting>
  <conditionalFormatting sqref="C1:C2">
    <cfRule type="containsText" dxfId="654" priority="108" operator="containsText" text="n/a">
      <formula>NOT(ISERROR(SEARCH("n/a",C1)))</formula>
    </cfRule>
  </conditionalFormatting>
  <conditionalFormatting sqref="D34:F34">
    <cfRule type="cellIs" dxfId="653" priority="106" operator="greaterThan">
      <formula>8</formula>
    </cfRule>
  </conditionalFormatting>
  <conditionalFormatting sqref="E1:F2">
    <cfRule type="containsText" dxfId="652" priority="105" operator="containsText" text="n/a">
      <formula>NOT(ISERROR(SEARCH("n/a",E1)))</formula>
    </cfRule>
  </conditionalFormatting>
  <conditionalFormatting sqref="E2:F2">
    <cfRule type="cellIs" dxfId="651" priority="104" operator="equal">
      <formula>"n/a"</formula>
    </cfRule>
  </conditionalFormatting>
  <conditionalFormatting sqref="E1:F1">
    <cfRule type="cellIs" dxfId="650" priority="103" operator="equal">
      <formula>"n/a"</formula>
    </cfRule>
  </conditionalFormatting>
  <conditionalFormatting sqref="H3:H32">
    <cfRule type="cellIs" dxfId="149" priority="102" operator="equal">
      <formula>"n/a"</formula>
    </cfRule>
  </conditionalFormatting>
  <conditionalFormatting sqref="H3:H32">
    <cfRule type="cellIs" dxfId="148" priority="100" operator="equal">
      <formula>"n/a"</formula>
    </cfRule>
    <cfRule type="containsText" dxfId="147" priority="101" operator="containsText" text="n.a">
      <formula>NOT(ISERROR(SEARCH("n.a",H3)))</formula>
    </cfRule>
  </conditionalFormatting>
  <conditionalFormatting sqref="H3:H32">
    <cfRule type="cellIs" dxfId="146" priority="99" operator="equal">
      <formula>"n/a"</formula>
    </cfRule>
  </conditionalFormatting>
  <conditionalFormatting sqref="H3:H32">
    <cfRule type="cellIs" dxfId="145" priority="97" operator="equal">
      <formula>"n/a"</formula>
    </cfRule>
    <cfRule type="containsText" dxfId="144" priority="98" operator="containsText" text="n.a">
      <formula>NOT(ISERROR(SEARCH("n.a",H3)))</formula>
    </cfRule>
  </conditionalFormatting>
  <conditionalFormatting sqref="J3:J32">
    <cfRule type="cellIs" dxfId="143" priority="96" operator="equal">
      <formula>"n/a"</formula>
    </cfRule>
  </conditionalFormatting>
  <conditionalFormatting sqref="J3:J32">
    <cfRule type="cellIs" dxfId="142" priority="94" operator="equal">
      <formula>"n/a"</formula>
    </cfRule>
    <cfRule type="containsText" dxfId="141" priority="95" operator="containsText" text="n.a">
      <formula>NOT(ISERROR(SEARCH("n.a",J3)))</formula>
    </cfRule>
  </conditionalFormatting>
  <conditionalFormatting sqref="J3:J32">
    <cfRule type="cellIs" dxfId="140" priority="93" operator="equal">
      <formula>"n/a"</formula>
    </cfRule>
  </conditionalFormatting>
  <conditionalFormatting sqref="J3:J32">
    <cfRule type="cellIs" dxfId="139" priority="91" operator="equal">
      <formula>"n/a"</formula>
    </cfRule>
    <cfRule type="containsText" dxfId="138" priority="92" operator="containsText" text="n.a">
      <formula>NOT(ISERROR(SEARCH("n.a",J3)))</formula>
    </cfRule>
  </conditionalFormatting>
  <conditionalFormatting sqref="L3:L32">
    <cfRule type="cellIs" dxfId="137" priority="90" operator="equal">
      <formula>"n/a"</formula>
    </cfRule>
  </conditionalFormatting>
  <conditionalFormatting sqref="L3:L32">
    <cfRule type="cellIs" dxfId="136" priority="88" operator="equal">
      <formula>"n/a"</formula>
    </cfRule>
    <cfRule type="containsText" dxfId="135" priority="89" operator="containsText" text="n.a">
      <formula>NOT(ISERROR(SEARCH("n.a",L3)))</formula>
    </cfRule>
  </conditionalFormatting>
  <conditionalFormatting sqref="L3:L32">
    <cfRule type="cellIs" dxfId="134" priority="87" operator="equal">
      <formula>"n/a"</formula>
    </cfRule>
  </conditionalFormatting>
  <conditionalFormatting sqref="L3:L32">
    <cfRule type="cellIs" dxfId="133" priority="85" operator="equal">
      <formula>"n/a"</formula>
    </cfRule>
    <cfRule type="containsText" dxfId="132" priority="86" operator="containsText" text="n.a">
      <formula>NOT(ISERROR(SEARCH("n.a",L3)))</formula>
    </cfRule>
  </conditionalFormatting>
  <conditionalFormatting sqref="N3:N32">
    <cfRule type="cellIs" dxfId="131" priority="84" operator="equal">
      <formula>"n/a"</formula>
    </cfRule>
  </conditionalFormatting>
  <conditionalFormatting sqref="N3:N32">
    <cfRule type="cellIs" dxfId="130" priority="82" operator="equal">
      <formula>"n/a"</formula>
    </cfRule>
    <cfRule type="containsText" dxfId="129" priority="83" operator="containsText" text="n.a">
      <formula>NOT(ISERROR(SEARCH("n.a",N3)))</formula>
    </cfRule>
  </conditionalFormatting>
  <conditionalFormatting sqref="N3:N32">
    <cfRule type="cellIs" dxfId="128" priority="81" operator="equal">
      <formula>"n/a"</formula>
    </cfRule>
  </conditionalFormatting>
  <conditionalFormatting sqref="N3:N32">
    <cfRule type="cellIs" dxfId="127" priority="79" operator="equal">
      <formula>"n/a"</formula>
    </cfRule>
    <cfRule type="containsText" dxfId="126" priority="80" operator="containsText" text="n.a">
      <formula>NOT(ISERROR(SEARCH("n.a",N3)))</formula>
    </cfRule>
  </conditionalFormatting>
  <conditionalFormatting sqref="P3:P32">
    <cfRule type="cellIs" dxfId="125" priority="78" operator="equal">
      <formula>"n/a"</formula>
    </cfRule>
  </conditionalFormatting>
  <conditionalFormatting sqref="P3:P32">
    <cfRule type="cellIs" dxfId="124" priority="76" operator="equal">
      <formula>"n/a"</formula>
    </cfRule>
    <cfRule type="containsText" dxfId="123" priority="77" operator="containsText" text="n.a">
      <formula>NOT(ISERROR(SEARCH("n.a",P3)))</formula>
    </cfRule>
  </conditionalFormatting>
  <conditionalFormatting sqref="P3:P32">
    <cfRule type="cellIs" dxfId="122" priority="75" operator="equal">
      <formula>"n/a"</formula>
    </cfRule>
  </conditionalFormatting>
  <conditionalFormatting sqref="P3:P32">
    <cfRule type="cellIs" dxfId="121" priority="73" operator="equal">
      <formula>"n/a"</formula>
    </cfRule>
    <cfRule type="containsText" dxfId="120" priority="74" operator="containsText" text="n.a">
      <formula>NOT(ISERROR(SEARCH("n.a",P3)))</formula>
    </cfRule>
  </conditionalFormatting>
  <conditionalFormatting sqref="R3:R32">
    <cfRule type="cellIs" dxfId="119" priority="72" operator="equal">
      <formula>"n/a"</formula>
    </cfRule>
  </conditionalFormatting>
  <conditionalFormatting sqref="R3:R32">
    <cfRule type="cellIs" dxfId="118" priority="70" operator="equal">
      <formula>"n/a"</formula>
    </cfRule>
    <cfRule type="containsText" dxfId="117" priority="71" operator="containsText" text="n.a">
      <formula>NOT(ISERROR(SEARCH("n.a",R3)))</formula>
    </cfRule>
  </conditionalFormatting>
  <conditionalFormatting sqref="R3:R32">
    <cfRule type="cellIs" dxfId="116" priority="69" operator="equal">
      <formula>"n/a"</formula>
    </cfRule>
  </conditionalFormatting>
  <conditionalFormatting sqref="R3:R32">
    <cfRule type="cellIs" dxfId="115" priority="67" operator="equal">
      <formula>"n/a"</formula>
    </cfRule>
    <cfRule type="containsText" dxfId="114" priority="68" operator="containsText" text="n.a">
      <formula>NOT(ISERROR(SEARCH("n.a",R3)))</formula>
    </cfRule>
  </conditionalFormatting>
  <conditionalFormatting sqref="T3:T32">
    <cfRule type="cellIs" dxfId="113" priority="66" operator="equal">
      <formula>"n/a"</formula>
    </cfRule>
  </conditionalFormatting>
  <conditionalFormatting sqref="T3:T32">
    <cfRule type="cellIs" dxfId="112" priority="64" operator="equal">
      <formula>"n/a"</formula>
    </cfRule>
    <cfRule type="containsText" dxfId="111" priority="65" operator="containsText" text="n.a">
      <formula>NOT(ISERROR(SEARCH("n.a",T3)))</formula>
    </cfRule>
  </conditionalFormatting>
  <conditionalFormatting sqref="T3:T32">
    <cfRule type="cellIs" dxfId="110" priority="63" operator="equal">
      <formula>"n/a"</formula>
    </cfRule>
  </conditionalFormatting>
  <conditionalFormatting sqref="T3:T32">
    <cfRule type="cellIs" dxfId="109" priority="61" operator="equal">
      <formula>"n/a"</formula>
    </cfRule>
    <cfRule type="containsText" dxfId="108" priority="62" operator="containsText" text="n.a">
      <formula>NOT(ISERROR(SEARCH("n.a",T3)))</formula>
    </cfRule>
  </conditionalFormatting>
  <conditionalFormatting sqref="V3:V32">
    <cfRule type="cellIs" dxfId="107" priority="60" operator="equal">
      <formula>"n/a"</formula>
    </cfRule>
  </conditionalFormatting>
  <conditionalFormatting sqref="V3:V32">
    <cfRule type="cellIs" dxfId="106" priority="58" operator="equal">
      <formula>"n/a"</formula>
    </cfRule>
    <cfRule type="containsText" dxfId="105" priority="59" operator="containsText" text="n.a">
      <formula>NOT(ISERROR(SEARCH("n.a",V3)))</formula>
    </cfRule>
  </conditionalFormatting>
  <conditionalFormatting sqref="V3:V32">
    <cfRule type="cellIs" dxfId="104" priority="57" operator="equal">
      <formula>"n/a"</formula>
    </cfRule>
  </conditionalFormatting>
  <conditionalFormatting sqref="V3:V32">
    <cfRule type="cellIs" dxfId="103" priority="55" operator="equal">
      <formula>"n/a"</formula>
    </cfRule>
    <cfRule type="containsText" dxfId="102" priority="56" operator="containsText" text="n.a">
      <formula>NOT(ISERROR(SEARCH("n.a",V3)))</formula>
    </cfRule>
  </conditionalFormatting>
  <conditionalFormatting sqref="X3:X32">
    <cfRule type="cellIs" dxfId="101" priority="54" operator="equal">
      <formula>"n/a"</formula>
    </cfRule>
  </conditionalFormatting>
  <conditionalFormatting sqref="X3:X32">
    <cfRule type="cellIs" dxfId="100" priority="52" operator="equal">
      <formula>"n/a"</formula>
    </cfRule>
    <cfRule type="containsText" dxfId="99" priority="53" operator="containsText" text="n.a">
      <formula>NOT(ISERROR(SEARCH("n.a",X3)))</formula>
    </cfRule>
  </conditionalFormatting>
  <conditionalFormatting sqref="X3:X32">
    <cfRule type="cellIs" dxfId="98" priority="51" operator="equal">
      <formula>"n/a"</formula>
    </cfRule>
  </conditionalFormatting>
  <conditionalFormatting sqref="X3:X32">
    <cfRule type="cellIs" dxfId="97" priority="49" operator="equal">
      <formula>"n/a"</formula>
    </cfRule>
    <cfRule type="containsText" dxfId="96" priority="50" operator="containsText" text="n.a">
      <formula>NOT(ISERROR(SEARCH("n.a",X3)))</formula>
    </cfRule>
  </conditionalFormatting>
  <conditionalFormatting sqref="Z3:Z32">
    <cfRule type="cellIs" dxfId="95" priority="48" operator="equal">
      <formula>"n/a"</formula>
    </cfRule>
  </conditionalFormatting>
  <conditionalFormatting sqref="Z3:Z32">
    <cfRule type="cellIs" dxfId="94" priority="46" operator="equal">
      <formula>"n/a"</formula>
    </cfRule>
    <cfRule type="containsText" dxfId="93" priority="47" operator="containsText" text="n.a">
      <formula>NOT(ISERROR(SEARCH("n.a",Z3)))</formula>
    </cfRule>
  </conditionalFormatting>
  <conditionalFormatting sqref="Z3:Z32">
    <cfRule type="cellIs" dxfId="92" priority="45" operator="equal">
      <formula>"n/a"</formula>
    </cfRule>
  </conditionalFormatting>
  <conditionalFormatting sqref="Z3:Z32">
    <cfRule type="cellIs" dxfId="91" priority="43" operator="equal">
      <formula>"n/a"</formula>
    </cfRule>
    <cfRule type="containsText" dxfId="90" priority="44" operator="containsText" text="n.a">
      <formula>NOT(ISERROR(SEARCH("n.a",Z3)))</formula>
    </cfRule>
  </conditionalFormatting>
  <conditionalFormatting sqref="AB3:AB32">
    <cfRule type="cellIs" dxfId="89" priority="42" operator="equal">
      <formula>"n/a"</formula>
    </cfRule>
  </conditionalFormatting>
  <conditionalFormatting sqref="AB3:AB32">
    <cfRule type="cellIs" dxfId="88" priority="40" operator="equal">
      <formula>"n/a"</formula>
    </cfRule>
    <cfRule type="containsText" dxfId="87" priority="41" operator="containsText" text="n.a">
      <formula>NOT(ISERROR(SEARCH("n.a",AB3)))</formula>
    </cfRule>
  </conditionalFormatting>
  <conditionalFormatting sqref="AB3:AB32">
    <cfRule type="cellIs" dxfId="86" priority="39" operator="equal">
      <formula>"n/a"</formula>
    </cfRule>
  </conditionalFormatting>
  <conditionalFormatting sqref="AB3:AB32">
    <cfRule type="cellIs" dxfId="85" priority="37" operator="equal">
      <formula>"n/a"</formula>
    </cfRule>
    <cfRule type="containsText" dxfId="84" priority="38" operator="containsText" text="n.a">
      <formula>NOT(ISERROR(SEARCH("n.a",AB3)))</formula>
    </cfRule>
  </conditionalFormatting>
  <conditionalFormatting sqref="AD3:AD32">
    <cfRule type="cellIs" dxfId="83" priority="36" operator="equal">
      <formula>"n/a"</formula>
    </cfRule>
  </conditionalFormatting>
  <conditionalFormatting sqref="AD3:AD32">
    <cfRule type="cellIs" dxfId="82" priority="34" operator="equal">
      <formula>"n/a"</formula>
    </cfRule>
    <cfRule type="containsText" dxfId="81" priority="35" operator="containsText" text="n.a">
      <formula>NOT(ISERROR(SEARCH("n.a",AD3)))</formula>
    </cfRule>
  </conditionalFormatting>
  <conditionalFormatting sqref="AD3:AD32">
    <cfRule type="cellIs" dxfId="80" priority="33" operator="equal">
      <formula>"n/a"</formula>
    </cfRule>
  </conditionalFormatting>
  <conditionalFormatting sqref="AD3:AD32">
    <cfRule type="cellIs" dxfId="79" priority="31" operator="equal">
      <formula>"n/a"</formula>
    </cfRule>
    <cfRule type="containsText" dxfId="78" priority="32" operator="containsText" text="n.a">
      <formula>NOT(ISERROR(SEARCH("n.a",AD3)))</formula>
    </cfRule>
  </conditionalFormatting>
  <conditionalFormatting sqref="AF3:AF32">
    <cfRule type="cellIs" dxfId="77" priority="30" operator="equal">
      <formula>"n/a"</formula>
    </cfRule>
  </conditionalFormatting>
  <conditionalFormatting sqref="AF3:AF32">
    <cfRule type="cellIs" dxfId="76" priority="28" operator="equal">
      <formula>"n/a"</formula>
    </cfRule>
    <cfRule type="containsText" dxfId="75" priority="29" operator="containsText" text="n.a">
      <formula>NOT(ISERROR(SEARCH("n.a",AF3)))</formula>
    </cfRule>
  </conditionalFormatting>
  <conditionalFormatting sqref="AF3:AF32">
    <cfRule type="cellIs" dxfId="74" priority="27" operator="equal">
      <formula>"n/a"</formula>
    </cfRule>
  </conditionalFormatting>
  <conditionalFormatting sqref="AF3:AF32">
    <cfRule type="cellIs" dxfId="73" priority="25" operator="equal">
      <formula>"n/a"</formula>
    </cfRule>
    <cfRule type="containsText" dxfId="72" priority="26" operator="containsText" text="n.a">
      <formula>NOT(ISERROR(SEARCH("n.a",AF3)))</formula>
    </cfRule>
  </conditionalFormatting>
  <conditionalFormatting sqref="AH3:AH32">
    <cfRule type="cellIs" dxfId="71" priority="24" operator="equal">
      <formula>"n/a"</formula>
    </cfRule>
  </conditionalFormatting>
  <conditionalFormatting sqref="AH3:AH32">
    <cfRule type="cellIs" dxfId="70" priority="22" operator="equal">
      <formula>"n/a"</formula>
    </cfRule>
    <cfRule type="containsText" dxfId="69" priority="23" operator="containsText" text="n.a">
      <formula>NOT(ISERROR(SEARCH("n.a",AH3)))</formula>
    </cfRule>
  </conditionalFormatting>
  <conditionalFormatting sqref="AH3:AH32">
    <cfRule type="cellIs" dxfId="68" priority="21" operator="equal">
      <formula>"n/a"</formula>
    </cfRule>
  </conditionalFormatting>
  <conditionalFormatting sqref="AH3:AH32">
    <cfRule type="cellIs" dxfId="67" priority="19" operator="equal">
      <formula>"n/a"</formula>
    </cfRule>
    <cfRule type="containsText" dxfId="66" priority="20" operator="containsText" text="n.a">
      <formula>NOT(ISERROR(SEARCH("n.a",AH3)))</formula>
    </cfRule>
  </conditionalFormatting>
  <conditionalFormatting sqref="AJ3:AJ32">
    <cfRule type="cellIs" dxfId="65" priority="18" operator="equal">
      <formula>"n/a"</formula>
    </cfRule>
  </conditionalFormatting>
  <conditionalFormatting sqref="AJ3:AJ32">
    <cfRule type="cellIs" dxfId="64" priority="16" operator="equal">
      <formula>"n/a"</formula>
    </cfRule>
    <cfRule type="containsText" dxfId="63" priority="17" operator="containsText" text="n.a">
      <formula>NOT(ISERROR(SEARCH("n.a",AJ3)))</formula>
    </cfRule>
  </conditionalFormatting>
  <conditionalFormatting sqref="AJ3:AJ32">
    <cfRule type="cellIs" dxfId="62" priority="15" operator="equal">
      <formula>"n/a"</formula>
    </cfRule>
  </conditionalFormatting>
  <conditionalFormatting sqref="AJ3:AJ32">
    <cfRule type="cellIs" dxfId="61" priority="13" operator="equal">
      <formula>"n/a"</formula>
    </cfRule>
    <cfRule type="containsText" dxfId="60" priority="14" operator="containsText" text="n.a">
      <formula>NOT(ISERROR(SEARCH("n.a",AJ3)))</formula>
    </cfRule>
  </conditionalFormatting>
  <conditionalFormatting sqref="AL3:AL32">
    <cfRule type="cellIs" dxfId="59" priority="12" operator="equal">
      <formula>"n/a"</formula>
    </cfRule>
  </conditionalFormatting>
  <conditionalFormatting sqref="AL3:AL32">
    <cfRule type="cellIs" dxfId="58" priority="10" operator="equal">
      <formula>"n/a"</formula>
    </cfRule>
    <cfRule type="containsText" dxfId="57" priority="11" operator="containsText" text="n.a">
      <formula>NOT(ISERROR(SEARCH("n.a",AL3)))</formula>
    </cfRule>
  </conditionalFormatting>
  <conditionalFormatting sqref="AL3:AL32">
    <cfRule type="cellIs" dxfId="56" priority="9" operator="equal">
      <formula>"n/a"</formula>
    </cfRule>
  </conditionalFormatting>
  <conditionalFormatting sqref="AL3:AL32">
    <cfRule type="cellIs" dxfId="55" priority="7" operator="equal">
      <formula>"n/a"</formula>
    </cfRule>
    <cfRule type="containsText" dxfId="54" priority="8" operator="containsText" text="n.a">
      <formula>NOT(ISERROR(SEARCH("n.a",AL3)))</formula>
    </cfRule>
  </conditionalFormatting>
  <conditionalFormatting sqref="AN3:AN32">
    <cfRule type="cellIs" dxfId="53" priority="6" operator="equal">
      <formula>"n/a"</formula>
    </cfRule>
  </conditionalFormatting>
  <conditionalFormatting sqref="AN3:AN32">
    <cfRule type="cellIs" dxfId="52" priority="4" operator="equal">
      <formula>"n/a"</formula>
    </cfRule>
    <cfRule type="containsText" dxfId="51" priority="5" operator="containsText" text="n.a">
      <formula>NOT(ISERROR(SEARCH("n.a",AN3)))</formula>
    </cfRule>
  </conditionalFormatting>
  <conditionalFormatting sqref="AN3:AN32">
    <cfRule type="cellIs" dxfId="50" priority="3" operator="equal">
      <formula>"n/a"</formula>
    </cfRule>
  </conditionalFormatting>
  <conditionalFormatting sqref="AN3:AN32">
    <cfRule type="cellIs" dxfId="49" priority="1" operator="equal">
      <formula>"n/a"</formula>
    </cfRule>
    <cfRule type="containsText" dxfId="48" priority="2" operator="containsText" text="n.a">
      <formula>NOT(ISERROR(SEARCH("n.a",AN3)))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C77F2-D61E-46C2-9AD1-65D75C257A91}">
  <dimension ref="A1:K50"/>
  <sheetViews>
    <sheetView zoomScale="70" zoomScaleNormal="70" workbookViewId="0">
      <pane xSplit="6" ySplit="2" topLeftCell="G3" activePane="bottomRight" state="frozen"/>
      <selection pane="topRight" activeCell="G1" sqref="G1"/>
      <selection pane="bottomLeft" activeCell="A3" sqref="A3"/>
      <selection pane="bottomRight" activeCell="J3" sqref="J3:J8"/>
    </sheetView>
  </sheetViews>
  <sheetFormatPr defaultRowHeight="14.4" x14ac:dyDescent="0.3"/>
  <cols>
    <col min="1" max="1" width="6" bestFit="1" customWidth="1"/>
    <col min="2" max="2" width="6.44140625" style="48" customWidth="1"/>
    <col min="3" max="3" width="24.6640625" bestFit="1" customWidth="1"/>
    <col min="4" max="4" width="33" style="34" bestFit="1" customWidth="1"/>
    <col min="5" max="5" width="7.33203125" bestFit="1" customWidth="1"/>
    <col min="6" max="6" width="8.33203125" customWidth="1"/>
    <col min="7" max="7" width="9.33203125" customWidth="1"/>
    <col min="8" max="8" width="14.6640625" bestFit="1" customWidth="1"/>
    <col min="9" max="9" width="12.77734375" customWidth="1"/>
    <col min="10" max="10" width="14.6640625" bestFit="1" customWidth="1"/>
    <col min="11" max="11" width="64.6640625" style="4" customWidth="1"/>
  </cols>
  <sheetData>
    <row r="1" spans="1:11" s="1" customFormat="1" ht="35.4" customHeight="1" x14ac:dyDescent="0.3">
      <c r="A1" s="166" t="s">
        <v>367</v>
      </c>
      <c r="B1" s="166" t="s">
        <v>0</v>
      </c>
      <c r="C1" s="167" t="s">
        <v>114</v>
      </c>
      <c r="D1" s="168" t="s">
        <v>190</v>
      </c>
      <c r="E1" s="165" t="s">
        <v>44</v>
      </c>
      <c r="F1" s="165" t="s">
        <v>43</v>
      </c>
      <c r="G1" s="169" t="s">
        <v>237</v>
      </c>
      <c r="H1" s="169"/>
      <c r="I1" s="165" t="s">
        <v>239</v>
      </c>
      <c r="J1" s="165"/>
      <c r="K1" s="192" t="s">
        <v>4</v>
      </c>
    </row>
    <row r="2" spans="1:11" s="1" customFormat="1" ht="25.2" customHeight="1" x14ac:dyDescent="0.3">
      <c r="A2" s="166"/>
      <c r="B2" s="166"/>
      <c r="C2" s="167"/>
      <c r="D2" s="168"/>
      <c r="E2" s="165"/>
      <c r="F2" s="169"/>
      <c r="G2" s="3" t="s">
        <v>45</v>
      </c>
      <c r="H2" s="3" t="s">
        <v>5</v>
      </c>
      <c r="I2" s="3" t="s">
        <v>45</v>
      </c>
      <c r="J2" s="3" t="s">
        <v>5</v>
      </c>
      <c r="K2" s="192"/>
    </row>
    <row r="3" spans="1:11" s="6" customFormat="1" x14ac:dyDescent="0.3">
      <c r="A3" s="85">
        <v>1</v>
      </c>
      <c r="B3" s="98" t="s">
        <v>164</v>
      </c>
      <c r="C3" s="14" t="s">
        <v>34</v>
      </c>
      <c r="D3" s="35" t="s">
        <v>301</v>
      </c>
      <c r="E3" s="93">
        <v>14.81</v>
      </c>
      <c r="F3" s="93">
        <v>13.69</v>
      </c>
      <c r="G3" s="10">
        <f t="shared" ref="G3:G7" si="0">E3-F3</f>
        <v>1.120000000000001</v>
      </c>
      <c r="H3" s="150">
        <f t="shared" ref="H3:H8" si="1">IF(G3="&lt; 0",0,
IF(G3="&gt; 0",1,
IF(G3="n/a","n/a",
IF(ISBLANK(G3)," ",
IF(ISNUMBER(SEARCH("(+)",G3)),0,
IF(ISNUMBER(SEARCH("(-)",G3)),1,
IF(ISNUMBER(SEARCH("(&gt;)",G3)),0,
IF(ISNUMBER(SEARCH("(&lt;)",G3)),1,
IF(G3&gt;0,1,
IF(G3&lt;0,0,
IF(G3=0,"n/a")))))))))))</f>
        <v>1</v>
      </c>
      <c r="I3" s="10">
        <f>E3-F3</f>
        <v>1.120000000000001</v>
      </c>
      <c r="J3" s="150">
        <f t="shared" ref="J3:J8" si="2">IF(I3="&lt; 0",0,
IF(I3="&gt; 0",1,
IF(I3="n/a","n/a",
IF(ISBLANK(I3)," ",
IF(ISNUMBER(SEARCH("(+)",I3)),0,
IF(ISNUMBER(SEARCH("(-)",I3)),1,
IF(ISNUMBER(SEARCH("(&gt;)",I3)),0,
IF(ISNUMBER(SEARCH("(&lt;)",I3)),1,
IF(I3&gt;0,1,
IF(I3&lt;0,0,
IF(I3=0,"n/a")))))))))))</f>
        <v>1</v>
      </c>
      <c r="K3" s="11" t="s">
        <v>101</v>
      </c>
    </row>
    <row r="4" spans="1:11" s="6" customFormat="1" x14ac:dyDescent="0.3">
      <c r="A4" s="97">
        <v>2</v>
      </c>
      <c r="B4" s="98"/>
      <c r="C4" s="14"/>
      <c r="D4" s="35" t="s">
        <v>302</v>
      </c>
      <c r="E4" s="93">
        <v>18.059999999999999</v>
      </c>
      <c r="F4" s="93">
        <v>16.38</v>
      </c>
      <c r="G4" s="10">
        <f t="shared" si="0"/>
        <v>1.6799999999999997</v>
      </c>
      <c r="H4" s="150">
        <f t="shared" si="1"/>
        <v>1</v>
      </c>
      <c r="I4" s="10">
        <f t="shared" ref="I4:I7" si="3">E4-F4</f>
        <v>1.6799999999999997</v>
      </c>
      <c r="J4" s="150">
        <f t="shared" si="2"/>
        <v>1</v>
      </c>
      <c r="K4" s="11" t="s">
        <v>76</v>
      </c>
    </row>
    <row r="5" spans="1:11" s="6" customFormat="1" x14ac:dyDescent="0.3">
      <c r="A5" s="97">
        <v>3</v>
      </c>
      <c r="B5" s="98"/>
      <c r="C5" s="14"/>
      <c r="D5" s="35" t="s">
        <v>303</v>
      </c>
      <c r="E5" s="93">
        <v>4.4400000000000004</v>
      </c>
      <c r="F5" s="93">
        <v>4.1900000000000004</v>
      </c>
      <c r="G5" s="20">
        <f>E5-F5</f>
        <v>0.25</v>
      </c>
      <c r="H5" s="150">
        <f t="shared" si="1"/>
        <v>1</v>
      </c>
      <c r="I5" s="20">
        <f>E5-F5</f>
        <v>0.25</v>
      </c>
      <c r="J5" s="150">
        <f t="shared" si="2"/>
        <v>1</v>
      </c>
      <c r="K5" s="15" t="s">
        <v>100</v>
      </c>
    </row>
    <row r="6" spans="1:11" s="6" customFormat="1" x14ac:dyDescent="0.3">
      <c r="A6" s="97">
        <v>4</v>
      </c>
      <c r="B6" s="98" t="s">
        <v>165</v>
      </c>
      <c r="C6" s="14" t="s">
        <v>34</v>
      </c>
      <c r="D6" s="35" t="s">
        <v>304</v>
      </c>
      <c r="E6" s="93">
        <v>22.63</v>
      </c>
      <c r="F6" s="93">
        <v>16</v>
      </c>
      <c r="G6" s="10">
        <f t="shared" si="0"/>
        <v>6.629999999999999</v>
      </c>
      <c r="H6" s="150">
        <f t="shared" si="1"/>
        <v>1</v>
      </c>
      <c r="I6" s="10">
        <f t="shared" si="3"/>
        <v>6.629999999999999</v>
      </c>
      <c r="J6" s="150">
        <f t="shared" si="2"/>
        <v>1</v>
      </c>
      <c r="K6" s="11" t="s">
        <v>97</v>
      </c>
    </row>
    <row r="7" spans="1:11" s="6" customFormat="1" x14ac:dyDescent="0.3">
      <c r="A7" s="97">
        <v>5</v>
      </c>
      <c r="B7" s="98"/>
      <c r="C7" s="14"/>
      <c r="D7" s="35" t="s">
        <v>305</v>
      </c>
      <c r="E7" s="93">
        <v>26.44</v>
      </c>
      <c r="F7" s="93">
        <v>20.75</v>
      </c>
      <c r="G7" s="10">
        <f t="shared" si="0"/>
        <v>5.6900000000000013</v>
      </c>
      <c r="H7" s="150">
        <f t="shared" si="1"/>
        <v>1</v>
      </c>
      <c r="I7" s="10">
        <f t="shared" si="3"/>
        <v>5.6900000000000013</v>
      </c>
      <c r="J7" s="150">
        <f t="shared" si="2"/>
        <v>1</v>
      </c>
      <c r="K7" s="11" t="s">
        <v>98</v>
      </c>
    </row>
    <row r="8" spans="1:11" s="6" customFormat="1" ht="15" thickBot="1" x14ac:dyDescent="0.35">
      <c r="A8" s="97">
        <v>6</v>
      </c>
      <c r="B8" s="98"/>
      <c r="C8" s="14"/>
      <c r="D8" s="35" t="s">
        <v>306</v>
      </c>
      <c r="E8" s="93">
        <v>6.44</v>
      </c>
      <c r="F8" s="93">
        <v>5.94</v>
      </c>
      <c r="G8" s="20">
        <f>E8-F8</f>
        <v>0.5</v>
      </c>
      <c r="H8" s="150">
        <f t="shared" si="1"/>
        <v>1</v>
      </c>
      <c r="I8" s="20">
        <f>E8-F8</f>
        <v>0.5</v>
      </c>
      <c r="J8" s="150">
        <f t="shared" si="2"/>
        <v>1</v>
      </c>
      <c r="K8" s="15" t="s">
        <v>99</v>
      </c>
    </row>
    <row r="9" spans="1:11" s="7" customFormat="1" ht="16.2" thickBot="1" x14ac:dyDescent="0.35">
      <c r="A9" s="72"/>
      <c r="B9" s="104"/>
      <c r="C9" s="72"/>
      <c r="D9" s="173" t="s">
        <v>370</v>
      </c>
      <c r="E9" s="173"/>
      <c r="F9" s="173"/>
      <c r="G9" s="121"/>
      <c r="H9" s="122">
        <f>SUM(H3:H8)</f>
        <v>6</v>
      </c>
      <c r="I9" s="121"/>
      <c r="J9" s="122">
        <f>SUM(J3:J8)</f>
        <v>6</v>
      </c>
    </row>
    <row r="10" spans="1:11" s="16" customFormat="1" ht="14.4" customHeight="1" x14ac:dyDescent="0.3">
      <c r="A10" s="73"/>
      <c r="B10" s="105"/>
      <c r="C10" s="73"/>
      <c r="D10" s="174" t="s">
        <v>368</v>
      </c>
      <c r="E10" s="174"/>
      <c r="F10" s="174"/>
      <c r="G10" s="123"/>
      <c r="H10" s="123">
        <f>COUNT(H3:H8)</f>
        <v>6</v>
      </c>
      <c r="I10" s="123"/>
      <c r="J10" s="123">
        <f>COUNT(J3:J8)</f>
        <v>6</v>
      </c>
      <c r="K10" s="17"/>
    </row>
    <row r="11" spans="1:11" s="75" customFormat="1" ht="14.4" customHeight="1" x14ac:dyDescent="0.3">
      <c r="A11" s="70"/>
      <c r="B11" s="106"/>
      <c r="C11" s="70"/>
      <c r="D11" s="176" t="s">
        <v>369</v>
      </c>
      <c r="E11" s="176"/>
      <c r="F11" s="176"/>
      <c r="G11" s="124"/>
      <c r="H11" s="112">
        <f>COUNTIF(H3:H8,"n/a")</f>
        <v>0</v>
      </c>
      <c r="I11" s="124"/>
      <c r="J11" s="112">
        <f>COUNTIF(J3:J8,"n/a")</f>
        <v>0</v>
      </c>
      <c r="K11" s="76"/>
    </row>
    <row r="12" spans="1:11" s="7" customFormat="1" x14ac:dyDescent="0.3">
      <c r="B12" s="48"/>
      <c r="D12" s="34"/>
      <c r="E12"/>
      <c r="F12"/>
      <c r="K12" s="8"/>
    </row>
    <row r="13" spans="1:11" s="7" customFormat="1" x14ac:dyDescent="0.3">
      <c r="B13" s="48"/>
      <c r="D13" s="34"/>
      <c r="E13"/>
      <c r="F13"/>
      <c r="K13" s="8"/>
    </row>
    <row r="14" spans="1:11" s="7" customFormat="1" x14ac:dyDescent="0.3">
      <c r="B14" s="48"/>
      <c r="D14" s="147"/>
      <c r="E14"/>
      <c r="F14"/>
      <c r="K14" s="8"/>
    </row>
    <row r="15" spans="1:11" s="7" customFormat="1" x14ac:dyDescent="0.3">
      <c r="B15" s="48"/>
      <c r="D15" s="147"/>
      <c r="E15"/>
      <c r="F15"/>
      <c r="K15" s="8"/>
    </row>
    <row r="16" spans="1:11" s="7" customFormat="1" x14ac:dyDescent="0.3">
      <c r="B16" s="48"/>
      <c r="D16" s="147"/>
      <c r="E16"/>
      <c r="F16"/>
      <c r="K16" s="8"/>
    </row>
    <row r="17" spans="2:11" s="7" customFormat="1" x14ac:dyDescent="0.3">
      <c r="B17" s="48"/>
      <c r="D17" s="147"/>
      <c r="E17" s="6"/>
      <c r="F17" s="6"/>
      <c r="K17" s="8"/>
    </row>
    <row r="18" spans="2:11" s="7" customFormat="1" x14ac:dyDescent="0.3">
      <c r="B18" s="48"/>
      <c r="D18" s="147"/>
      <c r="E18" s="6"/>
      <c r="F18" s="6"/>
      <c r="K18" s="8"/>
    </row>
    <row r="19" spans="2:11" x14ac:dyDescent="0.3">
      <c r="E19" s="6"/>
      <c r="F19" s="6"/>
    </row>
    <row r="20" spans="2:11" x14ac:dyDescent="0.3">
      <c r="E20" s="6"/>
      <c r="F20" s="6"/>
    </row>
    <row r="21" spans="2:11" x14ac:dyDescent="0.3">
      <c r="E21" s="6"/>
      <c r="F21" s="6"/>
    </row>
    <row r="22" spans="2:11" x14ac:dyDescent="0.3">
      <c r="E22" s="6"/>
      <c r="F22" s="6"/>
    </row>
    <row r="23" spans="2:11" x14ac:dyDescent="0.3">
      <c r="E23" s="6"/>
      <c r="F23" s="6"/>
    </row>
    <row r="24" spans="2:11" x14ac:dyDescent="0.3">
      <c r="E24" s="6"/>
      <c r="F24" s="6"/>
    </row>
    <row r="25" spans="2:11" x14ac:dyDescent="0.3">
      <c r="E25" s="6"/>
      <c r="F25" s="6"/>
    </row>
    <row r="26" spans="2:11" x14ac:dyDescent="0.3">
      <c r="E26" s="6"/>
      <c r="F26" s="6"/>
    </row>
    <row r="27" spans="2:11" x14ac:dyDescent="0.3">
      <c r="E27" s="6"/>
      <c r="F27" s="6"/>
    </row>
    <row r="28" spans="2:11" x14ac:dyDescent="0.3">
      <c r="E28" s="6"/>
      <c r="F28" s="6"/>
    </row>
    <row r="29" spans="2:11" x14ac:dyDescent="0.3">
      <c r="E29" s="6"/>
      <c r="F29" s="6"/>
    </row>
    <row r="30" spans="2:11" x14ac:dyDescent="0.3">
      <c r="E30" s="6"/>
      <c r="F30" s="6"/>
    </row>
    <row r="31" spans="2:11" x14ac:dyDescent="0.3">
      <c r="E31" s="6"/>
      <c r="F31" s="6"/>
    </row>
    <row r="32" spans="2:11" x14ac:dyDescent="0.3">
      <c r="E32" s="6"/>
      <c r="F32" s="6"/>
    </row>
    <row r="33" spans="5:6" x14ac:dyDescent="0.3">
      <c r="E33" s="6"/>
      <c r="F33" s="6"/>
    </row>
    <row r="34" spans="5:6" x14ac:dyDescent="0.3">
      <c r="E34" s="6"/>
      <c r="F34" s="6"/>
    </row>
    <row r="35" spans="5:6" x14ac:dyDescent="0.3">
      <c r="E35" s="84"/>
      <c r="F35" s="84"/>
    </row>
    <row r="36" spans="5:6" x14ac:dyDescent="0.3">
      <c r="E36" s="84"/>
      <c r="F36" s="84"/>
    </row>
    <row r="37" spans="5:6" x14ac:dyDescent="0.3">
      <c r="E37" s="84"/>
      <c r="F37" s="84"/>
    </row>
    <row r="38" spans="5:6" ht="15.6" x14ac:dyDescent="0.3">
      <c r="E38" s="125"/>
      <c r="F38" s="125"/>
    </row>
    <row r="39" spans="5:6" x14ac:dyDescent="0.3">
      <c r="E39" s="133"/>
      <c r="F39" s="133"/>
    </row>
    <row r="40" spans="5:6" x14ac:dyDescent="0.3">
      <c r="E40" s="62"/>
      <c r="F40" s="62"/>
    </row>
    <row r="41" spans="5:6" x14ac:dyDescent="0.3">
      <c r="E41" s="134"/>
      <c r="F41" s="134"/>
    </row>
    <row r="42" spans="5:6" x14ac:dyDescent="0.3">
      <c r="E42" s="135"/>
      <c r="F42" s="135"/>
    </row>
    <row r="43" spans="5:6" x14ac:dyDescent="0.3">
      <c r="E43" s="134"/>
      <c r="F43" s="134"/>
    </row>
    <row r="44" spans="5:6" x14ac:dyDescent="0.3">
      <c r="E44" s="84"/>
      <c r="F44" s="84"/>
    </row>
    <row r="45" spans="5:6" x14ac:dyDescent="0.3">
      <c r="E45" s="6"/>
      <c r="F45" s="6"/>
    </row>
    <row r="46" spans="5:6" x14ac:dyDescent="0.3">
      <c r="E46" s="6"/>
      <c r="F46" s="6"/>
    </row>
    <row r="47" spans="5:6" x14ac:dyDescent="0.3">
      <c r="E47" s="6"/>
      <c r="F47" s="6"/>
    </row>
    <row r="48" spans="5:6" x14ac:dyDescent="0.3">
      <c r="E48" s="6"/>
      <c r="F48" s="6"/>
    </row>
    <row r="49" spans="5:6" x14ac:dyDescent="0.3">
      <c r="E49" s="6"/>
      <c r="F49" s="6"/>
    </row>
    <row r="50" spans="5:6" x14ac:dyDescent="0.3">
      <c r="E50" s="6"/>
      <c r="F50" s="6"/>
    </row>
  </sheetData>
  <mergeCells count="12">
    <mergeCell ref="D10:F10"/>
    <mergeCell ref="D11:F11"/>
    <mergeCell ref="K1:K2"/>
    <mergeCell ref="D1:D2"/>
    <mergeCell ref="G1:H1"/>
    <mergeCell ref="E1:E2"/>
    <mergeCell ref="F1:F2"/>
    <mergeCell ref="A1:A2"/>
    <mergeCell ref="B1:B2"/>
    <mergeCell ref="C1:C2"/>
    <mergeCell ref="I1:J1"/>
    <mergeCell ref="D9:F9"/>
  </mergeCells>
  <conditionalFormatting sqref="A12:C13 G11 I11 K11:XFD11 I3:I8 K3:XFD8 A3:G8 G1:XFD2 A14:XFD1048576 E12:XFD13 G9:XFD9">
    <cfRule type="containsText" dxfId="649" priority="104" operator="containsText" text="n/a">
      <formula>NOT(ISERROR(SEARCH("n/a",A1)))</formula>
    </cfRule>
  </conditionalFormatting>
  <conditionalFormatting sqref="D3:D8">
    <cfRule type="cellIs" dxfId="648" priority="98" operator="equal">
      <formula>"n/a"</formula>
    </cfRule>
  </conditionalFormatting>
  <conditionalFormatting sqref="D12:D13">
    <cfRule type="containsText" dxfId="647" priority="89" operator="containsText" text="n/a">
      <formula>NOT(ISERROR(SEARCH("n/a",D12)))</formula>
    </cfRule>
  </conditionalFormatting>
  <conditionalFormatting sqref="A9 A11">
    <cfRule type="containsText" dxfId="646" priority="88" operator="containsText" text="n/a">
      <formula>NOT(ISERROR(SEARCH("n/a",A9)))</formula>
    </cfRule>
  </conditionalFormatting>
  <conditionalFormatting sqref="H11">
    <cfRule type="cellIs" dxfId="645" priority="77" operator="equal">
      <formula>"n/a"</formula>
    </cfRule>
    <cfRule type="containsText" dxfId="644" priority="78" operator="containsText" text="n.a">
      <formula>NOT(ISERROR(SEARCH("n.a",H11)))</formula>
    </cfRule>
  </conditionalFormatting>
  <conditionalFormatting sqref="J11">
    <cfRule type="cellIs" dxfId="643" priority="73" operator="equal">
      <formula>"n/a"</formula>
    </cfRule>
    <cfRule type="containsText" dxfId="642" priority="74" operator="containsText" text="n.a">
      <formula>NOT(ISERROR(SEARCH("n.a",J11)))</formula>
    </cfRule>
  </conditionalFormatting>
  <conditionalFormatting sqref="H11:J11">
    <cfRule type="cellIs" dxfId="641" priority="29" operator="greaterThan">
      <formula>5</formula>
    </cfRule>
  </conditionalFormatting>
  <conditionalFormatting sqref="A10:C10 G10:XFD10">
    <cfRule type="cellIs" dxfId="640" priority="28" operator="greaterThan">
      <formula>8</formula>
    </cfRule>
  </conditionalFormatting>
  <conditionalFormatting sqref="D9 D11">
    <cfRule type="containsText" dxfId="639" priority="17" operator="containsText" text="n/a">
      <formula>NOT(ISERROR(SEARCH("n/a",D9)))</formula>
    </cfRule>
  </conditionalFormatting>
  <conditionalFormatting sqref="A1:B2">
    <cfRule type="containsText" dxfId="638" priority="22" operator="containsText" text="n/a">
      <formula>NOT(ISERROR(SEARCH("n/a",A1)))</formula>
    </cfRule>
  </conditionalFormatting>
  <conditionalFormatting sqref="A1:B2">
    <cfRule type="cellIs" dxfId="637" priority="20" operator="equal">
      <formula>"n/a"</formula>
    </cfRule>
  </conditionalFormatting>
  <conditionalFormatting sqref="D1:D2">
    <cfRule type="containsText" dxfId="636" priority="19" operator="containsText" text="n/a">
      <formula>NOT(ISERROR(SEARCH("n/a",D1)))</formula>
    </cfRule>
  </conditionalFormatting>
  <conditionalFormatting sqref="C1:C2">
    <cfRule type="containsText" dxfId="635" priority="18" operator="containsText" text="n/a">
      <formula>NOT(ISERROR(SEARCH("n/a",C1)))</formula>
    </cfRule>
  </conditionalFormatting>
  <conditionalFormatting sqref="D10:F10">
    <cfRule type="cellIs" dxfId="634" priority="16" operator="greaterThan">
      <formula>8</formula>
    </cfRule>
  </conditionalFormatting>
  <conditionalFormatting sqref="E1:F2">
    <cfRule type="containsText" dxfId="633" priority="15" operator="containsText" text="n/a">
      <formula>NOT(ISERROR(SEARCH("n/a",E1)))</formula>
    </cfRule>
  </conditionalFormatting>
  <conditionalFormatting sqref="E2:F2">
    <cfRule type="cellIs" dxfId="632" priority="14" operator="equal">
      <formula>"n/a"</formula>
    </cfRule>
  </conditionalFormatting>
  <conditionalFormatting sqref="E1:F1">
    <cfRule type="cellIs" dxfId="631" priority="13" operator="equal">
      <formula>"n/a"</formula>
    </cfRule>
  </conditionalFormatting>
  <conditionalFormatting sqref="H3:H8">
    <cfRule type="cellIs" dxfId="47" priority="12" operator="equal">
      <formula>"n/a"</formula>
    </cfRule>
  </conditionalFormatting>
  <conditionalFormatting sqref="H3:H8">
    <cfRule type="cellIs" dxfId="46" priority="10" operator="equal">
      <formula>"n/a"</formula>
    </cfRule>
    <cfRule type="containsText" dxfId="45" priority="11" operator="containsText" text="n.a">
      <formula>NOT(ISERROR(SEARCH("n.a",H3)))</formula>
    </cfRule>
  </conditionalFormatting>
  <conditionalFormatting sqref="H3:H8">
    <cfRule type="cellIs" dxfId="44" priority="9" operator="equal">
      <formula>"n/a"</formula>
    </cfRule>
  </conditionalFormatting>
  <conditionalFormatting sqref="H3:H8">
    <cfRule type="cellIs" dxfId="43" priority="7" operator="equal">
      <formula>"n/a"</formula>
    </cfRule>
    <cfRule type="containsText" dxfId="42" priority="8" operator="containsText" text="n.a">
      <formula>NOT(ISERROR(SEARCH("n.a",H3)))</formula>
    </cfRule>
  </conditionalFormatting>
  <conditionalFormatting sqref="J3:J8">
    <cfRule type="cellIs" dxfId="41" priority="6" operator="equal">
      <formula>"n/a"</formula>
    </cfRule>
  </conditionalFormatting>
  <conditionalFormatting sqref="J3:J8">
    <cfRule type="cellIs" dxfId="40" priority="4" operator="equal">
      <formula>"n/a"</formula>
    </cfRule>
    <cfRule type="containsText" dxfId="39" priority="5" operator="containsText" text="n.a">
      <formula>NOT(ISERROR(SEARCH("n.a",J3)))</formula>
    </cfRule>
  </conditionalFormatting>
  <conditionalFormatting sqref="J3:J8">
    <cfRule type="cellIs" dxfId="38" priority="3" operator="equal">
      <formula>"n/a"</formula>
    </cfRule>
  </conditionalFormatting>
  <conditionalFormatting sqref="J3:J8">
    <cfRule type="cellIs" dxfId="37" priority="1" operator="equal">
      <formula>"n/a"</formula>
    </cfRule>
    <cfRule type="containsText" dxfId="36" priority="2" operator="containsText" text="n.a">
      <formula>NOT(ISERROR(SEARCH("n.a",J3)))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8E656-3C7C-4B7B-A640-5F30C8ACAB67}">
  <dimension ref="A1:M50"/>
  <sheetViews>
    <sheetView zoomScale="70" zoomScaleNormal="70" workbookViewId="0">
      <pane xSplit="6" ySplit="2" topLeftCell="G3" activePane="bottomRight" state="frozen"/>
      <selection pane="topRight" activeCell="G1" sqref="G1"/>
      <selection pane="bottomLeft" activeCell="A3" sqref="A3"/>
      <selection pane="bottomRight" activeCell="H3" sqref="H3"/>
    </sheetView>
  </sheetViews>
  <sheetFormatPr defaultRowHeight="14.4" x14ac:dyDescent="0.3"/>
  <cols>
    <col min="1" max="1" width="6" bestFit="1" customWidth="1"/>
    <col min="2" max="2" width="5.109375" bestFit="1" customWidth="1"/>
    <col min="3" max="3" width="23" bestFit="1" customWidth="1"/>
    <col min="4" max="4" width="22" style="34" bestFit="1" customWidth="1"/>
    <col min="5" max="5" width="7.33203125" bestFit="1" customWidth="1"/>
    <col min="6" max="6" width="8" bestFit="1" customWidth="1"/>
    <col min="7" max="7" width="12.88671875" bestFit="1" customWidth="1"/>
    <col min="8" max="8" width="14.6640625" bestFit="1" customWidth="1"/>
    <col min="9" max="9" width="12.88671875" bestFit="1" customWidth="1"/>
    <col min="10" max="10" width="14.6640625" bestFit="1" customWidth="1"/>
    <col min="11" max="11" width="12.88671875" bestFit="1" customWidth="1"/>
    <col min="12" max="12" width="14.6640625" bestFit="1" customWidth="1"/>
    <col min="13" max="13" width="66" style="4" customWidth="1"/>
  </cols>
  <sheetData>
    <row r="1" spans="1:13" s="1" customFormat="1" ht="30.6" customHeight="1" x14ac:dyDescent="0.3">
      <c r="A1" s="166" t="s">
        <v>367</v>
      </c>
      <c r="B1" s="166" t="s">
        <v>0</v>
      </c>
      <c r="C1" s="167" t="s">
        <v>114</v>
      </c>
      <c r="D1" s="168" t="s">
        <v>190</v>
      </c>
      <c r="E1" s="165" t="s">
        <v>44</v>
      </c>
      <c r="F1" s="165" t="s">
        <v>43</v>
      </c>
      <c r="G1" s="169" t="s">
        <v>237</v>
      </c>
      <c r="H1" s="169"/>
      <c r="I1" s="179" t="s">
        <v>238</v>
      </c>
      <c r="J1" s="180"/>
      <c r="K1" s="179" t="s">
        <v>239</v>
      </c>
      <c r="L1" s="180"/>
      <c r="M1" s="182" t="s">
        <v>4</v>
      </c>
    </row>
    <row r="2" spans="1:13" s="1" customFormat="1" ht="25.2" customHeight="1" x14ac:dyDescent="0.3">
      <c r="A2" s="166"/>
      <c r="B2" s="166"/>
      <c r="C2" s="167"/>
      <c r="D2" s="168"/>
      <c r="E2" s="165"/>
      <c r="F2" s="169"/>
      <c r="G2" s="2" t="s">
        <v>45</v>
      </c>
      <c r="H2" s="2" t="s">
        <v>5</v>
      </c>
      <c r="I2" s="2" t="s">
        <v>45</v>
      </c>
      <c r="J2" s="2" t="s">
        <v>5</v>
      </c>
      <c r="K2" s="2" t="s">
        <v>45</v>
      </c>
      <c r="L2" s="2" t="s">
        <v>5</v>
      </c>
      <c r="M2" s="183"/>
    </row>
    <row r="3" spans="1:13" s="6" customFormat="1" x14ac:dyDescent="0.3">
      <c r="A3" s="10">
        <v>1</v>
      </c>
      <c r="B3" s="10" t="s">
        <v>110</v>
      </c>
      <c r="C3" s="10" t="s">
        <v>41</v>
      </c>
      <c r="D3" s="35" t="s">
        <v>241</v>
      </c>
      <c r="E3" s="93">
        <v>3.36</v>
      </c>
      <c r="F3" s="93">
        <v>3.29</v>
      </c>
      <c r="G3" s="10">
        <f>E3-F3</f>
        <v>6.999999999999984E-2</v>
      </c>
      <c r="H3" s="150">
        <f t="shared" ref="H3:H5" si="0">IF(G3="&lt; 0",0,
IF(G3="&gt; 0",1,
IF(G3="n/a","n/a",
IF(ISBLANK(G3)," ",
IF(ISNUMBER(SEARCH("(+)",G3)),0,
IF(ISNUMBER(SEARCH("(-)",G3)),1,
IF(ISNUMBER(SEARCH("(&gt;)",G3)),0,
IF(ISNUMBER(SEARCH("(&lt;)",G3)),1,
IF(G3&gt;0,1,
IF(G3&lt;0,0,
IF(G3=0,"n/a")))))))))))</f>
        <v>1</v>
      </c>
      <c r="I3" s="10">
        <f>E3-F3</f>
        <v>6.999999999999984E-2</v>
      </c>
      <c r="J3" s="150">
        <f t="shared" ref="J3:J5" si="1">IF(I3="&lt; 0",0,
IF(I3="&gt; 0",1,
IF(I3="n/a","n/a",
IF(ISBLANK(I3)," ",
IF(ISNUMBER(SEARCH("(+)",I3)),0,
IF(ISNUMBER(SEARCH("(-)",I3)),1,
IF(ISNUMBER(SEARCH("(&gt;)",I3)),0,
IF(ISNUMBER(SEARCH("(&lt;)",I3)),1,
IF(I3&gt;0,1,
IF(I3&lt;0,0,
IF(I3=0,"n/a")))))))))))</f>
        <v>1</v>
      </c>
      <c r="K3" s="10"/>
      <c r="L3" s="150" t="str">
        <f t="shared" ref="L3:L5" si="2">IF(K3="&lt; 0",0,
IF(K3="&gt; 0",1,
IF(K3="n/a","n/a",
IF(ISBLANK(K3)," ",
IF(ISNUMBER(SEARCH("(+)",K3)),0,
IF(ISNUMBER(SEARCH("(-)",K3)),1,
IF(ISNUMBER(SEARCH("(&gt;)",K3)),0,
IF(ISNUMBER(SEARCH("(&lt;)",K3)),1,
IF(K3&gt;0,1,
IF(K3&lt;0,0,
IF(K3=0,"n/a")))))))))))</f>
        <v xml:space="preserve"> </v>
      </c>
      <c r="M3" s="11"/>
    </row>
    <row r="4" spans="1:13" s="6" customFormat="1" x14ac:dyDescent="0.3">
      <c r="A4" s="10">
        <v>2</v>
      </c>
      <c r="B4" s="10" t="s">
        <v>111</v>
      </c>
      <c r="C4" s="10" t="s">
        <v>42</v>
      </c>
      <c r="D4" s="35" t="s">
        <v>241</v>
      </c>
      <c r="E4" s="93" t="s">
        <v>55</v>
      </c>
      <c r="F4" s="93" t="s">
        <v>55</v>
      </c>
      <c r="G4" s="20" t="s">
        <v>77</v>
      </c>
      <c r="H4" s="150" t="str">
        <f t="shared" si="0"/>
        <v>n/a</v>
      </c>
      <c r="I4" s="20" t="s">
        <v>77</v>
      </c>
      <c r="J4" s="150" t="str">
        <f t="shared" si="1"/>
        <v>n/a</v>
      </c>
      <c r="K4" s="10"/>
      <c r="L4" s="150" t="str">
        <f t="shared" si="2"/>
        <v xml:space="preserve"> </v>
      </c>
      <c r="M4" s="193" t="s">
        <v>349</v>
      </c>
    </row>
    <row r="5" spans="1:13" s="6" customFormat="1" ht="32.4" customHeight="1" thickBot="1" x14ac:dyDescent="0.35">
      <c r="A5" s="50">
        <v>3</v>
      </c>
      <c r="B5" s="50"/>
      <c r="C5" s="50"/>
      <c r="D5" s="37" t="s">
        <v>242</v>
      </c>
      <c r="E5" s="95" t="s">
        <v>55</v>
      </c>
      <c r="F5" s="95" t="s">
        <v>55</v>
      </c>
      <c r="G5" s="20" t="s">
        <v>77</v>
      </c>
      <c r="H5" s="150" t="str">
        <f t="shared" si="0"/>
        <v>n/a</v>
      </c>
      <c r="I5" s="10"/>
      <c r="J5" s="150" t="str">
        <f t="shared" si="1"/>
        <v xml:space="preserve"> </v>
      </c>
      <c r="K5" s="20" t="s">
        <v>77</v>
      </c>
      <c r="L5" s="150" t="str">
        <f t="shared" si="2"/>
        <v>n/a</v>
      </c>
      <c r="M5" s="191"/>
    </row>
    <row r="6" spans="1:13" s="114" customFormat="1" ht="16.2" thickBot="1" x14ac:dyDescent="0.35">
      <c r="A6" s="74"/>
      <c r="B6" s="74"/>
      <c r="C6" s="74"/>
      <c r="D6" s="173" t="s">
        <v>370</v>
      </c>
      <c r="E6" s="173"/>
      <c r="F6" s="173"/>
      <c r="H6" s="115">
        <f>SUM(H3:H5)</f>
        <v>1</v>
      </c>
      <c r="J6" s="115">
        <v>1</v>
      </c>
      <c r="L6" s="115">
        <f>SUM(L3:L5)</f>
        <v>0</v>
      </c>
      <c r="M6" s="116"/>
    </row>
    <row r="7" spans="1:13" s="117" customFormat="1" ht="14.4" customHeight="1" x14ac:dyDescent="0.3">
      <c r="A7" s="73"/>
      <c r="B7" s="73"/>
      <c r="C7" s="73"/>
      <c r="D7" s="174" t="s">
        <v>368</v>
      </c>
      <c r="E7" s="174"/>
      <c r="F7" s="174"/>
      <c r="H7" s="117">
        <f>COUNT(H3:H5)</f>
        <v>1</v>
      </c>
      <c r="J7" s="117">
        <f>COUNT(J3:J5)</f>
        <v>1</v>
      </c>
      <c r="L7" s="117">
        <f>COUNT(L3:L5)</f>
        <v>0</v>
      </c>
      <c r="M7" s="118"/>
    </row>
    <row r="8" spans="1:13" s="119" customFormat="1" ht="14.4" customHeight="1" x14ac:dyDescent="0.3">
      <c r="A8" s="70"/>
      <c r="B8" s="70"/>
      <c r="C8" s="70"/>
      <c r="D8" s="176" t="s">
        <v>369</v>
      </c>
      <c r="E8" s="176"/>
      <c r="F8" s="176"/>
      <c r="H8" s="112">
        <f>COUNTIF(H3:H5,"n/a")</f>
        <v>2</v>
      </c>
      <c r="J8" s="112">
        <f>COUNTIF(J3:J5,"n/a")</f>
        <v>1</v>
      </c>
      <c r="L8" s="112">
        <f>COUNTIF(L3:L5,"n/a")</f>
        <v>1</v>
      </c>
      <c r="M8" s="120"/>
    </row>
    <row r="9" spans="1:13" s="6" customFormat="1" x14ac:dyDescent="0.3">
      <c r="D9" s="38"/>
      <c r="E9"/>
      <c r="F9"/>
      <c r="M9" s="5"/>
    </row>
    <row r="10" spans="1:13" s="6" customFormat="1" x14ac:dyDescent="0.3">
      <c r="D10" s="38"/>
      <c r="E10"/>
      <c r="F10"/>
      <c r="M10" s="5"/>
    </row>
    <row r="22" spans="5:6" x14ac:dyDescent="0.3">
      <c r="E22" s="6"/>
      <c r="F22" s="6"/>
    </row>
    <row r="23" spans="5:6" x14ac:dyDescent="0.3">
      <c r="E23" s="6"/>
      <c r="F23" s="6"/>
    </row>
    <row r="24" spans="5:6" x14ac:dyDescent="0.3">
      <c r="E24" s="6"/>
      <c r="F24" s="6"/>
    </row>
    <row r="25" spans="5:6" x14ac:dyDescent="0.3">
      <c r="E25" s="6"/>
      <c r="F25" s="6"/>
    </row>
    <row r="26" spans="5:6" x14ac:dyDescent="0.3">
      <c r="E26" s="6"/>
      <c r="F26" s="6"/>
    </row>
    <row r="27" spans="5:6" x14ac:dyDescent="0.3">
      <c r="E27" s="6"/>
      <c r="F27" s="6"/>
    </row>
    <row r="28" spans="5:6" x14ac:dyDescent="0.3">
      <c r="E28" s="6"/>
      <c r="F28" s="6"/>
    </row>
    <row r="29" spans="5:6" x14ac:dyDescent="0.3">
      <c r="E29" s="6"/>
      <c r="F29" s="6"/>
    </row>
    <row r="30" spans="5:6" x14ac:dyDescent="0.3">
      <c r="E30" s="6"/>
      <c r="F30" s="6"/>
    </row>
    <row r="31" spans="5:6" x14ac:dyDescent="0.3">
      <c r="E31" s="6"/>
      <c r="F31" s="6"/>
    </row>
    <row r="32" spans="5:6" x14ac:dyDescent="0.3">
      <c r="E32" s="6"/>
      <c r="F32" s="6"/>
    </row>
    <row r="33" spans="5:6" x14ac:dyDescent="0.3">
      <c r="E33" s="6"/>
      <c r="F33" s="6"/>
    </row>
    <row r="34" spans="5:6" x14ac:dyDescent="0.3">
      <c r="E34" s="6"/>
      <c r="F34" s="6"/>
    </row>
    <row r="35" spans="5:6" x14ac:dyDescent="0.3">
      <c r="E35" s="6"/>
      <c r="F35" s="6"/>
    </row>
    <row r="36" spans="5:6" x14ac:dyDescent="0.3">
      <c r="E36" s="84"/>
      <c r="F36" s="84"/>
    </row>
    <row r="37" spans="5:6" x14ac:dyDescent="0.3">
      <c r="E37" s="84"/>
      <c r="F37" s="84"/>
    </row>
    <row r="38" spans="5:6" ht="15.6" x14ac:dyDescent="0.3">
      <c r="E38" s="125"/>
      <c r="F38" s="125"/>
    </row>
    <row r="39" spans="5:6" x14ac:dyDescent="0.3">
      <c r="E39" s="133"/>
      <c r="F39" s="133"/>
    </row>
    <row r="40" spans="5:6" x14ac:dyDescent="0.3">
      <c r="E40" s="62"/>
      <c r="F40" s="62"/>
    </row>
    <row r="41" spans="5:6" x14ac:dyDescent="0.3">
      <c r="E41" s="134"/>
      <c r="F41" s="134"/>
    </row>
    <row r="42" spans="5:6" x14ac:dyDescent="0.3">
      <c r="E42" s="135"/>
      <c r="F42" s="135"/>
    </row>
    <row r="43" spans="5:6" x14ac:dyDescent="0.3">
      <c r="E43" s="134"/>
      <c r="F43" s="134"/>
    </row>
    <row r="44" spans="5:6" x14ac:dyDescent="0.3">
      <c r="E44" s="84"/>
      <c r="F44" s="84"/>
    </row>
    <row r="45" spans="5:6" x14ac:dyDescent="0.3">
      <c r="E45" s="6"/>
      <c r="F45" s="6"/>
    </row>
    <row r="46" spans="5:6" x14ac:dyDescent="0.3">
      <c r="E46" s="6"/>
      <c r="F46" s="6"/>
    </row>
    <row r="47" spans="5:6" x14ac:dyDescent="0.3">
      <c r="E47" s="6"/>
      <c r="F47" s="6"/>
    </row>
    <row r="48" spans="5:6" x14ac:dyDescent="0.3">
      <c r="E48" s="6"/>
      <c r="F48" s="6"/>
    </row>
    <row r="49" spans="5:6" x14ac:dyDescent="0.3">
      <c r="E49" s="6"/>
      <c r="F49" s="6"/>
    </row>
    <row r="50" spans="5:6" x14ac:dyDescent="0.3">
      <c r="E50" s="6"/>
      <c r="F50" s="6"/>
    </row>
  </sheetData>
  <mergeCells count="14">
    <mergeCell ref="D7:F7"/>
    <mergeCell ref="D8:F8"/>
    <mergeCell ref="M1:M2"/>
    <mergeCell ref="K1:L1"/>
    <mergeCell ref="I1:J1"/>
    <mergeCell ref="D1:D2"/>
    <mergeCell ref="G1:H1"/>
    <mergeCell ref="E1:E2"/>
    <mergeCell ref="F1:F2"/>
    <mergeCell ref="A1:A2"/>
    <mergeCell ref="B1:B2"/>
    <mergeCell ref="C1:C2"/>
    <mergeCell ref="M4:M5"/>
    <mergeCell ref="D6:F6"/>
  </mergeCells>
  <conditionalFormatting sqref="A3:G5 N5:XFD5 I3:I5 K3:K5 G8 I8 K8 M3:XFD4 M8:XFD8 I1:XFD1 G2:XFD2 G6:XFD6 A22:XFD1048576 A9:XFD10">
    <cfRule type="cellIs" dxfId="630" priority="113" operator="equal">
      <formula>"n/a"</formula>
    </cfRule>
  </conditionalFormatting>
  <conditionalFormatting sqref="G1:H1">
    <cfRule type="containsText" dxfId="629" priority="106" operator="containsText" text="n/a">
      <formula>NOT(ISERROR(SEARCH("n/a",G1)))</formula>
    </cfRule>
  </conditionalFormatting>
  <conditionalFormatting sqref="A6 A8">
    <cfRule type="containsText" dxfId="628" priority="94" operator="containsText" text="n/a">
      <formula>NOT(ISERROR(SEARCH("n/a",A6)))</formula>
    </cfRule>
  </conditionalFormatting>
  <conditionalFormatting sqref="H8">
    <cfRule type="cellIs" dxfId="609" priority="50" operator="equal">
      <formula>"n/a"</formula>
    </cfRule>
    <cfRule type="containsText" dxfId="608" priority="51" operator="containsText" text="n.a">
      <formula>NOT(ISERROR(SEARCH("n.a",H8)))</formula>
    </cfRule>
  </conditionalFormatting>
  <conditionalFormatting sqref="J8">
    <cfRule type="cellIs" dxfId="607" priority="48" operator="equal">
      <formula>"n/a"</formula>
    </cfRule>
    <cfRule type="containsText" dxfId="606" priority="49" operator="containsText" text="n.a">
      <formula>NOT(ISERROR(SEARCH("n.a",J8)))</formula>
    </cfRule>
  </conditionalFormatting>
  <conditionalFormatting sqref="L8">
    <cfRule type="cellIs" dxfId="605" priority="46" operator="equal">
      <formula>"n/a"</formula>
    </cfRule>
    <cfRule type="containsText" dxfId="604" priority="47" operator="containsText" text="n.a">
      <formula>NOT(ISERROR(SEARCH("n.a",L8)))</formula>
    </cfRule>
  </conditionalFormatting>
  <conditionalFormatting sqref="A7:C7 G7:XFD7">
    <cfRule type="cellIs" dxfId="603" priority="34" operator="greaterThan">
      <formula>8</formula>
    </cfRule>
  </conditionalFormatting>
  <conditionalFormatting sqref="D6 D8">
    <cfRule type="containsText" dxfId="602" priority="23" operator="containsText" text="n/a">
      <formula>NOT(ISERROR(SEARCH("n/a",D6)))</formula>
    </cfRule>
  </conditionalFormatting>
  <conditionalFormatting sqref="A1:B2">
    <cfRule type="containsText" dxfId="601" priority="28" operator="containsText" text="n/a">
      <formula>NOT(ISERROR(SEARCH("n/a",A1)))</formula>
    </cfRule>
  </conditionalFormatting>
  <conditionalFormatting sqref="A1:B2">
    <cfRule type="cellIs" dxfId="600" priority="26" operator="equal">
      <formula>"n/a"</formula>
    </cfRule>
  </conditionalFormatting>
  <conditionalFormatting sqref="D1:D2">
    <cfRule type="containsText" dxfId="599" priority="25" operator="containsText" text="n/a">
      <formula>NOT(ISERROR(SEARCH("n/a",D1)))</formula>
    </cfRule>
  </conditionalFormatting>
  <conditionalFormatting sqref="C1:C2">
    <cfRule type="containsText" dxfId="598" priority="24" operator="containsText" text="n/a">
      <formula>NOT(ISERROR(SEARCH("n/a",C1)))</formula>
    </cfRule>
  </conditionalFormatting>
  <conditionalFormatting sqref="D7:F7">
    <cfRule type="cellIs" dxfId="597" priority="22" operator="greaterThan">
      <formula>8</formula>
    </cfRule>
  </conditionalFormatting>
  <conditionalFormatting sqref="E1:F2">
    <cfRule type="containsText" dxfId="596" priority="21" operator="containsText" text="n/a">
      <formula>NOT(ISERROR(SEARCH("n/a",E1)))</formula>
    </cfRule>
  </conditionalFormatting>
  <conditionalFormatting sqref="E2:F2">
    <cfRule type="cellIs" dxfId="595" priority="20" operator="equal">
      <formula>"n/a"</formula>
    </cfRule>
  </conditionalFormatting>
  <conditionalFormatting sqref="E1:F1">
    <cfRule type="cellIs" dxfId="594" priority="19" operator="equal">
      <formula>"n/a"</formula>
    </cfRule>
  </conditionalFormatting>
  <conditionalFormatting sqref="H3:H5">
    <cfRule type="cellIs" dxfId="35" priority="18" operator="equal">
      <formula>"n/a"</formula>
    </cfRule>
  </conditionalFormatting>
  <conditionalFormatting sqref="H3:H5">
    <cfRule type="cellIs" dxfId="34" priority="16" operator="equal">
      <formula>"n/a"</formula>
    </cfRule>
    <cfRule type="containsText" dxfId="33" priority="17" operator="containsText" text="n.a">
      <formula>NOT(ISERROR(SEARCH("n.a",H3)))</formula>
    </cfRule>
  </conditionalFormatting>
  <conditionalFormatting sqref="H3:H5">
    <cfRule type="cellIs" dxfId="32" priority="15" operator="equal">
      <formula>"n/a"</formula>
    </cfRule>
  </conditionalFormatting>
  <conditionalFormatting sqref="H3:H5">
    <cfRule type="cellIs" dxfId="31" priority="13" operator="equal">
      <formula>"n/a"</formula>
    </cfRule>
    <cfRule type="containsText" dxfId="30" priority="14" operator="containsText" text="n.a">
      <formula>NOT(ISERROR(SEARCH("n.a",H3)))</formula>
    </cfRule>
  </conditionalFormatting>
  <conditionalFormatting sqref="J3:J5">
    <cfRule type="cellIs" dxfId="29" priority="12" operator="equal">
      <formula>"n/a"</formula>
    </cfRule>
  </conditionalFormatting>
  <conditionalFormatting sqref="J3:J5">
    <cfRule type="cellIs" dxfId="28" priority="10" operator="equal">
      <formula>"n/a"</formula>
    </cfRule>
    <cfRule type="containsText" dxfId="27" priority="11" operator="containsText" text="n.a">
      <formula>NOT(ISERROR(SEARCH("n.a",J3)))</formula>
    </cfRule>
  </conditionalFormatting>
  <conditionalFormatting sqref="J3:J5">
    <cfRule type="cellIs" dxfId="26" priority="9" operator="equal">
      <formula>"n/a"</formula>
    </cfRule>
  </conditionalFormatting>
  <conditionalFormatting sqref="J3:J5">
    <cfRule type="cellIs" dxfId="25" priority="7" operator="equal">
      <formula>"n/a"</formula>
    </cfRule>
    <cfRule type="containsText" dxfId="24" priority="8" operator="containsText" text="n.a">
      <formula>NOT(ISERROR(SEARCH("n.a",J3)))</formula>
    </cfRule>
  </conditionalFormatting>
  <conditionalFormatting sqref="L3:L5">
    <cfRule type="cellIs" dxfId="23" priority="6" operator="equal">
      <formula>"n/a"</formula>
    </cfRule>
  </conditionalFormatting>
  <conditionalFormatting sqref="L3:L5">
    <cfRule type="cellIs" dxfId="22" priority="4" operator="equal">
      <formula>"n/a"</formula>
    </cfRule>
    <cfRule type="containsText" dxfId="21" priority="5" operator="containsText" text="n.a">
      <formula>NOT(ISERROR(SEARCH("n.a",L3)))</formula>
    </cfRule>
  </conditionalFormatting>
  <conditionalFormatting sqref="L3:L5">
    <cfRule type="cellIs" dxfId="20" priority="3" operator="equal">
      <formula>"n/a"</formula>
    </cfRule>
  </conditionalFormatting>
  <conditionalFormatting sqref="L3:L5">
    <cfRule type="cellIs" dxfId="19" priority="1" operator="equal">
      <formula>"n/a"</formula>
    </cfRule>
    <cfRule type="containsText" dxfId="18" priority="2" operator="containsText" text="n.a">
      <formula>NOT(ISERROR(SEARCH("n.a",L3)))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B0C4F-2659-4443-866B-14608B22DE29}">
  <dimension ref="A1:M11"/>
  <sheetViews>
    <sheetView zoomScale="70" zoomScaleNormal="70" workbookViewId="0">
      <selection activeCell="G17" sqref="G17"/>
    </sheetView>
  </sheetViews>
  <sheetFormatPr defaultRowHeight="14.4" x14ac:dyDescent="0.3"/>
  <cols>
    <col min="1" max="1" width="6" bestFit="1" customWidth="1"/>
    <col min="2" max="2" width="4.6640625" bestFit="1" customWidth="1"/>
    <col min="3" max="3" width="23" bestFit="1" customWidth="1"/>
    <col min="4" max="4" width="24.5546875" style="34" bestFit="1" customWidth="1"/>
    <col min="7" max="12" width="11.6640625" customWidth="1"/>
    <col min="13" max="13" width="34.77734375" customWidth="1"/>
  </cols>
  <sheetData>
    <row r="1" spans="1:13" s="1" customFormat="1" ht="30.6" customHeight="1" x14ac:dyDescent="0.3">
      <c r="A1" s="166" t="s">
        <v>367</v>
      </c>
      <c r="B1" s="166" t="s">
        <v>0</v>
      </c>
      <c r="C1" s="167" t="s">
        <v>114</v>
      </c>
      <c r="D1" s="168" t="s">
        <v>190</v>
      </c>
      <c r="E1" s="165" t="s">
        <v>44</v>
      </c>
      <c r="F1" s="165" t="s">
        <v>43</v>
      </c>
      <c r="G1" s="170" t="s">
        <v>237</v>
      </c>
      <c r="H1" s="171"/>
      <c r="I1" s="179" t="s">
        <v>238</v>
      </c>
      <c r="J1" s="180"/>
      <c r="K1" s="179" t="s">
        <v>239</v>
      </c>
      <c r="L1" s="180"/>
      <c r="M1" s="182" t="s">
        <v>4</v>
      </c>
    </row>
    <row r="2" spans="1:13" s="1" customFormat="1" ht="25.2" customHeight="1" x14ac:dyDescent="0.3">
      <c r="A2" s="166"/>
      <c r="B2" s="166"/>
      <c r="C2" s="167"/>
      <c r="D2" s="168"/>
      <c r="E2" s="165"/>
      <c r="F2" s="169"/>
      <c r="G2" s="2" t="s">
        <v>45</v>
      </c>
      <c r="H2" s="2" t="s">
        <v>5</v>
      </c>
      <c r="I2" s="2" t="s">
        <v>45</v>
      </c>
      <c r="J2" s="2" t="s">
        <v>5</v>
      </c>
      <c r="K2" s="2" t="s">
        <v>45</v>
      </c>
      <c r="L2" s="2" t="s">
        <v>5</v>
      </c>
      <c r="M2" s="183"/>
    </row>
    <row r="3" spans="1:13" s="6" customFormat="1" x14ac:dyDescent="0.3">
      <c r="A3" s="10">
        <v>1</v>
      </c>
      <c r="B3" s="10" t="s">
        <v>112</v>
      </c>
      <c r="C3" s="10" t="s">
        <v>41</v>
      </c>
      <c r="D3" s="35" t="s">
        <v>350</v>
      </c>
      <c r="E3" s="93">
        <v>10.3</v>
      </c>
      <c r="F3" s="93">
        <v>10.5</v>
      </c>
      <c r="G3" s="10">
        <f>E3-F3</f>
        <v>-0.19999999999999929</v>
      </c>
      <c r="H3" s="150">
        <f t="shared" ref="H3:H8" si="0">IF(G3="&lt; 0",0,
IF(G3="&gt; 0",1,
IF(G3="n/a","n/a",
IF(ISBLANK(G3)," ",
IF(ISNUMBER(SEARCH("(+)",G3)),0,
IF(ISNUMBER(SEARCH("(-)",G3)),1,
IF(ISNUMBER(SEARCH("(&gt;)",G3)),0,
IF(ISNUMBER(SEARCH("(&lt;)",G3)),1,
IF(G3&gt;0,1,
IF(G3&lt;0,0,
IF(G3=0,"n/a")))))))))))</f>
        <v>0</v>
      </c>
      <c r="I3" s="50">
        <f>E3-F3</f>
        <v>-0.19999999999999929</v>
      </c>
      <c r="J3" s="150">
        <f t="shared" ref="J3:J8" si="1">IF(I3="&lt; 0",0,
IF(I3="&gt; 0",1,
IF(I3="n/a","n/a",
IF(ISBLANK(I3)," ",
IF(ISNUMBER(SEARCH("(+)",I3)),0,
IF(ISNUMBER(SEARCH("(-)",I3)),1,
IF(ISNUMBER(SEARCH("(&gt;)",I3)),0,
IF(ISNUMBER(SEARCH("(&lt;)",I3)),1,
IF(I3&gt;0,1,
IF(I3&lt;0,0,
IF(I3=0,"n/a")))))))))))</f>
        <v>0</v>
      </c>
      <c r="K3" s="10"/>
      <c r="L3" s="150" t="str">
        <f t="shared" ref="L3:L8" si="2">IF(K3="&lt; 0",0,
IF(K3="&gt; 0",1,
IF(K3="n/a","n/a",
IF(ISBLANK(K3)," ",
IF(ISNUMBER(SEARCH("(+)",K3)),0,
IF(ISNUMBER(SEARCH("(-)",K3)),1,
IF(ISNUMBER(SEARCH("(&gt;)",K3)),0,
IF(ISNUMBER(SEARCH("(&lt;)",K3)),1,
IF(K3&gt;0,1,
IF(K3&lt;0,0,
IF(K3=0,"n/a")))))))))))</f>
        <v xml:space="preserve"> </v>
      </c>
      <c r="M3" s="11" t="s">
        <v>105</v>
      </c>
    </row>
    <row r="4" spans="1:13" s="6" customFormat="1" x14ac:dyDescent="0.3">
      <c r="A4" s="20">
        <v>2</v>
      </c>
      <c r="B4" s="18"/>
      <c r="C4" s="18"/>
      <c r="D4" s="35" t="s">
        <v>351</v>
      </c>
      <c r="E4" s="95">
        <v>26.8</v>
      </c>
      <c r="F4" s="95">
        <v>26.4</v>
      </c>
      <c r="G4" s="26" t="s">
        <v>153</v>
      </c>
      <c r="H4" s="150">
        <f t="shared" si="0"/>
        <v>0</v>
      </c>
      <c r="I4" s="26" t="s">
        <v>153</v>
      </c>
      <c r="J4" s="150">
        <f t="shared" si="1"/>
        <v>0</v>
      </c>
      <c r="K4" s="20"/>
      <c r="L4" s="150" t="str">
        <f t="shared" si="2"/>
        <v xml:space="preserve"> </v>
      </c>
      <c r="M4" s="15" t="s">
        <v>106</v>
      </c>
    </row>
    <row r="5" spans="1:13" s="6" customFormat="1" x14ac:dyDescent="0.3">
      <c r="A5" s="20">
        <v>3</v>
      </c>
      <c r="B5" s="18"/>
      <c r="C5" s="18"/>
      <c r="D5" s="35" t="s">
        <v>352</v>
      </c>
      <c r="E5" s="95">
        <v>102.3</v>
      </c>
      <c r="F5" s="95">
        <v>117.1</v>
      </c>
      <c r="G5" s="20" t="s">
        <v>163</v>
      </c>
      <c r="H5" s="150">
        <f t="shared" si="0"/>
        <v>1</v>
      </c>
      <c r="I5" s="50">
        <f>E5-F5</f>
        <v>-14.799999999999997</v>
      </c>
      <c r="J5" s="150">
        <f t="shared" si="1"/>
        <v>0</v>
      </c>
      <c r="K5" s="20"/>
      <c r="L5" s="150" t="str">
        <f t="shared" si="2"/>
        <v xml:space="preserve"> </v>
      </c>
      <c r="M5" s="15" t="s">
        <v>107</v>
      </c>
    </row>
    <row r="6" spans="1:13" s="6" customFormat="1" x14ac:dyDescent="0.3">
      <c r="A6" s="20">
        <v>4</v>
      </c>
      <c r="B6" s="18"/>
      <c r="C6" s="18"/>
      <c r="D6" s="35" t="s">
        <v>353</v>
      </c>
      <c r="E6" s="95">
        <v>6.74</v>
      </c>
      <c r="F6" s="95">
        <v>6.37</v>
      </c>
      <c r="G6" s="26" t="s">
        <v>154</v>
      </c>
      <c r="H6" s="150">
        <f t="shared" si="0"/>
        <v>0</v>
      </c>
      <c r="I6" s="26" t="s">
        <v>154</v>
      </c>
      <c r="J6" s="150">
        <f t="shared" si="1"/>
        <v>0</v>
      </c>
      <c r="K6" s="20"/>
      <c r="L6" s="150" t="str">
        <f t="shared" si="2"/>
        <v xml:space="preserve"> </v>
      </c>
      <c r="M6" s="15" t="s">
        <v>108</v>
      </c>
    </row>
    <row r="7" spans="1:13" s="6" customFormat="1" x14ac:dyDescent="0.3">
      <c r="A7" s="20">
        <v>5</v>
      </c>
      <c r="B7" s="18"/>
      <c r="C7" s="18"/>
      <c r="D7" s="35" t="s">
        <v>354</v>
      </c>
      <c r="E7" s="95">
        <v>690.86</v>
      </c>
      <c r="F7" s="95">
        <v>700.18</v>
      </c>
      <c r="G7" s="20" t="s">
        <v>155</v>
      </c>
      <c r="H7" s="150">
        <f t="shared" si="0"/>
        <v>1</v>
      </c>
      <c r="I7" s="90" t="s">
        <v>155</v>
      </c>
      <c r="J7" s="150">
        <f t="shared" si="1"/>
        <v>1</v>
      </c>
      <c r="K7" s="20"/>
      <c r="L7" s="150" t="str">
        <f t="shared" si="2"/>
        <v xml:space="preserve"> </v>
      </c>
      <c r="M7" s="15" t="s">
        <v>109</v>
      </c>
    </row>
    <row r="8" spans="1:13" s="6" customFormat="1" ht="72.599999999999994" thickBot="1" x14ac:dyDescent="0.35">
      <c r="A8" s="50">
        <v>6</v>
      </c>
      <c r="B8" s="50" t="s">
        <v>113</v>
      </c>
      <c r="C8" s="50" t="s">
        <v>42</v>
      </c>
      <c r="D8" s="148" t="s">
        <v>355</v>
      </c>
      <c r="E8" s="95">
        <v>17.8</v>
      </c>
      <c r="F8" s="95">
        <v>18.8</v>
      </c>
      <c r="G8" s="10">
        <f>E8-F8</f>
        <v>-1</v>
      </c>
      <c r="H8" s="150">
        <f t="shared" si="0"/>
        <v>0</v>
      </c>
      <c r="I8" s="50" t="s">
        <v>77</v>
      </c>
      <c r="J8" s="150" t="str">
        <f t="shared" si="1"/>
        <v>n/a</v>
      </c>
      <c r="K8" s="10" t="s">
        <v>77</v>
      </c>
      <c r="L8" s="150" t="str">
        <f t="shared" si="2"/>
        <v>n/a</v>
      </c>
      <c r="M8" s="146" t="s">
        <v>356</v>
      </c>
    </row>
    <row r="9" spans="1:13" s="32" customFormat="1" ht="16.2" thickBot="1" x14ac:dyDescent="0.35">
      <c r="A9" s="74"/>
      <c r="B9" s="74"/>
      <c r="C9" s="74"/>
      <c r="D9" s="173" t="s">
        <v>370</v>
      </c>
      <c r="E9" s="173"/>
      <c r="F9" s="173"/>
      <c r="H9" s="108">
        <f>SUM(H3:H8)</f>
        <v>2</v>
      </c>
      <c r="J9" s="108">
        <f>SUM(J3:J8)</f>
        <v>1</v>
      </c>
      <c r="L9" s="108">
        <f>SUM(L3:L8)</f>
        <v>0</v>
      </c>
      <c r="M9" s="33"/>
    </row>
    <row r="10" spans="1:13" s="109" customFormat="1" ht="15" customHeight="1" x14ac:dyDescent="0.3">
      <c r="A10" s="73"/>
      <c r="B10" s="73"/>
      <c r="C10" s="73"/>
      <c r="D10" s="174" t="s">
        <v>368</v>
      </c>
      <c r="E10" s="174"/>
      <c r="F10" s="174"/>
      <c r="H10" s="109">
        <f>COUNT(H3:H8)</f>
        <v>6</v>
      </c>
      <c r="J10" s="109">
        <f>COUNT(J3:J8)</f>
        <v>5</v>
      </c>
      <c r="L10" s="109">
        <f>COUNT(L3:L8)</f>
        <v>0</v>
      </c>
      <c r="M10" s="110"/>
    </row>
    <row r="11" spans="1:13" s="111" customFormat="1" ht="14.4" customHeight="1" x14ac:dyDescent="0.3">
      <c r="A11" s="70"/>
      <c r="B11" s="70"/>
      <c r="C11" s="70"/>
      <c r="D11" s="176" t="s">
        <v>369</v>
      </c>
      <c r="E11" s="176"/>
      <c r="F11" s="176"/>
      <c r="H11" s="112">
        <f>COUNTIF(H3:H8,"n/a")</f>
        <v>0</v>
      </c>
      <c r="J11" s="112">
        <f>COUNTIF(J3:J8,"n/a")</f>
        <v>1</v>
      </c>
      <c r="L11" s="112">
        <f>COUNTIF(L3:L8,"n/a")</f>
        <v>1</v>
      </c>
      <c r="M11" s="113"/>
    </row>
  </sheetData>
  <mergeCells count="13">
    <mergeCell ref="A1:A2"/>
    <mergeCell ref="B1:B2"/>
    <mergeCell ref="C1:C2"/>
    <mergeCell ref="D1:D2"/>
    <mergeCell ref="E1:E2"/>
    <mergeCell ref="D9:F9"/>
    <mergeCell ref="D10:F10"/>
    <mergeCell ref="K1:L1"/>
    <mergeCell ref="M1:M2"/>
    <mergeCell ref="D11:F11"/>
    <mergeCell ref="G1:H1"/>
    <mergeCell ref="I1:J1"/>
    <mergeCell ref="F1:F2"/>
  </mergeCells>
  <conditionalFormatting sqref="A3:G8 I8 K3:K8 M4:M7 G11 I11 K11 N4:XFD9 M3:XFD3 M11:XFD11 G1:XFD2 G9:M9">
    <cfRule type="cellIs" dxfId="593" priority="68" operator="equal">
      <formula>"n/a"</formula>
    </cfRule>
  </conditionalFormatting>
  <conditionalFormatting sqref="M8">
    <cfRule type="cellIs" dxfId="592" priority="66" operator="equal">
      <formula>"n/a"</formula>
    </cfRule>
  </conditionalFormatting>
  <conditionalFormatting sqref="M8">
    <cfRule type="cellIs" dxfId="591" priority="65" operator="equal">
      <formula>"n/a"</formula>
    </cfRule>
  </conditionalFormatting>
  <conditionalFormatting sqref="I3 I5">
    <cfRule type="cellIs" dxfId="590" priority="64" operator="equal">
      <formula>"n/a"</formula>
    </cfRule>
  </conditionalFormatting>
  <conditionalFormatting sqref="A9 A11">
    <cfRule type="containsText" dxfId="589" priority="63" operator="containsText" text="n/a">
      <formula>NOT(ISERROR(SEARCH("n/a",A9)))</formula>
    </cfRule>
  </conditionalFormatting>
  <conditionalFormatting sqref="I4">
    <cfRule type="cellIs" dxfId="588" priority="62" operator="equal">
      <formula>"n/a"</formula>
    </cfRule>
  </conditionalFormatting>
  <conditionalFormatting sqref="I6">
    <cfRule type="cellIs" dxfId="587" priority="61" operator="equal">
      <formula>"n/a"</formula>
    </cfRule>
  </conditionalFormatting>
  <conditionalFormatting sqref="I7">
    <cfRule type="cellIs" dxfId="580" priority="54" operator="equal">
      <formula>"n/a"</formula>
    </cfRule>
  </conditionalFormatting>
  <conditionalFormatting sqref="H11">
    <cfRule type="cellIs" dxfId="567" priority="40" operator="equal">
      <formula>"n/a"</formula>
    </cfRule>
    <cfRule type="containsText" dxfId="566" priority="41" operator="containsText" text="n.a">
      <formula>NOT(ISERROR(SEARCH("n.a",H11)))</formula>
    </cfRule>
  </conditionalFormatting>
  <conditionalFormatting sqref="J11">
    <cfRule type="cellIs" dxfId="565" priority="38" operator="equal">
      <formula>"n/a"</formula>
    </cfRule>
    <cfRule type="containsText" dxfId="564" priority="39" operator="containsText" text="n.a">
      <formula>NOT(ISERROR(SEARCH("n.a",J11)))</formula>
    </cfRule>
  </conditionalFormatting>
  <conditionalFormatting sqref="L11">
    <cfRule type="cellIs" dxfId="563" priority="36" operator="equal">
      <formula>"n/a"</formula>
    </cfRule>
    <cfRule type="containsText" dxfId="562" priority="37" operator="containsText" text="n.a">
      <formula>NOT(ISERROR(SEARCH("n.a",L11)))</formula>
    </cfRule>
  </conditionalFormatting>
  <conditionalFormatting sqref="A10:C10 G10:XFD10">
    <cfRule type="cellIs" dxfId="561" priority="34" operator="greaterThan">
      <formula>8</formula>
    </cfRule>
  </conditionalFormatting>
  <conditionalFormatting sqref="D9 D11">
    <cfRule type="containsText" dxfId="560" priority="23" operator="containsText" text="n/a">
      <formula>NOT(ISERROR(SEARCH("n/a",D9)))</formula>
    </cfRule>
  </conditionalFormatting>
  <conditionalFormatting sqref="A1:B2">
    <cfRule type="containsText" dxfId="559" priority="28" operator="containsText" text="n/a">
      <formula>NOT(ISERROR(SEARCH("n/a",A1)))</formula>
    </cfRule>
  </conditionalFormatting>
  <conditionalFormatting sqref="A1:B2">
    <cfRule type="cellIs" dxfId="558" priority="26" operator="equal">
      <formula>"n/a"</formula>
    </cfRule>
  </conditionalFormatting>
  <conditionalFormatting sqref="D1:D2">
    <cfRule type="containsText" dxfId="557" priority="25" operator="containsText" text="n/a">
      <formula>NOT(ISERROR(SEARCH("n/a",D1)))</formula>
    </cfRule>
  </conditionalFormatting>
  <conditionalFormatting sqref="C1:C2">
    <cfRule type="containsText" dxfId="556" priority="24" operator="containsText" text="n/a">
      <formula>NOT(ISERROR(SEARCH("n/a",C1)))</formula>
    </cfRule>
  </conditionalFormatting>
  <conditionalFormatting sqref="D10:F10">
    <cfRule type="cellIs" dxfId="555" priority="22" operator="greaterThan">
      <formula>8</formula>
    </cfRule>
  </conditionalFormatting>
  <conditionalFormatting sqref="E1:F2">
    <cfRule type="containsText" dxfId="554" priority="21" operator="containsText" text="n/a">
      <formula>NOT(ISERROR(SEARCH("n/a",E1)))</formula>
    </cfRule>
  </conditionalFormatting>
  <conditionalFormatting sqref="E2:F2">
    <cfRule type="cellIs" dxfId="553" priority="20" operator="equal">
      <formula>"n/a"</formula>
    </cfRule>
  </conditionalFormatting>
  <conditionalFormatting sqref="E1:F1">
    <cfRule type="cellIs" dxfId="552" priority="19" operator="equal">
      <formula>"n/a"</formula>
    </cfRule>
  </conditionalFormatting>
  <conditionalFormatting sqref="H3:H8">
    <cfRule type="cellIs" dxfId="17" priority="18" operator="equal">
      <formula>"n/a"</formula>
    </cfRule>
  </conditionalFormatting>
  <conditionalFormatting sqref="H3:H8">
    <cfRule type="cellIs" dxfId="16" priority="16" operator="equal">
      <formula>"n/a"</formula>
    </cfRule>
    <cfRule type="containsText" dxfId="15" priority="17" operator="containsText" text="n.a">
      <formula>NOT(ISERROR(SEARCH("n.a",H3)))</formula>
    </cfRule>
  </conditionalFormatting>
  <conditionalFormatting sqref="H3:H8">
    <cfRule type="cellIs" dxfId="14" priority="15" operator="equal">
      <formula>"n/a"</formula>
    </cfRule>
  </conditionalFormatting>
  <conditionalFormatting sqref="H3:H8">
    <cfRule type="cellIs" dxfId="13" priority="13" operator="equal">
      <formula>"n/a"</formula>
    </cfRule>
    <cfRule type="containsText" dxfId="12" priority="14" operator="containsText" text="n.a">
      <formula>NOT(ISERROR(SEARCH("n.a",H3)))</formula>
    </cfRule>
  </conditionalFormatting>
  <conditionalFormatting sqref="J3:J8">
    <cfRule type="cellIs" dxfId="11" priority="12" operator="equal">
      <formula>"n/a"</formula>
    </cfRule>
  </conditionalFormatting>
  <conditionalFormatting sqref="J3:J8">
    <cfRule type="cellIs" dxfId="10" priority="10" operator="equal">
      <formula>"n/a"</formula>
    </cfRule>
    <cfRule type="containsText" dxfId="9" priority="11" operator="containsText" text="n.a">
      <formula>NOT(ISERROR(SEARCH("n.a",J3)))</formula>
    </cfRule>
  </conditionalFormatting>
  <conditionalFormatting sqref="J3:J8">
    <cfRule type="cellIs" dxfId="8" priority="9" operator="equal">
      <formula>"n/a"</formula>
    </cfRule>
  </conditionalFormatting>
  <conditionalFormatting sqref="J3:J8">
    <cfRule type="cellIs" dxfId="7" priority="7" operator="equal">
      <formula>"n/a"</formula>
    </cfRule>
    <cfRule type="containsText" dxfId="6" priority="8" operator="containsText" text="n.a">
      <formula>NOT(ISERROR(SEARCH("n.a",J3)))</formula>
    </cfRule>
  </conditionalFormatting>
  <conditionalFormatting sqref="L3:L8">
    <cfRule type="cellIs" dxfId="5" priority="6" operator="equal">
      <formula>"n/a"</formula>
    </cfRule>
  </conditionalFormatting>
  <conditionalFormatting sqref="L3:L8">
    <cfRule type="cellIs" dxfId="4" priority="4" operator="equal">
      <formula>"n/a"</formula>
    </cfRule>
    <cfRule type="containsText" dxfId="3" priority="5" operator="containsText" text="n.a">
      <formula>NOT(ISERROR(SEARCH("n.a",L3)))</formula>
    </cfRule>
  </conditionalFormatting>
  <conditionalFormatting sqref="L3:L8">
    <cfRule type="cellIs" dxfId="2" priority="3" operator="equal">
      <formula>"n/a"</formula>
    </cfRule>
  </conditionalFormatting>
  <conditionalFormatting sqref="L3:L8">
    <cfRule type="cellIs" dxfId="1" priority="1" operator="equal">
      <formula>"n/a"</formula>
    </cfRule>
    <cfRule type="containsText" dxfId="0" priority="2" operator="containsText" text="n.a">
      <formula>NOT(ISERROR(SEARCH("n.a",L3)))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7B65F-5934-47CE-833B-F94C836ED85C}">
  <dimension ref="B1:F37"/>
  <sheetViews>
    <sheetView workbookViewId="0">
      <pane xSplit="1" ySplit="2" topLeftCell="B24" activePane="bottomRight" state="frozen"/>
      <selection pane="topRight" activeCell="B1" sqref="B1"/>
      <selection pane="bottomLeft" activeCell="A3" sqref="A3"/>
      <selection pane="bottomRight" activeCell="D29" sqref="D29"/>
    </sheetView>
  </sheetViews>
  <sheetFormatPr defaultRowHeight="14.4" x14ac:dyDescent="0.3"/>
  <cols>
    <col min="1" max="1" width="1.88671875" customWidth="1"/>
    <col min="2" max="2" width="20.33203125" customWidth="1"/>
    <col min="3" max="3" width="53.6640625" customWidth="1"/>
    <col min="4" max="4" width="67" customWidth="1"/>
  </cols>
  <sheetData>
    <row r="1" spans="2:4" ht="10.8" customHeight="1" thickBot="1" x14ac:dyDescent="0.35"/>
    <row r="2" spans="2:4" ht="28.8" customHeight="1" thickBot="1" x14ac:dyDescent="0.35">
      <c r="B2" s="159" t="s">
        <v>177</v>
      </c>
      <c r="C2" s="160" t="s">
        <v>178</v>
      </c>
      <c r="D2" s="161" t="s">
        <v>376</v>
      </c>
    </row>
    <row r="3" spans="2:4" ht="34.799999999999997" customHeight="1" thickBot="1" x14ac:dyDescent="0.35">
      <c r="B3" s="200" t="s">
        <v>180</v>
      </c>
      <c r="C3" s="201"/>
      <c r="D3" s="202"/>
    </row>
    <row r="4" spans="2:4" ht="30" customHeight="1" x14ac:dyDescent="0.3">
      <c r="B4" s="155" t="s">
        <v>181</v>
      </c>
      <c r="C4" s="156" t="s">
        <v>220</v>
      </c>
      <c r="D4" s="157" t="s">
        <v>211</v>
      </c>
    </row>
    <row r="5" spans="2:4" ht="65.400000000000006" customHeight="1" x14ac:dyDescent="0.3">
      <c r="B5" s="155" t="s">
        <v>363</v>
      </c>
      <c r="C5" s="156" t="s">
        <v>364</v>
      </c>
      <c r="D5" s="158" t="s">
        <v>235</v>
      </c>
    </row>
    <row r="6" spans="2:4" ht="48.6" customHeight="1" x14ac:dyDescent="0.3">
      <c r="B6" s="155" t="s">
        <v>182</v>
      </c>
      <c r="C6" s="156" t="s">
        <v>221</v>
      </c>
      <c r="D6" s="157" t="s">
        <v>183</v>
      </c>
    </row>
    <row r="7" spans="2:4" ht="28.2" customHeight="1" x14ac:dyDescent="0.3">
      <c r="B7" s="155" t="s">
        <v>184</v>
      </c>
      <c r="C7" s="156" t="s">
        <v>222</v>
      </c>
      <c r="D7" s="158" t="s">
        <v>185</v>
      </c>
    </row>
    <row r="8" spans="2:4" ht="28.2" customHeight="1" x14ac:dyDescent="0.3">
      <c r="B8" s="155" t="s">
        <v>186</v>
      </c>
      <c r="C8" s="156" t="s">
        <v>223</v>
      </c>
      <c r="D8" s="157" t="s">
        <v>211</v>
      </c>
    </row>
    <row r="9" spans="2:4" ht="76.8" customHeight="1" thickBot="1" x14ac:dyDescent="0.35">
      <c r="B9" s="155" t="s">
        <v>187</v>
      </c>
      <c r="C9" s="156" t="s">
        <v>224</v>
      </c>
      <c r="D9" s="157" t="s">
        <v>188</v>
      </c>
    </row>
    <row r="10" spans="2:4" ht="28.2" customHeight="1" thickBot="1" x14ac:dyDescent="0.35">
      <c r="B10" s="194" t="s">
        <v>189</v>
      </c>
      <c r="C10" s="195"/>
      <c r="D10" s="196"/>
    </row>
    <row r="11" spans="2:4" ht="84.6" customHeight="1" x14ac:dyDescent="0.3">
      <c r="B11" s="141" t="s">
        <v>190</v>
      </c>
      <c r="C11" s="153" t="s">
        <v>236</v>
      </c>
      <c r="D11" s="154" t="s">
        <v>357</v>
      </c>
    </row>
    <row r="12" spans="2:4" ht="30" customHeight="1" x14ac:dyDescent="0.3">
      <c r="B12" s="141" t="s">
        <v>241</v>
      </c>
      <c r="C12" s="142" t="s">
        <v>191</v>
      </c>
      <c r="D12" s="143" t="s">
        <v>211</v>
      </c>
    </row>
    <row r="13" spans="2:4" ht="30" customHeight="1" x14ac:dyDescent="0.3">
      <c r="B13" s="141" t="s">
        <v>242</v>
      </c>
      <c r="C13" s="142" t="s">
        <v>192</v>
      </c>
      <c r="D13" s="143" t="s">
        <v>211</v>
      </c>
    </row>
    <row r="14" spans="2:4" ht="30" customHeight="1" x14ac:dyDescent="0.3">
      <c r="B14" s="141" t="s">
        <v>193</v>
      </c>
      <c r="C14" s="142" t="s">
        <v>194</v>
      </c>
      <c r="D14" s="143" t="s">
        <v>211</v>
      </c>
    </row>
    <row r="15" spans="2:4" ht="30" customHeight="1" x14ac:dyDescent="0.3">
      <c r="B15" s="141" t="s">
        <v>195</v>
      </c>
      <c r="C15" s="142" t="s">
        <v>196</v>
      </c>
      <c r="D15" s="143" t="s">
        <v>211</v>
      </c>
    </row>
    <row r="16" spans="2:4" ht="33.6" customHeight="1" x14ac:dyDescent="0.3">
      <c r="B16" s="141" t="s">
        <v>197</v>
      </c>
      <c r="C16" s="142" t="s">
        <v>198</v>
      </c>
      <c r="D16" s="143" t="s">
        <v>199</v>
      </c>
    </row>
    <row r="17" spans="2:6" ht="33.6" customHeight="1" x14ac:dyDescent="0.3">
      <c r="B17" s="141" t="s">
        <v>200</v>
      </c>
      <c r="C17" s="142" t="s">
        <v>201</v>
      </c>
      <c r="D17" s="143" t="s">
        <v>202</v>
      </c>
    </row>
    <row r="18" spans="2:6" ht="33.6" customHeight="1" x14ac:dyDescent="0.3">
      <c r="B18" s="141" t="s">
        <v>203</v>
      </c>
      <c r="C18" s="142" t="s">
        <v>204</v>
      </c>
      <c r="D18" s="143" t="s">
        <v>211</v>
      </c>
    </row>
    <row r="19" spans="2:6" ht="26.4" customHeight="1" x14ac:dyDescent="0.3">
      <c r="B19" s="141" t="s">
        <v>227</v>
      </c>
      <c r="C19" s="142" t="s">
        <v>228</v>
      </c>
      <c r="D19" s="143" t="s">
        <v>211</v>
      </c>
    </row>
    <row r="20" spans="2:6" ht="26.4" customHeight="1" x14ac:dyDescent="0.3">
      <c r="B20" s="141" t="s">
        <v>229</v>
      </c>
      <c r="C20" s="142" t="s">
        <v>230</v>
      </c>
      <c r="D20" s="143" t="s">
        <v>211</v>
      </c>
    </row>
    <row r="21" spans="2:6" ht="26.4" customHeight="1" x14ac:dyDescent="0.3">
      <c r="B21" s="141" t="s">
        <v>231</v>
      </c>
      <c r="C21" s="142" t="s">
        <v>232</v>
      </c>
      <c r="D21" s="143" t="s">
        <v>211</v>
      </c>
    </row>
    <row r="22" spans="2:6" ht="26.4" customHeight="1" x14ac:dyDescent="0.3">
      <c r="B22" s="141" t="s">
        <v>233</v>
      </c>
      <c r="C22" s="142" t="s">
        <v>234</v>
      </c>
      <c r="D22" s="143" t="s">
        <v>211</v>
      </c>
    </row>
    <row r="23" spans="2:6" ht="26.4" customHeight="1" x14ac:dyDescent="0.3">
      <c r="B23" s="141" t="s">
        <v>225</v>
      </c>
      <c r="C23" s="142" t="s">
        <v>226</v>
      </c>
      <c r="D23" s="143" t="s">
        <v>211</v>
      </c>
    </row>
    <row r="24" spans="2:6" ht="15" thickBot="1" x14ac:dyDescent="0.35">
      <c r="B24" s="144"/>
      <c r="C24" s="145"/>
      <c r="D24" s="143"/>
    </row>
    <row r="25" spans="2:6" ht="28.8" customHeight="1" thickBot="1" x14ac:dyDescent="0.35">
      <c r="B25" s="197" t="s">
        <v>205</v>
      </c>
      <c r="C25" s="198"/>
      <c r="D25" s="199"/>
    </row>
    <row r="26" spans="2:6" ht="45.6" customHeight="1" x14ac:dyDescent="0.3">
      <c r="B26" s="162" t="s">
        <v>374</v>
      </c>
      <c r="C26" s="138" t="s">
        <v>375</v>
      </c>
      <c r="D26" s="163" t="s">
        <v>211</v>
      </c>
      <c r="E26" s="164"/>
      <c r="F26" s="164"/>
    </row>
    <row r="27" spans="2:6" ht="110.4" customHeight="1" x14ac:dyDescent="0.3">
      <c r="B27" s="136" t="s">
        <v>45</v>
      </c>
      <c r="C27" s="138" t="s">
        <v>206</v>
      </c>
      <c r="D27" s="137" t="s">
        <v>377</v>
      </c>
    </row>
    <row r="28" spans="2:6" ht="26.4" customHeight="1" x14ac:dyDescent="0.3">
      <c r="B28" s="136" t="s">
        <v>207</v>
      </c>
      <c r="C28" s="138" t="s">
        <v>208</v>
      </c>
      <c r="D28" s="137" t="s">
        <v>211</v>
      </c>
    </row>
    <row r="29" spans="2:6" ht="26.4" customHeight="1" x14ac:dyDescent="0.3">
      <c r="B29" s="136" t="s">
        <v>209</v>
      </c>
      <c r="C29" s="138" t="s">
        <v>210</v>
      </c>
      <c r="D29" s="137" t="s">
        <v>211</v>
      </c>
    </row>
    <row r="30" spans="2:6" s="5" customFormat="1" ht="27" customHeight="1" x14ac:dyDescent="0.3">
      <c r="B30" s="151" t="s">
        <v>371</v>
      </c>
      <c r="C30" s="138" t="s">
        <v>372</v>
      </c>
      <c r="D30" s="137" t="s">
        <v>211</v>
      </c>
      <c r="E30" s="149"/>
      <c r="F30" s="149"/>
    </row>
    <row r="31" spans="2:6" ht="26.4" customHeight="1" x14ac:dyDescent="0.3">
      <c r="B31" s="151" t="s">
        <v>211</v>
      </c>
      <c r="C31" s="138" t="s">
        <v>212</v>
      </c>
      <c r="D31" s="137" t="s">
        <v>211</v>
      </c>
    </row>
    <row r="32" spans="2:6" ht="57.6" customHeight="1" x14ac:dyDescent="0.3">
      <c r="B32" s="136" t="s">
        <v>213</v>
      </c>
      <c r="C32" s="138" t="s">
        <v>214</v>
      </c>
      <c r="D32" s="137" t="s">
        <v>373</v>
      </c>
    </row>
    <row r="33" spans="2:4" ht="26.4" customHeight="1" x14ac:dyDescent="0.3">
      <c r="B33" s="136" t="s">
        <v>55</v>
      </c>
      <c r="C33" s="138" t="s">
        <v>179</v>
      </c>
      <c r="D33" s="137" t="s">
        <v>211</v>
      </c>
    </row>
    <row r="34" spans="2:4" ht="26.4" customHeight="1" x14ac:dyDescent="0.3">
      <c r="B34" s="136" t="s">
        <v>77</v>
      </c>
      <c r="C34" s="138" t="s">
        <v>215</v>
      </c>
      <c r="D34" s="137" t="s">
        <v>211</v>
      </c>
    </row>
    <row r="35" spans="2:4" ht="104.4" customHeight="1" x14ac:dyDescent="0.3">
      <c r="B35" s="136" t="s">
        <v>216</v>
      </c>
      <c r="C35" s="138" t="s">
        <v>358</v>
      </c>
      <c r="D35" s="137" t="s">
        <v>211</v>
      </c>
    </row>
    <row r="36" spans="2:4" ht="97.8" customHeight="1" x14ac:dyDescent="0.3">
      <c r="B36" s="136" t="s">
        <v>217</v>
      </c>
      <c r="C36" s="138" t="s">
        <v>359</v>
      </c>
      <c r="D36" s="137" t="s">
        <v>211</v>
      </c>
    </row>
    <row r="37" spans="2:4" ht="32.4" customHeight="1" thickBot="1" x14ac:dyDescent="0.35">
      <c r="B37" s="139" t="s">
        <v>218</v>
      </c>
      <c r="C37" s="140" t="s">
        <v>219</v>
      </c>
      <c r="D37" s="152" t="s">
        <v>211</v>
      </c>
    </row>
  </sheetData>
  <mergeCells count="3">
    <mergeCell ref="B10:D10"/>
    <mergeCell ref="B25:D25"/>
    <mergeCell ref="B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Language-all</vt:lpstr>
      <vt:lpstr>RC</vt:lpstr>
      <vt:lpstr>RS</vt:lpstr>
      <vt:lpstr>LG</vt:lpstr>
      <vt:lpstr>LL</vt:lpstr>
      <vt:lpstr>WQ</vt:lpstr>
      <vt:lpstr>WF</vt:lpstr>
      <vt:lpstr>Glossary</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Cheah, Yi Ting</dc:creator>
  <cp:lastModifiedBy>Cheah, Yi Ting</cp:lastModifiedBy>
  <dcterms:created xsi:type="dcterms:W3CDTF">2021-06-19T17:09:22Z</dcterms:created>
  <dcterms:modified xsi:type="dcterms:W3CDTF">2022-04-18T23:40:16Z</dcterms:modified>
</cp:coreProperties>
</file>