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7. Article Submission\TO SUBMIT\raw-data\"/>
    </mc:Choice>
  </mc:AlternateContent>
  <xr:revisionPtr revIDLastSave="0" documentId="13_ncr:1_{C9324DF7-1B4C-4075-916B-72276B04819F}" xr6:coauthVersionLast="36" xr6:coauthVersionMax="36" xr10:uidLastSave="{00000000-0000-0000-0000-000000000000}"/>
  <bookViews>
    <workbookView xWindow="0" yWindow="0" windowWidth="23040" windowHeight="8196" tabRatio="874" xr2:uid="{92146B09-0EBD-4BB7-89F8-A553343677FB}"/>
  </bookViews>
  <sheets>
    <sheet name="Memory-all" sheetId="1" r:id="rId1"/>
    <sheet name="SR" sheetId="2" r:id="rId2"/>
    <sheet name="I-FR-all" sheetId="3" r:id="rId3"/>
    <sheet name="I-FR-V" sheetId="10" r:id="rId4"/>
    <sheet name="I-FR-NV" sheetId="11" r:id="rId5"/>
    <sheet name="D-FR-all" sheetId="4" r:id="rId6"/>
    <sheet name="D-FR-V" sheetId="12" r:id="rId7"/>
    <sheet name="D-F-NV" sheetId="13" r:id="rId8"/>
    <sheet name="I-PAL-all" sheetId="5" r:id="rId9"/>
    <sheet name="I-PAL-V-V" sheetId="17" r:id="rId10"/>
    <sheet name="I-PAL-NV-V" sheetId="18" r:id="rId11"/>
    <sheet name="D-PAL-V-V" sheetId="19" r:id="rId12"/>
    <sheet name="REC_all" sheetId="6" r:id="rId13"/>
    <sheet name="REC-V" sheetId="14" r:id="rId14"/>
    <sheet name="REC-NV" sheetId="15" r:id="rId15"/>
    <sheet name="WM" sheetId="9" r:id="rId16"/>
    <sheet name="Glossary" sheetId="20"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9" l="1"/>
  <c r="P5" i="9"/>
  <c r="P4" i="9"/>
  <c r="P3" i="9"/>
  <c r="N4" i="9"/>
  <c r="N3" i="9"/>
  <c r="N6" i="9"/>
  <c r="N5" i="9"/>
  <c r="L6" i="9"/>
  <c r="L5" i="9"/>
  <c r="L4" i="9"/>
  <c r="L3" i="9"/>
  <c r="J6" i="9"/>
  <c r="J5" i="9"/>
  <c r="J4" i="9"/>
  <c r="J3" i="9"/>
  <c r="H6" i="9"/>
  <c r="H5" i="9"/>
  <c r="H4" i="9"/>
  <c r="H3" i="9"/>
  <c r="P10" i="15"/>
  <c r="P9" i="15"/>
  <c r="P8" i="15"/>
  <c r="P7" i="15"/>
  <c r="P6" i="15"/>
  <c r="P5" i="15"/>
  <c r="P4" i="15"/>
  <c r="P3" i="15"/>
  <c r="N10" i="15"/>
  <c r="N9" i="15"/>
  <c r="N8" i="15"/>
  <c r="N7" i="15"/>
  <c r="N6" i="15"/>
  <c r="N5" i="15"/>
  <c r="N4" i="15"/>
  <c r="N3" i="15"/>
  <c r="L10" i="15"/>
  <c r="L9" i="15"/>
  <c r="L8" i="15"/>
  <c r="L7" i="15"/>
  <c r="L6" i="15"/>
  <c r="L5" i="15"/>
  <c r="L4" i="15"/>
  <c r="L3" i="15"/>
  <c r="J10" i="15"/>
  <c r="J9" i="15"/>
  <c r="J8" i="15"/>
  <c r="J7" i="15"/>
  <c r="J6" i="15"/>
  <c r="J5" i="15"/>
  <c r="J4" i="15"/>
  <c r="J3" i="15"/>
  <c r="H10" i="15"/>
  <c r="H9" i="15"/>
  <c r="H8" i="15"/>
  <c r="H7" i="15"/>
  <c r="H6" i="15"/>
  <c r="H5" i="15"/>
  <c r="H4" i="15"/>
  <c r="H3" i="15"/>
  <c r="AT22" i="14"/>
  <c r="AT21" i="14"/>
  <c r="AT20" i="14"/>
  <c r="AT19" i="14"/>
  <c r="AT18" i="14"/>
  <c r="AT17" i="14"/>
  <c r="AT16" i="14"/>
  <c r="AT15" i="14"/>
  <c r="AT14" i="14"/>
  <c r="AT13" i="14"/>
  <c r="AT12" i="14"/>
  <c r="AT11" i="14"/>
  <c r="AT10" i="14"/>
  <c r="AT9" i="14"/>
  <c r="AT8" i="14"/>
  <c r="AT7" i="14"/>
  <c r="AT6" i="14"/>
  <c r="AT5" i="14"/>
  <c r="AT4" i="14"/>
  <c r="AT3" i="14"/>
  <c r="AR22" i="14"/>
  <c r="AR21" i="14"/>
  <c r="AR20" i="14"/>
  <c r="AR19" i="14"/>
  <c r="AR18" i="14"/>
  <c r="AR17" i="14"/>
  <c r="AR16" i="14"/>
  <c r="AR15" i="14"/>
  <c r="AR14" i="14"/>
  <c r="AR13" i="14"/>
  <c r="AR12" i="14"/>
  <c r="AR11" i="14"/>
  <c r="AR10" i="14"/>
  <c r="AR9" i="14"/>
  <c r="AR8" i="14"/>
  <c r="AR7" i="14"/>
  <c r="AR6" i="14"/>
  <c r="AR5" i="14"/>
  <c r="AR4" i="14"/>
  <c r="AR3" i="14"/>
  <c r="AP22" i="14"/>
  <c r="AP21" i="14"/>
  <c r="AP20" i="14"/>
  <c r="AP19" i="14"/>
  <c r="AP18" i="14"/>
  <c r="AP17" i="14"/>
  <c r="AP16" i="14"/>
  <c r="AP15" i="14"/>
  <c r="AP14" i="14"/>
  <c r="AP13" i="14"/>
  <c r="AP12" i="14"/>
  <c r="AP11" i="14"/>
  <c r="AP10" i="14"/>
  <c r="AP9" i="14"/>
  <c r="AP8" i="14"/>
  <c r="AP7" i="14"/>
  <c r="AP6" i="14"/>
  <c r="AP5" i="14"/>
  <c r="AP4" i="14"/>
  <c r="AP3" i="14"/>
  <c r="AN22" i="14"/>
  <c r="AN21" i="14"/>
  <c r="AN20" i="14"/>
  <c r="AN19" i="14"/>
  <c r="AN18" i="14"/>
  <c r="AN17" i="14"/>
  <c r="AN16" i="14"/>
  <c r="AN15" i="14"/>
  <c r="AN14" i="14"/>
  <c r="AN13" i="14"/>
  <c r="AN12" i="14"/>
  <c r="AN11" i="14"/>
  <c r="AN10" i="14"/>
  <c r="AN9" i="14"/>
  <c r="AN8" i="14"/>
  <c r="AN7" i="14"/>
  <c r="AN6" i="14"/>
  <c r="AN5" i="14"/>
  <c r="AN4" i="14"/>
  <c r="AN3" i="14"/>
  <c r="AL22" i="14"/>
  <c r="AL21" i="14"/>
  <c r="AL20" i="14"/>
  <c r="AL19" i="14"/>
  <c r="AL18" i="14"/>
  <c r="AL17" i="14"/>
  <c r="AL16" i="14"/>
  <c r="AL15" i="14"/>
  <c r="AL14" i="14"/>
  <c r="AL13" i="14"/>
  <c r="AL12" i="14"/>
  <c r="AL11" i="14"/>
  <c r="AL10" i="14"/>
  <c r="AL9" i="14"/>
  <c r="AL8" i="14"/>
  <c r="AL7" i="14"/>
  <c r="AL6" i="14"/>
  <c r="AL5" i="14"/>
  <c r="AL4" i="14"/>
  <c r="AL3" i="14"/>
  <c r="AJ22" i="14"/>
  <c r="AJ21" i="14"/>
  <c r="AJ20" i="14"/>
  <c r="AJ19" i="14"/>
  <c r="AJ18" i="14"/>
  <c r="AJ17" i="14"/>
  <c r="AJ16" i="14"/>
  <c r="AJ15" i="14"/>
  <c r="AJ14" i="14"/>
  <c r="AJ13" i="14"/>
  <c r="AJ12" i="14"/>
  <c r="AJ11" i="14"/>
  <c r="AJ10" i="14"/>
  <c r="AJ9" i="14"/>
  <c r="AJ8" i="14"/>
  <c r="AJ7" i="14"/>
  <c r="AJ6" i="14"/>
  <c r="AJ5" i="14"/>
  <c r="AJ4" i="14"/>
  <c r="AJ3" i="14"/>
  <c r="AH22" i="14"/>
  <c r="AH21" i="14"/>
  <c r="AH20" i="14"/>
  <c r="AH19" i="14"/>
  <c r="AH18" i="14"/>
  <c r="AH17" i="14"/>
  <c r="AH16" i="14"/>
  <c r="AH15" i="14"/>
  <c r="AH14" i="14"/>
  <c r="AH13" i="14"/>
  <c r="AH12" i="14"/>
  <c r="AH11" i="14"/>
  <c r="AH10" i="14"/>
  <c r="AH9" i="14"/>
  <c r="AH8" i="14"/>
  <c r="AH7" i="14"/>
  <c r="AH6" i="14"/>
  <c r="AH5" i="14"/>
  <c r="AH4" i="14"/>
  <c r="AH3" i="14"/>
  <c r="AF22" i="14"/>
  <c r="AF21" i="14"/>
  <c r="AF20" i="14"/>
  <c r="AF19" i="14"/>
  <c r="AF18" i="14"/>
  <c r="AF17" i="14"/>
  <c r="AF16" i="14"/>
  <c r="AF15" i="14"/>
  <c r="AF14" i="14"/>
  <c r="AF13" i="14"/>
  <c r="AF12" i="14"/>
  <c r="AF11" i="14"/>
  <c r="AF10" i="14"/>
  <c r="AF9" i="14"/>
  <c r="AF8" i="14"/>
  <c r="AF7" i="14"/>
  <c r="AF6" i="14"/>
  <c r="AF5" i="14"/>
  <c r="AF4" i="14"/>
  <c r="AF3" i="14"/>
  <c r="AD22" i="14"/>
  <c r="AD21" i="14"/>
  <c r="AD20" i="14"/>
  <c r="AD19" i="14"/>
  <c r="AD18" i="14"/>
  <c r="AD17" i="14"/>
  <c r="AD16" i="14"/>
  <c r="AD15" i="14"/>
  <c r="AD14" i="14"/>
  <c r="AD13" i="14"/>
  <c r="AD12" i="14"/>
  <c r="AD11" i="14"/>
  <c r="AD10" i="14"/>
  <c r="AD9" i="14"/>
  <c r="AD8" i="14"/>
  <c r="AD7" i="14"/>
  <c r="AD6" i="14"/>
  <c r="AD5" i="14"/>
  <c r="AD4" i="14"/>
  <c r="AD3" i="14"/>
  <c r="AB22" i="14"/>
  <c r="AB21" i="14"/>
  <c r="AB20" i="14"/>
  <c r="AB19" i="14"/>
  <c r="AB18" i="14"/>
  <c r="AB17" i="14"/>
  <c r="AB16" i="14"/>
  <c r="AB15" i="14"/>
  <c r="AB14" i="14"/>
  <c r="AB13" i="14"/>
  <c r="AB12" i="14"/>
  <c r="AB11" i="14"/>
  <c r="AB10" i="14"/>
  <c r="AB9" i="14"/>
  <c r="AB8" i="14"/>
  <c r="AB7" i="14"/>
  <c r="AB6" i="14"/>
  <c r="AB5" i="14"/>
  <c r="AB4" i="14"/>
  <c r="AB3" i="14"/>
  <c r="Z22" i="14"/>
  <c r="Z21" i="14"/>
  <c r="Z20" i="14"/>
  <c r="Z19" i="14"/>
  <c r="Z18" i="14"/>
  <c r="Z17" i="14"/>
  <c r="Z16" i="14"/>
  <c r="Z15" i="14"/>
  <c r="Z14" i="14"/>
  <c r="Z13" i="14"/>
  <c r="Z12" i="14"/>
  <c r="Z11" i="14"/>
  <c r="Z10" i="14"/>
  <c r="Z9" i="14"/>
  <c r="Z8" i="14"/>
  <c r="Z7" i="14"/>
  <c r="Z6" i="14"/>
  <c r="Z5" i="14"/>
  <c r="Z4" i="14"/>
  <c r="Z3" i="14"/>
  <c r="X22" i="14"/>
  <c r="X21" i="14"/>
  <c r="X20" i="14"/>
  <c r="X19" i="14"/>
  <c r="X18" i="14"/>
  <c r="X17" i="14"/>
  <c r="X16" i="14"/>
  <c r="X15" i="14"/>
  <c r="X14" i="14"/>
  <c r="X13" i="14"/>
  <c r="X12" i="14"/>
  <c r="X11" i="14"/>
  <c r="X10" i="14"/>
  <c r="X9" i="14"/>
  <c r="X8" i="14"/>
  <c r="X7" i="14"/>
  <c r="X6" i="14"/>
  <c r="X5" i="14"/>
  <c r="X4" i="14"/>
  <c r="X3" i="14"/>
  <c r="V22" i="14"/>
  <c r="V21" i="14"/>
  <c r="V20" i="14"/>
  <c r="V19" i="14"/>
  <c r="V18" i="14"/>
  <c r="V17" i="14"/>
  <c r="V16" i="14"/>
  <c r="V15" i="14"/>
  <c r="V14" i="14"/>
  <c r="V13" i="14"/>
  <c r="V12" i="14"/>
  <c r="V11" i="14"/>
  <c r="V10" i="14"/>
  <c r="V9" i="14"/>
  <c r="V8" i="14"/>
  <c r="V7" i="14"/>
  <c r="V6" i="14"/>
  <c r="V5" i="14"/>
  <c r="V4" i="14"/>
  <c r="V3" i="14"/>
  <c r="T22" i="14"/>
  <c r="T21" i="14"/>
  <c r="T20" i="14"/>
  <c r="T19" i="14"/>
  <c r="T18" i="14"/>
  <c r="T17" i="14"/>
  <c r="T16" i="14"/>
  <c r="T15" i="14"/>
  <c r="T14" i="14"/>
  <c r="T13" i="14"/>
  <c r="T12" i="14"/>
  <c r="T11" i="14"/>
  <c r="T10" i="14"/>
  <c r="T9" i="14"/>
  <c r="T8" i="14"/>
  <c r="T7" i="14"/>
  <c r="T6" i="14"/>
  <c r="T5" i="14"/>
  <c r="T4" i="14"/>
  <c r="T3" i="14"/>
  <c r="R22" i="14"/>
  <c r="R21" i="14"/>
  <c r="R20" i="14"/>
  <c r="R19" i="14"/>
  <c r="R18" i="14"/>
  <c r="R17" i="14"/>
  <c r="R16" i="14"/>
  <c r="R15" i="14"/>
  <c r="R14" i="14"/>
  <c r="R13" i="14"/>
  <c r="R12" i="14"/>
  <c r="R11" i="14"/>
  <c r="R10" i="14"/>
  <c r="R9" i="14"/>
  <c r="R8" i="14"/>
  <c r="R7" i="14"/>
  <c r="R6" i="14"/>
  <c r="R5" i="14"/>
  <c r="R4" i="14"/>
  <c r="R3" i="14"/>
  <c r="P22" i="14"/>
  <c r="P21" i="14"/>
  <c r="P20" i="14"/>
  <c r="P19" i="14"/>
  <c r="P18" i="14"/>
  <c r="P17" i="14"/>
  <c r="P16" i="14"/>
  <c r="P15" i="14"/>
  <c r="P14" i="14"/>
  <c r="P13" i="14"/>
  <c r="P12" i="14"/>
  <c r="P11" i="14"/>
  <c r="P10" i="14"/>
  <c r="P9" i="14"/>
  <c r="P8" i="14"/>
  <c r="P7" i="14"/>
  <c r="P6" i="14"/>
  <c r="P5" i="14"/>
  <c r="P4" i="14"/>
  <c r="P3" i="14"/>
  <c r="N22" i="14"/>
  <c r="N21" i="14"/>
  <c r="N20" i="14"/>
  <c r="N19" i="14"/>
  <c r="N18" i="14"/>
  <c r="N17" i="14"/>
  <c r="N16" i="14"/>
  <c r="N15" i="14"/>
  <c r="N14" i="14"/>
  <c r="N13" i="14"/>
  <c r="N12" i="14"/>
  <c r="N11" i="14"/>
  <c r="N10" i="14"/>
  <c r="N9" i="14"/>
  <c r="N8" i="14"/>
  <c r="N7" i="14"/>
  <c r="N6" i="14"/>
  <c r="N5" i="14"/>
  <c r="N4" i="14"/>
  <c r="N3" i="14"/>
  <c r="L22" i="14"/>
  <c r="L21" i="14"/>
  <c r="L20" i="14"/>
  <c r="L19" i="14"/>
  <c r="L18" i="14"/>
  <c r="L17" i="14"/>
  <c r="L16" i="14"/>
  <c r="L15" i="14"/>
  <c r="L14" i="14"/>
  <c r="L13" i="14"/>
  <c r="L12" i="14"/>
  <c r="L11" i="14"/>
  <c r="L10" i="14"/>
  <c r="L9" i="14"/>
  <c r="L8" i="14"/>
  <c r="L7" i="14"/>
  <c r="L6" i="14"/>
  <c r="L5" i="14"/>
  <c r="L4" i="14"/>
  <c r="L3" i="14"/>
  <c r="J22" i="14"/>
  <c r="J21" i="14"/>
  <c r="J20" i="14"/>
  <c r="J19" i="14"/>
  <c r="J18" i="14"/>
  <c r="J17" i="14"/>
  <c r="J16" i="14"/>
  <c r="J15" i="14"/>
  <c r="J14" i="14"/>
  <c r="J13" i="14"/>
  <c r="J12" i="14"/>
  <c r="J11" i="14"/>
  <c r="J10" i="14"/>
  <c r="J9" i="14"/>
  <c r="J8" i="14"/>
  <c r="J7" i="14"/>
  <c r="J6" i="14"/>
  <c r="J5" i="14"/>
  <c r="J4" i="14"/>
  <c r="J3" i="14"/>
  <c r="H22" i="14"/>
  <c r="H21" i="14"/>
  <c r="H20" i="14"/>
  <c r="H19" i="14"/>
  <c r="H18" i="14"/>
  <c r="H17" i="14"/>
  <c r="H16" i="14"/>
  <c r="H15" i="14"/>
  <c r="H14" i="14"/>
  <c r="H13" i="14"/>
  <c r="H12" i="14"/>
  <c r="H11" i="14"/>
  <c r="H10" i="14"/>
  <c r="H9" i="14"/>
  <c r="H8" i="14"/>
  <c r="H7" i="14"/>
  <c r="H6" i="14"/>
  <c r="H5" i="14"/>
  <c r="H4" i="14"/>
  <c r="H3" i="14"/>
  <c r="AT30" i="6"/>
  <c r="AT29" i="6"/>
  <c r="AT28" i="6"/>
  <c r="AT27" i="6"/>
  <c r="AT26" i="6"/>
  <c r="AT25" i="6"/>
  <c r="AT24" i="6"/>
  <c r="AT23" i="6"/>
  <c r="AT22" i="6"/>
  <c r="AT21" i="6"/>
  <c r="AT20" i="6"/>
  <c r="AT19" i="6"/>
  <c r="AT18" i="6"/>
  <c r="AT17" i="6"/>
  <c r="AT16" i="6"/>
  <c r="AT15" i="6"/>
  <c r="AT14" i="6"/>
  <c r="AT13" i="6"/>
  <c r="AT12" i="6"/>
  <c r="AT11" i="6"/>
  <c r="AT10" i="6"/>
  <c r="AT9" i="6"/>
  <c r="AT8" i="6"/>
  <c r="AT7" i="6"/>
  <c r="AT6" i="6"/>
  <c r="AT5" i="6"/>
  <c r="AT4" i="6"/>
  <c r="AT3" i="6"/>
  <c r="AR30" i="6"/>
  <c r="AR29" i="6"/>
  <c r="AR28" i="6"/>
  <c r="AR27" i="6"/>
  <c r="AR26" i="6"/>
  <c r="AR25" i="6"/>
  <c r="AR24" i="6"/>
  <c r="AR23" i="6"/>
  <c r="AR22" i="6"/>
  <c r="AR21" i="6"/>
  <c r="AR20" i="6"/>
  <c r="AR19" i="6"/>
  <c r="AR18" i="6"/>
  <c r="AR17" i="6"/>
  <c r="AR16" i="6"/>
  <c r="AR15" i="6"/>
  <c r="AR14" i="6"/>
  <c r="AR13" i="6"/>
  <c r="AR12" i="6"/>
  <c r="AR11" i="6"/>
  <c r="AR10" i="6"/>
  <c r="AR9" i="6"/>
  <c r="AR8" i="6"/>
  <c r="AR7" i="6"/>
  <c r="AR6" i="6"/>
  <c r="AR5" i="6"/>
  <c r="AR4" i="6"/>
  <c r="AR3" i="6"/>
  <c r="AP30" i="6"/>
  <c r="AP29" i="6"/>
  <c r="AP28" i="6"/>
  <c r="AP27" i="6"/>
  <c r="AP26" i="6"/>
  <c r="AP25" i="6"/>
  <c r="AP24" i="6"/>
  <c r="AP23" i="6"/>
  <c r="AP22" i="6"/>
  <c r="AP21" i="6"/>
  <c r="AP20" i="6"/>
  <c r="AP19" i="6"/>
  <c r="AP18" i="6"/>
  <c r="AP17" i="6"/>
  <c r="AP16" i="6"/>
  <c r="AP15" i="6"/>
  <c r="AP14" i="6"/>
  <c r="AP13" i="6"/>
  <c r="AP12" i="6"/>
  <c r="AP11" i="6"/>
  <c r="AP10" i="6"/>
  <c r="AP9" i="6"/>
  <c r="AP8" i="6"/>
  <c r="AP7" i="6"/>
  <c r="AP6" i="6"/>
  <c r="AP5" i="6"/>
  <c r="AP4" i="6"/>
  <c r="AP3" i="6"/>
  <c r="AN30" i="6"/>
  <c r="AN29" i="6"/>
  <c r="AN28" i="6"/>
  <c r="AN27" i="6"/>
  <c r="AN26" i="6"/>
  <c r="AN25" i="6"/>
  <c r="AN24" i="6"/>
  <c r="AN23" i="6"/>
  <c r="AN22" i="6"/>
  <c r="AN21" i="6"/>
  <c r="AN20" i="6"/>
  <c r="AN19" i="6"/>
  <c r="AN18" i="6"/>
  <c r="AN17" i="6"/>
  <c r="AN16" i="6"/>
  <c r="AN15" i="6"/>
  <c r="AN14" i="6"/>
  <c r="AN13" i="6"/>
  <c r="AN12" i="6"/>
  <c r="AN11" i="6"/>
  <c r="AN10" i="6"/>
  <c r="AN9" i="6"/>
  <c r="AN8" i="6"/>
  <c r="AN7" i="6"/>
  <c r="AN6" i="6"/>
  <c r="AN5" i="6"/>
  <c r="AN4" i="6"/>
  <c r="AN3" i="6"/>
  <c r="AL30" i="6"/>
  <c r="AL29" i="6"/>
  <c r="AL28" i="6"/>
  <c r="AL27" i="6"/>
  <c r="AL26" i="6"/>
  <c r="AL25" i="6"/>
  <c r="AL24" i="6"/>
  <c r="AL23" i="6"/>
  <c r="AL22" i="6"/>
  <c r="AL21" i="6"/>
  <c r="AL20" i="6"/>
  <c r="AL19" i="6"/>
  <c r="AL18" i="6"/>
  <c r="AL17" i="6"/>
  <c r="AL16" i="6"/>
  <c r="AL15" i="6"/>
  <c r="AL14" i="6"/>
  <c r="AL13" i="6"/>
  <c r="AL12" i="6"/>
  <c r="AL11" i="6"/>
  <c r="AL10" i="6"/>
  <c r="AL9" i="6"/>
  <c r="AL8" i="6"/>
  <c r="AL7" i="6"/>
  <c r="AL6" i="6"/>
  <c r="AL5" i="6"/>
  <c r="AL4" i="6"/>
  <c r="AL3" i="6"/>
  <c r="AJ30" i="6"/>
  <c r="AJ29" i="6"/>
  <c r="AJ28" i="6"/>
  <c r="AJ27" i="6"/>
  <c r="AJ26" i="6"/>
  <c r="AJ25" i="6"/>
  <c r="AJ24" i="6"/>
  <c r="AJ23" i="6"/>
  <c r="AJ22" i="6"/>
  <c r="AJ21" i="6"/>
  <c r="AJ20" i="6"/>
  <c r="AJ19" i="6"/>
  <c r="AJ18" i="6"/>
  <c r="AJ17" i="6"/>
  <c r="AJ16" i="6"/>
  <c r="AJ15" i="6"/>
  <c r="AJ14" i="6"/>
  <c r="AJ13" i="6"/>
  <c r="AJ12" i="6"/>
  <c r="AJ11" i="6"/>
  <c r="AJ10" i="6"/>
  <c r="AJ9" i="6"/>
  <c r="AJ8" i="6"/>
  <c r="AJ7" i="6"/>
  <c r="AJ6" i="6"/>
  <c r="AJ5" i="6"/>
  <c r="AJ4" i="6"/>
  <c r="AJ3" i="6"/>
  <c r="AH30" i="6"/>
  <c r="AH29" i="6"/>
  <c r="AH28" i="6"/>
  <c r="AH27" i="6"/>
  <c r="AH26" i="6"/>
  <c r="AH25" i="6"/>
  <c r="AH24" i="6"/>
  <c r="AH23" i="6"/>
  <c r="AH22" i="6"/>
  <c r="AH21" i="6"/>
  <c r="AH20" i="6"/>
  <c r="AH19" i="6"/>
  <c r="AH18" i="6"/>
  <c r="AH17" i="6"/>
  <c r="AH16" i="6"/>
  <c r="AH15" i="6"/>
  <c r="AH14" i="6"/>
  <c r="AH13" i="6"/>
  <c r="AH12" i="6"/>
  <c r="AH11" i="6"/>
  <c r="AH10" i="6"/>
  <c r="AH9" i="6"/>
  <c r="AH8" i="6"/>
  <c r="AH7" i="6"/>
  <c r="AH6" i="6"/>
  <c r="AH5" i="6"/>
  <c r="AH4" i="6"/>
  <c r="AH3" i="6"/>
  <c r="AF30" i="6"/>
  <c r="AF29" i="6"/>
  <c r="AF28" i="6"/>
  <c r="AF27" i="6"/>
  <c r="AF26" i="6"/>
  <c r="AF25" i="6"/>
  <c r="AF24" i="6"/>
  <c r="AF23" i="6"/>
  <c r="AF22" i="6"/>
  <c r="AF21" i="6"/>
  <c r="AF20" i="6"/>
  <c r="AF19" i="6"/>
  <c r="AF18" i="6"/>
  <c r="AF17" i="6"/>
  <c r="AF16" i="6"/>
  <c r="AF15" i="6"/>
  <c r="AF14" i="6"/>
  <c r="AF13" i="6"/>
  <c r="AF12" i="6"/>
  <c r="AF11" i="6"/>
  <c r="AF10" i="6"/>
  <c r="AF9" i="6"/>
  <c r="AF8" i="6"/>
  <c r="AF7" i="6"/>
  <c r="AF6" i="6"/>
  <c r="AF5" i="6"/>
  <c r="AF4" i="6"/>
  <c r="AF3" i="6"/>
  <c r="AD30" i="6"/>
  <c r="AD29" i="6"/>
  <c r="AD28" i="6"/>
  <c r="AD27" i="6"/>
  <c r="AD26" i="6"/>
  <c r="AD25" i="6"/>
  <c r="AD24" i="6"/>
  <c r="AD23" i="6"/>
  <c r="AD22" i="6"/>
  <c r="AD21" i="6"/>
  <c r="AD20" i="6"/>
  <c r="AD19" i="6"/>
  <c r="AD18" i="6"/>
  <c r="AD17" i="6"/>
  <c r="AD16" i="6"/>
  <c r="AD15" i="6"/>
  <c r="AD14" i="6"/>
  <c r="AD13" i="6"/>
  <c r="AD12" i="6"/>
  <c r="AD11" i="6"/>
  <c r="AD10" i="6"/>
  <c r="AD9" i="6"/>
  <c r="AD8" i="6"/>
  <c r="AD7" i="6"/>
  <c r="AD6" i="6"/>
  <c r="AD5" i="6"/>
  <c r="AD4" i="6"/>
  <c r="AD3" i="6"/>
  <c r="AB30" i="6"/>
  <c r="AB29" i="6"/>
  <c r="AB28" i="6"/>
  <c r="AB27" i="6"/>
  <c r="AB26" i="6"/>
  <c r="AB25" i="6"/>
  <c r="AB24" i="6"/>
  <c r="AB23" i="6"/>
  <c r="AB22" i="6"/>
  <c r="AB21" i="6"/>
  <c r="AB20" i="6"/>
  <c r="AB19" i="6"/>
  <c r="AB18" i="6"/>
  <c r="AB17" i="6"/>
  <c r="AB16" i="6"/>
  <c r="AB15" i="6"/>
  <c r="AB14" i="6"/>
  <c r="AB13" i="6"/>
  <c r="AB12" i="6"/>
  <c r="AB11" i="6"/>
  <c r="AB10" i="6"/>
  <c r="AB9" i="6"/>
  <c r="AB8" i="6"/>
  <c r="AB7" i="6"/>
  <c r="AB6" i="6"/>
  <c r="AB5" i="6"/>
  <c r="AB4" i="6"/>
  <c r="AB3"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X30" i="6"/>
  <c r="X29" i="6"/>
  <c r="X28" i="6"/>
  <c r="X27" i="6"/>
  <c r="X26" i="6"/>
  <c r="X25" i="6"/>
  <c r="X24" i="6"/>
  <c r="X23" i="6"/>
  <c r="X22" i="6"/>
  <c r="X21" i="6"/>
  <c r="X20" i="6"/>
  <c r="X19" i="6"/>
  <c r="X18" i="6"/>
  <c r="X17" i="6"/>
  <c r="X16" i="6"/>
  <c r="X15" i="6"/>
  <c r="X14" i="6"/>
  <c r="X13" i="6"/>
  <c r="X12" i="6"/>
  <c r="X11" i="6"/>
  <c r="X10" i="6"/>
  <c r="X9" i="6"/>
  <c r="X8" i="6"/>
  <c r="X7" i="6"/>
  <c r="X6" i="6"/>
  <c r="X5" i="6"/>
  <c r="X4" i="6"/>
  <c r="X3" i="6"/>
  <c r="V30" i="6"/>
  <c r="V29" i="6"/>
  <c r="V28" i="6"/>
  <c r="V27" i="6"/>
  <c r="V26" i="6"/>
  <c r="V25" i="6"/>
  <c r="V24" i="6"/>
  <c r="V23" i="6"/>
  <c r="V22" i="6"/>
  <c r="V21" i="6"/>
  <c r="V20" i="6"/>
  <c r="V19" i="6"/>
  <c r="V18" i="6"/>
  <c r="V17" i="6"/>
  <c r="V16" i="6"/>
  <c r="V15" i="6"/>
  <c r="V14" i="6"/>
  <c r="V13" i="6"/>
  <c r="V12" i="6"/>
  <c r="V11" i="6"/>
  <c r="V10" i="6"/>
  <c r="V9" i="6"/>
  <c r="V8" i="6"/>
  <c r="V7" i="6"/>
  <c r="V6" i="6"/>
  <c r="V5" i="6"/>
  <c r="V4" i="6"/>
  <c r="V3" i="6"/>
  <c r="T30" i="6"/>
  <c r="T29" i="6"/>
  <c r="T28" i="6"/>
  <c r="T27" i="6"/>
  <c r="T26" i="6"/>
  <c r="T25" i="6"/>
  <c r="T24" i="6"/>
  <c r="T23" i="6"/>
  <c r="T22" i="6"/>
  <c r="T21" i="6"/>
  <c r="T20" i="6"/>
  <c r="T19" i="6"/>
  <c r="T18" i="6"/>
  <c r="T17" i="6"/>
  <c r="T16" i="6"/>
  <c r="T15" i="6"/>
  <c r="T14" i="6"/>
  <c r="T13" i="6"/>
  <c r="T12" i="6"/>
  <c r="T11" i="6"/>
  <c r="T10" i="6"/>
  <c r="T9" i="6"/>
  <c r="T8" i="6"/>
  <c r="T7" i="6"/>
  <c r="T6" i="6"/>
  <c r="T5" i="6"/>
  <c r="T4" i="6"/>
  <c r="T3" i="6"/>
  <c r="R30" i="6"/>
  <c r="R29" i="6"/>
  <c r="R28" i="6"/>
  <c r="R27" i="6"/>
  <c r="R26" i="6"/>
  <c r="R25" i="6"/>
  <c r="R24" i="6"/>
  <c r="R23" i="6"/>
  <c r="R22" i="6"/>
  <c r="R21" i="6"/>
  <c r="R20" i="6"/>
  <c r="R19" i="6"/>
  <c r="R18" i="6"/>
  <c r="R17" i="6"/>
  <c r="R16" i="6"/>
  <c r="R15" i="6"/>
  <c r="R14" i="6"/>
  <c r="R13" i="6"/>
  <c r="R12" i="6"/>
  <c r="R11" i="6"/>
  <c r="R10" i="6"/>
  <c r="R9" i="6"/>
  <c r="R8" i="6"/>
  <c r="R7" i="6"/>
  <c r="R6" i="6"/>
  <c r="R5" i="6"/>
  <c r="R4" i="6"/>
  <c r="R3"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R14" i="19"/>
  <c r="R13" i="19"/>
  <c r="R12" i="19"/>
  <c r="R11" i="19"/>
  <c r="R10" i="19"/>
  <c r="R9" i="19"/>
  <c r="R8" i="19"/>
  <c r="R7" i="19"/>
  <c r="R6" i="19"/>
  <c r="R5" i="19"/>
  <c r="R4" i="19"/>
  <c r="R3" i="19"/>
  <c r="P14" i="19"/>
  <c r="P13" i="19"/>
  <c r="P12" i="19"/>
  <c r="P11" i="19"/>
  <c r="P10" i="19"/>
  <c r="P9" i="19"/>
  <c r="P8" i="19"/>
  <c r="P7" i="19"/>
  <c r="P6" i="19"/>
  <c r="P5" i="19"/>
  <c r="P4" i="19"/>
  <c r="P3" i="19"/>
  <c r="N14" i="19"/>
  <c r="N13" i="19"/>
  <c r="N12" i="19"/>
  <c r="N11" i="19"/>
  <c r="N10" i="19"/>
  <c r="N9" i="19"/>
  <c r="N8" i="19"/>
  <c r="N7" i="19"/>
  <c r="N6" i="19"/>
  <c r="N5" i="19"/>
  <c r="N4" i="19"/>
  <c r="N3" i="19"/>
  <c r="L14" i="19"/>
  <c r="L13" i="19"/>
  <c r="L12" i="19"/>
  <c r="L11" i="19"/>
  <c r="L10" i="19"/>
  <c r="L9" i="19"/>
  <c r="L8" i="19"/>
  <c r="L7" i="19"/>
  <c r="L6" i="19"/>
  <c r="L5" i="19"/>
  <c r="L4" i="19"/>
  <c r="L3" i="19"/>
  <c r="J14" i="19"/>
  <c r="J13" i="19"/>
  <c r="J12" i="19"/>
  <c r="J11" i="19"/>
  <c r="J10" i="19"/>
  <c r="J9" i="19"/>
  <c r="J8" i="19"/>
  <c r="J7" i="19"/>
  <c r="J6" i="19"/>
  <c r="J5" i="19"/>
  <c r="J4" i="19"/>
  <c r="J3" i="19"/>
  <c r="H14" i="19"/>
  <c r="H13" i="19"/>
  <c r="H12" i="19"/>
  <c r="H11" i="19"/>
  <c r="H10" i="19"/>
  <c r="H9" i="19"/>
  <c r="H8" i="19"/>
  <c r="H7" i="19"/>
  <c r="H6" i="19"/>
  <c r="H5" i="19"/>
  <c r="H4" i="19"/>
  <c r="H3" i="19"/>
  <c r="L7" i="18"/>
  <c r="L6" i="18"/>
  <c r="L5" i="18"/>
  <c r="L4" i="18"/>
  <c r="L3" i="18"/>
  <c r="J7" i="18"/>
  <c r="J6" i="18"/>
  <c r="J5" i="18"/>
  <c r="J4" i="18"/>
  <c r="J3" i="18"/>
  <c r="H7" i="18"/>
  <c r="H6" i="18"/>
  <c r="H5" i="18"/>
  <c r="H4" i="18"/>
  <c r="H3" i="18"/>
  <c r="AM32" i="17"/>
  <c r="AM31" i="17"/>
  <c r="AM30" i="17"/>
  <c r="AM29" i="17"/>
  <c r="AM28" i="17"/>
  <c r="AM27" i="17"/>
  <c r="AM26" i="17"/>
  <c r="AM25" i="17"/>
  <c r="AM24" i="17"/>
  <c r="AM23" i="17"/>
  <c r="AM22" i="17"/>
  <c r="AM21" i="17"/>
  <c r="AM20" i="17"/>
  <c r="AM19" i="17"/>
  <c r="AM18" i="17"/>
  <c r="AM17" i="17"/>
  <c r="AM16" i="17"/>
  <c r="AM15" i="17"/>
  <c r="AM14" i="17"/>
  <c r="AM13" i="17"/>
  <c r="AM12" i="17"/>
  <c r="AM11" i="17"/>
  <c r="AM10" i="17"/>
  <c r="AM9" i="17"/>
  <c r="AM8" i="17"/>
  <c r="AM7" i="17"/>
  <c r="AM6" i="17"/>
  <c r="AM5" i="17"/>
  <c r="AM4" i="17"/>
  <c r="AM3" i="17"/>
  <c r="AK32" i="17"/>
  <c r="AK31" i="17"/>
  <c r="AK30" i="17"/>
  <c r="AK29" i="17"/>
  <c r="AK28" i="17"/>
  <c r="AK27" i="17"/>
  <c r="AK26" i="17"/>
  <c r="AK25" i="17"/>
  <c r="AK24" i="17"/>
  <c r="AK23" i="17"/>
  <c r="AK22" i="17"/>
  <c r="AK21" i="17"/>
  <c r="AK20" i="17"/>
  <c r="AK19" i="17"/>
  <c r="AK18" i="17"/>
  <c r="AK17" i="17"/>
  <c r="AK16" i="17"/>
  <c r="AK15" i="17"/>
  <c r="AK14" i="17"/>
  <c r="AK13" i="17"/>
  <c r="AK12" i="17"/>
  <c r="AK11" i="17"/>
  <c r="AK10" i="17"/>
  <c r="AK9" i="17"/>
  <c r="AK8" i="17"/>
  <c r="AK7" i="17"/>
  <c r="AK6" i="17"/>
  <c r="AK5" i="17"/>
  <c r="AK4" i="17"/>
  <c r="AK3" i="17"/>
  <c r="AI32" i="17"/>
  <c r="AI31" i="17"/>
  <c r="AI30" i="17"/>
  <c r="AI29" i="17"/>
  <c r="AI28" i="17"/>
  <c r="AI27" i="17"/>
  <c r="AI26" i="17"/>
  <c r="AI25" i="17"/>
  <c r="AI24" i="17"/>
  <c r="AI23" i="17"/>
  <c r="AI22" i="17"/>
  <c r="AI21" i="17"/>
  <c r="AI20" i="17"/>
  <c r="AI19" i="17"/>
  <c r="AI18" i="17"/>
  <c r="AI17" i="17"/>
  <c r="AI16" i="17"/>
  <c r="AI15" i="17"/>
  <c r="AI14" i="17"/>
  <c r="AI13" i="17"/>
  <c r="AI12" i="17"/>
  <c r="AI11" i="17"/>
  <c r="AI10" i="17"/>
  <c r="AI9" i="17"/>
  <c r="AI8" i="17"/>
  <c r="AI7" i="17"/>
  <c r="AI6" i="17"/>
  <c r="AI5" i="17"/>
  <c r="AI4" i="17"/>
  <c r="AI3" i="17"/>
  <c r="AF32" i="17"/>
  <c r="AF31" i="17"/>
  <c r="AF30" i="17"/>
  <c r="AF29" i="17"/>
  <c r="AF28" i="17"/>
  <c r="AF27" i="17"/>
  <c r="AF26" i="17"/>
  <c r="AF25" i="17"/>
  <c r="AF24" i="17"/>
  <c r="AF23" i="17"/>
  <c r="AF22" i="17"/>
  <c r="AF21" i="17"/>
  <c r="AF20" i="17"/>
  <c r="AF19" i="17"/>
  <c r="AF18" i="17"/>
  <c r="AF17" i="17"/>
  <c r="AF16" i="17"/>
  <c r="AF15" i="17"/>
  <c r="AF14" i="17"/>
  <c r="AF13" i="17"/>
  <c r="AF12" i="17"/>
  <c r="AF11" i="17"/>
  <c r="AF10" i="17"/>
  <c r="AF9" i="17"/>
  <c r="AF8" i="17"/>
  <c r="AF7" i="17"/>
  <c r="AF6" i="17"/>
  <c r="AF5" i="17"/>
  <c r="AF4" i="17"/>
  <c r="AF3" i="17"/>
  <c r="AD32" i="17"/>
  <c r="AD31" i="17"/>
  <c r="AD30" i="17"/>
  <c r="AD29" i="17"/>
  <c r="AD28" i="17"/>
  <c r="AD27" i="17"/>
  <c r="AD26" i="17"/>
  <c r="AD25" i="17"/>
  <c r="AD24" i="17"/>
  <c r="AD23" i="17"/>
  <c r="AD22" i="17"/>
  <c r="AD21" i="17"/>
  <c r="AD20" i="17"/>
  <c r="AD19" i="17"/>
  <c r="AD18" i="17"/>
  <c r="AD17" i="17"/>
  <c r="AD16" i="17"/>
  <c r="AD15" i="17"/>
  <c r="AD14" i="17"/>
  <c r="AD13" i="17"/>
  <c r="AD12" i="17"/>
  <c r="AD11" i="17"/>
  <c r="AD10" i="17"/>
  <c r="AD9" i="17"/>
  <c r="AD8" i="17"/>
  <c r="AD7" i="17"/>
  <c r="AD6" i="17"/>
  <c r="AD5" i="17"/>
  <c r="AD4" i="17"/>
  <c r="AD3" i="17"/>
  <c r="AB32" i="17"/>
  <c r="AB31" i="17"/>
  <c r="AB30" i="17"/>
  <c r="AB29" i="17"/>
  <c r="AB28" i="17"/>
  <c r="AB27" i="17"/>
  <c r="AB26" i="17"/>
  <c r="AB25" i="17"/>
  <c r="AB24" i="17"/>
  <c r="AB23" i="17"/>
  <c r="AB22" i="17"/>
  <c r="AB21" i="17"/>
  <c r="AB20" i="17"/>
  <c r="AB19" i="17"/>
  <c r="AB18" i="17"/>
  <c r="AB17" i="17"/>
  <c r="AB16" i="17"/>
  <c r="AB15" i="17"/>
  <c r="AB14" i="17"/>
  <c r="AB13" i="17"/>
  <c r="AB12" i="17"/>
  <c r="AB11" i="17"/>
  <c r="AB10" i="17"/>
  <c r="AB9" i="17"/>
  <c r="AB8" i="17"/>
  <c r="AB7" i="17"/>
  <c r="AB6" i="17"/>
  <c r="AB5" i="17"/>
  <c r="AB4" i="17"/>
  <c r="AB3" i="17"/>
  <c r="Z32" i="17"/>
  <c r="Z31" i="17"/>
  <c r="Z30" i="17"/>
  <c r="Z29" i="17"/>
  <c r="Z28" i="17"/>
  <c r="Z27" i="17"/>
  <c r="Z26" i="17"/>
  <c r="Z25" i="17"/>
  <c r="Z24" i="17"/>
  <c r="Z23" i="17"/>
  <c r="Z22" i="17"/>
  <c r="Z21" i="17"/>
  <c r="Z20" i="17"/>
  <c r="Z19" i="17"/>
  <c r="Z18" i="17"/>
  <c r="Z17" i="17"/>
  <c r="Z16" i="17"/>
  <c r="Z15" i="17"/>
  <c r="Z14" i="17"/>
  <c r="Z13" i="17"/>
  <c r="Z12" i="17"/>
  <c r="Z11" i="17"/>
  <c r="Z10" i="17"/>
  <c r="Z9" i="17"/>
  <c r="Z8" i="17"/>
  <c r="Z7" i="17"/>
  <c r="Z6" i="17"/>
  <c r="Z5" i="17"/>
  <c r="Z4" i="17"/>
  <c r="Z3" i="17"/>
  <c r="X30" i="17"/>
  <c r="X4" i="17"/>
  <c r="X5" i="17"/>
  <c r="X6" i="17"/>
  <c r="X7" i="17"/>
  <c r="X8" i="17"/>
  <c r="X9" i="17"/>
  <c r="X10" i="17"/>
  <c r="X11" i="17"/>
  <c r="X12" i="17"/>
  <c r="X13" i="17"/>
  <c r="X14" i="17"/>
  <c r="X15" i="17"/>
  <c r="X16" i="17"/>
  <c r="X17" i="17"/>
  <c r="X18" i="17"/>
  <c r="X19" i="17"/>
  <c r="X20" i="17"/>
  <c r="X21" i="17"/>
  <c r="X22" i="17"/>
  <c r="X23" i="17"/>
  <c r="X24" i="17"/>
  <c r="X25" i="17"/>
  <c r="X26" i="17"/>
  <c r="X27" i="17"/>
  <c r="X28" i="17"/>
  <c r="X29" i="17"/>
  <c r="X31" i="17"/>
  <c r="X32" i="17"/>
  <c r="X3" i="17"/>
  <c r="V32" i="17"/>
  <c r="V31" i="17"/>
  <c r="V30" i="17"/>
  <c r="V29" i="17"/>
  <c r="V28" i="17"/>
  <c r="V27" i="17"/>
  <c r="V26" i="17"/>
  <c r="V25" i="17"/>
  <c r="V24" i="17"/>
  <c r="V23" i="17"/>
  <c r="V22" i="17"/>
  <c r="V21" i="17"/>
  <c r="V20" i="17"/>
  <c r="V19" i="17"/>
  <c r="V18" i="17"/>
  <c r="V17" i="17"/>
  <c r="V16" i="17"/>
  <c r="V15" i="17"/>
  <c r="V14" i="17"/>
  <c r="V13" i="17"/>
  <c r="V12" i="17"/>
  <c r="V11" i="17"/>
  <c r="V10" i="17"/>
  <c r="V9" i="17"/>
  <c r="V8" i="17"/>
  <c r="V7" i="17"/>
  <c r="V6" i="17"/>
  <c r="V5" i="17"/>
  <c r="V4" i="17"/>
  <c r="V3" i="17"/>
  <c r="T32" i="17"/>
  <c r="T31" i="17"/>
  <c r="T30" i="17"/>
  <c r="T29" i="17"/>
  <c r="T28" i="17"/>
  <c r="T27" i="17"/>
  <c r="T26" i="17"/>
  <c r="T25" i="17"/>
  <c r="T24" i="17"/>
  <c r="T23" i="17"/>
  <c r="T22" i="17"/>
  <c r="T21" i="17"/>
  <c r="T20" i="17"/>
  <c r="T19" i="17"/>
  <c r="T18" i="17"/>
  <c r="T17" i="17"/>
  <c r="T16" i="17"/>
  <c r="T15" i="17"/>
  <c r="T14" i="17"/>
  <c r="T13" i="17"/>
  <c r="T12" i="17"/>
  <c r="T11" i="17"/>
  <c r="T10" i="17"/>
  <c r="T9" i="17"/>
  <c r="T8" i="17"/>
  <c r="T7" i="17"/>
  <c r="T6" i="17"/>
  <c r="T5" i="17"/>
  <c r="T4" i="17"/>
  <c r="T3" i="17"/>
  <c r="R32" i="17"/>
  <c r="R31" i="17"/>
  <c r="R30" i="17"/>
  <c r="R29" i="17"/>
  <c r="R28" i="17"/>
  <c r="R27" i="17"/>
  <c r="R26" i="17"/>
  <c r="R25" i="17"/>
  <c r="R24" i="17"/>
  <c r="R23" i="17"/>
  <c r="R22" i="17"/>
  <c r="R21" i="17"/>
  <c r="R20" i="17"/>
  <c r="R19" i="17"/>
  <c r="R16" i="17"/>
  <c r="R15" i="17"/>
  <c r="R14" i="17"/>
  <c r="R13" i="17"/>
  <c r="R12" i="17"/>
  <c r="R11" i="17"/>
  <c r="R10" i="17"/>
  <c r="R9" i="17"/>
  <c r="R8" i="17"/>
  <c r="R7" i="17"/>
  <c r="R6" i="17"/>
  <c r="R5" i="17"/>
  <c r="R4" i="17"/>
  <c r="R3" i="17"/>
  <c r="P32" i="17"/>
  <c r="P31" i="17"/>
  <c r="P30" i="17"/>
  <c r="P29" i="17"/>
  <c r="P28" i="17"/>
  <c r="P27" i="17"/>
  <c r="P26" i="17"/>
  <c r="P25" i="17"/>
  <c r="P24" i="17"/>
  <c r="P23" i="17"/>
  <c r="P22" i="17"/>
  <c r="P21" i="17"/>
  <c r="P20" i="17"/>
  <c r="P19" i="17"/>
  <c r="P16" i="17"/>
  <c r="P15" i="17"/>
  <c r="P14" i="17"/>
  <c r="P13" i="17"/>
  <c r="P12" i="17"/>
  <c r="P11" i="17"/>
  <c r="P10" i="17"/>
  <c r="P9" i="17"/>
  <c r="P8" i="17"/>
  <c r="P7" i="17"/>
  <c r="P6" i="17"/>
  <c r="P5" i="17"/>
  <c r="P4" i="17"/>
  <c r="P3" i="17"/>
  <c r="N32" i="17"/>
  <c r="N31" i="17"/>
  <c r="N30" i="17"/>
  <c r="N29" i="17"/>
  <c r="N28" i="17"/>
  <c r="N27" i="17"/>
  <c r="N26" i="17"/>
  <c r="N25" i="17"/>
  <c r="N24" i="17"/>
  <c r="N23" i="17"/>
  <c r="N22" i="17"/>
  <c r="N21" i="17"/>
  <c r="N20" i="17"/>
  <c r="N19" i="17"/>
  <c r="N18" i="17"/>
  <c r="N17" i="17"/>
  <c r="N14" i="17"/>
  <c r="N13" i="17"/>
  <c r="N12" i="17"/>
  <c r="N11" i="17"/>
  <c r="N10" i="17"/>
  <c r="N9" i="17"/>
  <c r="N8" i="17"/>
  <c r="N7" i="17"/>
  <c r="N6" i="17"/>
  <c r="N5" i="17"/>
  <c r="N4" i="17"/>
  <c r="N3" i="17"/>
  <c r="L32" i="17"/>
  <c r="L31" i="17"/>
  <c r="L30" i="17"/>
  <c r="L29" i="17"/>
  <c r="L28" i="17"/>
  <c r="L27" i="17"/>
  <c r="L26" i="17"/>
  <c r="L25" i="17"/>
  <c r="L20" i="17"/>
  <c r="L19" i="17"/>
  <c r="L18" i="17"/>
  <c r="L17" i="17"/>
  <c r="L16" i="17"/>
  <c r="L15" i="17"/>
  <c r="J32" i="17"/>
  <c r="J31" i="17"/>
  <c r="J30" i="17"/>
  <c r="J29" i="17"/>
  <c r="J28" i="17"/>
  <c r="J27" i="17"/>
  <c r="J26" i="17"/>
  <c r="J25" i="17"/>
  <c r="J24" i="17"/>
  <c r="J23" i="17"/>
  <c r="J22" i="17"/>
  <c r="J21" i="17"/>
  <c r="J20" i="17"/>
  <c r="J19" i="17"/>
  <c r="J14" i="17"/>
  <c r="J13" i="17"/>
  <c r="J12" i="17"/>
  <c r="J11" i="17"/>
  <c r="J10" i="17"/>
  <c r="J9" i="17"/>
  <c r="J8" i="17"/>
  <c r="J7" i="17"/>
  <c r="J6" i="17"/>
  <c r="J5" i="17"/>
  <c r="J4" i="17"/>
  <c r="J3" i="17"/>
  <c r="H32" i="17"/>
  <c r="H31" i="17"/>
  <c r="H30" i="17"/>
  <c r="H29" i="17"/>
  <c r="H28" i="17"/>
  <c r="H27" i="17"/>
  <c r="H26" i="17"/>
  <c r="H25" i="17"/>
  <c r="H20" i="17"/>
  <c r="H19" i="17"/>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AL37" i="5"/>
  <c r="AL36" i="5"/>
  <c r="AL35" i="5"/>
  <c r="AL34" i="5"/>
  <c r="AL33" i="5"/>
  <c r="AL32" i="5"/>
  <c r="AL31" i="5"/>
  <c r="AL30" i="5"/>
  <c r="AL29" i="5"/>
  <c r="AL28" i="5"/>
  <c r="AL27" i="5"/>
  <c r="AL26" i="5"/>
  <c r="AL25" i="5"/>
  <c r="AL24" i="5"/>
  <c r="AL23" i="5"/>
  <c r="AL22" i="5"/>
  <c r="AL21" i="5"/>
  <c r="AL20" i="5"/>
  <c r="AL19" i="5"/>
  <c r="AL18" i="5"/>
  <c r="AL17" i="5"/>
  <c r="AL16" i="5"/>
  <c r="AL15" i="5"/>
  <c r="AL14" i="5"/>
  <c r="AL13" i="5"/>
  <c r="AL12" i="5"/>
  <c r="AL11" i="5"/>
  <c r="AL10" i="5"/>
  <c r="AL9" i="5"/>
  <c r="AL8" i="5"/>
  <c r="AL7" i="5"/>
  <c r="AL6" i="5"/>
  <c r="AL5" i="5"/>
  <c r="AL4" i="5"/>
  <c r="AL3" i="5"/>
  <c r="AJ37" i="5"/>
  <c r="AJ36" i="5"/>
  <c r="AJ35" i="5"/>
  <c r="AJ34" i="5"/>
  <c r="AJ33" i="5"/>
  <c r="AJ32" i="5"/>
  <c r="AJ31" i="5"/>
  <c r="AJ30" i="5"/>
  <c r="AJ29" i="5"/>
  <c r="AJ28" i="5"/>
  <c r="AJ27" i="5"/>
  <c r="AJ26" i="5"/>
  <c r="AJ25" i="5"/>
  <c r="AJ24" i="5"/>
  <c r="AJ23" i="5"/>
  <c r="AJ22" i="5"/>
  <c r="AJ21" i="5"/>
  <c r="AJ20" i="5"/>
  <c r="AJ19" i="5"/>
  <c r="AJ18" i="5"/>
  <c r="AJ17" i="5"/>
  <c r="AJ16" i="5"/>
  <c r="AJ15" i="5"/>
  <c r="AJ14" i="5"/>
  <c r="AJ13" i="5"/>
  <c r="AJ12" i="5"/>
  <c r="AJ11" i="5"/>
  <c r="AJ10" i="5"/>
  <c r="AJ9" i="5"/>
  <c r="AJ8" i="5"/>
  <c r="AJ7" i="5"/>
  <c r="AJ6" i="5"/>
  <c r="AJ5" i="5"/>
  <c r="AJ4" i="5"/>
  <c r="AJ3" i="5"/>
  <c r="AH37" i="5"/>
  <c r="AH36" i="5"/>
  <c r="AH35" i="5"/>
  <c r="AH34" i="5"/>
  <c r="AH33" i="5"/>
  <c r="AH32" i="5"/>
  <c r="AH31" i="5"/>
  <c r="AH30" i="5"/>
  <c r="AH29" i="5"/>
  <c r="AH28" i="5"/>
  <c r="AH27" i="5"/>
  <c r="AH26" i="5"/>
  <c r="AH25" i="5"/>
  <c r="AH24" i="5"/>
  <c r="AH23" i="5"/>
  <c r="AH22" i="5"/>
  <c r="AH21" i="5"/>
  <c r="AH20" i="5"/>
  <c r="AH19" i="5"/>
  <c r="AH18" i="5"/>
  <c r="AH17" i="5"/>
  <c r="AH16" i="5"/>
  <c r="AH15" i="5"/>
  <c r="AH14" i="5"/>
  <c r="AH13" i="5"/>
  <c r="AH12" i="5"/>
  <c r="AH11" i="5"/>
  <c r="AH10" i="5"/>
  <c r="AH9" i="5"/>
  <c r="AH8" i="5"/>
  <c r="AH7" i="5"/>
  <c r="AH6" i="5"/>
  <c r="AH5" i="5"/>
  <c r="AH4" i="5"/>
  <c r="AH3" i="5"/>
  <c r="AF37" i="5"/>
  <c r="AF36" i="5"/>
  <c r="AF35" i="5"/>
  <c r="AF34" i="5"/>
  <c r="AF33" i="5"/>
  <c r="AF32" i="5"/>
  <c r="AF31" i="5"/>
  <c r="AF30" i="5"/>
  <c r="AF29" i="5"/>
  <c r="AF28" i="5"/>
  <c r="AF27" i="5"/>
  <c r="AF26" i="5"/>
  <c r="AF25" i="5"/>
  <c r="AF24" i="5"/>
  <c r="AF23" i="5"/>
  <c r="AF22" i="5"/>
  <c r="AF21" i="5"/>
  <c r="AF20" i="5"/>
  <c r="AF19" i="5"/>
  <c r="AF18" i="5"/>
  <c r="AF17" i="5"/>
  <c r="AF16" i="5"/>
  <c r="AF15" i="5"/>
  <c r="AF14" i="5"/>
  <c r="AF13" i="5"/>
  <c r="AF12" i="5"/>
  <c r="AF11" i="5"/>
  <c r="AF10" i="5"/>
  <c r="AF9" i="5"/>
  <c r="AF8" i="5"/>
  <c r="AF7" i="5"/>
  <c r="AF6" i="5"/>
  <c r="AF5" i="5"/>
  <c r="AF4" i="5"/>
  <c r="AF3"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Z3" i="5"/>
  <c r="X37" i="5"/>
  <c r="X36" i="5"/>
  <c r="X35" i="5"/>
  <c r="X34" i="5"/>
  <c r="X33" i="5"/>
  <c r="X32" i="5"/>
  <c r="X31" i="5"/>
  <c r="X30" i="5"/>
  <c r="X29" i="5"/>
  <c r="X28" i="5"/>
  <c r="X27" i="5"/>
  <c r="X26" i="5"/>
  <c r="X25" i="5"/>
  <c r="X24" i="5"/>
  <c r="X23" i="5"/>
  <c r="X22" i="5"/>
  <c r="X21" i="5"/>
  <c r="X20" i="5"/>
  <c r="X19" i="5"/>
  <c r="X18" i="5"/>
  <c r="X17" i="5"/>
  <c r="X16" i="5"/>
  <c r="X15" i="5"/>
  <c r="X14" i="5"/>
  <c r="X13" i="5"/>
  <c r="X12" i="5"/>
  <c r="X11" i="5"/>
  <c r="X10" i="5"/>
  <c r="X9" i="5"/>
  <c r="X8" i="5"/>
  <c r="X7" i="5"/>
  <c r="X6" i="5"/>
  <c r="X5" i="5"/>
  <c r="X4" i="5"/>
  <c r="X3" i="5"/>
  <c r="V37" i="5"/>
  <c r="V36" i="5"/>
  <c r="V35" i="5"/>
  <c r="V34" i="5"/>
  <c r="V33" i="5"/>
  <c r="V32" i="5"/>
  <c r="V31" i="5"/>
  <c r="V30" i="5"/>
  <c r="V29" i="5"/>
  <c r="V28" i="5"/>
  <c r="V27" i="5"/>
  <c r="V26" i="5"/>
  <c r="V25" i="5"/>
  <c r="V24" i="5"/>
  <c r="V23" i="5"/>
  <c r="V22" i="5"/>
  <c r="V21" i="5"/>
  <c r="V20" i="5"/>
  <c r="V19" i="5"/>
  <c r="V18" i="5"/>
  <c r="V17" i="5"/>
  <c r="V16" i="5"/>
  <c r="V15" i="5"/>
  <c r="V14" i="5"/>
  <c r="V13" i="5"/>
  <c r="V12" i="5"/>
  <c r="V11" i="5"/>
  <c r="V10" i="5"/>
  <c r="V9" i="5"/>
  <c r="V8" i="5"/>
  <c r="V7" i="5"/>
  <c r="V6" i="5"/>
  <c r="V5" i="5"/>
  <c r="V4" i="5"/>
  <c r="V3"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R37" i="5"/>
  <c r="R36" i="5"/>
  <c r="R35" i="5"/>
  <c r="R34" i="5"/>
  <c r="R33" i="5"/>
  <c r="R32" i="5"/>
  <c r="R31" i="5"/>
  <c r="R30" i="5"/>
  <c r="R29" i="5"/>
  <c r="R28" i="5"/>
  <c r="R27" i="5"/>
  <c r="R26" i="5"/>
  <c r="R25" i="5"/>
  <c r="R24" i="5"/>
  <c r="R23" i="5"/>
  <c r="R22" i="5"/>
  <c r="R21" i="5"/>
  <c r="R20" i="5"/>
  <c r="R19" i="5"/>
  <c r="R18" i="5"/>
  <c r="R17" i="5"/>
  <c r="R16" i="5"/>
  <c r="R15" i="5"/>
  <c r="R14" i="5"/>
  <c r="R13" i="5"/>
  <c r="R12" i="5"/>
  <c r="R11" i="5"/>
  <c r="R10" i="5"/>
  <c r="R9" i="5"/>
  <c r="R8" i="5"/>
  <c r="R7" i="5"/>
  <c r="R6" i="5"/>
  <c r="R5" i="5"/>
  <c r="R4" i="5"/>
  <c r="R3"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3"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R9" i="13"/>
  <c r="R8" i="13"/>
  <c r="R7" i="13"/>
  <c r="R6" i="13"/>
  <c r="R5" i="13"/>
  <c r="R4" i="13"/>
  <c r="R3" i="13"/>
  <c r="P9" i="13"/>
  <c r="P8" i="13"/>
  <c r="P7" i="13"/>
  <c r="P6" i="13"/>
  <c r="P5" i="13"/>
  <c r="P4" i="13"/>
  <c r="P3" i="13"/>
  <c r="N9" i="13"/>
  <c r="N8" i="13"/>
  <c r="N7" i="13"/>
  <c r="N6" i="13"/>
  <c r="N5" i="13"/>
  <c r="N4" i="13"/>
  <c r="N3" i="13"/>
  <c r="L9" i="13"/>
  <c r="L8" i="13"/>
  <c r="L7" i="13"/>
  <c r="L6" i="13"/>
  <c r="L5" i="13"/>
  <c r="L4" i="13"/>
  <c r="L3" i="13"/>
  <c r="J9" i="13"/>
  <c r="J8" i="13"/>
  <c r="J7" i="13"/>
  <c r="J6" i="13"/>
  <c r="J5" i="13"/>
  <c r="J4" i="13"/>
  <c r="J3" i="13"/>
  <c r="H9" i="13"/>
  <c r="H8" i="13"/>
  <c r="H7" i="13"/>
  <c r="H6" i="13"/>
  <c r="H5" i="13"/>
  <c r="H4" i="13"/>
  <c r="H3" i="13"/>
  <c r="AD15" i="12"/>
  <c r="AD14" i="12"/>
  <c r="AD13" i="12"/>
  <c r="AD12" i="12"/>
  <c r="AD11" i="12"/>
  <c r="AD10" i="12"/>
  <c r="AD9" i="12"/>
  <c r="AD8" i="12"/>
  <c r="AD7" i="12"/>
  <c r="AD6" i="12"/>
  <c r="AD5" i="12"/>
  <c r="AD4" i="12"/>
  <c r="AD3" i="12"/>
  <c r="AB15" i="12"/>
  <c r="AB14" i="12"/>
  <c r="AB13" i="12"/>
  <c r="AB12" i="12"/>
  <c r="AB11" i="12"/>
  <c r="AB10" i="12"/>
  <c r="AB9" i="12"/>
  <c r="AB8" i="12"/>
  <c r="AB7" i="12"/>
  <c r="AB6" i="12"/>
  <c r="AB5" i="12"/>
  <c r="AB4" i="12"/>
  <c r="AB3" i="12"/>
  <c r="Z15" i="12"/>
  <c r="Z14" i="12"/>
  <c r="Z13" i="12"/>
  <c r="Z12" i="12"/>
  <c r="Z11" i="12"/>
  <c r="Z10" i="12"/>
  <c r="Z9" i="12"/>
  <c r="Z8" i="12"/>
  <c r="Z7" i="12"/>
  <c r="Z6" i="12"/>
  <c r="Z5" i="12"/>
  <c r="Z4" i="12"/>
  <c r="Z3" i="12"/>
  <c r="X15" i="12"/>
  <c r="X14" i="12"/>
  <c r="X13" i="12"/>
  <c r="X12" i="12"/>
  <c r="X11" i="12"/>
  <c r="X10" i="12"/>
  <c r="X9" i="12"/>
  <c r="X8" i="12"/>
  <c r="X7" i="12"/>
  <c r="X6" i="12"/>
  <c r="X5" i="12"/>
  <c r="X4" i="12"/>
  <c r="X3" i="12"/>
  <c r="V15" i="12"/>
  <c r="V14" i="12"/>
  <c r="V13" i="12"/>
  <c r="V12" i="12"/>
  <c r="V11" i="12"/>
  <c r="V10" i="12"/>
  <c r="V9" i="12"/>
  <c r="V8" i="12"/>
  <c r="V7" i="12"/>
  <c r="V6" i="12"/>
  <c r="V5" i="12"/>
  <c r="V4" i="12"/>
  <c r="V3" i="12"/>
  <c r="T15" i="12"/>
  <c r="T14" i="12"/>
  <c r="T13" i="12"/>
  <c r="T12" i="12"/>
  <c r="T11" i="12"/>
  <c r="T10" i="12"/>
  <c r="T9" i="12"/>
  <c r="T8" i="12"/>
  <c r="T7" i="12"/>
  <c r="T6" i="12"/>
  <c r="T5" i="12"/>
  <c r="T4" i="12"/>
  <c r="T3" i="12"/>
  <c r="R15" i="12"/>
  <c r="R14" i="12"/>
  <c r="R13" i="12"/>
  <c r="R12" i="12"/>
  <c r="R11" i="12"/>
  <c r="R10" i="12"/>
  <c r="R9" i="12"/>
  <c r="R8" i="12"/>
  <c r="R7" i="12"/>
  <c r="R6" i="12"/>
  <c r="R5" i="12"/>
  <c r="R4" i="12"/>
  <c r="R3" i="12"/>
  <c r="P15" i="12"/>
  <c r="P14" i="12"/>
  <c r="P13" i="12"/>
  <c r="P12" i="12"/>
  <c r="P11" i="12"/>
  <c r="P10" i="12"/>
  <c r="P9" i="12"/>
  <c r="P8" i="12"/>
  <c r="P7" i="12"/>
  <c r="P6" i="12"/>
  <c r="P5" i="12"/>
  <c r="P4" i="12"/>
  <c r="P3" i="12"/>
  <c r="N15" i="12"/>
  <c r="N14" i="12"/>
  <c r="N13" i="12"/>
  <c r="N12" i="12"/>
  <c r="N11" i="12"/>
  <c r="N10" i="12"/>
  <c r="N9" i="12"/>
  <c r="N8" i="12"/>
  <c r="N7" i="12"/>
  <c r="N6" i="12"/>
  <c r="N5" i="12"/>
  <c r="N4" i="12"/>
  <c r="N3" i="12"/>
  <c r="L15" i="12"/>
  <c r="L14" i="12"/>
  <c r="L13" i="12"/>
  <c r="L12" i="12"/>
  <c r="L11" i="12"/>
  <c r="L10" i="12"/>
  <c r="L9" i="12"/>
  <c r="L8" i="12"/>
  <c r="L7" i="12"/>
  <c r="L6" i="12"/>
  <c r="L5" i="12"/>
  <c r="L4" i="12"/>
  <c r="L3" i="12"/>
  <c r="J15" i="12"/>
  <c r="J14" i="12"/>
  <c r="J13" i="12"/>
  <c r="J12" i="12"/>
  <c r="J11" i="12"/>
  <c r="J10" i="12"/>
  <c r="J9" i="12"/>
  <c r="J8" i="12"/>
  <c r="J7" i="12"/>
  <c r="J6" i="12"/>
  <c r="J5" i="12"/>
  <c r="J4" i="12"/>
  <c r="J3" i="12"/>
  <c r="H15" i="12"/>
  <c r="H14" i="12"/>
  <c r="H13" i="12"/>
  <c r="H12" i="12"/>
  <c r="H11" i="12"/>
  <c r="H10" i="12"/>
  <c r="H9" i="12"/>
  <c r="H8" i="12"/>
  <c r="H7" i="12"/>
  <c r="H6" i="12"/>
  <c r="H5" i="12"/>
  <c r="H4" i="12"/>
  <c r="H3" i="12"/>
  <c r="AJ22" i="4"/>
  <c r="AJ21" i="4"/>
  <c r="AJ20" i="4"/>
  <c r="AJ19" i="4"/>
  <c r="AJ18" i="4"/>
  <c r="AJ17" i="4"/>
  <c r="AJ16" i="4"/>
  <c r="AJ15" i="4"/>
  <c r="AJ14" i="4"/>
  <c r="AJ13" i="4"/>
  <c r="AJ12" i="4"/>
  <c r="AJ11" i="4"/>
  <c r="AJ10" i="4"/>
  <c r="AJ9" i="4"/>
  <c r="AJ8" i="4"/>
  <c r="AJ7" i="4"/>
  <c r="AJ6" i="4"/>
  <c r="AJ5" i="4"/>
  <c r="AJ4" i="4"/>
  <c r="AJ3" i="4"/>
  <c r="AH22" i="4"/>
  <c r="AH21" i="4"/>
  <c r="AH20" i="4"/>
  <c r="AH19" i="4"/>
  <c r="AH18" i="4"/>
  <c r="AH17" i="4"/>
  <c r="AH16" i="4"/>
  <c r="AH15" i="4"/>
  <c r="AH14" i="4"/>
  <c r="AH13" i="4"/>
  <c r="AH12" i="4"/>
  <c r="AH11" i="4"/>
  <c r="AH10" i="4"/>
  <c r="AH9" i="4"/>
  <c r="AH8" i="4"/>
  <c r="AH7" i="4"/>
  <c r="AH6" i="4"/>
  <c r="AH5" i="4"/>
  <c r="AH4" i="4"/>
  <c r="AH3" i="4"/>
  <c r="AF22" i="4"/>
  <c r="AF21" i="4"/>
  <c r="AF20" i="4"/>
  <c r="AF19" i="4"/>
  <c r="AF18" i="4"/>
  <c r="AF17" i="4"/>
  <c r="AF16" i="4"/>
  <c r="AF15" i="4"/>
  <c r="AF14" i="4"/>
  <c r="AF13" i="4"/>
  <c r="AF12" i="4"/>
  <c r="AF11" i="4"/>
  <c r="AF10" i="4"/>
  <c r="AF9" i="4"/>
  <c r="AF8" i="4"/>
  <c r="AF7" i="4"/>
  <c r="AF6" i="4"/>
  <c r="AF5" i="4"/>
  <c r="AF4" i="4"/>
  <c r="AF3" i="4"/>
  <c r="AD22" i="4"/>
  <c r="AD21" i="4"/>
  <c r="AD20" i="4"/>
  <c r="AD19" i="4"/>
  <c r="AD18" i="4"/>
  <c r="AD17" i="4"/>
  <c r="AD16" i="4"/>
  <c r="AD15" i="4"/>
  <c r="AD14" i="4"/>
  <c r="AD13" i="4"/>
  <c r="AD12" i="4"/>
  <c r="AD11" i="4"/>
  <c r="AD10" i="4"/>
  <c r="AD9" i="4"/>
  <c r="AD8" i="4"/>
  <c r="AD7" i="4"/>
  <c r="AD6" i="4"/>
  <c r="AD5" i="4"/>
  <c r="AD4" i="4"/>
  <c r="AD3" i="4"/>
  <c r="AB22" i="4"/>
  <c r="AB21" i="4"/>
  <c r="AB20" i="4"/>
  <c r="AB19" i="4"/>
  <c r="AB18" i="4"/>
  <c r="AB17" i="4"/>
  <c r="AB16" i="4"/>
  <c r="AB15" i="4"/>
  <c r="AB14" i="4"/>
  <c r="AB13" i="4"/>
  <c r="AB12" i="4"/>
  <c r="AB11" i="4"/>
  <c r="AB10" i="4"/>
  <c r="AB9" i="4"/>
  <c r="AB8" i="4"/>
  <c r="AB7" i="4"/>
  <c r="AB6" i="4"/>
  <c r="AB5" i="4"/>
  <c r="AB4" i="4"/>
  <c r="AB3" i="4"/>
  <c r="Z22" i="4"/>
  <c r="Z21" i="4"/>
  <c r="Z20" i="4"/>
  <c r="Z19" i="4"/>
  <c r="Z18" i="4"/>
  <c r="Z17" i="4"/>
  <c r="Z16" i="4"/>
  <c r="Z15" i="4"/>
  <c r="Z14" i="4"/>
  <c r="Z13" i="4"/>
  <c r="Z12" i="4"/>
  <c r="Z11" i="4"/>
  <c r="Z10" i="4"/>
  <c r="Z9" i="4"/>
  <c r="Z8" i="4"/>
  <c r="Z7" i="4"/>
  <c r="Z6" i="4"/>
  <c r="Z5" i="4"/>
  <c r="Z4" i="4"/>
  <c r="Z3" i="4"/>
  <c r="X22" i="4"/>
  <c r="X21" i="4"/>
  <c r="X20" i="4"/>
  <c r="X19" i="4"/>
  <c r="X18" i="4"/>
  <c r="X17" i="4"/>
  <c r="X16" i="4"/>
  <c r="X15" i="4"/>
  <c r="X14" i="4"/>
  <c r="X13" i="4"/>
  <c r="X12" i="4"/>
  <c r="X11" i="4"/>
  <c r="X10" i="4"/>
  <c r="X9" i="4"/>
  <c r="X8" i="4"/>
  <c r="X7" i="4"/>
  <c r="X6" i="4"/>
  <c r="X5" i="4"/>
  <c r="X4" i="4"/>
  <c r="X3" i="4"/>
  <c r="V22" i="4"/>
  <c r="V21" i="4"/>
  <c r="V20" i="4"/>
  <c r="V19" i="4"/>
  <c r="V18" i="4"/>
  <c r="V17" i="4"/>
  <c r="V16" i="4"/>
  <c r="V15" i="4"/>
  <c r="V14" i="4"/>
  <c r="V13" i="4"/>
  <c r="V12" i="4"/>
  <c r="V11" i="4"/>
  <c r="V10" i="4"/>
  <c r="V9" i="4"/>
  <c r="V8" i="4"/>
  <c r="V7" i="4"/>
  <c r="V6" i="4"/>
  <c r="V5" i="4"/>
  <c r="V4" i="4"/>
  <c r="V3" i="4"/>
  <c r="T22" i="4"/>
  <c r="T21" i="4"/>
  <c r="T20" i="4"/>
  <c r="T19" i="4"/>
  <c r="T18" i="4"/>
  <c r="T17" i="4"/>
  <c r="T16" i="4"/>
  <c r="T15" i="4"/>
  <c r="T14" i="4"/>
  <c r="T13" i="4"/>
  <c r="T12" i="4"/>
  <c r="T11" i="4"/>
  <c r="T10" i="4"/>
  <c r="T9" i="4"/>
  <c r="T8" i="4"/>
  <c r="T7" i="4"/>
  <c r="T6" i="4"/>
  <c r="T5" i="4"/>
  <c r="T4" i="4"/>
  <c r="T3" i="4"/>
  <c r="R22" i="4"/>
  <c r="R21" i="4"/>
  <c r="R20" i="4"/>
  <c r="R19" i="4"/>
  <c r="R18" i="4"/>
  <c r="R17" i="4"/>
  <c r="R16" i="4"/>
  <c r="R15" i="4"/>
  <c r="R14" i="4"/>
  <c r="R13" i="4"/>
  <c r="R12" i="4"/>
  <c r="R11" i="4"/>
  <c r="R10" i="4"/>
  <c r="R9" i="4"/>
  <c r="R8" i="4"/>
  <c r="R7" i="4"/>
  <c r="R6" i="4"/>
  <c r="R5" i="4"/>
  <c r="R4" i="4"/>
  <c r="R3" i="4"/>
  <c r="P22" i="4"/>
  <c r="P21" i="4"/>
  <c r="P20" i="4"/>
  <c r="P19" i="4"/>
  <c r="P18" i="4"/>
  <c r="P17" i="4"/>
  <c r="P16" i="4"/>
  <c r="P15" i="4"/>
  <c r="P14" i="4"/>
  <c r="P13" i="4"/>
  <c r="P12" i="4"/>
  <c r="P11" i="4"/>
  <c r="P10" i="4"/>
  <c r="P9" i="4"/>
  <c r="P8" i="4"/>
  <c r="P7" i="4"/>
  <c r="P6" i="4"/>
  <c r="P5" i="4"/>
  <c r="P4" i="4"/>
  <c r="P3" i="4"/>
  <c r="N22" i="4"/>
  <c r="N21" i="4"/>
  <c r="N20" i="4"/>
  <c r="N19" i="4"/>
  <c r="N18" i="4"/>
  <c r="N17" i="4"/>
  <c r="N16" i="4"/>
  <c r="N15" i="4"/>
  <c r="N14" i="4"/>
  <c r="N13" i="4"/>
  <c r="N12" i="4"/>
  <c r="N11" i="4"/>
  <c r="N10" i="4"/>
  <c r="N9" i="4"/>
  <c r="N8" i="4"/>
  <c r="N7" i="4"/>
  <c r="N6" i="4"/>
  <c r="N5" i="4"/>
  <c r="N4" i="4"/>
  <c r="N3" i="4"/>
  <c r="L22" i="4"/>
  <c r="L21" i="4"/>
  <c r="L20" i="4"/>
  <c r="L19" i="4"/>
  <c r="L18" i="4"/>
  <c r="L17" i="4"/>
  <c r="L16" i="4"/>
  <c r="L15" i="4"/>
  <c r="L14" i="4"/>
  <c r="L13" i="4"/>
  <c r="L12" i="4"/>
  <c r="L11" i="4"/>
  <c r="L10" i="4"/>
  <c r="L9" i="4"/>
  <c r="L8" i="4"/>
  <c r="L7" i="4"/>
  <c r="L6" i="4"/>
  <c r="L5" i="4"/>
  <c r="L4" i="4"/>
  <c r="L3" i="4"/>
  <c r="J22" i="4"/>
  <c r="J21" i="4"/>
  <c r="J20" i="4"/>
  <c r="J19" i="4"/>
  <c r="J18" i="4"/>
  <c r="J17" i="4"/>
  <c r="J16" i="4"/>
  <c r="J15" i="4"/>
  <c r="J14" i="4"/>
  <c r="J13" i="4"/>
  <c r="J12" i="4"/>
  <c r="J11" i="4"/>
  <c r="J10" i="4"/>
  <c r="J9" i="4"/>
  <c r="J8" i="4"/>
  <c r="J7" i="4"/>
  <c r="J6" i="4"/>
  <c r="J5" i="4"/>
  <c r="J4" i="4"/>
  <c r="J3" i="4"/>
  <c r="H22" i="4"/>
  <c r="H21" i="4"/>
  <c r="H20" i="4"/>
  <c r="H19" i="4"/>
  <c r="H18" i="4"/>
  <c r="H17" i="4"/>
  <c r="H16" i="4"/>
  <c r="H15" i="4"/>
  <c r="H14" i="4"/>
  <c r="H13" i="4"/>
  <c r="H12" i="4"/>
  <c r="H11" i="4"/>
  <c r="H10" i="4"/>
  <c r="H9" i="4"/>
  <c r="H8" i="4"/>
  <c r="H7" i="4"/>
  <c r="H6" i="4"/>
  <c r="H5" i="4"/>
  <c r="H4" i="4"/>
  <c r="H3" i="4"/>
  <c r="R9" i="11"/>
  <c r="R8" i="11"/>
  <c r="R7" i="11"/>
  <c r="R6" i="11"/>
  <c r="R5" i="11"/>
  <c r="R4" i="11"/>
  <c r="R3" i="11"/>
  <c r="P9" i="11"/>
  <c r="P8" i="11"/>
  <c r="P7" i="11"/>
  <c r="P6" i="11"/>
  <c r="P5" i="11"/>
  <c r="P4" i="11"/>
  <c r="P3" i="11"/>
  <c r="N9" i="11"/>
  <c r="N8" i="11"/>
  <c r="N7" i="11"/>
  <c r="N6" i="11"/>
  <c r="N5" i="11"/>
  <c r="N4" i="11"/>
  <c r="N3" i="11"/>
  <c r="L9" i="11"/>
  <c r="L8" i="11"/>
  <c r="L7" i="11"/>
  <c r="L6" i="11"/>
  <c r="L5" i="11"/>
  <c r="L4" i="11"/>
  <c r="L3" i="11"/>
  <c r="J9" i="11"/>
  <c r="J8" i="11"/>
  <c r="J7" i="11"/>
  <c r="J6" i="11"/>
  <c r="J5" i="11"/>
  <c r="J4" i="11"/>
  <c r="J3" i="11"/>
  <c r="H9" i="11"/>
  <c r="H8" i="11"/>
  <c r="H7" i="11"/>
  <c r="H6" i="11"/>
  <c r="H5" i="11"/>
  <c r="H4" i="11"/>
  <c r="H3" i="11"/>
  <c r="AV30" i="10"/>
  <c r="AV29" i="10"/>
  <c r="AV28" i="10"/>
  <c r="AV27" i="10"/>
  <c r="AV26" i="10"/>
  <c r="AV25" i="10"/>
  <c r="AV24" i="10"/>
  <c r="AV23" i="10"/>
  <c r="AV22" i="10"/>
  <c r="AV21" i="10"/>
  <c r="AV20" i="10"/>
  <c r="AV19" i="10"/>
  <c r="AV18" i="10"/>
  <c r="AV17" i="10"/>
  <c r="AV16" i="10"/>
  <c r="AV15" i="10"/>
  <c r="AV14" i="10"/>
  <c r="AV13" i="10"/>
  <c r="AV12" i="10"/>
  <c r="AV11" i="10"/>
  <c r="AV10" i="10"/>
  <c r="AV9" i="10"/>
  <c r="AV8" i="10"/>
  <c r="AV7" i="10"/>
  <c r="AV6" i="10"/>
  <c r="AV5" i="10"/>
  <c r="AV4" i="10"/>
  <c r="AV3" i="10"/>
  <c r="AT30" i="10"/>
  <c r="AT29" i="10"/>
  <c r="AT28" i="10"/>
  <c r="AT27" i="10"/>
  <c r="AT26" i="10"/>
  <c r="AT25" i="10"/>
  <c r="AT24" i="10"/>
  <c r="AT23" i="10"/>
  <c r="AT22" i="10"/>
  <c r="AT21" i="10"/>
  <c r="AT20" i="10"/>
  <c r="AT19" i="10"/>
  <c r="AT18" i="10"/>
  <c r="AT17" i="10"/>
  <c r="AT16" i="10"/>
  <c r="AT15" i="10"/>
  <c r="AT14" i="10"/>
  <c r="AT13" i="10"/>
  <c r="AT12" i="10"/>
  <c r="AT11" i="10"/>
  <c r="AT10" i="10"/>
  <c r="AT9" i="10"/>
  <c r="AT8" i="10"/>
  <c r="AT7" i="10"/>
  <c r="AT6" i="10"/>
  <c r="AT5" i="10"/>
  <c r="AT4" i="10"/>
  <c r="AT3" i="10"/>
  <c r="AR30" i="10"/>
  <c r="AR29" i="10"/>
  <c r="AR28" i="10"/>
  <c r="AR27" i="10"/>
  <c r="AR26" i="10"/>
  <c r="AR25" i="10"/>
  <c r="AR24" i="10"/>
  <c r="AR23" i="10"/>
  <c r="AR22" i="10"/>
  <c r="AR21" i="10"/>
  <c r="AR20" i="10"/>
  <c r="AR19" i="10"/>
  <c r="AR18" i="10"/>
  <c r="AR17" i="10"/>
  <c r="AR16" i="10"/>
  <c r="AR15" i="10"/>
  <c r="AR14" i="10"/>
  <c r="AR13" i="10"/>
  <c r="AR12" i="10"/>
  <c r="AR11" i="10"/>
  <c r="AR10" i="10"/>
  <c r="AR9" i="10"/>
  <c r="AR8" i="10"/>
  <c r="AR7" i="10"/>
  <c r="AR6" i="10"/>
  <c r="AR5" i="10"/>
  <c r="AR4" i="10"/>
  <c r="AR3" i="10"/>
  <c r="AP30" i="10"/>
  <c r="AP29" i="10"/>
  <c r="AP28" i="10"/>
  <c r="AP27" i="10"/>
  <c r="AP26" i="10"/>
  <c r="AP25" i="10"/>
  <c r="AP24" i="10"/>
  <c r="AP23" i="10"/>
  <c r="AP22" i="10"/>
  <c r="AP21" i="10"/>
  <c r="AP20" i="10"/>
  <c r="AP19" i="10"/>
  <c r="AP18" i="10"/>
  <c r="AP17" i="10"/>
  <c r="AP16" i="10"/>
  <c r="AP15" i="10"/>
  <c r="AP14" i="10"/>
  <c r="AP13" i="10"/>
  <c r="AP12" i="10"/>
  <c r="AP11" i="10"/>
  <c r="AP10" i="10"/>
  <c r="AP9" i="10"/>
  <c r="AP8" i="10"/>
  <c r="AP7" i="10"/>
  <c r="AP6" i="10"/>
  <c r="AP5" i="10"/>
  <c r="AP4" i="10"/>
  <c r="AP3" i="10"/>
  <c r="AN30" i="10"/>
  <c r="AN29" i="10"/>
  <c r="AN28" i="10"/>
  <c r="AN27" i="10"/>
  <c r="AN26" i="10"/>
  <c r="AN25" i="10"/>
  <c r="AN24" i="10"/>
  <c r="AN23" i="10"/>
  <c r="AN22" i="10"/>
  <c r="AN21" i="10"/>
  <c r="AN20" i="10"/>
  <c r="AN19" i="10"/>
  <c r="AN18" i="10"/>
  <c r="AN17" i="10"/>
  <c r="AN16" i="10"/>
  <c r="AN15" i="10"/>
  <c r="AN14" i="10"/>
  <c r="AN13" i="10"/>
  <c r="AN12" i="10"/>
  <c r="AN11" i="10"/>
  <c r="AN10" i="10"/>
  <c r="AN9" i="10"/>
  <c r="AN8" i="10"/>
  <c r="AN7" i="10"/>
  <c r="AN6" i="10"/>
  <c r="AN5" i="10"/>
  <c r="AN4" i="10"/>
  <c r="AN3" i="10"/>
  <c r="AL30" i="10"/>
  <c r="AL29" i="10"/>
  <c r="AL28" i="10"/>
  <c r="AL27" i="10"/>
  <c r="AL26" i="10"/>
  <c r="AL25" i="10"/>
  <c r="AL24" i="10"/>
  <c r="AL23" i="10"/>
  <c r="AL22" i="10"/>
  <c r="AL21" i="10"/>
  <c r="AL20" i="10"/>
  <c r="AL19" i="10"/>
  <c r="AL18" i="10"/>
  <c r="AL17" i="10"/>
  <c r="AL16" i="10"/>
  <c r="AL15" i="10"/>
  <c r="AL14" i="10"/>
  <c r="AL13" i="10"/>
  <c r="AL12" i="10"/>
  <c r="AL11" i="10"/>
  <c r="AL10" i="10"/>
  <c r="AL9" i="10"/>
  <c r="AL8" i="10"/>
  <c r="AL7" i="10"/>
  <c r="AL6" i="10"/>
  <c r="AL5" i="10"/>
  <c r="AL4" i="10"/>
  <c r="AL3" i="10"/>
  <c r="AJ30" i="10"/>
  <c r="AJ29" i="10"/>
  <c r="AJ28" i="10"/>
  <c r="AJ27" i="10"/>
  <c r="AJ26" i="10"/>
  <c r="AJ25" i="10"/>
  <c r="AJ24" i="10"/>
  <c r="AJ23" i="10"/>
  <c r="AJ22" i="10"/>
  <c r="AJ21" i="10"/>
  <c r="AJ20" i="10"/>
  <c r="AJ19" i="10"/>
  <c r="AJ18" i="10"/>
  <c r="AJ17" i="10"/>
  <c r="AJ16" i="10"/>
  <c r="AJ15" i="10"/>
  <c r="AJ14" i="10"/>
  <c r="AJ13" i="10"/>
  <c r="AJ12" i="10"/>
  <c r="AJ11" i="10"/>
  <c r="AJ10" i="10"/>
  <c r="AJ9" i="10"/>
  <c r="AJ8" i="10"/>
  <c r="AJ7" i="10"/>
  <c r="AJ6" i="10"/>
  <c r="AJ5" i="10"/>
  <c r="AJ4" i="10"/>
  <c r="AJ3" i="10"/>
  <c r="AH30" i="10"/>
  <c r="AH29" i="10"/>
  <c r="AH28" i="10"/>
  <c r="AH27" i="10"/>
  <c r="AH26" i="10"/>
  <c r="AH25" i="10"/>
  <c r="AH24" i="10"/>
  <c r="AH23" i="10"/>
  <c r="AH22" i="10"/>
  <c r="AH21" i="10"/>
  <c r="AH20" i="10"/>
  <c r="AH19" i="10"/>
  <c r="AH18" i="10"/>
  <c r="AH17" i="10"/>
  <c r="AH16" i="10"/>
  <c r="AH15" i="10"/>
  <c r="AH14" i="10"/>
  <c r="AH13" i="10"/>
  <c r="AH12" i="10"/>
  <c r="AH11" i="10"/>
  <c r="AH10" i="10"/>
  <c r="AH9" i="10"/>
  <c r="AH8" i="10"/>
  <c r="AH7" i="10"/>
  <c r="AH6" i="10"/>
  <c r="AH5" i="10"/>
  <c r="AH4" i="10"/>
  <c r="AH3" i="10"/>
  <c r="AF30" i="10"/>
  <c r="AF29" i="10"/>
  <c r="AF28" i="10"/>
  <c r="AF27" i="10"/>
  <c r="AF26" i="10"/>
  <c r="AF25" i="10"/>
  <c r="AF24" i="10"/>
  <c r="AF23" i="10"/>
  <c r="AF22" i="10"/>
  <c r="AF21" i="10"/>
  <c r="AF20" i="10"/>
  <c r="AF19" i="10"/>
  <c r="AF18" i="10"/>
  <c r="AF17" i="10"/>
  <c r="AF16" i="10"/>
  <c r="AF15" i="10"/>
  <c r="AF14" i="10"/>
  <c r="AF13" i="10"/>
  <c r="AF12" i="10"/>
  <c r="AF11" i="10"/>
  <c r="AF10" i="10"/>
  <c r="AF9" i="10"/>
  <c r="AF8" i="10"/>
  <c r="AF7" i="10"/>
  <c r="AF6" i="10"/>
  <c r="AF5" i="10"/>
  <c r="AF4" i="10"/>
  <c r="AF3" i="10"/>
  <c r="AD30" i="10"/>
  <c r="AD29" i="10"/>
  <c r="AD28" i="10"/>
  <c r="AD27" i="10"/>
  <c r="AD26" i="10"/>
  <c r="AD25" i="10"/>
  <c r="AD24" i="10"/>
  <c r="AD23" i="10"/>
  <c r="AD22" i="10"/>
  <c r="AD21" i="10"/>
  <c r="AD20" i="10"/>
  <c r="AD19" i="10"/>
  <c r="AD18" i="10"/>
  <c r="AD17" i="10"/>
  <c r="AD16" i="10"/>
  <c r="AD15" i="10"/>
  <c r="AD14" i="10"/>
  <c r="AD13" i="10"/>
  <c r="AD12" i="10"/>
  <c r="AD11" i="10"/>
  <c r="AD10" i="10"/>
  <c r="AD9" i="10"/>
  <c r="AD8" i="10"/>
  <c r="AD7" i="10"/>
  <c r="AD6" i="10"/>
  <c r="AD5" i="10"/>
  <c r="AD4" i="10"/>
  <c r="AD3" i="10"/>
  <c r="AB30" i="10"/>
  <c r="AB29" i="10"/>
  <c r="AB28" i="10"/>
  <c r="AB27" i="10"/>
  <c r="AB26" i="10"/>
  <c r="AB25" i="10"/>
  <c r="AB24" i="10"/>
  <c r="AB23" i="10"/>
  <c r="AB22" i="10"/>
  <c r="AB21" i="10"/>
  <c r="AB20" i="10"/>
  <c r="AB19" i="10"/>
  <c r="AB18" i="10"/>
  <c r="AB17" i="10"/>
  <c r="AB16" i="10"/>
  <c r="AB15" i="10"/>
  <c r="AB14" i="10"/>
  <c r="AB13" i="10"/>
  <c r="AB12" i="10"/>
  <c r="AB11" i="10"/>
  <c r="AB10" i="10"/>
  <c r="AB9" i="10"/>
  <c r="AB8" i="10"/>
  <c r="AB7" i="10"/>
  <c r="AB6" i="10"/>
  <c r="AB5" i="10"/>
  <c r="AB4" i="10"/>
  <c r="AB3" i="10"/>
  <c r="Z30" i="10"/>
  <c r="Z29" i="10"/>
  <c r="Z28" i="10"/>
  <c r="Z27" i="10"/>
  <c r="Z26" i="10"/>
  <c r="Z25" i="10"/>
  <c r="Z24" i="10"/>
  <c r="Z23" i="10"/>
  <c r="Z22" i="10"/>
  <c r="Z21" i="10"/>
  <c r="Z20" i="10"/>
  <c r="Z19" i="10"/>
  <c r="Z18" i="10"/>
  <c r="Z17" i="10"/>
  <c r="Z16" i="10"/>
  <c r="Z15" i="10"/>
  <c r="Z14" i="10"/>
  <c r="Z13" i="10"/>
  <c r="Z12" i="10"/>
  <c r="Z11" i="10"/>
  <c r="Z10" i="10"/>
  <c r="Z9" i="10"/>
  <c r="Z8" i="10"/>
  <c r="Z7" i="10"/>
  <c r="Z6" i="10"/>
  <c r="Z5" i="10"/>
  <c r="Z4" i="10"/>
  <c r="Z3" i="10"/>
  <c r="X30" i="10"/>
  <c r="X29" i="10"/>
  <c r="X28" i="10"/>
  <c r="X27" i="10"/>
  <c r="X26" i="10"/>
  <c r="X25" i="10"/>
  <c r="X24" i="10"/>
  <c r="X23" i="10"/>
  <c r="X22" i="10"/>
  <c r="X21" i="10"/>
  <c r="X20" i="10"/>
  <c r="X19" i="10"/>
  <c r="X18" i="10"/>
  <c r="X17" i="10"/>
  <c r="X16" i="10"/>
  <c r="X15" i="10"/>
  <c r="X14" i="10"/>
  <c r="X13" i="10"/>
  <c r="X12" i="10"/>
  <c r="X11" i="10"/>
  <c r="X10" i="10"/>
  <c r="X9" i="10"/>
  <c r="X8" i="10"/>
  <c r="X7" i="10"/>
  <c r="X6" i="10"/>
  <c r="X5" i="10"/>
  <c r="X4" i="10"/>
  <c r="X3" i="10"/>
  <c r="V30" i="10"/>
  <c r="V29" i="10"/>
  <c r="V28" i="10"/>
  <c r="V27" i="10"/>
  <c r="V26" i="10"/>
  <c r="V25" i="10"/>
  <c r="V24" i="10"/>
  <c r="V23" i="10"/>
  <c r="V22" i="10"/>
  <c r="V21" i="10"/>
  <c r="V20" i="10"/>
  <c r="V19" i="10"/>
  <c r="V18" i="10"/>
  <c r="V17" i="10"/>
  <c r="V16" i="10"/>
  <c r="V15" i="10"/>
  <c r="V14" i="10"/>
  <c r="V13" i="10"/>
  <c r="V12" i="10"/>
  <c r="V11" i="10"/>
  <c r="V10" i="10"/>
  <c r="V9" i="10"/>
  <c r="V8" i="10"/>
  <c r="V7" i="10"/>
  <c r="V6" i="10"/>
  <c r="V5" i="10"/>
  <c r="V4" i="10"/>
  <c r="V3" i="10"/>
  <c r="T30" i="10"/>
  <c r="T29" i="10"/>
  <c r="T28" i="10"/>
  <c r="T27" i="10"/>
  <c r="T26" i="10"/>
  <c r="T25" i="10"/>
  <c r="T24" i="10"/>
  <c r="T23" i="10"/>
  <c r="T22" i="10"/>
  <c r="T21" i="10"/>
  <c r="T20" i="10"/>
  <c r="T19" i="10"/>
  <c r="T18" i="10"/>
  <c r="T17" i="10"/>
  <c r="T16" i="10"/>
  <c r="T15" i="10"/>
  <c r="T14" i="10"/>
  <c r="T13" i="10"/>
  <c r="T12" i="10"/>
  <c r="T11" i="10"/>
  <c r="T10" i="10"/>
  <c r="T9" i="10"/>
  <c r="T8" i="10"/>
  <c r="T7" i="10"/>
  <c r="T6" i="10"/>
  <c r="T5" i="10"/>
  <c r="T4" i="10"/>
  <c r="T3" i="10"/>
  <c r="R30" i="10"/>
  <c r="R29" i="10"/>
  <c r="R28" i="10"/>
  <c r="R27" i="10"/>
  <c r="R26" i="10"/>
  <c r="R25" i="10"/>
  <c r="R24" i="10"/>
  <c r="R23" i="10"/>
  <c r="R22" i="10"/>
  <c r="R21" i="10"/>
  <c r="R20" i="10"/>
  <c r="R19" i="10"/>
  <c r="R18" i="10"/>
  <c r="R17" i="10"/>
  <c r="R16" i="10"/>
  <c r="R15" i="10"/>
  <c r="R14" i="10"/>
  <c r="R13" i="10"/>
  <c r="R12" i="10"/>
  <c r="R11" i="10"/>
  <c r="R10" i="10"/>
  <c r="R9" i="10"/>
  <c r="R8" i="10"/>
  <c r="R7" i="10"/>
  <c r="R6" i="10"/>
  <c r="R5" i="10"/>
  <c r="R4" i="10"/>
  <c r="R3"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N30" i="10"/>
  <c r="N29" i="10"/>
  <c r="N28" i="10"/>
  <c r="N27" i="10"/>
  <c r="N26" i="10"/>
  <c r="N25" i="10"/>
  <c r="N24" i="10"/>
  <c r="N23" i="10"/>
  <c r="N22" i="10"/>
  <c r="N21" i="10"/>
  <c r="N20" i="10"/>
  <c r="N19" i="10"/>
  <c r="N18" i="10"/>
  <c r="N17" i="10"/>
  <c r="N16" i="10"/>
  <c r="N15" i="10"/>
  <c r="N14" i="10"/>
  <c r="N13" i="10"/>
  <c r="N12" i="10"/>
  <c r="N11" i="10"/>
  <c r="N10" i="10"/>
  <c r="N9" i="10"/>
  <c r="N8" i="10"/>
  <c r="N7" i="10"/>
  <c r="N6" i="10"/>
  <c r="N5" i="10"/>
  <c r="N4" i="10"/>
  <c r="N3" i="10"/>
  <c r="L30" i="10"/>
  <c r="L29" i="10"/>
  <c r="L28" i="10"/>
  <c r="L27" i="10"/>
  <c r="L26" i="10"/>
  <c r="L25" i="10"/>
  <c r="L24" i="10"/>
  <c r="L23" i="10"/>
  <c r="L22" i="10"/>
  <c r="L21" i="10"/>
  <c r="L20" i="10"/>
  <c r="L19" i="10"/>
  <c r="L18" i="10"/>
  <c r="L17" i="10"/>
  <c r="L16" i="10"/>
  <c r="L15" i="10"/>
  <c r="L14" i="10"/>
  <c r="L13" i="10"/>
  <c r="L12" i="10"/>
  <c r="L11" i="10"/>
  <c r="L10" i="10"/>
  <c r="L9" i="10"/>
  <c r="L8" i="10"/>
  <c r="L7" i="10"/>
  <c r="L6" i="10"/>
  <c r="L5" i="10"/>
  <c r="L4" i="10"/>
  <c r="L3"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BB37" i="3"/>
  <c r="BB36" i="3"/>
  <c r="BB35" i="3"/>
  <c r="BB34" i="3"/>
  <c r="BB33" i="3"/>
  <c r="BB32" i="3"/>
  <c r="BB31" i="3"/>
  <c r="BB30" i="3"/>
  <c r="BB29" i="3"/>
  <c r="BB28" i="3"/>
  <c r="BB27" i="3"/>
  <c r="BB26" i="3"/>
  <c r="BB25" i="3"/>
  <c r="BB24" i="3"/>
  <c r="BB23" i="3"/>
  <c r="BB22" i="3"/>
  <c r="BB21" i="3"/>
  <c r="BB20" i="3"/>
  <c r="BB19" i="3"/>
  <c r="BB18" i="3"/>
  <c r="BB17" i="3"/>
  <c r="BB16" i="3"/>
  <c r="BB15" i="3"/>
  <c r="BB14" i="3"/>
  <c r="BB13" i="3"/>
  <c r="BB12" i="3"/>
  <c r="BB11" i="3"/>
  <c r="BB10" i="3"/>
  <c r="BB9" i="3"/>
  <c r="BB8" i="3"/>
  <c r="BB7" i="3"/>
  <c r="BB6" i="3"/>
  <c r="BB5" i="3"/>
  <c r="BB4" i="3"/>
  <c r="BB3" i="3"/>
  <c r="AZ37" i="3"/>
  <c r="AZ36" i="3"/>
  <c r="AZ35" i="3"/>
  <c r="AZ34" i="3"/>
  <c r="AZ33" i="3"/>
  <c r="AZ32" i="3"/>
  <c r="AZ31" i="3"/>
  <c r="AZ30" i="3"/>
  <c r="AZ29" i="3"/>
  <c r="AZ28" i="3"/>
  <c r="AZ27" i="3"/>
  <c r="AZ26" i="3"/>
  <c r="AZ25" i="3"/>
  <c r="AZ24" i="3"/>
  <c r="AZ23" i="3"/>
  <c r="AZ22" i="3"/>
  <c r="AZ21" i="3"/>
  <c r="AZ20" i="3"/>
  <c r="AZ19" i="3"/>
  <c r="AZ18" i="3"/>
  <c r="AZ17" i="3"/>
  <c r="AZ16" i="3"/>
  <c r="AZ15" i="3"/>
  <c r="AZ14" i="3"/>
  <c r="AZ13" i="3"/>
  <c r="AZ12" i="3"/>
  <c r="AZ11" i="3"/>
  <c r="AZ10" i="3"/>
  <c r="AZ9" i="3"/>
  <c r="AZ8" i="3"/>
  <c r="AZ7" i="3"/>
  <c r="AZ6" i="3"/>
  <c r="AZ5" i="3"/>
  <c r="AZ4" i="3"/>
  <c r="AZ3" i="3"/>
  <c r="AX37" i="3"/>
  <c r="AX36" i="3"/>
  <c r="AX35" i="3"/>
  <c r="AX34" i="3"/>
  <c r="AX33" i="3"/>
  <c r="AX32" i="3"/>
  <c r="AX31" i="3"/>
  <c r="AX30" i="3"/>
  <c r="AX29" i="3"/>
  <c r="AX28" i="3"/>
  <c r="AX27" i="3"/>
  <c r="AX26" i="3"/>
  <c r="AX25" i="3"/>
  <c r="AX24" i="3"/>
  <c r="AX23" i="3"/>
  <c r="AX22" i="3"/>
  <c r="AX21" i="3"/>
  <c r="AX20" i="3"/>
  <c r="AX19" i="3"/>
  <c r="AX18" i="3"/>
  <c r="AX17" i="3"/>
  <c r="AX16" i="3"/>
  <c r="AX15" i="3"/>
  <c r="AX14" i="3"/>
  <c r="AX13" i="3"/>
  <c r="AX12" i="3"/>
  <c r="AX11" i="3"/>
  <c r="AX10" i="3"/>
  <c r="AX9" i="3"/>
  <c r="AX8" i="3"/>
  <c r="AX7" i="3"/>
  <c r="AX6" i="3"/>
  <c r="AX5" i="3"/>
  <c r="AX4" i="3"/>
  <c r="AX3" i="3"/>
  <c r="AV37" i="3"/>
  <c r="AV36" i="3"/>
  <c r="AV35" i="3"/>
  <c r="AV34" i="3"/>
  <c r="AV33" i="3"/>
  <c r="AV32" i="3"/>
  <c r="AV31" i="3"/>
  <c r="AV30" i="3"/>
  <c r="AV29" i="3"/>
  <c r="AV28" i="3"/>
  <c r="AV27" i="3"/>
  <c r="AV26" i="3"/>
  <c r="AV25" i="3"/>
  <c r="AV24" i="3"/>
  <c r="AV23" i="3"/>
  <c r="AV22" i="3"/>
  <c r="AV21" i="3"/>
  <c r="AV20" i="3"/>
  <c r="AV19" i="3"/>
  <c r="AV18" i="3"/>
  <c r="AV17" i="3"/>
  <c r="AV16" i="3"/>
  <c r="AV15" i="3"/>
  <c r="AV14" i="3"/>
  <c r="AV13" i="3"/>
  <c r="AV12" i="3"/>
  <c r="AV11" i="3"/>
  <c r="AV10" i="3"/>
  <c r="AV9" i="3"/>
  <c r="AV8" i="3"/>
  <c r="AV7" i="3"/>
  <c r="AV6" i="3"/>
  <c r="AV5" i="3"/>
  <c r="AV4" i="3"/>
  <c r="AV3" i="3"/>
  <c r="AT37" i="3"/>
  <c r="AT36" i="3"/>
  <c r="AT35" i="3"/>
  <c r="AT34" i="3"/>
  <c r="AT33" i="3"/>
  <c r="AT32" i="3"/>
  <c r="AT31" i="3"/>
  <c r="AT30" i="3"/>
  <c r="AT29" i="3"/>
  <c r="AT28" i="3"/>
  <c r="AT27" i="3"/>
  <c r="AT26" i="3"/>
  <c r="AT25" i="3"/>
  <c r="AT24" i="3"/>
  <c r="AT23" i="3"/>
  <c r="AT22" i="3"/>
  <c r="AT21" i="3"/>
  <c r="AT20" i="3"/>
  <c r="AT19" i="3"/>
  <c r="AT18" i="3"/>
  <c r="AT17" i="3"/>
  <c r="AT16" i="3"/>
  <c r="AT15" i="3"/>
  <c r="AT14" i="3"/>
  <c r="AT13" i="3"/>
  <c r="AT12" i="3"/>
  <c r="AT11" i="3"/>
  <c r="AT10" i="3"/>
  <c r="AT9" i="3"/>
  <c r="AT8" i="3"/>
  <c r="AT7" i="3"/>
  <c r="AT6" i="3"/>
  <c r="AT5" i="3"/>
  <c r="AT4" i="3"/>
  <c r="AT3" i="3"/>
  <c r="AR37" i="3"/>
  <c r="AR36" i="3"/>
  <c r="AR35" i="3"/>
  <c r="AR34" i="3"/>
  <c r="AR33" i="3"/>
  <c r="AR32" i="3"/>
  <c r="AR31" i="3"/>
  <c r="AR30" i="3"/>
  <c r="AR29" i="3"/>
  <c r="AR28" i="3"/>
  <c r="AR27" i="3"/>
  <c r="AR26" i="3"/>
  <c r="AR25" i="3"/>
  <c r="AR24" i="3"/>
  <c r="AR23" i="3"/>
  <c r="AR22" i="3"/>
  <c r="AR21" i="3"/>
  <c r="AR20" i="3"/>
  <c r="AR19" i="3"/>
  <c r="AR18" i="3"/>
  <c r="AR17" i="3"/>
  <c r="AR16" i="3"/>
  <c r="AR15" i="3"/>
  <c r="AR14" i="3"/>
  <c r="AR13" i="3"/>
  <c r="AR12" i="3"/>
  <c r="AR11" i="3"/>
  <c r="AR10" i="3"/>
  <c r="AR9" i="3"/>
  <c r="AR8" i="3"/>
  <c r="AR7" i="3"/>
  <c r="AR6" i="3"/>
  <c r="AR5" i="3"/>
  <c r="AR4" i="3"/>
  <c r="AR3" i="3"/>
  <c r="AP37" i="3"/>
  <c r="AP36" i="3"/>
  <c r="AP35" i="3"/>
  <c r="AP34" i="3"/>
  <c r="AP33" i="3"/>
  <c r="AP32" i="3"/>
  <c r="AP31" i="3"/>
  <c r="AP30" i="3"/>
  <c r="AP29" i="3"/>
  <c r="AP28" i="3"/>
  <c r="AP27" i="3"/>
  <c r="AP26" i="3"/>
  <c r="AP25" i="3"/>
  <c r="AP24" i="3"/>
  <c r="AP23" i="3"/>
  <c r="AP22" i="3"/>
  <c r="AP21" i="3"/>
  <c r="AP20" i="3"/>
  <c r="AP19" i="3"/>
  <c r="AP18" i="3"/>
  <c r="AP17" i="3"/>
  <c r="AP16" i="3"/>
  <c r="AP15" i="3"/>
  <c r="AP14" i="3"/>
  <c r="AP13" i="3"/>
  <c r="AP12" i="3"/>
  <c r="AP11" i="3"/>
  <c r="AP10" i="3"/>
  <c r="AP9" i="3"/>
  <c r="AP8" i="3"/>
  <c r="AP7" i="3"/>
  <c r="AP6" i="3"/>
  <c r="AP5" i="3"/>
  <c r="AP4" i="3"/>
  <c r="AP3" i="3"/>
  <c r="AN37" i="3"/>
  <c r="AN36" i="3"/>
  <c r="AN35" i="3"/>
  <c r="AN34" i="3"/>
  <c r="AN33" i="3"/>
  <c r="AN32" i="3"/>
  <c r="AN31" i="3"/>
  <c r="AN30" i="3"/>
  <c r="AN29" i="3"/>
  <c r="AN28" i="3"/>
  <c r="AN27" i="3"/>
  <c r="AN26" i="3"/>
  <c r="AN25" i="3"/>
  <c r="AN24" i="3"/>
  <c r="AN23" i="3"/>
  <c r="AN22" i="3"/>
  <c r="AN21" i="3"/>
  <c r="AN20" i="3"/>
  <c r="AN19" i="3"/>
  <c r="AN18" i="3"/>
  <c r="AN17" i="3"/>
  <c r="AN16" i="3"/>
  <c r="AN15" i="3"/>
  <c r="AN14" i="3"/>
  <c r="AN13" i="3"/>
  <c r="AN12" i="3"/>
  <c r="AN11" i="3"/>
  <c r="AN10" i="3"/>
  <c r="AN9" i="3"/>
  <c r="AN8" i="3"/>
  <c r="AN7" i="3"/>
  <c r="AN6" i="3"/>
  <c r="AN5" i="3"/>
  <c r="AN4" i="3"/>
  <c r="AN3"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4" i="3"/>
  <c r="AL3"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AH37" i="3"/>
  <c r="AH36" i="3"/>
  <c r="AH35" i="3"/>
  <c r="AH34" i="3"/>
  <c r="AH33" i="3"/>
  <c r="AH32" i="3"/>
  <c r="AH31" i="3"/>
  <c r="AH30" i="3"/>
  <c r="AH29" i="3"/>
  <c r="AH28" i="3"/>
  <c r="AH27" i="3"/>
  <c r="AH26" i="3"/>
  <c r="AH25" i="3"/>
  <c r="AH24" i="3"/>
  <c r="AH23" i="3"/>
  <c r="AH22" i="3"/>
  <c r="AH21" i="3"/>
  <c r="AH20" i="3"/>
  <c r="AH19" i="3"/>
  <c r="AH18" i="3"/>
  <c r="AH17" i="3"/>
  <c r="AH16" i="3"/>
  <c r="AH15" i="3"/>
  <c r="AH14" i="3"/>
  <c r="AH13" i="3"/>
  <c r="AH12" i="3"/>
  <c r="AH11" i="3"/>
  <c r="AH10" i="3"/>
  <c r="AH9" i="3"/>
  <c r="AH8" i="3"/>
  <c r="AH7" i="3"/>
  <c r="AH6" i="3"/>
  <c r="AH5" i="3"/>
  <c r="AH4" i="3"/>
  <c r="AH3"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F10" i="3"/>
  <c r="AF9" i="3"/>
  <c r="AF8" i="3"/>
  <c r="AF7" i="3"/>
  <c r="AF6" i="3"/>
  <c r="AF5" i="3"/>
  <c r="AF4" i="3"/>
  <c r="AF3"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D11" i="3"/>
  <c r="AD10" i="3"/>
  <c r="AD9" i="3"/>
  <c r="AD8" i="3"/>
  <c r="AD7" i="3"/>
  <c r="AD6" i="3"/>
  <c r="AD5" i="3"/>
  <c r="AD4" i="3"/>
  <c r="AD3"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B3"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Z3" i="3"/>
  <c r="X37" i="3"/>
  <c r="X36" i="3"/>
  <c r="X35" i="3"/>
  <c r="X34" i="3"/>
  <c r="X33" i="3"/>
  <c r="X32" i="3"/>
  <c r="X31" i="3"/>
  <c r="X30" i="3"/>
  <c r="X29" i="3"/>
  <c r="X28" i="3"/>
  <c r="X27" i="3"/>
  <c r="X26" i="3"/>
  <c r="X25" i="3"/>
  <c r="X24" i="3"/>
  <c r="X23" i="3"/>
  <c r="X22" i="3"/>
  <c r="X21" i="3"/>
  <c r="X20" i="3"/>
  <c r="X19" i="3"/>
  <c r="X18" i="3"/>
  <c r="X17" i="3"/>
  <c r="X16" i="3"/>
  <c r="X15" i="3"/>
  <c r="X14" i="3"/>
  <c r="X13" i="3"/>
  <c r="X12" i="3"/>
  <c r="X11" i="3"/>
  <c r="X10" i="3"/>
  <c r="X9" i="3"/>
  <c r="X8" i="3"/>
  <c r="X7" i="3"/>
  <c r="X6" i="3"/>
  <c r="X5" i="3"/>
  <c r="X4" i="3"/>
  <c r="X3"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T4" i="3"/>
  <c r="T3"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T24" i="2"/>
  <c r="T23" i="2"/>
  <c r="T22" i="2"/>
  <c r="T21" i="2"/>
  <c r="T20" i="2"/>
  <c r="T19" i="2"/>
  <c r="T18" i="2"/>
  <c r="T17" i="2"/>
  <c r="T16" i="2"/>
  <c r="T15" i="2"/>
  <c r="T14" i="2"/>
  <c r="T13" i="2"/>
  <c r="T12" i="2"/>
  <c r="T11" i="2"/>
  <c r="T10" i="2"/>
  <c r="T9" i="2"/>
  <c r="T8" i="2"/>
  <c r="T7" i="2"/>
  <c r="T6" i="2"/>
  <c r="T5" i="2"/>
  <c r="T4" i="2"/>
  <c r="T3" i="2"/>
  <c r="R24" i="2"/>
  <c r="R23" i="2"/>
  <c r="R22" i="2"/>
  <c r="R21" i="2"/>
  <c r="R20" i="2"/>
  <c r="R19" i="2"/>
  <c r="R18" i="2"/>
  <c r="R17" i="2"/>
  <c r="R16" i="2"/>
  <c r="R15" i="2"/>
  <c r="R14" i="2"/>
  <c r="R13" i="2"/>
  <c r="R12" i="2"/>
  <c r="R11" i="2"/>
  <c r="R10" i="2"/>
  <c r="R9" i="2"/>
  <c r="R8" i="2"/>
  <c r="R7" i="2"/>
  <c r="R6" i="2"/>
  <c r="R5" i="2"/>
  <c r="R4" i="2"/>
  <c r="R3" i="2"/>
  <c r="P24" i="2"/>
  <c r="P23" i="2"/>
  <c r="P22" i="2"/>
  <c r="P21" i="2"/>
  <c r="P20" i="2"/>
  <c r="P19" i="2"/>
  <c r="P18" i="2"/>
  <c r="P17" i="2"/>
  <c r="P16" i="2"/>
  <c r="P15" i="2"/>
  <c r="P14" i="2"/>
  <c r="P13" i="2"/>
  <c r="P12" i="2"/>
  <c r="P11" i="2"/>
  <c r="P10" i="2"/>
  <c r="P9" i="2"/>
  <c r="P8" i="2"/>
  <c r="P7" i="2"/>
  <c r="P6" i="2"/>
  <c r="P5" i="2"/>
  <c r="P4" i="2"/>
  <c r="P3" i="2"/>
  <c r="N24" i="2"/>
  <c r="N23" i="2"/>
  <c r="N22" i="2"/>
  <c r="N21" i="2"/>
  <c r="N20" i="2"/>
  <c r="N19" i="2"/>
  <c r="N18" i="2"/>
  <c r="N17" i="2"/>
  <c r="N16" i="2"/>
  <c r="N15" i="2"/>
  <c r="N14" i="2"/>
  <c r="N13" i="2"/>
  <c r="N12" i="2"/>
  <c r="N11" i="2"/>
  <c r="N10" i="2"/>
  <c r="N9" i="2"/>
  <c r="N8" i="2"/>
  <c r="N7" i="2"/>
  <c r="N6" i="2"/>
  <c r="N5" i="2"/>
  <c r="N4" i="2"/>
  <c r="N3" i="2"/>
  <c r="L24" i="2"/>
  <c r="L23" i="2"/>
  <c r="L22" i="2"/>
  <c r="L21" i="2"/>
  <c r="L20" i="2"/>
  <c r="L19" i="2"/>
  <c r="L18" i="2"/>
  <c r="L17" i="2"/>
  <c r="L16" i="2"/>
  <c r="L15" i="2"/>
  <c r="L14" i="2"/>
  <c r="L13" i="2"/>
  <c r="L12" i="2"/>
  <c r="L11" i="2"/>
  <c r="L10" i="2"/>
  <c r="L9" i="2"/>
  <c r="L8" i="2"/>
  <c r="L7" i="2"/>
  <c r="L6" i="2"/>
  <c r="L5" i="2"/>
  <c r="L4" i="2"/>
  <c r="L3" i="2"/>
  <c r="J24" i="2"/>
  <c r="J23" i="2"/>
  <c r="J22" i="2"/>
  <c r="J21" i="2"/>
  <c r="J20" i="2"/>
  <c r="J19" i="2"/>
  <c r="J18" i="2"/>
  <c r="J17" i="2"/>
  <c r="J16" i="2"/>
  <c r="J15" i="2"/>
  <c r="J14" i="2"/>
  <c r="J13" i="2"/>
  <c r="J12" i="2"/>
  <c r="J11" i="2"/>
  <c r="J10" i="2"/>
  <c r="J9" i="2"/>
  <c r="J8" i="2"/>
  <c r="J7" i="2"/>
  <c r="J6" i="2"/>
  <c r="J5" i="2"/>
  <c r="J4" i="2"/>
  <c r="J3" i="2"/>
  <c r="H24" i="2"/>
  <c r="H23" i="2"/>
  <c r="H22" i="2"/>
  <c r="H21" i="2"/>
  <c r="H20" i="2"/>
  <c r="H19" i="2"/>
  <c r="H18" i="2"/>
  <c r="H17" i="2"/>
  <c r="H16" i="2"/>
  <c r="H15" i="2"/>
  <c r="H14" i="2"/>
  <c r="H13" i="2"/>
  <c r="H12" i="2"/>
  <c r="H11" i="2"/>
  <c r="H10" i="2"/>
  <c r="H9" i="2"/>
  <c r="H8" i="2"/>
  <c r="H7" i="2"/>
  <c r="H6" i="2"/>
  <c r="H5" i="2"/>
  <c r="H4" i="2"/>
  <c r="H3" i="2"/>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X14" i="1"/>
  <c r="BX13" i="1"/>
  <c r="BX12" i="1"/>
  <c r="BX11" i="1"/>
  <c r="BX10" i="1"/>
  <c r="BX9" i="1"/>
  <c r="BX8" i="1"/>
  <c r="BX7" i="1"/>
  <c r="BX6" i="1"/>
  <c r="BX5" i="1"/>
  <c r="BX4" i="1"/>
  <c r="BX3" i="1"/>
  <c r="BV158" i="1"/>
  <c r="BV157" i="1"/>
  <c r="BV156" i="1"/>
  <c r="BV155" i="1"/>
  <c r="BV154" i="1"/>
  <c r="BV153" i="1"/>
  <c r="BV152" i="1"/>
  <c r="BV151" i="1"/>
  <c r="BV150" i="1"/>
  <c r="BV149" i="1"/>
  <c r="BV148" i="1"/>
  <c r="BV147" i="1"/>
  <c r="BV146" i="1"/>
  <c r="BV145" i="1"/>
  <c r="BV144" i="1"/>
  <c r="BV143" i="1"/>
  <c r="BV142" i="1"/>
  <c r="BV141" i="1"/>
  <c r="BV140" i="1"/>
  <c r="BV139" i="1"/>
  <c r="BV138" i="1"/>
  <c r="BV137" i="1"/>
  <c r="BV136" i="1"/>
  <c r="BV135" i="1"/>
  <c r="BV134" i="1"/>
  <c r="BV133" i="1"/>
  <c r="BV132" i="1"/>
  <c r="BV131" i="1"/>
  <c r="BV130" i="1"/>
  <c r="BV129" i="1"/>
  <c r="BV128" i="1"/>
  <c r="BV127" i="1"/>
  <c r="BV126" i="1"/>
  <c r="BV125" i="1"/>
  <c r="BV124" i="1"/>
  <c r="BV123" i="1"/>
  <c r="BV122" i="1"/>
  <c r="BV121" i="1"/>
  <c r="BV120" i="1"/>
  <c r="BV119" i="1"/>
  <c r="BV118" i="1"/>
  <c r="BV117" i="1"/>
  <c r="BV116" i="1"/>
  <c r="BV115" i="1"/>
  <c r="BV114" i="1"/>
  <c r="BV113" i="1"/>
  <c r="BV112" i="1"/>
  <c r="BV111" i="1"/>
  <c r="BV110" i="1"/>
  <c r="BV109" i="1"/>
  <c r="BV108" i="1"/>
  <c r="BV107" i="1"/>
  <c r="BV106" i="1"/>
  <c r="BV105" i="1"/>
  <c r="BV104" i="1"/>
  <c r="BV103" i="1"/>
  <c r="BV102" i="1"/>
  <c r="BV101" i="1"/>
  <c r="BV100" i="1"/>
  <c r="BV99" i="1"/>
  <c r="BV98" i="1"/>
  <c r="BV97" i="1"/>
  <c r="BV96" i="1"/>
  <c r="BV95" i="1"/>
  <c r="BV94" i="1"/>
  <c r="BV93" i="1"/>
  <c r="BV92" i="1"/>
  <c r="BV91" i="1"/>
  <c r="BV90" i="1"/>
  <c r="BV89" i="1"/>
  <c r="BV88" i="1"/>
  <c r="BV87" i="1"/>
  <c r="BV86" i="1"/>
  <c r="BV85" i="1"/>
  <c r="BV84" i="1"/>
  <c r="BV83" i="1"/>
  <c r="BV82" i="1"/>
  <c r="BV81" i="1"/>
  <c r="BV80" i="1"/>
  <c r="BV79" i="1"/>
  <c r="BV78" i="1"/>
  <c r="BV77" i="1"/>
  <c r="BV76" i="1"/>
  <c r="BV75" i="1"/>
  <c r="BV74" i="1"/>
  <c r="BV73" i="1"/>
  <c r="BV72" i="1"/>
  <c r="BV71" i="1"/>
  <c r="BV70" i="1"/>
  <c r="BV69" i="1"/>
  <c r="BV68" i="1"/>
  <c r="BV67" i="1"/>
  <c r="BV66" i="1"/>
  <c r="BV65" i="1"/>
  <c r="BV64" i="1"/>
  <c r="BV63" i="1"/>
  <c r="BV62" i="1"/>
  <c r="BV61" i="1"/>
  <c r="BV60" i="1"/>
  <c r="BV59" i="1"/>
  <c r="BV58" i="1"/>
  <c r="BV57" i="1"/>
  <c r="BV56" i="1"/>
  <c r="BV55" i="1"/>
  <c r="BV54" i="1"/>
  <c r="BV53" i="1"/>
  <c r="BV52" i="1"/>
  <c r="BV51" i="1"/>
  <c r="BV50" i="1"/>
  <c r="BV49" i="1"/>
  <c r="BV48" i="1"/>
  <c r="BV47" i="1"/>
  <c r="BV46" i="1"/>
  <c r="BV45" i="1"/>
  <c r="BV44" i="1"/>
  <c r="BV43" i="1"/>
  <c r="BV4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BV3" i="1"/>
  <c r="BT158" i="1"/>
  <c r="BT157" i="1"/>
  <c r="BT156" i="1"/>
  <c r="BT155" i="1"/>
  <c r="BT154" i="1"/>
  <c r="BT153" i="1"/>
  <c r="BT152" i="1"/>
  <c r="BT151" i="1"/>
  <c r="BT150" i="1"/>
  <c r="BT149" i="1"/>
  <c r="BT148" i="1"/>
  <c r="BT147" i="1"/>
  <c r="BT146" i="1"/>
  <c r="BT145" i="1"/>
  <c r="BT144" i="1"/>
  <c r="BT143" i="1"/>
  <c r="BT142" i="1"/>
  <c r="BT141" i="1"/>
  <c r="BT140" i="1"/>
  <c r="BT139" i="1"/>
  <c r="BT138" i="1"/>
  <c r="BT137" i="1"/>
  <c r="BT136" i="1"/>
  <c r="BT135" i="1"/>
  <c r="BT134" i="1"/>
  <c r="BT133" i="1"/>
  <c r="BT132" i="1"/>
  <c r="BT131" i="1"/>
  <c r="BT130" i="1"/>
  <c r="BT129" i="1"/>
  <c r="BT128" i="1"/>
  <c r="BT127" i="1"/>
  <c r="BT126" i="1"/>
  <c r="BT125" i="1"/>
  <c r="BT124" i="1"/>
  <c r="BT123" i="1"/>
  <c r="BT122" i="1"/>
  <c r="BT121" i="1"/>
  <c r="BT120" i="1"/>
  <c r="BT119" i="1"/>
  <c r="BT118" i="1"/>
  <c r="BT117" i="1"/>
  <c r="BT116" i="1"/>
  <c r="BT115" i="1"/>
  <c r="BT114" i="1"/>
  <c r="BT113" i="1"/>
  <c r="BT112" i="1"/>
  <c r="BT111" i="1"/>
  <c r="BT110" i="1"/>
  <c r="BT109" i="1"/>
  <c r="BT108" i="1"/>
  <c r="BT107" i="1"/>
  <c r="BT106" i="1"/>
  <c r="BT105" i="1"/>
  <c r="BT104" i="1"/>
  <c r="BT103" i="1"/>
  <c r="BT102" i="1"/>
  <c r="BT101" i="1"/>
  <c r="BT100" i="1"/>
  <c r="BT99" i="1"/>
  <c r="BT98" i="1"/>
  <c r="BT97" i="1"/>
  <c r="BT96" i="1"/>
  <c r="BT95" i="1"/>
  <c r="BT94" i="1"/>
  <c r="BT93" i="1"/>
  <c r="BT92" i="1"/>
  <c r="BT91" i="1"/>
  <c r="BT90" i="1"/>
  <c r="BT89" i="1"/>
  <c r="BT88" i="1"/>
  <c r="BT87" i="1"/>
  <c r="BT86" i="1"/>
  <c r="BT85" i="1"/>
  <c r="BT84" i="1"/>
  <c r="BT83" i="1"/>
  <c r="BT82" i="1"/>
  <c r="BT81" i="1"/>
  <c r="BT80" i="1"/>
  <c r="BT79" i="1"/>
  <c r="BT78" i="1"/>
  <c r="BT77" i="1"/>
  <c r="BT76" i="1"/>
  <c r="BT75" i="1"/>
  <c r="BT74" i="1"/>
  <c r="BT73" i="1"/>
  <c r="BT72" i="1"/>
  <c r="BT71" i="1"/>
  <c r="BT70" i="1"/>
  <c r="BT69" i="1"/>
  <c r="BT68" i="1"/>
  <c r="BT67" i="1"/>
  <c r="BT66" i="1"/>
  <c r="BT65" i="1"/>
  <c r="BT64" i="1"/>
  <c r="BT63" i="1"/>
  <c r="BT62" i="1"/>
  <c r="BT61" i="1"/>
  <c r="BT60" i="1"/>
  <c r="BT59" i="1"/>
  <c r="BT58" i="1"/>
  <c r="BT57" i="1"/>
  <c r="BT56" i="1"/>
  <c r="BT55" i="1"/>
  <c r="BT54" i="1"/>
  <c r="BT53" i="1"/>
  <c r="BT52" i="1"/>
  <c r="BT51" i="1"/>
  <c r="BT50" i="1"/>
  <c r="BT49" i="1"/>
  <c r="BT48" i="1"/>
  <c r="BT47" i="1"/>
  <c r="BT46" i="1"/>
  <c r="BT45" i="1"/>
  <c r="BT44" i="1"/>
  <c r="BT43" i="1"/>
  <c r="BT42" i="1"/>
  <c r="BT41" i="1"/>
  <c r="BT40" i="1"/>
  <c r="BT39" i="1"/>
  <c r="BT38" i="1"/>
  <c r="BT37" i="1"/>
  <c r="BT36" i="1"/>
  <c r="BT35" i="1"/>
  <c r="BT34" i="1"/>
  <c r="BT33" i="1"/>
  <c r="BT32" i="1"/>
  <c r="BT31" i="1"/>
  <c r="BT30" i="1"/>
  <c r="BT29" i="1"/>
  <c r="BT28" i="1"/>
  <c r="BT27" i="1"/>
  <c r="BT26" i="1"/>
  <c r="BT25" i="1"/>
  <c r="BT24" i="1"/>
  <c r="BT23" i="1"/>
  <c r="BT22" i="1"/>
  <c r="BT21" i="1"/>
  <c r="BT20" i="1"/>
  <c r="BT19" i="1"/>
  <c r="BT18" i="1"/>
  <c r="BT17" i="1"/>
  <c r="BT16" i="1"/>
  <c r="BT15" i="1"/>
  <c r="BT14" i="1"/>
  <c r="BT13" i="1"/>
  <c r="BT12" i="1"/>
  <c r="BT11" i="1"/>
  <c r="BT10" i="1"/>
  <c r="BT9" i="1"/>
  <c r="BT8" i="1"/>
  <c r="BT7" i="1"/>
  <c r="BT6" i="1"/>
  <c r="BT5" i="1"/>
  <c r="BT4" i="1"/>
  <c r="BT3" i="1"/>
  <c r="BR158" i="1"/>
  <c r="BR157" i="1"/>
  <c r="BR156" i="1"/>
  <c r="BR155" i="1"/>
  <c r="BR154" i="1"/>
  <c r="BR153" i="1"/>
  <c r="BR152" i="1"/>
  <c r="BR151" i="1"/>
  <c r="BR150" i="1"/>
  <c r="BR149" i="1"/>
  <c r="BR148" i="1"/>
  <c r="BR147" i="1"/>
  <c r="BR146" i="1"/>
  <c r="BR145" i="1"/>
  <c r="BR144" i="1"/>
  <c r="BR143" i="1"/>
  <c r="BR142" i="1"/>
  <c r="BR141" i="1"/>
  <c r="BR140" i="1"/>
  <c r="BR139" i="1"/>
  <c r="BR138" i="1"/>
  <c r="BR137" i="1"/>
  <c r="BR136" i="1"/>
  <c r="BR135" i="1"/>
  <c r="BR134" i="1"/>
  <c r="BR133" i="1"/>
  <c r="BR132" i="1"/>
  <c r="BR131" i="1"/>
  <c r="BR130" i="1"/>
  <c r="BR129" i="1"/>
  <c r="BR128" i="1"/>
  <c r="BR127" i="1"/>
  <c r="BR126" i="1"/>
  <c r="BR125" i="1"/>
  <c r="BR124" i="1"/>
  <c r="BR123" i="1"/>
  <c r="BR122" i="1"/>
  <c r="BR121" i="1"/>
  <c r="BR120" i="1"/>
  <c r="BR119" i="1"/>
  <c r="BR118" i="1"/>
  <c r="BR117" i="1"/>
  <c r="BR116" i="1"/>
  <c r="BR115" i="1"/>
  <c r="BR114" i="1"/>
  <c r="BR113" i="1"/>
  <c r="BR112" i="1"/>
  <c r="BR111" i="1"/>
  <c r="BR110" i="1"/>
  <c r="BR109" i="1"/>
  <c r="BR108" i="1"/>
  <c r="BR107" i="1"/>
  <c r="BR106" i="1"/>
  <c r="BR105" i="1"/>
  <c r="BR104" i="1"/>
  <c r="BR103" i="1"/>
  <c r="BR102" i="1"/>
  <c r="BR101" i="1"/>
  <c r="BR100" i="1"/>
  <c r="BR99" i="1"/>
  <c r="BR98" i="1"/>
  <c r="BR97" i="1"/>
  <c r="BR96" i="1"/>
  <c r="BR95" i="1"/>
  <c r="BR94" i="1"/>
  <c r="BR93" i="1"/>
  <c r="BR92" i="1"/>
  <c r="BR91" i="1"/>
  <c r="BR90" i="1"/>
  <c r="BR89" i="1"/>
  <c r="BR88" i="1"/>
  <c r="BR87" i="1"/>
  <c r="BR86" i="1"/>
  <c r="BR85" i="1"/>
  <c r="BR84" i="1"/>
  <c r="BR83" i="1"/>
  <c r="BR82" i="1"/>
  <c r="BR81" i="1"/>
  <c r="BR80" i="1"/>
  <c r="BR79" i="1"/>
  <c r="BR78" i="1"/>
  <c r="BR77" i="1"/>
  <c r="BR76" i="1"/>
  <c r="BR75" i="1"/>
  <c r="BR74" i="1"/>
  <c r="BR73" i="1"/>
  <c r="BR72" i="1"/>
  <c r="BR71" i="1"/>
  <c r="BR70" i="1"/>
  <c r="BR69" i="1"/>
  <c r="BR68" i="1"/>
  <c r="BR67" i="1"/>
  <c r="BR66" i="1"/>
  <c r="BR65" i="1"/>
  <c r="BR64" i="1"/>
  <c r="BR63" i="1"/>
  <c r="BR62" i="1"/>
  <c r="BR61" i="1"/>
  <c r="BR60" i="1"/>
  <c r="BR59" i="1"/>
  <c r="BR58" i="1"/>
  <c r="BR57" i="1"/>
  <c r="BR56" i="1"/>
  <c r="BR55" i="1"/>
  <c r="BR54" i="1"/>
  <c r="BR53" i="1"/>
  <c r="BR52" i="1"/>
  <c r="BR51" i="1"/>
  <c r="BR50" i="1"/>
  <c r="BR49" i="1"/>
  <c r="BR48" i="1"/>
  <c r="BR47" i="1"/>
  <c r="BR46" i="1"/>
  <c r="BR45" i="1"/>
  <c r="BR44" i="1"/>
  <c r="BR43" i="1"/>
  <c r="BR42" i="1"/>
  <c r="BR41" i="1"/>
  <c r="BR40" i="1"/>
  <c r="BR39" i="1"/>
  <c r="BR38" i="1"/>
  <c r="BR37" i="1"/>
  <c r="BR36" i="1"/>
  <c r="BR35" i="1"/>
  <c r="BR34" i="1"/>
  <c r="BR33" i="1"/>
  <c r="BR32" i="1"/>
  <c r="BR31" i="1"/>
  <c r="BR30" i="1"/>
  <c r="BR29" i="1"/>
  <c r="BR28" i="1"/>
  <c r="BR27" i="1"/>
  <c r="BR26" i="1"/>
  <c r="BR25" i="1"/>
  <c r="BR24" i="1"/>
  <c r="BR23" i="1"/>
  <c r="BR22" i="1"/>
  <c r="BR21" i="1"/>
  <c r="BR20" i="1"/>
  <c r="BR19" i="1"/>
  <c r="BR18" i="1"/>
  <c r="BR17" i="1"/>
  <c r="BR16" i="1"/>
  <c r="BR15" i="1"/>
  <c r="BR14" i="1"/>
  <c r="BR13" i="1"/>
  <c r="BR12" i="1"/>
  <c r="BR11" i="1"/>
  <c r="BR10" i="1"/>
  <c r="BR9" i="1"/>
  <c r="BR8" i="1"/>
  <c r="BR7" i="1"/>
  <c r="BR6" i="1"/>
  <c r="BR5" i="1"/>
  <c r="BR4" i="1"/>
  <c r="BR3" i="1"/>
  <c r="BP158" i="1"/>
  <c r="BP157" i="1"/>
  <c r="BP156" i="1"/>
  <c r="BP155" i="1"/>
  <c r="BP154" i="1"/>
  <c r="BP153" i="1"/>
  <c r="BP152" i="1"/>
  <c r="BP151" i="1"/>
  <c r="BP150" i="1"/>
  <c r="BP149" i="1"/>
  <c r="BP148" i="1"/>
  <c r="BP147" i="1"/>
  <c r="BP146" i="1"/>
  <c r="BP145" i="1"/>
  <c r="BP144" i="1"/>
  <c r="BP143" i="1"/>
  <c r="BP142" i="1"/>
  <c r="BP141" i="1"/>
  <c r="BP140" i="1"/>
  <c r="BP139" i="1"/>
  <c r="BP138" i="1"/>
  <c r="BP137" i="1"/>
  <c r="BP136" i="1"/>
  <c r="BP135" i="1"/>
  <c r="BP134" i="1"/>
  <c r="BP133" i="1"/>
  <c r="BP132" i="1"/>
  <c r="BP131" i="1"/>
  <c r="BP130" i="1"/>
  <c r="BP129" i="1"/>
  <c r="BP128" i="1"/>
  <c r="BP127" i="1"/>
  <c r="BP126" i="1"/>
  <c r="BP125" i="1"/>
  <c r="BP124" i="1"/>
  <c r="BP123" i="1"/>
  <c r="BP122" i="1"/>
  <c r="BP121" i="1"/>
  <c r="BP120" i="1"/>
  <c r="BP119" i="1"/>
  <c r="BP118" i="1"/>
  <c r="BP117" i="1"/>
  <c r="BP116" i="1"/>
  <c r="BP115" i="1"/>
  <c r="BP114" i="1"/>
  <c r="BP113" i="1"/>
  <c r="BP112" i="1"/>
  <c r="BP111" i="1"/>
  <c r="BP110" i="1"/>
  <c r="BP109" i="1"/>
  <c r="BP108" i="1"/>
  <c r="BP107" i="1"/>
  <c r="BP106" i="1"/>
  <c r="BP105" i="1"/>
  <c r="BP104" i="1"/>
  <c r="BP103" i="1"/>
  <c r="BP102" i="1"/>
  <c r="BP101" i="1"/>
  <c r="BP100" i="1"/>
  <c r="BP99" i="1"/>
  <c r="BP98" i="1"/>
  <c r="BP97" i="1"/>
  <c r="BP96" i="1"/>
  <c r="BP95" i="1"/>
  <c r="BP94" i="1"/>
  <c r="BP93" i="1"/>
  <c r="BP92" i="1"/>
  <c r="BP91" i="1"/>
  <c r="BP90" i="1"/>
  <c r="BP89" i="1"/>
  <c r="BP88" i="1"/>
  <c r="BP87" i="1"/>
  <c r="BP86"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P56" i="1"/>
  <c r="BP55" i="1"/>
  <c r="BP54" i="1"/>
  <c r="BP53" i="1"/>
  <c r="BP52" i="1"/>
  <c r="BP51" i="1"/>
  <c r="BP50" i="1"/>
  <c r="BP49" i="1"/>
  <c r="BP48" i="1"/>
  <c r="BP47" i="1"/>
  <c r="BP46" i="1"/>
  <c r="BP45" i="1"/>
  <c r="BP44" i="1"/>
  <c r="BP43" i="1"/>
  <c r="BP42" i="1"/>
  <c r="BP41" i="1"/>
  <c r="BP40" i="1"/>
  <c r="BP39" i="1"/>
  <c r="BP38" i="1"/>
  <c r="BP37" i="1"/>
  <c r="BP36" i="1"/>
  <c r="BP35" i="1"/>
  <c r="BP34" i="1"/>
  <c r="BP33" i="1"/>
  <c r="BP32" i="1"/>
  <c r="BP31" i="1"/>
  <c r="BP30" i="1"/>
  <c r="BP29" i="1"/>
  <c r="BP28" i="1"/>
  <c r="BP27" i="1"/>
  <c r="BP26" i="1"/>
  <c r="BP25" i="1"/>
  <c r="BP24" i="1"/>
  <c r="BP23" i="1"/>
  <c r="BP22" i="1"/>
  <c r="BP21" i="1"/>
  <c r="BP20" i="1"/>
  <c r="BP19" i="1"/>
  <c r="BP18" i="1"/>
  <c r="BP17" i="1"/>
  <c r="BP16" i="1"/>
  <c r="BP15" i="1"/>
  <c r="BP14" i="1"/>
  <c r="BP13" i="1"/>
  <c r="BP12" i="1"/>
  <c r="BP11" i="1"/>
  <c r="BP10" i="1"/>
  <c r="BP9" i="1"/>
  <c r="BP8" i="1"/>
  <c r="BP7" i="1"/>
  <c r="BP6" i="1"/>
  <c r="BP5" i="1"/>
  <c r="BP4" i="1"/>
  <c r="BP3" i="1"/>
  <c r="BN158" i="1"/>
  <c r="BN157" i="1"/>
  <c r="BN156" i="1"/>
  <c r="BN155" i="1"/>
  <c r="BN154" i="1"/>
  <c r="BN153" i="1"/>
  <c r="BN152" i="1"/>
  <c r="BN151" i="1"/>
  <c r="BN150" i="1"/>
  <c r="BN149" i="1"/>
  <c r="BN148" i="1"/>
  <c r="BN147" i="1"/>
  <c r="BN146" i="1"/>
  <c r="BN145" i="1"/>
  <c r="BN144" i="1"/>
  <c r="BN143" i="1"/>
  <c r="BN142" i="1"/>
  <c r="BN141" i="1"/>
  <c r="BN140" i="1"/>
  <c r="BN139" i="1"/>
  <c r="BN138" i="1"/>
  <c r="BN137" i="1"/>
  <c r="BN136" i="1"/>
  <c r="BN135" i="1"/>
  <c r="BN134" i="1"/>
  <c r="BN133" i="1"/>
  <c r="BN132" i="1"/>
  <c r="BN131" i="1"/>
  <c r="BN130" i="1"/>
  <c r="BN129" i="1"/>
  <c r="BN128" i="1"/>
  <c r="BN127" i="1"/>
  <c r="BN126" i="1"/>
  <c r="BN125" i="1"/>
  <c r="BN124" i="1"/>
  <c r="BN123" i="1"/>
  <c r="BN122" i="1"/>
  <c r="BN121" i="1"/>
  <c r="BN120" i="1"/>
  <c r="BN119" i="1"/>
  <c r="BN118" i="1"/>
  <c r="BN117" i="1"/>
  <c r="BN116" i="1"/>
  <c r="BN115" i="1"/>
  <c r="BN114" i="1"/>
  <c r="BN113" i="1"/>
  <c r="BN112" i="1"/>
  <c r="BN111" i="1"/>
  <c r="BN110" i="1"/>
  <c r="BN109" i="1"/>
  <c r="BN108" i="1"/>
  <c r="BN107" i="1"/>
  <c r="BN106" i="1"/>
  <c r="BN105" i="1"/>
  <c r="BN104" i="1"/>
  <c r="BN103" i="1"/>
  <c r="BN102" i="1"/>
  <c r="BN101" i="1"/>
  <c r="BN100" i="1"/>
  <c r="BN99" i="1"/>
  <c r="BN98" i="1"/>
  <c r="BN97" i="1"/>
  <c r="BN96" i="1"/>
  <c r="BN95" i="1"/>
  <c r="BN94" i="1"/>
  <c r="BN93" i="1"/>
  <c r="BN92" i="1"/>
  <c r="BN91" i="1"/>
  <c r="BN90" i="1"/>
  <c r="BN89" i="1"/>
  <c r="BN88" i="1"/>
  <c r="BN87" i="1"/>
  <c r="BN86" i="1"/>
  <c r="BN85" i="1"/>
  <c r="BN84" i="1"/>
  <c r="BN83" i="1"/>
  <c r="BN82" i="1"/>
  <c r="BN81" i="1"/>
  <c r="BN80" i="1"/>
  <c r="BN79" i="1"/>
  <c r="BN78" i="1"/>
  <c r="BN77" i="1"/>
  <c r="BN76" i="1"/>
  <c r="BN75" i="1"/>
  <c r="BN74" i="1"/>
  <c r="BN73" i="1"/>
  <c r="BN72" i="1"/>
  <c r="BN71" i="1"/>
  <c r="BN70" i="1"/>
  <c r="BN69" i="1"/>
  <c r="BN68" i="1"/>
  <c r="BN67" i="1"/>
  <c r="BN66" i="1"/>
  <c r="BN65" i="1"/>
  <c r="BN64" i="1"/>
  <c r="BN63" i="1"/>
  <c r="BN62" i="1"/>
  <c r="BN61" i="1"/>
  <c r="BN60" i="1"/>
  <c r="BN59" i="1"/>
  <c r="BN58" i="1"/>
  <c r="BN57" i="1"/>
  <c r="BN56" i="1"/>
  <c r="BN55" i="1"/>
  <c r="BN54" i="1"/>
  <c r="BN53" i="1"/>
  <c r="BN52" i="1"/>
  <c r="BN51" i="1"/>
  <c r="BN50" i="1"/>
  <c r="BN49" i="1"/>
  <c r="BN48" i="1"/>
  <c r="BN47" i="1"/>
  <c r="BN46" i="1"/>
  <c r="BN45" i="1"/>
  <c r="BN44" i="1"/>
  <c r="BN43" i="1"/>
  <c r="BN42" i="1"/>
  <c r="BN41" i="1"/>
  <c r="BN40" i="1"/>
  <c r="BN39" i="1"/>
  <c r="BN38" i="1"/>
  <c r="BN37" i="1"/>
  <c r="BN36" i="1"/>
  <c r="BN35"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BN7" i="1"/>
  <c r="BN6" i="1"/>
  <c r="BN5" i="1"/>
  <c r="BN4" i="1"/>
  <c r="BN3" i="1"/>
  <c r="BL158" i="1"/>
  <c r="BL157" i="1"/>
  <c r="BL156" i="1"/>
  <c r="BL155" i="1"/>
  <c r="BL154" i="1"/>
  <c r="BL153" i="1"/>
  <c r="BL152" i="1"/>
  <c r="BL151" i="1"/>
  <c r="BL150"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5" i="1"/>
  <c r="BL104" i="1"/>
  <c r="BL103" i="1"/>
  <c r="BL102" i="1"/>
  <c r="BL101" i="1"/>
  <c r="BL100" i="1"/>
  <c r="BL99" i="1"/>
  <c r="BL98" i="1"/>
  <c r="BL97" i="1"/>
  <c r="BL96" i="1"/>
  <c r="BL95" i="1"/>
  <c r="BL94" i="1"/>
  <c r="BL93" i="1"/>
  <c r="BL92" i="1"/>
  <c r="BL91" i="1"/>
  <c r="BL90" i="1"/>
  <c r="BL89" i="1"/>
  <c r="BL88" i="1"/>
  <c r="BL87" i="1"/>
  <c r="BL86" i="1"/>
  <c r="BL85" i="1"/>
  <c r="BL84" i="1"/>
  <c r="BL83" i="1"/>
  <c r="BL82" i="1"/>
  <c r="BL81" i="1"/>
  <c r="BL80" i="1"/>
  <c r="BL79" i="1"/>
  <c r="BL78" i="1"/>
  <c r="BL77" i="1"/>
  <c r="BL76" i="1"/>
  <c r="BL75" i="1"/>
  <c r="BL74"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J158" i="1"/>
  <c r="BJ157" i="1"/>
  <c r="BJ156" i="1"/>
  <c r="BJ155" i="1"/>
  <c r="BJ154" i="1"/>
  <c r="BJ153" i="1"/>
  <c r="BJ152" i="1"/>
  <c r="BJ151" i="1"/>
  <c r="BJ150" i="1"/>
  <c r="BJ149" i="1"/>
  <c r="BJ148" i="1"/>
  <c r="BJ147" i="1"/>
  <c r="BJ146" i="1"/>
  <c r="BJ145" i="1"/>
  <c r="BJ144" i="1"/>
  <c r="BJ143" i="1"/>
  <c r="BJ142" i="1"/>
  <c r="BJ141" i="1"/>
  <c r="BJ140" i="1"/>
  <c r="BJ139" i="1"/>
  <c r="BJ138" i="1"/>
  <c r="BJ137" i="1"/>
  <c r="BJ136" i="1"/>
  <c r="BJ135" i="1"/>
  <c r="BJ134" i="1"/>
  <c r="BJ133" i="1"/>
  <c r="BJ132" i="1"/>
  <c r="BJ131" i="1"/>
  <c r="BJ130" i="1"/>
  <c r="BJ129" i="1"/>
  <c r="BJ128" i="1"/>
  <c r="BJ127" i="1"/>
  <c r="BJ126" i="1"/>
  <c r="BJ125" i="1"/>
  <c r="BJ124" i="1"/>
  <c r="BJ123" i="1"/>
  <c r="BJ122" i="1"/>
  <c r="BJ121" i="1"/>
  <c r="BJ120" i="1"/>
  <c r="BJ119" i="1"/>
  <c r="BJ118" i="1"/>
  <c r="BJ117" i="1"/>
  <c r="BJ116" i="1"/>
  <c r="BJ115" i="1"/>
  <c r="BJ114" i="1"/>
  <c r="BJ113" i="1"/>
  <c r="BJ112" i="1"/>
  <c r="BJ111" i="1"/>
  <c r="BJ110" i="1"/>
  <c r="BJ109" i="1"/>
  <c r="BJ108" i="1"/>
  <c r="BJ107" i="1"/>
  <c r="BJ106" i="1"/>
  <c r="BJ105" i="1"/>
  <c r="BJ104" i="1"/>
  <c r="BJ103" i="1"/>
  <c r="BJ102" i="1"/>
  <c r="BJ101" i="1"/>
  <c r="BJ100" i="1"/>
  <c r="BJ99" i="1"/>
  <c r="BJ98" i="1"/>
  <c r="BJ97" i="1"/>
  <c r="BJ96" i="1"/>
  <c r="BJ95" i="1"/>
  <c r="BJ94" i="1"/>
  <c r="BJ93" i="1"/>
  <c r="BJ92" i="1"/>
  <c r="BJ91" i="1"/>
  <c r="BJ90" i="1"/>
  <c r="BJ89" i="1"/>
  <c r="BJ88" i="1"/>
  <c r="BJ87" i="1"/>
  <c r="BJ86" i="1"/>
  <c r="BJ85" i="1"/>
  <c r="BJ84" i="1"/>
  <c r="BJ83" i="1"/>
  <c r="BJ82" i="1"/>
  <c r="BJ81" i="1"/>
  <c r="BJ80" i="1"/>
  <c r="BJ79" i="1"/>
  <c r="BJ78" i="1"/>
  <c r="BJ77" i="1"/>
  <c r="BJ76" i="1"/>
  <c r="BJ75" i="1"/>
  <c r="BJ74" i="1"/>
  <c r="BJ73" i="1"/>
  <c r="BJ72" i="1"/>
  <c r="BJ71" i="1"/>
  <c r="BJ70" i="1"/>
  <c r="BJ69" i="1"/>
  <c r="BJ68" i="1"/>
  <c r="BJ67" i="1"/>
  <c r="BJ66" i="1"/>
  <c r="BJ65" i="1"/>
  <c r="BJ64" i="1"/>
  <c r="BJ63" i="1"/>
  <c r="BJ62" i="1"/>
  <c r="BJ61" i="1"/>
  <c r="BJ60" i="1"/>
  <c r="BJ59" i="1"/>
  <c r="BJ58" i="1"/>
  <c r="BJ57" i="1"/>
  <c r="BJ56" i="1"/>
  <c r="BJ55" i="1"/>
  <c r="BJ54" i="1"/>
  <c r="BJ53" i="1"/>
  <c r="BJ52" i="1"/>
  <c r="BJ51" i="1"/>
  <c r="BJ50" i="1"/>
  <c r="BJ49" i="1"/>
  <c r="BJ48" i="1"/>
  <c r="BJ47" i="1"/>
  <c r="BJ46" i="1"/>
  <c r="BJ45" i="1"/>
  <c r="BJ44" i="1"/>
  <c r="BJ43" i="1"/>
  <c r="BJ42" i="1"/>
  <c r="BJ41" i="1"/>
  <c r="BJ40" i="1"/>
  <c r="BJ39" i="1"/>
  <c r="BJ38" i="1"/>
  <c r="BJ37" i="1"/>
  <c r="BJ36" i="1"/>
  <c r="BJ35" i="1"/>
  <c r="BJ34" i="1"/>
  <c r="BJ33" i="1"/>
  <c r="BJ32" i="1"/>
  <c r="BJ31" i="1"/>
  <c r="BJ30" i="1"/>
  <c r="BJ29" i="1"/>
  <c r="BJ28" i="1"/>
  <c r="BJ27" i="1"/>
  <c r="BJ26" i="1"/>
  <c r="BJ25" i="1"/>
  <c r="BJ24" i="1"/>
  <c r="BJ23" i="1"/>
  <c r="BJ22" i="1"/>
  <c r="BJ21" i="1"/>
  <c r="BJ20" i="1"/>
  <c r="BJ19" i="1"/>
  <c r="BJ18" i="1"/>
  <c r="BJ17" i="1"/>
  <c r="BJ16" i="1"/>
  <c r="BJ15" i="1"/>
  <c r="BJ14" i="1"/>
  <c r="BJ13" i="1"/>
  <c r="BJ12" i="1"/>
  <c r="BJ11" i="1"/>
  <c r="BJ10" i="1"/>
  <c r="BJ9" i="1"/>
  <c r="BJ8" i="1"/>
  <c r="BJ7" i="1"/>
  <c r="BJ6" i="1"/>
  <c r="BJ5" i="1"/>
  <c r="BJ4" i="1"/>
  <c r="BJ3"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F158" i="1"/>
  <c r="BF157" i="1"/>
  <c r="BF156" i="1"/>
  <c r="BF155" i="1"/>
  <c r="BF154" i="1"/>
  <c r="BF153" i="1"/>
  <c r="BF152" i="1"/>
  <c r="BF151" i="1"/>
  <c r="BF150" i="1"/>
  <c r="BF149" i="1"/>
  <c r="BF148" i="1"/>
  <c r="BF147" i="1"/>
  <c r="BF146" i="1"/>
  <c r="BF145" i="1"/>
  <c r="BF144" i="1"/>
  <c r="BF143" i="1"/>
  <c r="BF142" i="1"/>
  <c r="BF141" i="1"/>
  <c r="BF140" i="1"/>
  <c r="BF139" i="1"/>
  <c r="BF138" i="1"/>
  <c r="BF137" i="1"/>
  <c r="BF136" i="1"/>
  <c r="BF135" i="1"/>
  <c r="BF134" i="1"/>
  <c r="BF133" i="1"/>
  <c r="BF132" i="1"/>
  <c r="BF131" i="1"/>
  <c r="BF130" i="1"/>
  <c r="BF129" i="1"/>
  <c r="BF128" i="1"/>
  <c r="BF127" i="1"/>
  <c r="BF126" i="1"/>
  <c r="BF125" i="1"/>
  <c r="BF124" i="1"/>
  <c r="BF123" i="1"/>
  <c r="BF122" i="1"/>
  <c r="BF121" i="1"/>
  <c r="BF120" i="1"/>
  <c r="BF119" i="1"/>
  <c r="BF118" i="1"/>
  <c r="BF117" i="1"/>
  <c r="BF116" i="1"/>
  <c r="BF115" i="1"/>
  <c r="BF114" i="1"/>
  <c r="BF113" i="1"/>
  <c r="BF112" i="1"/>
  <c r="BF111" i="1"/>
  <c r="BF110" i="1"/>
  <c r="BF109" i="1"/>
  <c r="BF108" i="1"/>
  <c r="BF107" i="1"/>
  <c r="BF106" i="1"/>
  <c r="BF105" i="1"/>
  <c r="BF104" i="1"/>
  <c r="BF103" i="1"/>
  <c r="BF102" i="1"/>
  <c r="BF101" i="1"/>
  <c r="BF100" i="1"/>
  <c r="BF99" i="1"/>
  <c r="BF98" i="1"/>
  <c r="BF97" i="1"/>
  <c r="BF96" i="1"/>
  <c r="BF95" i="1"/>
  <c r="BF94" i="1"/>
  <c r="BF93" i="1"/>
  <c r="BF92" i="1"/>
  <c r="BF91" i="1"/>
  <c r="BF90" i="1"/>
  <c r="BF89" i="1"/>
  <c r="BF88" i="1"/>
  <c r="BF87" i="1"/>
  <c r="BF86" i="1"/>
  <c r="BF85" i="1"/>
  <c r="BF84" i="1"/>
  <c r="BF83" i="1"/>
  <c r="BF82" i="1"/>
  <c r="BF81" i="1"/>
  <c r="BF80" i="1"/>
  <c r="BF79" i="1"/>
  <c r="BF78" i="1"/>
  <c r="BF77" i="1"/>
  <c r="BF76" i="1"/>
  <c r="BF75" i="1"/>
  <c r="BF74" i="1"/>
  <c r="BF73" i="1"/>
  <c r="BF72" i="1"/>
  <c r="BF71" i="1"/>
  <c r="BF70" i="1"/>
  <c r="BF69" i="1"/>
  <c r="BF68" i="1"/>
  <c r="BF67" i="1"/>
  <c r="BF66" i="1"/>
  <c r="BF65" i="1"/>
  <c r="BF64" i="1"/>
  <c r="BF63" i="1"/>
  <c r="BF62" i="1"/>
  <c r="BF61" i="1"/>
  <c r="BF60" i="1"/>
  <c r="BF59" i="1"/>
  <c r="BF58" i="1"/>
  <c r="BF57" i="1"/>
  <c r="BF56" i="1"/>
  <c r="BF55" i="1"/>
  <c r="BF54" i="1"/>
  <c r="BF53" i="1"/>
  <c r="BF52" i="1"/>
  <c r="BF51" i="1"/>
  <c r="BF50" i="1"/>
  <c r="BF49" i="1"/>
  <c r="BF48" i="1"/>
  <c r="BF47" i="1"/>
  <c r="BF46" i="1"/>
  <c r="BF45" i="1"/>
  <c r="BF44" i="1"/>
  <c r="BF43" i="1"/>
  <c r="BF42"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10" i="1"/>
  <c r="BF9" i="1"/>
  <c r="BF8" i="1"/>
  <c r="BF7" i="1"/>
  <c r="BF6" i="1"/>
  <c r="BF5" i="1"/>
  <c r="BF4" i="1"/>
  <c r="BF3" i="1"/>
  <c r="BD158" i="1"/>
  <c r="BD157" i="1"/>
  <c r="BD156" i="1"/>
  <c r="BD155" i="1"/>
  <c r="BD154" i="1"/>
  <c r="BD153" i="1"/>
  <c r="BD152" i="1"/>
  <c r="BD151" i="1"/>
  <c r="BD150" i="1"/>
  <c r="BD149" i="1"/>
  <c r="BD148" i="1"/>
  <c r="BD147" i="1"/>
  <c r="BD146" i="1"/>
  <c r="BD145" i="1"/>
  <c r="BD144" i="1"/>
  <c r="BD143" i="1"/>
  <c r="BD142" i="1"/>
  <c r="BD141" i="1"/>
  <c r="BD140" i="1"/>
  <c r="BD139" i="1"/>
  <c r="BD138" i="1"/>
  <c r="BD137" i="1"/>
  <c r="BD136" i="1"/>
  <c r="BD135" i="1"/>
  <c r="BD134" i="1"/>
  <c r="BD133" i="1"/>
  <c r="BD132" i="1"/>
  <c r="BD131" i="1"/>
  <c r="BD130" i="1"/>
  <c r="BD129" i="1"/>
  <c r="BD128" i="1"/>
  <c r="BD127" i="1"/>
  <c r="BD126" i="1"/>
  <c r="BD125" i="1"/>
  <c r="BD124" i="1"/>
  <c r="BD123" i="1"/>
  <c r="BD122" i="1"/>
  <c r="BD121" i="1"/>
  <c r="BD120" i="1"/>
  <c r="BD119" i="1"/>
  <c r="BD118" i="1"/>
  <c r="BD117" i="1"/>
  <c r="BD116" i="1"/>
  <c r="BD115" i="1"/>
  <c r="BD114" i="1"/>
  <c r="BD113" i="1"/>
  <c r="BD112" i="1"/>
  <c r="BD111" i="1"/>
  <c r="BD110" i="1"/>
  <c r="BD109" i="1"/>
  <c r="BD108" i="1"/>
  <c r="BD107" i="1"/>
  <c r="BD106" i="1"/>
  <c r="BD105" i="1"/>
  <c r="BD104" i="1"/>
  <c r="BD103" i="1"/>
  <c r="BD102" i="1"/>
  <c r="BD101" i="1"/>
  <c r="BD100" i="1"/>
  <c r="BD99" i="1"/>
  <c r="BD98" i="1"/>
  <c r="BD97" i="1"/>
  <c r="BD96" i="1"/>
  <c r="BD95" i="1"/>
  <c r="BD94" i="1"/>
  <c r="BD93" i="1"/>
  <c r="BD92" i="1"/>
  <c r="BD91" i="1"/>
  <c r="BD90" i="1"/>
  <c r="BD89" i="1"/>
  <c r="BD88" i="1"/>
  <c r="BD87" i="1"/>
  <c r="BD86" i="1"/>
  <c r="BD85" i="1"/>
  <c r="BD84" i="1"/>
  <c r="BD83" i="1"/>
  <c r="BD82" i="1"/>
  <c r="BD81" i="1"/>
  <c r="BD80" i="1"/>
  <c r="BD79" i="1"/>
  <c r="BD78" i="1"/>
  <c r="BD77" i="1"/>
  <c r="BD76" i="1"/>
  <c r="BD75" i="1"/>
  <c r="BD74" i="1"/>
  <c r="BD73" i="1"/>
  <c r="BD72" i="1"/>
  <c r="BD71" i="1"/>
  <c r="BD70" i="1"/>
  <c r="BD69" i="1"/>
  <c r="BD68" i="1"/>
  <c r="BD67" i="1"/>
  <c r="BD66" i="1"/>
  <c r="BD65" i="1"/>
  <c r="BD64" i="1"/>
  <c r="BD63" i="1"/>
  <c r="BD62" i="1"/>
  <c r="BD61" i="1"/>
  <c r="BD60" i="1"/>
  <c r="BD59" i="1"/>
  <c r="BD58" i="1"/>
  <c r="BD57" i="1"/>
  <c r="BD56" i="1"/>
  <c r="BD55" i="1"/>
  <c r="BD54" i="1"/>
  <c r="BD53" i="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5" i="1"/>
  <c r="BD4" i="1"/>
  <c r="BD3" i="1"/>
  <c r="BB158" i="1"/>
  <c r="BB157" i="1"/>
  <c r="BB156" i="1"/>
  <c r="BB155" i="1"/>
  <c r="BB154" i="1"/>
  <c r="BB153" i="1"/>
  <c r="BB152" i="1"/>
  <c r="BB151" i="1"/>
  <c r="BB150" i="1"/>
  <c r="BB149" i="1"/>
  <c r="BB148" i="1"/>
  <c r="BB147" i="1"/>
  <c r="BB146" i="1"/>
  <c r="BB145" i="1"/>
  <c r="BB144" i="1"/>
  <c r="BB143" i="1"/>
  <c r="BB142" i="1"/>
  <c r="BB141" i="1"/>
  <c r="BB140" i="1"/>
  <c r="BB139" i="1"/>
  <c r="BB138" i="1"/>
  <c r="BB137" i="1"/>
  <c r="BB136" i="1"/>
  <c r="BB135" i="1"/>
  <c r="BB134" i="1"/>
  <c r="BB133" i="1"/>
  <c r="BB132" i="1"/>
  <c r="BB131" i="1"/>
  <c r="BB130" i="1"/>
  <c r="BB129" i="1"/>
  <c r="BB128" i="1"/>
  <c r="BB127" i="1"/>
  <c r="BB126" i="1"/>
  <c r="BB125" i="1"/>
  <c r="BB124" i="1"/>
  <c r="BB123" i="1"/>
  <c r="BB122" i="1"/>
  <c r="BB121" i="1"/>
  <c r="BB120" i="1"/>
  <c r="BB119" i="1"/>
  <c r="BB118" i="1"/>
  <c r="BB117" i="1"/>
  <c r="BB116" i="1"/>
  <c r="BB115" i="1"/>
  <c r="BB114" i="1"/>
  <c r="BB113" i="1"/>
  <c r="BB112" i="1"/>
  <c r="BB111" i="1"/>
  <c r="BB110" i="1"/>
  <c r="BB109" i="1"/>
  <c r="BB108" i="1"/>
  <c r="BB107" i="1"/>
  <c r="BB106" i="1"/>
  <c r="BB105" i="1"/>
  <c r="BB104" i="1"/>
  <c r="BB103" i="1"/>
  <c r="BB102" i="1"/>
  <c r="BB101" i="1"/>
  <c r="BB100" i="1"/>
  <c r="BB99" i="1"/>
  <c r="BB98" i="1"/>
  <c r="BB97" i="1"/>
  <c r="BB96" i="1"/>
  <c r="BB95" i="1"/>
  <c r="BB94" i="1"/>
  <c r="BB93" i="1"/>
  <c r="BB92" i="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B3" i="1"/>
  <c r="AZ158" i="1"/>
  <c r="AZ157" i="1"/>
  <c r="AZ156" i="1"/>
  <c r="AZ155" i="1"/>
  <c r="AZ154" i="1"/>
  <c r="AZ153" i="1"/>
  <c r="AZ152" i="1"/>
  <c r="AZ151" i="1"/>
  <c r="AZ150" i="1"/>
  <c r="AZ149" i="1"/>
  <c r="AZ148" i="1"/>
  <c r="AZ147" i="1"/>
  <c r="AZ146" i="1"/>
  <c r="AZ145" i="1"/>
  <c r="AZ144" i="1"/>
  <c r="AZ143" i="1"/>
  <c r="AZ142" i="1"/>
  <c r="AZ141" i="1"/>
  <c r="AZ140" i="1"/>
  <c r="AZ139" i="1"/>
  <c r="AZ138" i="1"/>
  <c r="AZ137" i="1"/>
  <c r="AZ136" i="1"/>
  <c r="AZ135" i="1"/>
  <c r="AZ134" i="1"/>
  <c r="AZ133" i="1"/>
  <c r="AZ132" i="1"/>
  <c r="AZ131" i="1"/>
  <c r="AZ130" i="1"/>
  <c r="AZ129" i="1"/>
  <c r="AZ128" i="1"/>
  <c r="AZ127" i="1"/>
  <c r="AZ126" i="1"/>
  <c r="AZ125" i="1"/>
  <c r="AZ124" i="1"/>
  <c r="AZ123" i="1"/>
  <c r="AZ122" i="1"/>
  <c r="AZ121" i="1"/>
  <c r="AZ120" i="1"/>
  <c r="AZ119" i="1"/>
  <c r="AZ118" i="1"/>
  <c r="AZ117" i="1"/>
  <c r="AZ116" i="1"/>
  <c r="AZ115" i="1"/>
  <c r="AZ114" i="1"/>
  <c r="AZ113" i="1"/>
  <c r="AZ112" i="1"/>
  <c r="AZ111" i="1"/>
  <c r="AZ110" i="1"/>
  <c r="AZ109" i="1"/>
  <c r="AZ108" i="1"/>
  <c r="AZ107" i="1"/>
  <c r="AZ106" i="1"/>
  <c r="AZ105" i="1"/>
  <c r="AZ104" i="1"/>
  <c r="AZ103" i="1"/>
  <c r="AZ102" i="1"/>
  <c r="AZ101" i="1"/>
  <c r="AZ100" i="1"/>
  <c r="AZ99" i="1"/>
  <c r="AZ98" i="1"/>
  <c r="AZ97" i="1"/>
  <c r="AZ96" i="1"/>
  <c r="AZ95" i="1"/>
  <c r="AZ94" i="1"/>
  <c r="AZ93" i="1"/>
  <c r="AZ92" i="1"/>
  <c r="AZ91" i="1"/>
  <c r="AZ90" i="1"/>
  <c r="AZ89" i="1"/>
  <c r="AZ88" i="1"/>
  <c r="AZ87" i="1"/>
  <c r="AZ86" i="1"/>
  <c r="AZ85" i="1"/>
  <c r="AZ84" i="1"/>
  <c r="AZ83" i="1"/>
  <c r="AZ82" i="1"/>
  <c r="AZ81" i="1"/>
  <c r="AZ80" i="1"/>
  <c r="AZ79" i="1"/>
  <c r="AZ78" i="1"/>
  <c r="AZ77" i="1"/>
  <c r="AZ76" i="1"/>
  <c r="AZ75" i="1"/>
  <c r="AZ74" i="1"/>
  <c r="AZ73" i="1"/>
  <c r="AZ72" i="1"/>
  <c r="AZ71" i="1"/>
  <c r="AZ70" i="1"/>
  <c r="AZ69" i="1"/>
  <c r="AZ68" i="1"/>
  <c r="AZ67" i="1"/>
  <c r="AZ66" i="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X158" i="1"/>
  <c r="AX157" i="1"/>
  <c r="AX156" i="1"/>
  <c r="AX155" i="1"/>
  <c r="AX154" i="1"/>
  <c r="AX153" i="1"/>
  <c r="AX152" i="1"/>
  <c r="AX151" i="1"/>
  <c r="AX150" i="1"/>
  <c r="AX149" i="1"/>
  <c r="AX148" i="1"/>
  <c r="AX147" i="1"/>
  <c r="AX146" i="1"/>
  <c r="AX145" i="1"/>
  <c r="AX144" i="1"/>
  <c r="AX143" i="1"/>
  <c r="AX142" i="1"/>
  <c r="AX141" i="1"/>
  <c r="AX140" i="1"/>
  <c r="AX139" i="1"/>
  <c r="AX138" i="1"/>
  <c r="AX137" i="1"/>
  <c r="AX136" i="1"/>
  <c r="AX135" i="1"/>
  <c r="AX134" i="1"/>
  <c r="AX133" i="1"/>
  <c r="AX132" i="1"/>
  <c r="AX131" i="1"/>
  <c r="AX130" i="1"/>
  <c r="AX129" i="1"/>
  <c r="AX128" i="1"/>
  <c r="AX127" i="1"/>
  <c r="AX126" i="1"/>
  <c r="AX125" i="1"/>
  <c r="AX124" i="1"/>
  <c r="AX123" i="1"/>
  <c r="AX122" i="1"/>
  <c r="AX121" i="1"/>
  <c r="AX120" i="1"/>
  <c r="AX119" i="1"/>
  <c r="AX118" i="1"/>
  <c r="AX117" i="1"/>
  <c r="AX116" i="1"/>
  <c r="AX115" i="1"/>
  <c r="AX114" i="1"/>
  <c r="AX113" i="1"/>
  <c r="AX112" i="1"/>
  <c r="AX111" i="1"/>
  <c r="AX110" i="1"/>
  <c r="AX109" i="1"/>
  <c r="AX108" i="1"/>
  <c r="AX107" i="1"/>
  <c r="AX106" i="1"/>
  <c r="AX105"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V158" i="1"/>
  <c r="AV157" i="1"/>
  <c r="AV156" i="1"/>
  <c r="AV155" i="1"/>
  <c r="AV154" i="1"/>
  <c r="AV153" i="1"/>
  <c r="AV152" i="1"/>
  <c r="AV151" i="1"/>
  <c r="AV150" i="1"/>
  <c r="AV149" i="1"/>
  <c r="AV148" i="1"/>
  <c r="AV147" i="1"/>
  <c r="AV146" i="1"/>
  <c r="AV145" i="1"/>
  <c r="AV144" i="1"/>
  <c r="AV143" i="1"/>
  <c r="AV142" i="1"/>
  <c r="AV141" i="1"/>
  <c r="AV140" i="1"/>
  <c r="AV139" i="1"/>
  <c r="AV138" i="1"/>
  <c r="AV137" i="1"/>
  <c r="AV136" i="1"/>
  <c r="AV135" i="1"/>
  <c r="AV134" i="1"/>
  <c r="AV133" i="1"/>
  <c r="AV132" i="1"/>
  <c r="AV131" i="1"/>
  <c r="AV130" i="1"/>
  <c r="AV129" i="1"/>
  <c r="AV128" i="1"/>
  <c r="AV127" i="1"/>
  <c r="AV126" i="1"/>
  <c r="AV125" i="1"/>
  <c r="AV124" i="1"/>
  <c r="AV123" i="1"/>
  <c r="AV122" i="1"/>
  <c r="AV121" i="1"/>
  <c r="AV120" i="1"/>
  <c r="AV119" i="1"/>
  <c r="AV118" i="1"/>
  <c r="AV117" i="1"/>
  <c r="AV116" i="1"/>
  <c r="AV115" i="1"/>
  <c r="AV114" i="1"/>
  <c r="AV113" i="1"/>
  <c r="AV112" i="1"/>
  <c r="AV111" i="1"/>
  <c r="AV110" i="1"/>
  <c r="AV109" i="1"/>
  <c r="AV108" i="1"/>
  <c r="AV107" i="1"/>
  <c r="AV106" i="1"/>
  <c r="AV105" i="1"/>
  <c r="AV104" i="1"/>
  <c r="AV103" i="1"/>
  <c r="AV102" i="1"/>
  <c r="AV101" i="1"/>
  <c r="AV100" i="1"/>
  <c r="AV99" i="1"/>
  <c r="AV98" i="1"/>
  <c r="AV97" i="1"/>
  <c r="AV96" i="1"/>
  <c r="AV95" i="1"/>
  <c r="AV94" i="1"/>
  <c r="AV93" i="1"/>
  <c r="AV92" i="1"/>
  <c r="AV91" i="1"/>
  <c r="AV90" i="1"/>
  <c r="AV89" i="1"/>
  <c r="AV88" i="1"/>
  <c r="AV87" i="1"/>
  <c r="AV86" i="1"/>
  <c r="AV85" i="1"/>
  <c r="AV84" i="1"/>
  <c r="AV83" i="1"/>
  <c r="AV82" i="1"/>
  <c r="AV81" i="1"/>
  <c r="AV80" i="1"/>
  <c r="AV79" i="1"/>
  <c r="AV78" i="1"/>
  <c r="AV77" i="1"/>
  <c r="AV76" i="1"/>
  <c r="AV75" i="1"/>
  <c r="AV74" i="1"/>
  <c r="AV73" i="1"/>
  <c r="AV72" i="1"/>
  <c r="AV71" i="1"/>
  <c r="AV70" i="1"/>
  <c r="AV69" i="1"/>
  <c r="AV68" i="1"/>
  <c r="AV67" i="1"/>
  <c r="AV66"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T158" i="1"/>
  <c r="AT157" i="1"/>
  <c r="AT156" i="1"/>
  <c r="AT155" i="1"/>
  <c r="AT154" i="1"/>
  <c r="AT153" i="1"/>
  <c r="AT152" i="1"/>
  <c r="AT151" i="1"/>
  <c r="AT150" i="1"/>
  <c r="AT149" i="1"/>
  <c r="AT148" i="1"/>
  <c r="AT147" i="1"/>
  <c r="AT146" i="1"/>
  <c r="AT145" i="1"/>
  <c r="AT144" i="1"/>
  <c r="AT143" i="1"/>
  <c r="AT142" i="1"/>
  <c r="AT141" i="1"/>
  <c r="AT140" i="1"/>
  <c r="AT139" i="1"/>
  <c r="AT138" i="1"/>
  <c r="AT137" i="1"/>
  <c r="AT136" i="1"/>
  <c r="AT135" i="1"/>
  <c r="AT134" i="1"/>
  <c r="AT133" i="1"/>
  <c r="AT132" i="1"/>
  <c r="AT131" i="1"/>
  <c r="AT130" i="1"/>
  <c r="AT129" i="1"/>
  <c r="AT128" i="1"/>
  <c r="AT127" i="1"/>
  <c r="AT126" i="1"/>
  <c r="AT125" i="1"/>
  <c r="AT124" i="1"/>
  <c r="AT123" i="1"/>
  <c r="AT122" i="1"/>
  <c r="AT121" i="1"/>
  <c r="AT120" i="1"/>
  <c r="AT119" i="1"/>
  <c r="AT118" i="1"/>
  <c r="AT117"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R158" i="1"/>
  <c r="AR157" i="1"/>
  <c r="AR156" i="1"/>
  <c r="AR155" i="1"/>
  <c r="AR154" i="1"/>
  <c r="AR153" i="1"/>
  <c r="AR152" i="1"/>
  <c r="AR151" i="1"/>
  <c r="AR150" i="1"/>
  <c r="AR149" i="1"/>
  <c r="AR148" i="1"/>
  <c r="AR147" i="1"/>
  <c r="AR146" i="1"/>
  <c r="AR145" i="1"/>
  <c r="AR144" i="1"/>
  <c r="AR143" i="1"/>
  <c r="AR142" i="1"/>
  <c r="AR141" i="1"/>
  <c r="AR140" i="1"/>
  <c r="AR139" i="1"/>
  <c r="AR138" i="1"/>
  <c r="AR137" i="1"/>
  <c r="AR136" i="1"/>
  <c r="AR135" i="1"/>
  <c r="AR134" i="1"/>
  <c r="AR133" i="1"/>
  <c r="AR132" i="1"/>
  <c r="AR131" i="1"/>
  <c r="AR130" i="1"/>
  <c r="AR129" i="1"/>
  <c r="AR128" i="1"/>
  <c r="AR127" i="1"/>
  <c r="AR126" i="1"/>
  <c r="AR125" i="1"/>
  <c r="AR124" i="1"/>
  <c r="AR123" i="1"/>
  <c r="AR122" i="1"/>
  <c r="AR121" i="1"/>
  <c r="AR120" i="1"/>
  <c r="AR119" i="1"/>
  <c r="AR118" i="1"/>
  <c r="AR117" i="1"/>
  <c r="AR116" i="1"/>
  <c r="AR115" i="1"/>
  <c r="AR114" i="1"/>
  <c r="AR113" i="1"/>
  <c r="AR112" i="1"/>
  <c r="AR111" i="1"/>
  <c r="AR110" i="1"/>
  <c r="AR109" i="1"/>
  <c r="AR108" i="1"/>
  <c r="AR107" i="1"/>
  <c r="AR106" i="1"/>
  <c r="AR105" i="1"/>
  <c r="AR104" i="1"/>
  <c r="AR103" i="1"/>
  <c r="AR102" i="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N158" i="1"/>
  <c r="AN157" i="1"/>
  <c r="AN156" i="1"/>
  <c r="AN155" i="1"/>
  <c r="AN154" i="1"/>
  <c r="AN153" i="1"/>
  <c r="AN152" i="1"/>
  <c r="AN151" i="1"/>
  <c r="AN150" i="1"/>
  <c r="AN149" i="1"/>
  <c r="AN148" i="1"/>
  <c r="AN147" i="1"/>
  <c r="AN146" i="1"/>
  <c r="AN145" i="1"/>
  <c r="AN144" i="1"/>
  <c r="AN143" i="1"/>
  <c r="AN142" i="1"/>
  <c r="AN141" i="1"/>
  <c r="AN140" i="1"/>
  <c r="AN139" i="1"/>
  <c r="AN138" i="1"/>
  <c r="AN137" i="1"/>
  <c r="AN136" i="1"/>
  <c r="AN135" i="1"/>
  <c r="AN134" i="1"/>
  <c r="AN133" i="1"/>
  <c r="AN132" i="1"/>
  <c r="AN131" i="1"/>
  <c r="AN130" i="1"/>
  <c r="AN129" i="1"/>
  <c r="AN128" i="1"/>
  <c r="AN127" i="1"/>
  <c r="AN126" i="1"/>
  <c r="AN125" i="1"/>
  <c r="AN124" i="1"/>
  <c r="AN123" i="1"/>
  <c r="AN122" i="1"/>
  <c r="AN121" i="1"/>
  <c r="AN120" i="1"/>
  <c r="AN119" i="1"/>
  <c r="AN118" i="1"/>
  <c r="AN117" i="1"/>
  <c r="AN116" i="1"/>
  <c r="AN115" i="1"/>
  <c r="AN114" i="1"/>
  <c r="AN113" i="1"/>
  <c r="AN112" i="1"/>
  <c r="AN111" i="1"/>
  <c r="AN110" i="1"/>
  <c r="AN109" i="1"/>
  <c r="AN108" i="1"/>
  <c r="AN107" i="1"/>
  <c r="AN106" i="1"/>
  <c r="AN105"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2" i="1"/>
  <c r="AN31" i="1"/>
  <c r="AN28" i="1"/>
  <c r="AN27" i="1"/>
  <c r="AN25" i="1"/>
  <c r="AN24" i="1"/>
  <c r="AN23" i="1"/>
  <c r="AN22" i="1"/>
  <c r="AN21" i="1"/>
  <c r="AN20" i="1"/>
  <c r="AN19" i="1"/>
  <c r="AN18" i="1"/>
  <c r="AN17" i="1"/>
  <c r="AN16" i="1"/>
  <c r="AN15" i="1"/>
  <c r="AN14" i="1"/>
  <c r="AN13" i="1"/>
  <c r="AN12" i="1"/>
  <c r="AN11" i="1"/>
  <c r="AN10" i="1"/>
  <c r="AN9" i="1"/>
  <c r="AN8" i="1"/>
  <c r="AN7" i="1"/>
  <c r="AN6" i="1"/>
  <c r="AN5" i="1"/>
  <c r="AN4" i="1"/>
  <c r="AN3"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0" i="1"/>
  <c r="AL29" i="1"/>
  <c r="AL25" i="1"/>
  <c r="AL24" i="1"/>
  <c r="AL23" i="1"/>
  <c r="AL22" i="1"/>
  <c r="AL21" i="1"/>
  <c r="AL20" i="1"/>
  <c r="AL19" i="1"/>
  <c r="AL18" i="1"/>
  <c r="AL17" i="1"/>
  <c r="AL16" i="1"/>
  <c r="AL15" i="1"/>
  <c r="AL14" i="1"/>
  <c r="AL13" i="1"/>
  <c r="AL12" i="1"/>
  <c r="AL11" i="1"/>
  <c r="AL10" i="1"/>
  <c r="AL9" i="1"/>
  <c r="AL8" i="1"/>
  <c r="AL7" i="1"/>
  <c r="AL6" i="1"/>
  <c r="AL5" i="1"/>
  <c r="AL4" i="1"/>
  <c r="AL3"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2" i="1"/>
  <c r="AJ31" i="1"/>
  <c r="AJ28" i="1"/>
  <c r="AJ27" i="1"/>
  <c r="AJ26" i="1"/>
  <c r="AJ24" i="1"/>
  <c r="AJ23" i="1"/>
  <c r="AJ22" i="1"/>
  <c r="AJ21" i="1"/>
  <c r="AJ20" i="1"/>
  <c r="AJ19" i="1"/>
  <c r="AJ18" i="1"/>
  <c r="AJ17" i="1"/>
  <c r="AJ16" i="1"/>
  <c r="AJ15" i="1"/>
  <c r="AJ14" i="1"/>
  <c r="AJ13" i="1"/>
  <c r="AJ12" i="1"/>
  <c r="AJ11" i="1"/>
  <c r="AJ10" i="1"/>
  <c r="AJ9" i="1"/>
  <c r="AJ8" i="1"/>
  <c r="AJ7" i="1"/>
  <c r="AJ6" i="1"/>
  <c r="AJ5" i="1"/>
  <c r="AJ4" i="1"/>
  <c r="AJ3"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2" i="1"/>
  <c r="AH31" i="1"/>
  <c r="AH30" i="1"/>
  <c r="AH29" i="1"/>
  <c r="AH26" i="1"/>
  <c r="AH25" i="1"/>
  <c r="AH24" i="1"/>
  <c r="AH23" i="1"/>
  <c r="AH22" i="1"/>
  <c r="AH21" i="1"/>
  <c r="AH20" i="1"/>
  <c r="AH19" i="1"/>
  <c r="AH18" i="1"/>
  <c r="AH17" i="1"/>
  <c r="AH16" i="1"/>
  <c r="AH15" i="1"/>
  <c r="AH14" i="1"/>
  <c r="AH13" i="1"/>
  <c r="AH12" i="1"/>
  <c r="AH11" i="1"/>
  <c r="AH10" i="1"/>
  <c r="AH9" i="1"/>
  <c r="AH8" i="1"/>
  <c r="AH7" i="1"/>
  <c r="AH6" i="1"/>
  <c r="AH5" i="1"/>
  <c r="AH4" i="1"/>
  <c r="AH3"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2" i="1"/>
  <c r="AF31"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0" i="1"/>
  <c r="AD29" i="1"/>
  <c r="AD26" i="1"/>
  <c r="AD25" i="1"/>
  <c r="AD24" i="1"/>
  <c r="AD23" i="1"/>
  <c r="AD22" i="1"/>
  <c r="AD21" i="1"/>
  <c r="AD20" i="1"/>
  <c r="AD19" i="1"/>
  <c r="AD18" i="1"/>
  <c r="AD17" i="1"/>
  <c r="AD16" i="1"/>
  <c r="AD15" i="1"/>
  <c r="AD14" i="1"/>
  <c r="AD13" i="1"/>
  <c r="AD12" i="1"/>
  <c r="AD11" i="1"/>
  <c r="AD10" i="1"/>
  <c r="AD9" i="1"/>
  <c r="AD8" i="1"/>
  <c r="AD7" i="1"/>
  <c r="AD6" i="1"/>
  <c r="AD5" i="1"/>
  <c r="AD4" i="1"/>
  <c r="AD3"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1" i="1"/>
  <c r="Z60" i="1"/>
  <c r="Z59" i="1"/>
  <c r="Z58" i="1"/>
  <c r="Z57" i="1"/>
  <c r="Z56" i="1"/>
  <c r="Z55" i="1"/>
  <c r="Z54" i="1"/>
  <c r="Z53" i="1"/>
  <c r="Z52" i="1"/>
  <c r="Z51" i="1"/>
  <c r="Z50" i="1"/>
  <c r="Z49" i="1"/>
  <c r="Z48" i="1"/>
  <c r="Z47" i="1"/>
  <c r="Z46" i="1"/>
  <c r="Z45" i="1"/>
  <c r="Z44" i="1"/>
  <c r="Z43" i="1"/>
  <c r="Z42" i="1"/>
  <c r="Z41" i="1"/>
  <c r="Z40" i="1"/>
  <c r="Z39" i="1"/>
  <c r="Z38" i="1"/>
  <c r="Z37" i="1"/>
  <c r="Z36" i="1"/>
  <c r="Z35" i="1"/>
  <c r="Z32" i="1"/>
  <c r="Z31" i="1"/>
  <c r="Z28" i="1"/>
  <c r="Z27" i="1"/>
  <c r="Z26" i="1"/>
  <c r="Z25" i="1"/>
  <c r="Z24" i="1"/>
  <c r="Z23" i="1"/>
  <c r="Z22" i="1"/>
  <c r="Z21" i="1"/>
  <c r="Z20" i="1"/>
  <c r="Z19" i="1"/>
  <c r="Z18" i="1"/>
  <c r="Z17" i="1"/>
  <c r="Z16" i="1"/>
  <c r="Z15" i="1"/>
  <c r="Z14" i="1"/>
  <c r="Z13" i="1"/>
  <c r="Z12" i="1"/>
  <c r="Z11" i="1"/>
  <c r="Z10" i="1"/>
  <c r="Z9" i="1"/>
  <c r="Z8" i="1"/>
  <c r="Z7" i="1"/>
  <c r="Z6" i="1"/>
  <c r="Z5" i="1"/>
  <c r="Z4" i="1"/>
  <c r="Z3"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59" i="1"/>
  <c r="X58" i="1"/>
  <c r="X57" i="1"/>
  <c r="X56" i="1"/>
  <c r="X55" i="1"/>
  <c r="X54" i="1"/>
  <c r="X53" i="1"/>
  <c r="X52" i="1"/>
  <c r="X51" i="1"/>
  <c r="X50" i="1"/>
  <c r="X49" i="1"/>
  <c r="X48" i="1"/>
  <c r="X47" i="1"/>
  <c r="X46" i="1"/>
  <c r="X45" i="1"/>
  <c r="X44" i="1"/>
  <c r="X43" i="1"/>
  <c r="X42" i="1"/>
  <c r="X41" i="1"/>
  <c r="X40" i="1"/>
  <c r="X39" i="1"/>
  <c r="X38" i="1"/>
  <c r="X37" i="1"/>
  <c r="X36" i="1"/>
  <c r="X35" i="1"/>
  <c r="X34" i="1"/>
  <c r="X33" i="1"/>
  <c r="X30" i="1"/>
  <c r="X29" i="1"/>
  <c r="X26" i="1"/>
  <c r="X25" i="1"/>
  <c r="X24" i="1"/>
  <c r="X23" i="1"/>
  <c r="X22" i="1"/>
  <c r="X21" i="1"/>
  <c r="X20" i="1"/>
  <c r="X19" i="1"/>
  <c r="X18" i="1"/>
  <c r="X17" i="1"/>
  <c r="X16" i="1"/>
  <c r="X15" i="1"/>
  <c r="X14" i="1"/>
  <c r="X13" i="1"/>
  <c r="X12" i="1"/>
  <c r="X11" i="1"/>
  <c r="X10" i="1"/>
  <c r="X9" i="1"/>
  <c r="X8" i="1"/>
  <c r="X7" i="1"/>
  <c r="X6" i="1"/>
  <c r="X5" i="1"/>
  <c r="X4" i="1"/>
  <c r="X3"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N158" i="1"/>
  <c r="N157" i="1"/>
  <c r="N156" i="1"/>
  <c r="N155" i="1"/>
  <c r="N154" i="1"/>
  <c r="N153" i="1"/>
  <c r="N152" i="1"/>
  <c r="N151" i="1"/>
  <c r="N150" i="1"/>
  <c r="N149" i="1"/>
  <c r="N148" i="1"/>
  <c r="N147" i="1"/>
  <c r="N146" i="1"/>
  <c r="N145" i="1"/>
  <c r="N144" i="1"/>
  <c r="N143" i="1"/>
  <c r="N142" i="1"/>
  <c r="N140"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3" i="1"/>
  <c r="L158" i="1"/>
  <c r="L157" i="1"/>
  <c r="L156" i="1"/>
  <c r="L155" i="1"/>
  <c r="L153" i="1"/>
  <c r="L152" i="1"/>
  <c r="L151" i="1"/>
  <c r="L150" i="1"/>
  <c r="L149" i="1"/>
  <c r="L148" i="1"/>
  <c r="L147" i="1"/>
  <c r="L146" i="1"/>
  <c r="L145" i="1"/>
  <c r="L144" i="1"/>
  <c r="L143" i="1"/>
  <c r="L142" i="1"/>
  <c r="L140" i="1"/>
  <c r="L138" i="1"/>
  <c r="L137" i="1"/>
  <c r="L135" i="1"/>
  <c r="L134" i="1"/>
  <c r="L133" i="1"/>
  <c r="L132" i="1"/>
  <c r="L131" i="1"/>
  <c r="L130" i="1"/>
  <c r="L129" i="1"/>
  <c r="L128" i="1"/>
  <c r="L127" i="1"/>
  <c r="L122" i="1"/>
  <c r="L121" i="1"/>
  <c r="L120" i="1"/>
  <c r="L119" i="1"/>
  <c r="L113" i="1"/>
  <c r="L112" i="1"/>
  <c r="L111" i="1"/>
  <c r="L110" i="1"/>
  <c r="L109" i="1"/>
  <c r="L108" i="1"/>
  <c r="L107" i="1"/>
  <c r="L106" i="1"/>
  <c r="L101" i="1"/>
  <c r="L100" i="1"/>
  <c r="L99" i="1"/>
  <c r="L98" i="1"/>
  <c r="L97" i="1"/>
  <c r="L96" i="1"/>
  <c r="L83" i="1"/>
  <c r="L82" i="1"/>
  <c r="L81" i="1"/>
  <c r="L80" i="1"/>
  <c r="L79" i="1"/>
  <c r="L78" i="1"/>
  <c r="L77" i="1"/>
  <c r="L76" i="1"/>
  <c r="L75" i="1"/>
  <c r="L74" i="1"/>
  <c r="L73" i="1"/>
  <c r="L72" i="1"/>
  <c r="L71" i="1"/>
  <c r="L70" i="1"/>
  <c r="L69" i="1"/>
  <c r="L68" i="1"/>
  <c r="L67" i="1"/>
  <c r="L66" i="1"/>
  <c r="L63" i="1"/>
  <c r="L62" i="1"/>
  <c r="L61" i="1"/>
  <c r="L60" i="1"/>
  <c r="L59" i="1"/>
  <c r="L58" i="1"/>
  <c r="L57" i="1"/>
  <c r="L56" i="1"/>
  <c r="L53" i="1"/>
  <c r="L52" i="1"/>
  <c r="L51" i="1"/>
  <c r="L50" i="1"/>
  <c r="L49" i="1"/>
  <c r="L48" i="1"/>
  <c r="L47" i="1"/>
  <c r="L46" i="1"/>
  <c r="L45" i="1"/>
  <c r="L44" i="1"/>
  <c r="L43" i="1"/>
  <c r="L42" i="1"/>
  <c r="L41" i="1"/>
  <c r="L40" i="1"/>
  <c r="L39" i="1"/>
  <c r="L38" i="1"/>
  <c r="L37" i="1"/>
  <c r="L34" i="1"/>
  <c r="L33" i="1"/>
  <c r="L32" i="1"/>
  <c r="L31" i="1"/>
  <c r="L30" i="1"/>
  <c r="L29" i="1"/>
  <c r="L28" i="1"/>
  <c r="L27" i="1"/>
  <c r="L24" i="1"/>
  <c r="L23" i="1"/>
  <c r="L22" i="1"/>
  <c r="L21" i="1"/>
  <c r="L20" i="1"/>
  <c r="L19" i="1"/>
  <c r="L18" i="1"/>
  <c r="L17" i="1"/>
  <c r="L16" i="1"/>
  <c r="L15" i="1"/>
  <c r="L14" i="1"/>
  <c r="L13" i="1"/>
  <c r="L12" i="1"/>
  <c r="L10" i="1"/>
  <c r="L9" i="1"/>
  <c r="L8" i="1"/>
  <c r="L7" i="1"/>
  <c r="L6" i="1"/>
  <c r="L5" i="1"/>
  <c r="L3" i="1"/>
  <c r="J158" i="1"/>
  <c r="J157" i="1"/>
  <c r="J156" i="1"/>
  <c r="J155" i="1"/>
  <c r="J154" i="1"/>
  <c r="J153" i="1"/>
  <c r="J152" i="1"/>
  <c r="J151" i="1"/>
  <c r="J150" i="1"/>
  <c r="J149" i="1"/>
  <c r="J148" i="1"/>
  <c r="J147" i="1"/>
  <c r="J146" i="1"/>
  <c r="J145" i="1"/>
  <c r="J144" i="1"/>
  <c r="J143" i="1"/>
  <c r="J142" i="1"/>
  <c r="J141" i="1"/>
  <c r="J139" i="1"/>
  <c r="J137" i="1"/>
  <c r="J136" i="1"/>
  <c r="J127" i="1"/>
  <c r="J126" i="1"/>
  <c r="J125" i="1"/>
  <c r="J124" i="1"/>
  <c r="J123" i="1"/>
  <c r="J120" i="1"/>
  <c r="J119" i="1"/>
  <c r="J118" i="1"/>
  <c r="J117" i="1"/>
  <c r="J116" i="1"/>
  <c r="J115" i="1"/>
  <c r="J114" i="1"/>
  <c r="J113" i="1"/>
  <c r="J112" i="1"/>
  <c r="J111" i="1"/>
  <c r="J110" i="1"/>
  <c r="J109" i="1"/>
  <c r="J108" i="1"/>
  <c r="J107" i="1"/>
  <c r="J106" i="1"/>
  <c r="J105" i="1"/>
  <c r="J104" i="1"/>
  <c r="J103" i="1"/>
  <c r="J102" i="1"/>
  <c r="J101" i="1"/>
  <c r="J100" i="1"/>
  <c r="J95" i="1"/>
  <c r="J94" i="1"/>
  <c r="J93" i="1"/>
  <c r="J92" i="1"/>
  <c r="J91" i="1"/>
  <c r="J90" i="1"/>
  <c r="J89" i="1"/>
  <c r="J88" i="1"/>
  <c r="J87" i="1"/>
  <c r="J86" i="1"/>
  <c r="J85" i="1"/>
  <c r="J84" i="1"/>
  <c r="J83" i="1"/>
  <c r="J82" i="1"/>
  <c r="J81" i="1"/>
  <c r="J80" i="1"/>
  <c r="J79" i="1"/>
  <c r="J78" i="1"/>
  <c r="J77" i="1"/>
  <c r="J76" i="1"/>
  <c r="J75" i="1"/>
  <c r="J74" i="1"/>
  <c r="J73" i="1"/>
  <c r="J72" i="1"/>
  <c r="J65" i="1"/>
  <c r="J64" i="1"/>
  <c r="J57" i="1"/>
  <c r="J56" i="1"/>
  <c r="J55" i="1"/>
  <c r="J54" i="1"/>
  <c r="J53" i="1"/>
  <c r="J52" i="1"/>
  <c r="J51" i="1"/>
  <c r="J50" i="1"/>
  <c r="J49" i="1"/>
  <c r="J48" i="1"/>
  <c r="J47" i="1"/>
  <c r="J46" i="1"/>
  <c r="J45" i="1"/>
  <c r="J44" i="1"/>
  <c r="J37" i="1"/>
  <c r="J36" i="1"/>
  <c r="J35" i="1"/>
  <c r="J26" i="1"/>
  <c r="J25" i="1"/>
  <c r="J24" i="1"/>
  <c r="J23" i="1"/>
  <c r="J22" i="1"/>
  <c r="J21" i="1"/>
  <c r="J20" i="1"/>
  <c r="J19" i="1"/>
  <c r="J18" i="1"/>
  <c r="J17" i="1"/>
  <c r="J16" i="1"/>
  <c r="J15" i="1"/>
  <c r="J14" i="1"/>
  <c r="J13" i="1"/>
  <c r="J12" i="1"/>
  <c r="J11" i="1"/>
  <c r="J8" i="1"/>
  <c r="J7" i="1"/>
  <c r="J6" i="1"/>
  <c r="J5" i="1"/>
  <c r="J4" i="1"/>
  <c r="H158" i="1"/>
  <c r="H157" i="1"/>
  <c r="H156" i="1"/>
  <c r="H155" i="1"/>
  <c r="H153" i="1"/>
  <c r="H152" i="1"/>
  <c r="H151" i="1"/>
  <c r="H150" i="1"/>
  <c r="H149" i="1"/>
  <c r="H148" i="1"/>
  <c r="H147" i="1"/>
  <c r="H146" i="1"/>
  <c r="H145" i="1"/>
  <c r="H144" i="1"/>
  <c r="H143" i="1"/>
  <c r="H142" i="1"/>
  <c r="H137" i="1"/>
  <c r="H127" i="1"/>
  <c r="H120" i="1"/>
  <c r="H119" i="1"/>
  <c r="H113" i="1"/>
  <c r="H112" i="1"/>
  <c r="H111" i="1"/>
  <c r="H110" i="1"/>
  <c r="H109" i="1"/>
  <c r="H108" i="1"/>
  <c r="H107" i="1"/>
  <c r="H106" i="1"/>
  <c r="H101" i="1"/>
  <c r="H100" i="1"/>
  <c r="H83" i="1"/>
  <c r="H82" i="1"/>
  <c r="H81" i="1"/>
  <c r="H80" i="1"/>
  <c r="H79" i="1"/>
  <c r="H78" i="1"/>
  <c r="H77" i="1"/>
  <c r="H76" i="1"/>
  <c r="H75" i="1"/>
  <c r="H74" i="1"/>
  <c r="H73" i="1"/>
  <c r="H72" i="1"/>
  <c r="H53" i="1"/>
  <c r="H52" i="1"/>
  <c r="H51" i="1"/>
  <c r="H50" i="1"/>
  <c r="H49" i="1"/>
  <c r="H48" i="1"/>
  <c r="H47" i="1"/>
  <c r="H46" i="1"/>
  <c r="H45" i="1"/>
  <c r="H44" i="1"/>
  <c r="H37" i="1"/>
  <c r="H24" i="1"/>
  <c r="H23" i="1"/>
  <c r="H22" i="1"/>
  <c r="H21" i="1"/>
  <c r="H20" i="1"/>
  <c r="H19" i="1"/>
  <c r="H18" i="1"/>
  <c r="H17" i="1"/>
  <c r="H16" i="1"/>
  <c r="H15" i="1"/>
  <c r="H14" i="1"/>
  <c r="H13" i="1"/>
  <c r="H12" i="1"/>
  <c r="H8" i="1"/>
  <c r="H7" i="1"/>
  <c r="H6" i="1"/>
  <c r="H5" i="1"/>
  <c r="V38" i="3" l="1"/>
  <c r="P32" i="10"/>
  <c r="P31" i="10"/>
  <c r="V32" i="10"/>
  <c r="V31" i="10"/>
  <c r="P13" i="15" l="1"/>
  <c r="P12" i="15"/>
  <c r="P11" i="15"/>
  <c r="N13" i="15"/>
  <c r="N12" i="15"/>
  <c r="N11" i="15"/>
  <c r="L13" i="15"/>
  <c r="L12" i="15"/>
  <c r="L11" i="15"/>
  <c r="J13" i="15"/>
  <c r="J12" i="15"/>
  <c r="J11" i="15"/>
  <c r="H13" i="15"/>
  <c r="AT25" i="14"/>
  <c r="AT24" i="14"/>
  <c r="AT23" i="14"/>
  <c r="AR25" i="14"/>
  <c r="AR24" i="14"/>
  <c r="AR23" i="14"/>
  <c r="AP25" i="14"/>
  <c r="AP24" i="14"/>
  <c r="AP23" i="14"/>
  <c r="AN25" i="14"/>
  <c r="AN24" i="14"/>
  <c r="AN23" i="14"/>
  <c r="AL25" i="14"/>
  <c r="AL24" i="14"/>
  <c r="AL23" i="14"/>
  <c r="AJ25" i="14"/>
  <c r="AJ24" i="14"/>
  <c r="AJ23" i="14"/>
  <c r="AH25" i="14"/>
  <c r="AH24" i="14"/>
  <c r="AH23" i="14"/>
  <c r="AF25" i="14"/>
  <c r="AF24" i="14"/>
  <c r="AF23" i="14"/>
  <c r="AD25" i="14"/>
  <c r="AD24" i="14"/>
  <c r="AD23" i="14"/>
  <c r="AB25" i="14"/>
  <c r="AB24" i="14"/>
  <c r="AB23" i="14"/>
  <c r="Z25" i="14"/>
  <c r="Z24" i="14"/>
  <c r="Z23" i="14"/>
  <c r="X25" i="14"/>
  <c r="X24" i="14"/>
  <c r="X23" i="14"/>
  <c r="V25" i="14"/>
  <c r="V24" i="14"/>
  <c r="V23" i="14"/>
  <c r="T25" i="14"/>
  <c r="T24" i="14"/>
  <c r="T23" i="14"/>
  <c r="R25" i="14"/>
  <c r="R24" i="14"/>
  <c r="R23" i="14"/>
  <c r="P25" i="14"/>
  <c r="P24" i="14"/>
  <c r="P23" i="14"/>
  <c r="N25" i="14"/>
  <c r="N24" i="14"/>
  <c r="N23" i="14"/>
  <c r="H24" i="14"/>
  <c r="L25" i="14"/>
  <c r="L24" i="14"/>
  <c r="L23" i="14"/>
  <c r="J25" i="14"/>
  <c r="J24" i="14"/>
  <c r="J23" i="14"/>
  <c r="H25" i="14"/>
  <c r="R17" i="19"/>
  <c r="R16" i="19"/>
  <c r="R15" i="19"/>
  <c r="P17" i="19"/>
  <c r="P16" i="19"/>
  <c r="P15" i="19"/>
  <c r="N17" i="19"/>
  <c r="N16" i="19"/>
  <c r="N15" i="19"/>
  <c r="Q10" i="19"/>
  <c r="O10" i="19"/>
  <c r="M9" i="19"/>
  <c r="L17" i="19"/>
  <c r="J17" i="19"/>
  <c r="H17" i="19"/>
  <c r="L10" i="18"/>
  <c r="J10" i="18"/>
  <c r="H10" i="18"/>
  <c r="Y10" i="14"/>
  <c r="W10" i="14"/>
  <c r="S10" i="14"/>
  <c r="Q10" i="14"/>
  <c r="I10" i="14"/>
  <c r="G10" i="14"/>
  <c r="U9" i="14"/>
  <c r="S9" i="14"/>
  <c r="Q9" i="14"/>
  <c r="I9" i="14"/>
  <c r="G9" i="14"/>
  <c r="Y8" i="14"/>
  <c r="W8" i="14"/>
  <c r="O8" i="14"/>
  <c r="I8" i="14"/>
  <c r="G8" i="14"/>
  <c r="U7" i="14"/>
  <c r="O7" i="14"/>
  <c r="I7" i="14"/>
  <c r="G7" i="14"/>
  <c r="Y6" i="14"/>
  <c r="W6" i="14"/>
  <c r="S6" i="14"/>
  <c r="Q6" i="14"/>
  <c r="I6" i="14"/>
  <c r="G6" i="14"/>
  <c r="U5" i="14"/>
  <c r="S5" i="14"/>
  <c r="Q5" i="14"/>
  <c r="I5" i="14"/>
  <c r="G5" i="14"/>
  <c r="Y4" i="14"/>
  <c r="W4" i="14"/>
  <c r="O4" i="14"/>
  <c r="I4" i="14"/>
  <c r="G4" i="14"/>
  <c r="U3" i="14"/>
  <c r="O3" i="14"/>
  <c r="I3" i="14"/>
  <c r="G3" i="14"/>
  <c r="R12" i="13"/>
  <c r="R11" i="13"/>
  <c r="R10" i="13"/>
  <c r="P12" i="13"/>
  <c r="P11" i="13"/>
  <c r="P10" i="13"/>
  <c r="N12" i="13"/>
  <c r="N11" i="13"/>
  <c r="N10" i="13"/>
  <c r="AD18" i="12"/>
  <c r="AD17" i="12"/>
  <c r="AD16" i="12"/>
  <c r="AB18" i="12"/>
  <c r="AB17" i="12"/>
  <c r="AB16" i="12"/>
  <c r="Z18" i="12"/>
  <c r="Z17" i="12"/>
  <c r="Z16" i="12"/>
  <c r="X18" i="12"/>
  <c r="X17" i="12"/>
  <c r="X16" i="12"/>
  <c r="V18" i="12"/>
  <c r="V17" i="12"/>
  <c r="V16" i="12"/>
  <c r="T18" i="12"/>
  <c r="T17" i="12"/>
  <c r="T16" i="12"/>
  <c r="R18" i="12"/>
  <c r="R17" i="12"/>
  <c r="R16" i="12"/>
  <c r="P18" i="12"/>
  <c r="P17" i="12"/>
  <c r="P16" i="12"/>
  <c r="N18" i="12"/>
  <c r="N17" i="12"/>
  <c r="N16" i="12"/>
  <c r="L18" i="12"/>
  <c r="L17" i="12"/>
  <c r="L16" i="12"/>
  <c r="R12" i="11"/>
  <c r="R11" i="11"/>
  <c r="R10" i="11"/>
  <c r="P12" i="11"/>
  <c r="P11" i="11"/>
  <c r="P10" i="11"/>
  <c r="N12" i="11"/>
  <c r="N11" i="11"/>
  <c r="N10" i="11"/>
  <c r="AV33" i="10"/>
  <c r="AV32" i="10"/>
  <c r="AV31" i="10"/>
  <c r="AT33" i="10"/>
  <c r="AT32" i="10"/>
  <c r="AT31" i="10"/>
  <c r="AR33" i="10"/>
  <c r="AR32" i="10"/>
  <c r="AR31" i="10"/>
  <c r="AP33" i="10"/>
  <c r="AP32" i="10"/>
  <c r="AP31" i="10"/>
  <c r="AN33" i="10"/>
  <c r="AN32" i="10"/>
  <c r="AN31" i="10"/>
  <c r="AL33" i="10"/>
  <c r="AL32" i="10"/>
  <c r="AL31" i="10"/>
  <c r="AJ33" i="10"/>
  <c r="AJ32" i="10"/>
  <c r="AJ31" i="10"/>
  <c r="AH33" i="10"/>
  <c r="AH32" i="10"/>
  <c r="AH31" i="10"/>
  <c r="AF33" i="10"/>
  <c r="AF32" i="10"/>
  <c r="AF31" i="10"/>
  <c r="AD33" i="10"/>
  <c r="AD32" i="10"/>
  <c r="AD31" i="10"/>
  <c r="AB33" i="10"/>
  <c r="AB32" i="10"/>
  <c r="AB31" i="10"/>
  <c r="Z33" i="10"/>
  <c r="Z32" i="10"/>
  <c r="Z31" i="10"/>
  <c r="X33" i="10"/>
  <c r="X32" i="10"/>
  <c r="X31" i="10"/>
  <c r="V33" i="10"/>
  <c r="T33" i="10"/>
  <c r="T32" i="10"/>
  <c r="T31" i="10"/>
  <c r="R33" i="10"/>
  <c r="R32" i="10"/>
  <c r="R31" i="10"/>
  <c r="P33" i="10"/>
  <c r="N33" i="10"/>
  <c r="N32" i="10"/>
  <c r="N31" i="10"/>
  <c r="L33" i="10"/>
  <c r="L32" i="10"/>
  <c r="L31" i="10"/>
  <c r="J33" i="10"/>
  <c r="J32" i="10"/>
  <c r="J31" i="10"/>
  <c r="H39" i="3"/>
  <c r="H31" i="10" l="1"/>
  <c r="G123" i="1"/>
  <c r="H123" i="1" s="1"/>
  <c r="K118" i="1"/>
  <c r="L118" i="1" s="1"/>
  <c r="K116" i="1"/>
  <c r="L116" i="1" s="1"/>
  <c r="K126" i="1"/>
  <c r="L126" i="1" s="1"/>
  <c r="G126" i="1"/>
  <c r="H126" i="1" s="1"/>
  <c r="K125" i="1"/>
  <c r="L125" i="1" s="1"/>
  <c r="G125" i="1"/>
  <c r="H125" i="1" s="1"/>
  <c r="K124" i="1"/>
  <c r="L124" i="1" s="1"/>
  <c r="G124" i="1"/>
  <c r="H124" i="1" s="1"/>
  <c r="K123" i="1"/>
  <c r="L123" i="1" s="1"/>
  <c r="I122" i="1"/>
  <c r="J122" i="1" s="1"/>
  <c r="G122" i="1"/>
  <c r="H122" i="1" s="1"/>
  <c r="I121" i="1"/>
  <c r="J121" i="1" s="1"/>
  <c r="G121" i="1"/>
  <c r="H121" i="1" s="1"/>
  <c r="G118" i="1"/>
  <c r="H118" i="1" s="1"/>
  <c r="K117" i="1"/>
  <c r="L117" i="1" s="1"/>
  <c r="G117" i="1"/>
  <c r="H117" i="1" s="1"/>
  <c r="G116" i="1"/>
  <c r="H116" i="1" s="1"/>
  <c r="K115" i="1"/>
  <c r="L115" i="1" s="1"/>
  <c r="G115" i="1"/>
  <c r="H115" i="1" s="1"/>
  <c r="K114" i="1"/>
  <c r="L114" i="1" s="1"/>
  <c r="G114" i="1"/>
  <c r="H114" i="1" s="1"/>
  <c r="K105" i="1"/>
  <c r="L105" i="1" s="1"/>
  <c r="G105" i="1"/>
  <c r="H105" i="1" s="1"/>
  <c r="K104" i="1"/>
  <c r="L104" i="1" s="1"/>
  <c r="G104" i="1"/>
  <c r="H104" i="1" s="1"/>
  <c r="K103" i="1"/>
  <c r="L103" i="1" s="1"/>
  <c r="G103" i="1"/>
  <c r="H103" i="1" s="1"/>
  <c r="K102" i="1"/>
  <c r="L102" i="1" s="1"/>
  <c r="G102" i="1"/>
  <c r="H102" i="1" s="1"/>
  <c r="I99" i="1"/>
  <c r="J99" i="1" s="1"/>
  <c r="G99" i="1"/>
  <c r="H99" i="1" s="1"/>
  <c r="I98" i="1"/>
  <c r="J98" i="1" s="1"/>
  <c r="G98" i="1"/>
  <c r="H98" i="1" s="1"/>
  <c r="I97" i="1"/>
  <c r="J97" i="1" s="1"/>
  <c r="G97" i="1"/>
  <c r="H97" i="1" s="1"/>
  <c r="I96" i="1"/>
  <c r="J96" i="1" s="1"/>
  <c r="G96" i="1"/>
  <c r="H96" i="1" s="1"/>
  <c r="K95" i="1"/>
  <c r="L95" i="1" s="1"/>
  <c r="G95" i="1"/>
  <c r="H95" i="1" s="1"/>
  <c r="K94" i="1"/>
  <c r="L94" i="1" s="1"/>
  <c r="G94" i="1"/>
  <c r="H94" i="1" s="1"/>
  <c r="K93" i="1"/>
  <c r="L93" i="1" s="1"/>
  <c r="G93" i="1"/>
  <c r="H93" i="1" s="1"/>
  <c r="K92" i="1"/>
  <c r="L92" i="1" s="1"/>
  <c r="G92" i="1"/>
  <c r="H92" i="1" s="1"/>
  <c r="K91" i="1"/>
  <c r="L91" i="1" s="1"/>
  <c r="G91" i="1"/>
  <c r="H91" i="1" s="1"/>
  <c r="K90" i="1"/>
  <c r="L90" i="1" s="1"/>
  <c r="G90" i="1"/>
  <c r="H90" i="1" s="1"/>
  <c r="K89" i="1"/>
  <c r="L89" i="1" s="1"/>
  <c r="G89" i="1"/>
  <c r="H89" i="1" s="1"/>
  <c r="K88" i="1"/>
  <c r="L88" i="1" s="1"/>
  <c r="G88" i="1"/>
  <c r="H88" i="1" s="1"/>
  <c r="K87" i="1"/>
  <c r="L87" i="1" s="1"/>
  <c r="G87" i="1"/>
  <c r="H87" i="1" s="1"/>
  <c r="K86" i="1"/>
  <c r="L86" i="1" s="1"/>
  <c r="G86" i="1"/>
  <c r="H86" i="1" s="1"/>
  <c r="K85" i="1"/>
  <c r="L85" i="1" s="1"/>
  <c r="G85" i="1"/>
  <c r="H85" i="1" s="1"/>
  <c r="K84" i="1"/>
  <c r="L84" i="1" s="1"/>
  <c r="G84" i="1"/>
  <c r="H84" i="1" s="1"/>
  <c r="H8" i="18"/>
  <c r="AN40" i="5"/>
  <c r="AL40" i="5"/>
  <c r="AJ40" i="5"/>
  <c r="AH40" i="5"/>
  <c r="AF40" i="5"/>
  <c r="AD40" i="5"/>
  <c r="Z40" i="5"/>
  <c r="X40" i="5"/>
  <c r="V40" i="5"/>
  <c r="T40" i="5"/>
  <c r="R40" i="5"/>
  <c r="P40" i="5"/>
  <c r="N40" i="5"/>
  <c r="L40" i="5"/>
  <c r="J40" i="5"/>
  <c r="H40" i="5"/>
  <c r="AN39" i="5"/>
  <c r="AN38" i="5"/>
  <c r="AL39" i="5"/>
  <c r="AL38" i="5"/>
  <c r="AJ39" i="5"/>
  <c r="AJ38" i="5"/>
  <c r="AH39" i="5"/>
  <c r="AH38" i="5"/>
  <c r="AF39" i="5"/>
  <c r="AF38" i="5"/>
  <c r="AD39" i="5"/>
  <c r="AD38" i="5"/>
  <c r="Z39" i="5"/>
  <c r="Z38" i="5"/>
  <c r="X39" i="5"/>
  <c r="X38" i="5"/>
  <c r="V39" i="5"/>
  <c r="V38" i="5"/>
  <c r="T39" i="5"/>
  <c r="T38" i="5"/>
  <c r="R39" i="5"/>
  <c r="R38" i="5"/>
  <c r="P39" i="5"/>
  <c r="P38" i="5"/>
  <c r="N39" i="5"/>
  <c r="N38" i="5"/>
  <c r="L39" i="5"/>
  <c r="L38" i="5"/>
  <c r="J39" i="5"/>
  <c r="J38" i="5"/>
  <c r="H39" i="5"/>
  <c r="H38" i="5"/>
  <c r="K14" i="19" l="1"/>
  <c r="G14" i="19"/>
  <c r="K13" i="19"/>
  <c r="G13" i="19"/>
  <c r="K12" i="19"/>
  <c r="G12" i="19"/>
  <c r="K11" i="19"/>
  <c r="G11" i="19"/>
  <c r="I10" i="19"/>
  <c r="G10" i="19"/>
  <c r="I9" i="19"/>
  <c r="G9" i="19"/>
  <c r="K6" i="19"/>
  <c r="G6" i="19"/>
  <c r="K5" i="19"/>
  <c r="G5" i="19"/>
  <c r="K4" i="19"/>
  <c r="G4" i="19"/>
  <c r="K3" i="19"/>
  <c r="G3" i="19"/>
  <c r="AM22" i="5"/>
  <c r="AM21" i="5"/>
  <c r="AK22" i="5"/>
  <c r="AK21" i="5"/>
  <c r="AI20" i="5"/>
  <c r="AI19" i="5"/>
  <c r="K28" i="5"/>
  <c r="G28" i="5"/>
  <c r="K27" i="5"/>
  <c r="G27" i="5"/>
  <c r="K26" i="5"/>
  <c r="G26" i="5"/>
  <c r="K25" i="5"/>
  <c r="G25" i="5"/>
  <c r="I22" i="5"/>
  <c r="G22" i="5"/>
  <c r="I21" i="5"/>
  <c r="G21" i="5"/>
  <c r="I20" i="5"/>
  <c r="G20" i="5"/>
  <c r="I19" i="5"/>
  <c r="G19" i="5"/>
  <c r="K18" i="5"/>
  <c r="G18" i="5"/>
  <c r="K17" i="5"/>
  <c r="G17" i="5"/>
  <c r="K16" i="5"/>
  <c r="G16" i="5"/>
  <c r="K15" i="5"/>
  <c r="G15" i="5"/>
  <c r="K14" i="5"/>
  <c r="G14" i="5"/>
  <c r="K13" i="5"/>
  <c r="G13" i="5"/>
  <c r="K12" i="5"/>
  <c r="G12" i="5"/>
  <c r="K11" i="5"/>
  <c r="G11" i="5"/>
  <c r="K10" i="5"/>
  <c r="G10" i="5"/>
  <c r="K9" i="5"/>
  <c r="G9" i="5"/>
  <c r="K8" i="5"/>
  <c r="G8" i="5"/>
  <c r="K7" i="5"/>
  <c r="G7" i="5"/>
  <c r="K24" i="17"/>
  <c r="L24" i="17" s="1"/>
  <c r="G24" i="17"/>
  <c r="H24" i="17" s="1"/>
  <c r="K23" i="17"/>
  <c r="L23" i="17" s="1"/>
  <c r="G23" i="17"/>
  <c r="H23" i="17" s="1"/>
  <c r="K22" i="17"/>
  <c r="L22" i="17" s="1"/>
  <c r="G22" i="17"/>
  <c r="H22" i="17" s="1"/>
  <c r="K21" i="17"/>
  <c r="L21" i="17" s="1"/>
  <c r="G21" i="17"/>
  <c r="H21" i="17" s="1"/>
  <c r="Q18" i="17"/>
  <c r="R18" i="17" s="1"/>
  <c r="O18" i="17"/>
  <c r="P18" i="17" s="1"/>
  <c r="I18" i="17"/>
  <c r="J18" i="17" s="1"/>
  <c r="G18" i="17"/>
  <c r="H18" i="17" s="1"/>
  <c r="Q17" i="17"/>
  <c r="R17" i="17" s="1"/>
  <c r="O17" i="17"/>
  <c r="P17" i="17" s="1"/>
  <c r="I17" i="17"/>
  <c r="J17" i="17" s="1"/>
  <c r="G17" i="17"/>
  <c r="H17" i="17" s="1"/>
  <c r="M16" i="17"/>
  <c r="N16" i="17" s="1"/>
  <c r="I16" i="17"/>
  <c r="J16" i="17" s="1"/>
  <c r="G16" i="17"/>
  <c r="H16" i="17" s="1"/>
  <c r="M15" i="17"/>
  <c r="N15" i="17" s="1"/>
  <c r="I15" i="17"/>
  <c r="J15" i="17" s="1"/>
  <c r="G15" i="17"/>
  <c r="H15" i="17" s="1"/>
  <c r="K14" i="17"/>
  <c r="L14" i="17" s="1"/>
  <c r="G14" i="17"/>
  <c r="H14" i="17" s="1"/>
  <c r="K13" i="17"/>
  <c r="L13" i="17" s="1"/>
  <c r="G13" i="17"/>
  <c r="H13" i="17" s="1"/>
  <c r="K12" i="17"/>
  <c r="L12" i="17" s="1"/>
  <c r="G12" i="17"/>
  <c r="H12" i="17" s="1"/>
  <c r="K11" i="17"/>
  <c r="L11" i="17" s="1"/>
  <c r="G11" i="17"/>
  <c r="H11" i="17" s="1"/>
  <c r="K10" i="17"/>
  <c r="L10" i="17" s="1"/>
  <c r="G10" i="17"/>
  <c r="H10" i="17" s="1"/>
  <c r="K9" i="17"/>
  <c r="L9" i="17" s="1"/>
  <c r="G9" i="17"/>
  <c r="H9" i="17" s="1"/>
  <c r="K8" i="17"/>
  <c r="L8" i="17" s="1"/>
  <c r="G8" i="17"/>
  <c r="H8" i="17" s="1"/>
  <c r="K7" i="17"/>
  <c r="L7" i="17" s="1"/>
  <c r="G7" i="17"/>
  <c r="H7" i="17" s="1"/>
  <c r="K6" i="17"/>
  <c r="L6" i="17" s="1"/>
  <c r="G6" i="17"/>
  <c r="H6" i="17" s="1"/>
  <c r="K5" i="17"/>
  <c r="L5" i="17" s="1"/>
  <c r="G5" i="17"/>
  <c r="H5" i="17" s="1"/>
  <c r="K4" i="17"/>
  <c r="L4" i="17" s="1"/>
  <c r="G4" i="17"/>
  <c r="H4" i="17" s="1"/>
  <c r="K3" i="17"/>
  <c r="L3" i="17" s="1"/>
  <c r="G3" i="17"/>
  <c r="H3" i="17" s="1"/>
  <c r="H33" i="17" l="1"/>
  <c r="J15" i="19"/>
  <c r="X35" i="17"/>
  <c r="R35" i="17"/>
  <c r="AK35" i="17"/>
  <c r="P35" i="17"/>
  <c r="AI35" i="17"/>
  <c r="V35" i="17"/>
  <c r="AM35" i="17"/>
  <c r="Z35" i="17"/>
  <c r="AB35" i="17"/>
  <c r="L35" i="17"/>
  <c r="AD35" i="17"/>
  <c r="T33" i="17"/>
  <c r="AK34" i="17"/>
  <c r="Z33" i="17"/>
  <c r="J35" i="17"/>
  <c r="N35" i="17"/>
  <c r="AF35" i="17"/>
  <c r="X34" i="17"/>
  <c r="Z34" i="17"/>
  <c r="L15" i="19"/>
  <c r="L16" i="19"/>
  <c r="H16" i="19"/>
  <c r="H15" i="19"/>
  <c r="J16" i="19"/>
  <c r="H35" i="17"/>
  <c r="H34" i="17"/>
  <c r="X33" i="17"/>
  <c r="J34" i="17"/>
  <c r="L33" i="17"/>
  <c r="AB33" i="17"/>
  <c r="L34" i="17"/>
  <c r="AB34" i="17"/>
  <c r="N33" i="17"/>
  <c r="AD33" i="17"/>
  <c r="N34" i="17"/>
  <c r="AD34" i="17"/>
  <c r="J33" i="17"/>
  <c r="P33" i="17"/>
  <c r="AF33" i="17"/>
  <c r="P34" i="17"/>
  <c r="AF34" i="17"/>
  <c r="R33" i="17"/>
  <c r="AI33" i="17"/>
  <c r="R34" i="17"/>
  <c r="AI34" i="17"/>
  <c r="AK33" i="17"/>
  <c r="T34" i="17"/>
  <c r="T35" i="17"/>
  <c r="V33" i="17"/>
  <c r="AM33" i="17"/>
  <c r="V34" i="17"/>
  <c r="AM34" i="17"/>
  <c r="H12" i="13" l="1"/>
  <c r="H11" i="13"/>
  <c r="H10" i="13"/>
  <c r="H18" i="12"/>
  <c r="H17" i="12"/>
  <c r="H16" i="12"/>
  <c r="H12" i="11"/>
  <c r="H11" i="11"/>
  <c r="H10" i="11"/>
  <c r="H32" i="10"/>
  <c r="H33" i="10"/>
  <c r="K7" i="18" l="1"/>
  <c r="G7" i="18"/>
  <c r="K10" i="15"/>
  <c r="G10" i="15"/>
  <c r="K5" i="15"/>
  <c r="G5" i="15"/>
  <c r="I4" i="15"/>
  <c r="G4" i="15"/>
  <c r="G11" i="14"/>
  <c r="K11" i="14"/>
  <c r="G13" i="14"/>
  <c r="I13" i="14"/>
  <c r="G14" i="14"/>
  <c r="K14" i="14"/>
  <c r="J9" i="18" l="1"/>
  <c r="L9" i="18"/>
  <c r="H9" i="18"/>
  <c r="J8" i="18"/>
  <c r="L8" i="18"/>
  <c r="H11" i="15"/>
  <c r="H12" i="15"/>
  <c r="H23" i="14"/>
  <c r="L12" i="13" l="1"/>
  <c r="J12" i="13"/>
  <c r="L11" i="13"/>
  <c r="J11" i="13"/>
  <c r="L10" i="13"/>
  <c r="J10" i="13"/>
  <c r="J18" i="12"/>
  <c r="J16" i="12"/>
  <c r="J17" i="12"/>
  <c r="L12" i="11"/>
  <c r="J12" i="11"/>
  <c r="L11" i="11"/>
  <c r="L10" i="11"/>
  <c r="J11" i="11"/>
  <c r="J10" i="11"/>
  <c r="J9" i="9" l="1"/>
  <c r="N9" i="9"/>
  <c r="P9" i="9"/>
  <c r="L9" i="9"/>
  <c r="AN33" i="6"/>
  <c r="AH33" i="6"/>
  <c r="P27" i="2"/>
  <c r="R27" i="2"/>
  <c r="AB40" i="5"/>
  <c r="AB39" i="5"/>
  <c r="AB38" i="5"/>
  <c r="R161" i="1"/>
  <c r="BX161" i="1"/>
  <c r="P161" i="1"/>
  <c r="BV161" i="1"/>
  <c r="V161" i="1"/>
  <c r="T161" i="1"/>
  <c r="AB161" i="1"/>
  <c r="BT161" i="1"/>
  <c r="H9" i="9"/>
  <c r="AD33" i="6"/>
  <c r="AJ33" i="6"/>
  <c r="AP33" i="6"/>
  <c r="AF33" i="6"/>
  <c r="AR33" i="6"/>
  <c r="AB33" i="6"/>
  <c r="AT33" i="6"/>
  <c r="AL33" i="6"/>
  <c r="N25" i="4"/>
  <c r="V40" i="3"/>
  <c r="P40" i="3"/>
  <c r="T27" i="2"/>
  <c r="AA7" i="3"/>
  <c r="AA12" i="3"/>
  <c r="AA11" i="3"/>
  <c r="AA8" i="3"/>
  <c r="AB40" i="3" l="1"/>
  <c r="AM63" i="1"/>
  <c r="AN63" i="1" s="1"/>
  <c r="AM62" i="1"/>
  <c r="AN62" i="1" s="1"/>
  <c r="AK61" i="1"/>
  <c r="AL61" i="1" s="1"/>
  <c r="AK60" i="1"/>
  <c r="AL60" i="1" s="1"/>
  <c r="AI63" i="1"/>
  <c r="AJ63" i="1" s="1"/>
  <c r="AI62" i="1"/>
  <c r="AJ62" i="1" s="1"/>
  <c r="AG63" i="1"/>
  <c r="AH63" i="1" s="1"/>
  <c r="AG62" i="1"/>
  <c r="AH62" i="1" s="1"/>
  <c r="AE63" i="1"/>
  <c r="AF63" i="1" s="1"/>
  <c r="AE62" i="1"/>
  <c r="AF62" i="1" s="1"/>
  <c r="AC61" i="1"/>
  <c r="AD61" i="1" s="1"/>
  <c r="AC60" i="1"/>
  <c r="AD60" i="1" s="1"/>
  <c r="Y63" i="1"/>
  <c r="Z63" i="1" s="1"/>
  <c r="Y62" i="1"/>
  <c r="Z62" i="1" s="1"/>
  <c r="W61" i="1"/>
  <c r="X61" i="1" s="1"/>
  <c r="I63" i="1"/>
  <c r="J63" i="1" s="1"/>
  <c r="G63" i="1"/>
  <c r="H63" i="1" s="1"/>
  <c r="I62" i="1"/>
  <c r="J62" i="1" s="1"/>
  <c r="G62" i="1"/>
  <c r="H62" i="1" s="1"/>
  <c r="I61" i="1"/>
  <c r="J61" i="1" s="1"/>
  <c r="G61" i="1"/>
  <c r="H61" i="1" s="1"/>
  <c r="I60" i="1"/>
  <c r="J60" i="1" s="1"/>
  <c r="G60" i="1"/>
  <c r="H60" i="1" s="1"/>
  <c r="AM34" i="1"/>
  <c r="AN34" i="1" s="1"/>
  <c r="AM33" i="1"/>
  <c r="AN33" i="1" s="1"/>
  <c r="AM30" i="1"/>
  <c r="AN30" i="1" s="1"/>
  <c r="AM29" i="1"/>
  <c r="AN29" i="1" s="1"/>
  <c r="AM26" i="1"/>
  <c r="AN26" i="1" s="1"/>
  <c r="AK32" i="1"/>
  <c r="AL32" i="1" s="1"/>
  <c r="AK31" i="1"/>
  <c r="AL31" i="1" s="1"/>
  <c r="AK28" i="1"/>
  <c r="AL28" i="1" s="1"/>
  <c r="AK27" i="1"/>
  <c r="AL27" i="1" s="1"/>
  <c r="AI34" i="1"/>
  <c r="AJ34" i="1" s="1"/>
  <c r="AI33" i="1"/>
  <c r="AJ33" i="1" s="1"/>
  <c r="AI30" i="1"/>
  <c r="AJ30" i="1" s="1"/>
  <c r="AI29" i="1"/>
  <c r="AJ29" i="1" s="1"/>
  <c r="AG34" i="1"/>
  <c r="AH34" i="1" s="1"/>
  <c r="AG28" i="1"/>
  <c r="AH28" i="1" s="1"/>
  <c r="AG27" i="1"/>
  <c r="AH27" i="1" s="1"/>
  <c r="AE34" i="1"/>
  <c r="AF34" i="1" s="1"/>
  <c r="AE30" i="1"/>
  <c r="AF30" i="1" s="1"/>
  <c r="AC32" i="1"/>
  <c r="AD32" i="1" s="1"/>
  <c r="AC28" i="1"/>
  <c r="AD28" i="1" s="1"/>
  <c r="Y34" i="1"/>
  <c r="Z34" i="1" s="1"/>
  <c r="Y30" i="1"/>
  <c r="Z30" i="1" s="1"/>
  <c r="W32" i="1"/>
  <c r="X32" i="1" s="1"/>
  <c r="W28" i="1"/>
  <c r="X28" i="1" s="1"/>
  <c r="W27" i="1"/>
  <c r="X27" i="1" s="1"/>
  <c r="I34" i="1"/>
  <c r="J34" i="1" s="1"/>
  <c r="G34" i="1"/>
  <c r="H34" i="1" s="1"/>
  <c r="I33" i="1"/>
  <c r="J33" i="1" s="1"/>
  <c r="G33" i="1"/>
  <c r="H33" i="1" s="1"/>
  <c r="I32" i="1"/>
  <c r="J32" i="1" s="1"/>
  <c r="G32" i="1"/>
  <c r="H32" i="1" s="1"/>
  <c r="I31" i="1"/>
  <c r="J31" i="1" s="1"/>
  <c r="G31" i="1"/>
  <c r="H31" i="1" s="1"/>
  <c r="I30" i="1"/>
  <c r="J30" i="1" s="1"/>
  <c r="G30" i="1"/>
  <c r="H30" i="1" s="1"/>
  <c r="I29" i="1"/>
  <c r="J29" i="1" s="1"/>
  <c r="G29" i="1"/>
  <c r="H29" i="1" s="1"/>
  <c r="I28" i="1"/>
  <c r="J28" i="1" s="1"/>
  <c r="G28" i="1"/>
  <c r="H28" i="1" s="1"/>
  <c r="I27" i="1"/>
  <c r="J27" i="1" s="1"/>
  <c r="G27" i="1"/>
  <c r="H27" i="1" s="1"/>
  <c r="AC6" i="4"/>
  <c r="AC5" i="4"/>
  <c r="AA4" i="4"/>
  <c r="AA3" i="4"/>
  <c r="AB25" i="4" s="1"/>
  <c r="Y6" i="4"/>
  <c r="Y5" i="4"/>
  <c r="W6" i="4"/>
  <c r="W5" i="4"/>
  <c r="U6" i="4"/>
  <c r="S4" i="4"/>
  <c r="Q6" i="4"/>
  <c r="Q5" i="4"/>
  <c r="R25" i="4" s="1"/>
  <c r="O4" i="4"/>
  <c r="I4" i="4"/>
  <c r="I5" i="4"/>
  <c r="I6" i="4"/>
  <c r="I3" i="4"/>
  <c r="G4" i="4"/>
  <c r="G5" i="4"/>
  <c r="G6" i="4"/>
  <c r="G3" i="4"/>
  <c r="AG12" i="3"/>
  <c r="AG11" i="3"/>
  <c r="AG8" i="3"/>
  <c r="AG7" i="3"/>
  <c r="AE10" i="3"/>
  <c r="AE9" i="3"/>
  <c r="AE6" i="3"/>
  <c r="AE5" i="3"/>
  <c r="AC12" i="3"/>
  <c r="AC11" i="3"/>
  <c r="AC8" i="3"/>
  <c r="AC7" i="3"/>
  <c r="Y12" i="3"/>
  <c r="Y8" i="3"/>
  <c r="W10" i="3"/>
  <c r="W6" i="3"/>
  <c r="S12" i="3"/>
  <c r="S8" i="3"/>
  <c r="Q10" i="3"/>
  <c r="Q6" i="3"/>
  <c r="I12" i="3"/>
  <c r="I10" i="3"/>
  <c r="I6" i="3"/>
  <c r="I7" i="3"/>
  <c r="I8" i="3"/>
  <c r="G10" i="3"/>
  <c r="G11" i="3"/>
  <c r="G12" i="3"/>
  <c r="G8" i="3"/>
  <c r="G6" i="3"/>
  <c r="X25" i="4" l="1"/>
  <c r="AD25" i="4"/>
  <c r="AB24" i="4"/>
  <c r="AN159" i="1"/>
  <c r="AN161" i="1"/>
  <c r="Z25" i="4"/>
  <c r="AB23" i="4"/>
  <c r="AD23" i="4"/>
  <c r="AD24" i="4"/>
  <c r="Z23" i="4"/>
  <c r="Z24" i="4"/>
  <c r="BK135" i="1"/>
  <c r="BK133" i="1"/>
  <c r="BK131" i="1"/>
  <c r="BK129" i="1"/>
  <c r="BI135" i="1"/>
  <c r="BI133" i="1"/>
  <c r="BI131" i="1"/>
  <c r="BI129" i="1"/>
  <c r="BG134" i="1"/>
  <c r="BG132" i="1"/>
  <c r="BG130" i="1"/>
  <c r="BG128" i="1"/>
  <c r="BE135" i="1"/>
  <c r="BE134" i="1"/>
  <c r="BE131" i="1"/>
  <c r="BE130" i="1"/>
  <c r="BC135" i="1"/>
  <c r="BC134" i="1"/>
  <c r="BC131" i="1"/>
  <c r="BC130" i="1"/>
  <c r="BA132" i="1"/>
  <c r="BA133" i="1"/>
  <c r="BA129" i="1"/>
  <c r="BA128" i="1"/>
  <c r="I135" i="1"/>
  <c r="J135" i="1" s="1"/>
  <c r="G135" i="1"/>
  <c r="H135" i="1" s="1"/>
  <c r="I134" i="1"/>
  <c r="J134" i="1" s="1"/>
  <c r="G134" i="1"/>
  <c r="H134" i="1" s="1"/>
  <c r="I133" i="1"/>
  <c r="J133" i="1" s="1"/>
  <c r="G133" i="1"/>
  <c r="H133" i="1" s="1"/>
  <c r="I132" i="1"/>
  <c r="J132" i="1" s="1"/>
  <c r="G132" i="1"/>
  <c r="H132" i="1" s="1"/>
  <c r="I131" i="1"/>
  <c r="J131" i="1" s="1"/>
  <c r="G131" i="1"/>
  <c r="H131" i="1" s="1"/>
  <c r="I130" i="1"/>
  <c r="J130" i="1" s="1"/>
  <c r="G130" i="1"/>
  <c r="H130" i="1" s="1"/>
  <c r="I129" i="1"/>
  <c r="J129" i="1" s="1"/>
  <c r="G129" i="1"/>
  <c r="H129" i="1" s="1"/>
  <c r="I128" i="1"/>
  <c r="J128" i="1" s="1"/>
  <c r="G128" i="1"/>
  <c r="H128" i="1" s="1"/>
  <c r="Y11" i="6"/>
  <c r="Y9" i="6"/>
  <c r="Y7" i="6"/>
  <c r="Y5" i="6"/>
  <c r="W11" i="6"/>
  <c r="W9" i="6"/>
  <c r="U10" i="6"/>
  <c r="U8" i="6"/>
  <c r="S11" i="6"/>
  <c r="S10" i="6"/>
  <c r="S6" i="6"/>
  <c r="Q11" i="6"/>
  <c r="Q10" i="6"/>
  <c r="Q6" i="6"/>
  <c r="O9" i="6"/>
  <c r="O8" i="6"/>
  <c r="O5" i="6"/>
  <c r="I11" i="6"/>
  <c r="G11" i="6"/>
  <c r="I10" i="6"/>
  <c r="G10" i="6"/>
  <c r="I9" i="6"/>
  <c r="G9" i="6"/>
  <c r="I8" i="6"/>
  <c r="G8" i="6"/>
  <c r="I7" i="6"/>
  <c r="G7" i="6"/>
  <c r="I6" i="6"/>
  <c r="G6" i="6"/>
  <c r="I5" i="6"/>
  <c r="G5" i="6"/>
  <c r="I4" i="6"/>
  <c r="G4" i="6"/>
  <c r="Z33" i="6" l="1"/>
  <c r="BD161" i="1"/>
  <c r="BH161" i="1"/>
  <c r="BL161" i="1"/>
  <c r="BF161" i="1"/>
  <c r="BJ161" i="1"/>
  <c r="AG33" i="1" l="1"/>
  <c r="M17" i="6"/>
  <c r="M15" i="6"/>
  <c r="N33" i="6" s="1"/>
  <c r="M37" i="3"/>
  <c r="M36" i="3"/>
  <c r="N40" i="3" s="1"/>
  <c r="M4" i="2"/>
  <c r="N27" i="2" s="1"/>
  <c r="K4" i="2"/>
  <c r="L27" i="2" s="1"/>
  <c r="K11" i="2"/>
  <c r="M141" i="1"/>
  <c r="N141" i="1" s="1"/>
  <c r="M139" i="1"/>
  <c r="N139" i="1" s="1"/>
  <c r="M59" i="1"/>
  <c r="N59" i="1" s="1"/>
  <c r="M58" i="1"/>
  <c r="N58" i="1" s="1"/>
  <c r="M4" i="1"/>
  <c r="N4" i="1" l="1"/>
  <c r="N161" i="1" s="1"/>
  <c r="AH33" i="1"/>
  <c r="AH159" i="1" s="1"/>
  <c r="AH161" i="1"/>
  <c r="I10" i="1"/>
  <c r="J10" i="1" s="1"/>
  <c r="G10" i="1"/>
  <c r="H10" i="1" s="1"/>
  <c r="I9" i="1"/>
  <c r="J9" i="1" s="1"/>
  <c r="G9" i="1"/>
  <c r="H9" i="1" s="1"/>
  <c r="I10" i="2"/>
  <c r="I9" i="2"/>
  <c r="G10" i="2"/>
  <c r="G9" i="2"/>
  <c r="L26" i="2" l="1"/>
  <c r="G11" i="2"/>
  <c r="N159" i="1"/>
  <c r="P25" i="2"/>
  <c r="L25" i="2"/>
  <c r="BX160" i="1"/>
  <c r="BX159" i="1"/>
  <c r="BV160" i="1"/>
  <c r="BV159" i="1"/>
  <c r="BT160" i="1"/>
  <c r="BT159" i="1"/>
  <c r="BL160" i="1"/>
  <c r="BL159" i="1"/>
  <c r="BJ160" i="1"/>
  <c r="BJ159" i="1"/>
  <c r="BH160" i="1"/>
  <c r="BH159" i="1"/>
  <c r="BF160" i="1"/>
  <c r="BF159" i="1"/>
  <c r="BD160" i="1"/>
  <c r="BD159" i="1"/>
  <c r="AN160" i="1"/>
  <c r="AH160" i="1"/>
  <c r="AB160" i="1"/>
  <c r="AB159" i="1"/>
  <c r="V160" i="1"/>
  <c r="V159" i="1"/>
  <c r="T160" i="1"/>
  <c r="T159" i="1"/>
  <c r="R160" i="1"/>
  <c r="R159" i="1"/>
  <c r="P160" i="1"/>
  <c r="P159" i="1"/>
  <c r="N160" i="1"/>
  <c r="K11" i="1"/>
  <c r="L11" i="1" s="1"/>
  <c r="G11" i="1"/>
  <c r="H11" i="1" s="1"/>
  <c r="P8" i="9"/>
  <c r="P7" i="9"/>
  <c r="N8" i="9"/>
  <c r="N7" i="9"/>
  <c r="L8" i="9"/>
  <c r="L7" i="9"/>
  <c r="J8" i="9"/>
  <c r="J7" i="9"/>
  <c r="H8" i="9"/>
  <c r="H7" i="9"/>
  <c r="K4" i="1" l="1"/>
  <c r="L4" i="1" s="1"/>
  <c r="G4" i="1"/>
  <c r="H4" i="1" s="1"/>
  <c r="I3" i="1"/>
  <c r="J3" i="1" s="1"/>
  <c r="G3" i="1"/>
  <c r="H3" i="1" s="1"/>
  <c r="T26" i="2"/>
  <c r="T25" i="2"/>
  <c r="R26" i="2"/>
  <c r="R25" i="2"/>
  <c r="P26" i="2"/>
  <c r="N26" i="2"/>
  <c r="N25" i="2"/>
  <c r="I3" i="2"/>
  <c r="G4" i="2"/>
  <c r="G3" i="2"/>
  <c r="H27" i="2" l="1"/>
  <c r="H26" i="2"/>
  <c r="J25" i="2"/>
  <c r="J26" i="2"/>
  <c r="J27" i="2"/>
  <c r="H25" i="2"/>
  <c r="AL32" i="6"/>
  <c r="AL31" i="6"/>
  <c r="AJ32" i="6"/>
  <c r="AJ31" i="6"/>
  <c r="U5" i="4"/>
  <c r="S3" i="4"/>
  <c r="T25" i="4" s="1"/>
  <c r="Y11" i="3"/>
  <c r="Y7" i="3"/>
  <c r="W9" i="3"/>
  <c r="W5" i="3"/>
  <c r="X40" i="3" s="1"/>
  <c r="AE33" i="1"/>
  <c r="AF33" i="1" s="1"/>
  <c r="AE29" i="1"/>
  <c r="AF29" i="1" s="1"/>
  <c r="AC31" i="1"/>
  <c r="AD31" i="1" s="1"/>
  <c r="AC27" i="1"/>
  <c r="AD27" i="1" s="1"/>
  <c r="AS69" i="1"/>
  <c r="AS68" i="1"/>
  <c r="AQ67" i="1"/>
  <c r="AQ66" i="1"/>
  <c r="AO69" i="1"/>
  <c r="AP69" i="1" s="1"/>
  <c r="AO68" i="1"/>
  <c r="AP68" i="1" s="1"/>
  <c r="W60" i="1"/>
  <c r="X60" i="1" s="1"/>
  <c r="AS41" i="1"/>
  <c r="BQ59" i="1"/>
  <c r="BQ58" i="1"/>
  <c r="BO55" i="1"/>
  <c r="BO54" i="1"/>
  <c r="BM59" i="1"/>
  <c r="BM58" i="1"/>
  <c r="BA57" i="1"/>
  <c r="BA56" i="1"/>
  <c r="AY59" i="1"/>
  <c r="AY57" i="1"/>
  <c r="AY55" i="1"/>
  <c r="AW59" i="1"/>
  <c r="AW57" i="1"/>
  <c r="AW55" i="1"/>
  <c r="AU58" i="1"/>
  <c r="AU56" i="1"/>
  <c r="AU54" i="1"/>
  <c r="AS40" i="1"/>
  <c r="AQ39" i="1"/>
  <c r="AQ38" i="1"/>
  <c r="AO41" i="1"/>
  <c r="AP41" i="1" s="1"/>
  <c r="AO40" i="1"/>
  <c r="AP40" i="1" s="1"/>
  <c r="AK26" i="1"/>
  <c r="AL26" i="1" s="1"/>
  <c r="AI25" i="1"/>
  <c r="AJ25" i="1" s="1"/>
  <c r="Y33" i="1"/>
  <c r="Z33" i="1" s="1"/>
  <c r="Y29" i="1"/>
  <c r="Z29" i="1" s="1"/>
  <c r="W31" i="1"/>
  <c r="X31" i="1" s="1"/>
  <c r="K154" i="1"/>
  <c r="L154" i="1" s="1"/>
  <c r="G154" i="1"/>
  <c r="H154" i="1" s="1"/>
  <c r="K141" i="1"/>
  <c r="L141" i="1" s="1"/>
  <c r="G141" i="1"/>
  <c r="H141" i="1" s="1"/>
  <c r="I140" i="1"/>
  <c r="J140" i="1" s="1"/>
  <c r="G140" i="1"/>
  <c r="H140" i="1" s="1"/>
  <c r="K139" i="1"/>
  <c r="L139" i="1" s="1"/>
  <c r="G139" i="1"/>
  <c r="H139" i="1" s="1"/>
  <c r="I138" i="1"/>
  <c r="J138" i="1" s="1"/>
  <c r="G138" i="1"/>
  <c r="H138" i="1" s="1"/>
  <c r="K136" i="1"/>
  <c r="L136" i="1" s="1"/>
  <c r="G136" i="1"/>
  <c r="H136" i="1" s="1"/>
  <c r="I71" i="1"/>
  <c r="J71" i="1" s="1"/>
  <c r="G71" i="1"/>
  <c r="H71" i="1" s="1"/>
  <c r="I70" i="1"/>
  <c r="J70" i="1" s="1"/>
  <c r="G70" i="1"/>
  <c r="H70" i="1" s="1"/>
  <c r="I69" i="1"/>
  <c r="J69" i="1" s="1"/>
  <c r="G69" i="1"/>
  <c r="H69" i="1" s="1"/>
  <c r="I68" i="1"/>
  <c r="J68" i="1" s="1"/>
  <c r="G68" i="1"/>
  <c r="H68" i="1" s="1"/>
  <c r="I67" i="1"/>
  <c r="J67" i="1" s="1"/>
  <c r="G67" i="1"/>
  <c r="H67" i="1" s="1"/>
  <c r="I66" i="1"/>
  <c r="J66" i="1" s="1"/>
  <c r="G66" i="1"/>
  <c r="H66" i="1" s="1"/>
  <c r="K65" i="1"/>
  <c r="L65" i="1" s="1"/>
  <c r="G65" i="1"/>
  <c r="H65" i="1" s="1"/>
  <c r="K64" i="1"/>
  <c r="L64" i="1" s="1"/>
  <c r="G64" i="1"/>
  <c r="H64" i="1" s="1"/>
  <c r="I59" i="1"/>
  <c r="J59" i="1" s="1"/>
  <c r="G59" i="1"/>
  <c r="H59" i="1" s="1"/>
  <c r="I58" i="1"/>
  <c r="J58" i="1" s="1"/>
  <c r="G58" i="1"/>
  <c r="H58" i="1" s="1"/>
  <c r="G57" i="1"/>
  <c r="H57" i="1" s="1"/>
  <c r="G56" i="1"/>
  <c r="H56" i="1" s="1"/>
  <c r="K55" i="1"/>
  <c r="L55" i="1" s="1"/>
  <c r="G55" i="1"/>
  <c r="H55" i="1" s="1"/>
  <c r="K54" i="1"/>
  <c r="L54" i="1" s="1"/>
  <c r="G54" i="1"/>
  <c r="H54" i="1" s="1"/>
  <c r="I43" i="1"/>
  <c r="J43" i="1" s="1"/>
  <c r="G43" i="1"/>
  <c r="H43" i="1" s="1"/>
  <c r="I42" i="1"/>
  <c r="J42" i="1" s="1"/>
  <c r="G42" i="1"/>
  <c r="H42" i="1" s="1"/>
  <c r="I41" i="1"/>
  <c r="J41" i="1" s="1"/>
  <c r="G41" i="1"/>
  <c r="H41" i="1" s="1"/>
  <c r="I40" i="1"/>
  <c r="J40" i="1" s="1"/>
  <c r="G40" i="1"/>
  <c r="H40" i="1" s="1"/>
  <c r="I39" i="1"/>
  <c r="J39" i="1" s="1"/>
  <c r="G39" i="1"/>
  <c r="H39" i="1" s="1"/>
  <c r="I38" i="1"/>
  <c r="J38" i="1" s="1"/>
  <c r="G38" i="1"/>
  <c r="H38" i="1" s="1"/>
  <c r="K36" i="1"/>
  <c r="L36" i="1" s="1"/>
  <c r="G36" i="1"/>
  <c r="H36" i="1" s="1"/>
  <c r="K35" i="1"/>
  <c r="L35" i="1" s="1"/>
  <c r="G35" i="1"/>
  <c r="H35" i="1" s="1"/>
  <c r="K26" i="1"/>
  <c r="L26" i="1" s="1"/>
  <c r="G26" i="1"/>
  <c r="H26" i="1" s="1"/>
  <c r="K25" i="1"/>
  <c r="L25" i="1" s="1"/>
  <c r="G25" i="1"/>
  <c r="H25" i="1" s="1"/>
  <c r="H160" i="1" s="1"/>
  <c r="AT32" i="6"/>
  <c r="AT31" i="6"/>
  <c r="AR32" i="6"/>
  <c r="AR31" i="6"/>
  <c r="AP32" i="6"/>
  <c r="AP31" i="6"/>
  <c r="AN32" i="6"/>
  <c r="AN31" i="6"/>
  <c r="AH32" i="6"/>
  <c r="AH31" i="6"/>
  <c r="AF32" i="6"/>
  <c r="AF31" i="6"/>
  <c r="AD32" i="6"/>
  <c r="AD31" i="6"/>
  <c r="AB32" i="6"/>
  <c r="AB31" i="6"/>
  <c r="Z32" i="6"/>
  <c r="Z31" i="6"/>
  <c r="N32" i="6"/>
  <c r="N31" i="6"/>
  <c r="X24" i="4"/>
  <c r="X23" i="4"/>
  <c r="R24" i="4"/>
  <c r="R23" i="4"/>
  <c r="N24" i="4"/>
  <c r="N23" i="4"/>
  <c r="AB39" i="3"/>
  <c r="AB38" i="3"/>
  <c r="V39" i="3"/>
  <c r="P39" i="3"/>
  <c r="P38" i="3"/>
  <c r="N39" i="3"/>
  <c r="N38" i="3"/>
  <c r="K17" i="6"/>
  <c r="G17" i="6"/>
  <c r="G16" i="6"/>
  <c r="I16" i="6"/>
  <c r="BR160" i="1" l="1"/>
  <c r="BR159" i="1"/>
  <c r="BN159" i="1"/>
  <c r="BN160" i="1"/>
  <c r="BP160" i="1"/>
  <c r="BP159" i="1"/>
  <c r="Z40" i="3"/>
  <c r="H161" i="1"/>
  <c r="H159" i="1"/>
  <c r="J161" i="1"/>
  <c r="L161" i="1"/>
  <c r="X161" i="1"/>
  <c r="X160" i="1"/>
  <c r="X159" i="1"/>
  <c r="AZ161" i="1"/>
  <c r="AZ159" i="1"/>
  <c r="AZ160" i="1"/>
  <c r="L159" i="1"/>
  <c r="AV161" i="1"/>
  <c r="AV159" i="1"/>
  <c r="AV160" i="1"/>
  <c r="AJ161" i="1"/>
  <c r="AJ160" i="1"/>
  <c r="AJ159" i="1"/>
  <c r="BB161" i="1"/>
  <c r="BB160" i="1"/>
  <c r="BB159" i="1"/>
  <c r="AD161" i="1"/>
  <c r="AD159" i="1"/>
  <c r="AD160" i="1"/>
  <c r="L160" i="1"/>
  <c r="AL161" i="1"/>
  <c r="AL160" i="1"/>
  <c r="AL159" i="1"/>
  <c r="Z161" i="1"/>
  <c r="Z160" i="1"/>
  <c r="Z159" i="1"/>
  <c r="AP161" i="1"/>
  <c r="AP160" i="1"/>
  <c r="AP159" i="1"/>
  <c r="AX161" i="1"/>
  <c r="AX160" i="1"/>
  <c r="AX159" i="1"/>
  <c r="AF161" i="1"/>
  <c r="AF159" i="1"/>
  <c r="AF160" i="1"/>
  <c r="J159" i="1"/>
  <c r="AT161" i="1"/>
  <c r="AT160" i="1"/>
  <c r="AT159" i="1"/>
  <c r="J160" i="1"/>
  <c r="AR161" i="1"/>
  <c r="AR160" i="1"/>
  <c r="AR159" i="1"/>
  <c r="V25" i="4"/>
  <c r="V23" i="4"/>
  <c r="T23" i="4"/>
  <c r="T24" i="4"/>
  <c r="V24" i="4"/>
  <c r="Z39" i="3"/>
  <c r="X38" i="3"/>
  <c r="X39" i="3"/>
  <c r="Z38" i="3"/>
  <c r="BA37" i="3" l="1"/>
  <c r="BA36" i="3"/>
  <c r="AY33" i="3"/>
  <c r="AY32" i="3"/>
  <c r="AW37" i="3"/>
  <c r="AW36" i="3"/>
  <c r="AU35" i="3"/>
  <c r="AU34" i="3"/>
  <c r="AS37" i="3"/>
  <c r="AS35" i="3"/>
  <c r="AS33" i="3"/>
  <c r="AQ35" i="3"/>
  <c r="AQ37" i="3"/>
  <c r="AQ33" i="3"/>
  <c r="AO36" i="3"/>
  <c r="AO34" i="3"/>
  <c r="AO32" i="3"/>
  <c r="G32" i="3"/>
  <c r="K32" i="3"/>
  <c r="G33" i="3"/>
  <c r="K33" i="3"/>
  <c r="G34" i="3"/>
  <c r="G35" i="3"/>
  <c r="G36" i="3"/>
  <c r="I36" i="3"/>
  <c r="G37" i="3"/>
  <c r="I37" i="3"/>
  <c r="W7" i="6"/>
  <c r="W5" i="6"/>
  <c r="U6" i="6"/>
  <c r="U4" i="6"/>
  <c r="S7" i="6"/>
  <c r="Q7" i="6"/>
  <c r="O4" i="6"/>
  <c r="T33" i="6" l="1"/>
  <c r="T32" i="6"/>
  <c r="T31" i="6"/>
  <c r="V33" i="6"/>
  <c r="V31" i="6"/>
  <c r="V32" i="6"/>
  <c r="X33" i="6"/>
  <c r="X32" i="6"/>
  <c r="X31" i="6"/>
  <c r="P33" i="6"/>
  <c r="P32" i="6"/>
  <c r="P31" i="6"/>
  <c r="R33" i="6"/>
  <c r="R32" i="6"/>
  <c r="R31" i="6"/>
  <c r="AV40" i="3"/>
  <c r="AV39" i="3"/>
  <c r="AV38" i="3"/>
  <c r="AR40" i="3"/>
  <c r="AR39" i="3"/>
  <c r="AR38" i="3"/>
  <c r="AX40" i="3"/>
  <c r="AX39" i="3"/>
  <c r="AX38" i="3"/>
  <c r="AZ40" i="3"/>
  <c r="AZ39" i="3"/>
  <c r="AZ38" i="3"/>
  <c r="AT40" i="3"/>
  <c r="AT39" i="3"/>
  <c r="AT38" i="3"/>
  <c r="BB40" i="3"/>
  <c r="BB39" i="3"/>
  <c r="BB38" i="3"/>
  <c r="AP40" i="3"/>
  <c r="AP39" i="3"/>
  <c r="AP38" i="3"/>
  <c r="K30" i="6" l="1"/>
  <c r="G30" i="6"/>
  <c r="K15" i="6"/>
  <c r="I14" i="6"/>
  <c r="K12" i="6"/>
  <c r="K37" i="5"/>
  <c r="G14" i="4"/>
  <c r="I14" i="4"/>
  <c r="I13" i="4"/>
  <c r="G21" i="3"/>
  <c r="I21" i="3"/>
  <c r="I20" i="3"/>
  <c r="AI12" i="4"/>
  <c r="AI11" i="4"/>
  <c r="AG10" i="4"/>
  <c r="AG9" i="4"/>
  <c r="AE12" i="4"/>
  <c r="AE11" i="4"/>
  <c r="I10" i="4"/>
  <c r="I11" i="4"/>
  <c r="I12" i="4"/>
  <c r="I9" i="4"/>
  <c r="G10" i="4"/>
  <c r="G11" i="4"/>
  <c r="G12" i="4"/>
  <c r="AM19" i="3"/>
  <c r="AM18" i="3"/>
  <c r="AK17" i="3"/>
  <c r="AK16" i="3"/>
  <c r="AI19" i="3"/>
  <c r="AI18" i="3"/>
  <c r="I17" i="3"/>
  <c r="I18" i="3"/>
  <c r="I19" i="3"/>
  <c r="I16" i="3"/>
  <c r="G19" i="3"/>
  <c r="G17" i="3"/>
  <c r="K8" i="4"/>
  <c r="K7" i="4"/>
  <c r="O3" i="4"/>
  <c r="K14" i="3"/>
  <c r="K13" i="3"/>
  <c r="S11" i="3"/>
  <c r="S7" i="3"/>
  <c r="Q9" i="3"/>
  <c r="Q5" i="3"/>
  <c r="I9" i="3"/>
  <c r="I11" i="3"/>
  <c r="I5" i="3"/>
  <c r="AG4" i="3"/>
  <c r="AE4" i="3"/>
  <c r="AC3" i="3"/>
  <c r="K4" i="3"/>
  <c r="K3" i="3"/>
  <c r="G12" i="6"/>
  <c r="G14" i="6"/>
  <c r="G15" i="6"/>
  <c r="G37" i="5"/>
  <c r="G7" i="4"/>
  <c r="G8" i="4"/>
  <c r="G9" i="4"/>
  <c r="G13" i="4"/>
  <c r="G4" i="3"/>
  <c r="G5" i="3"/>
  <c r="G7" i="3"/>
  <c r="G9" i="3"/>
  <c r="G13" i="3"/>
  <c r="G14" i="3"/>
  <c r="G16" i="3"/>
  <c r="G18" i="3"/>
  <c r="G20" i="3"/>
  <c r="G3" i="3"/>
  <c r="H40" i="3" l="1"/>
  <c r="L40" i="3"/>
  <c r="H31" i="6"/>
  <c r="H33" i="6"/>
  <c r="H32" i="6"/>
  <c r="L33" i="6"/>
  <c r="L32" i="6"/>
  <c r="L31" i="6"/>
  <c r="J31" i="6"/>
  <c r="J33" i="6"/>
  <c r="J32" i="6"/>
  <c r="P25" i="4"/>
  <c r="P24" i="4"/>
  <c r="P23" i="4"/>
  <c r="AH25" i="4"/>
  <c r="AH24" i="4"/>
  <c r="AH23" i="4"/>
  <c r="J23" i="4"/>
  <c r="J25" i="4"/>
  <c r="J24" i="4"/>
  <c r="AJ25" i="4"/>
  <c r="AJ24" i="4"/>
  <c r="AJ23" i="4"/>
  <c r="L25" i="4"/>
  <c r="L23" i="4"/>
  <c r="L24" i="4"/>
  <c r="H25" i="4"/>
  <c r="H23" i="4"/>
  <c r="H24" i="4"/>
  <c r="AF25" i="4"/>
  <c r="AF24" i="4"/>
  <c r="AF23" i="4"/>
  <c r="H38" i="3"/>
  <c r="AJ40" i="3"/>
  <c r="AJ38" i="3"/>
  <c r="AJ39" i="3"/>
  <c r="L39" i="3"/>
  <c r="L38" i="3"/>
  <c r="R40" i="3"/>
  <c r="R39" i="3"/>
  <c r="R38" i="3"/>
  <c r="AL40" i="3"/>
  <c r="AL39" i="3"/>
  <c r="AL38" i="3"/>
  <c r="AD40" i="3"/>
  <c r="AD39" i="3"/>
  <c r="AD38" i="3"/>
  <c r="T40" i="3"/>
  <c r="T38" i="3"/>
  <c r="T39" i="3"/>
  <c r="AF40" i="3"/>
  <c r="AF39" i="3"/>
  <c r="AF38" i="3"/>
  <c r="AN40" i="3"/>
  <c r="AN39" i="3"/>
  <c r="AN38" i="3"/>
  <c r="AH40" i="3"/>
  <c r="AH39" i="3"/>
  <c r="AH38" i="3"/>
  <c r="J40" i="3"/>
  <c r="J39" i="3"/>
  <c r="J38" i="3"/>
</calcChain>
</file>

<file path=xl/sharedStrings.xml><?xml version="1.0" encoding="utf-8"?>
<sst xmlns="http://schemas.openxmlformats.org/spreadsheetml/2006/main" count="2737" uniqueCount="404">
  <si>
    <t>ID</t>
  </si>
  <si>
    <t>MEANS
(music)</t>
  </si>
  <si>
    <t>MEANS
(silence)</t>
  </si>
  <si>
    <t>Liked vs Silence</t>
  </si>
  <si>
    <t>Disliked vs Silence</t>
  </si>
  <si>
    <t>Loud music vs Silence</t>
  </si>
  <si>
    <t>Soft music vs Silence</t>
  </si>
  <si>
    <t>Familiar/Preferred/Popular vs Silence</t>
  </si>
  <si>
    <t>Unfamiliar vs Silence</t>
  </si>
  <si>
    <t>Rock vs Silence</t>
  </si>
  <si>
    <t>Classical vs Silence</t>
  </si>
  <si>
    <t>REMARKS</t>
  </si>
  <si>
    <t>Standard Metric</t>
  </si>
  <si>
    <t>MD</t>
  </si>
  <si>
    <t>p-value</t>
  </si>
  <si>
    <t>Perham &amp; Sykora (2012)</t>
  </si>
  <si>
    <t>Perham &amp; Vizard (2011)</t>
  </si>
  <si>
    <t>Nittono (1997)</t>
  </si>
  <si>
    <t>Bottiroli et al. (2014)</t>
  </si>
  <si>
    <t>Ferreri et al. (2015)</t>
  </si>
  <si>
    <t>Nguyen &amp; Grahn (2017)</t>
  </si>
  <si>
    <t>Cassidy &amp; MacDonald (2007)</t>
  </si>
  <si>
    <t>Jäncke et al. (2014)</t>
  </si>
  <si>
    <t>Furnham &amp; Allass (1999)</t>
  </si>
  <si>
    <t>Furnham &amp; Bradley (1997)</t>
  </si>
  <si>
    <t>Thaut &amp; de l'Etoile (1993)</t>
  </si>
  <si>
    <t>Crawford &amp; Strapp (1994)</t>
  </si>
  <si>
    <t>Sayed Daud &amp; Sudirman (2017)</t>
  </si>
  <si>
    <t>Gonzalez &amp; Aiello (2019)</t>
  </si>
  <si>
    <t>Chew et al. (2016)</t>
  </si>
  <si>
    <t>Ferreri et al. (2013)</t>
  </si>
  <si>
    <t>Ferreri et al. (2014)</t>
  </si>
  <si>
    <t>Iwanaga &amp; Ito (2002)</t>
  </si>
  <si>
    <t>Beauchene et al. (2016)</t>
  </si>
  <si>
    <t>Proverbio et al. (2018a)</t>
  </si>
  <si>
    <t>Proverbio et al. (2015)</t>
  </si>
  <si>
    <t>Melodic phrase</t>
  </si>
  <si>
    <t>ns</t>
  </si>
  <si>
    <t>nr</t>
  </si>
  <si>
    <t>&lt; 0</t>
  </si>
  <si>
    <t>&gt; 0</t>
  </si>
  <si>
    <t>- Similar / dissimilar - phonological similarity
- Data extracted from Fig. 3</t>
  </si>
  <si>
    <t>- Backward music condition not extracted - not representative of conventional music
- Results were reported separately for each music piece, but were compiled here (means for each music piece added and divided to produce average mean)
- DV = error rate</t>
  </si>
  <si>
    <t>Liked vs Disliked
(liked - disliked)</t>
  </si>
  <si>
    <t>Data extracted from Fig 1</t>
  </si>
  <si>
    <t>Data extracted from Fig 3</t>
  </si>
  <si>
    <t>Data extracted from Fig 2</t>
  </si>
  <si>
    <t>- Data extracted from Fig 3
- Only forward melody extracted (backwards playing melody excluded)
- Experiment 4 excluded - wrong outcome</t>
  </si>
  <si>
    <t>DV = error rate</t>
  </si>
  <si>
    <t>- DV = error rate
- Data extracted from Fig 4</t>
  </si>
  <si>
    <t>Woo &amp; Kanachi (2006)</t>
  </si>
  <si>
    <t>Soft music vs Loud music
(soft - loud)</t>
  </si>
  <si>
    <t>Classical vs Rock
(classical - rock)</t>
  </si>
  <si>
    <t>SR1</t>
  </si>
  <si>
    <t>SR2</t>
  </si>
  <si>
    <t>SR3</t>
  </si>
  <si>
    <t>SR4</t>
  </si>
  <si>
    <t>SR5</t>
  </si>
  <si>
    <t>SR6</t>
  </si>
  <si>
    <t>SR7</t>
  </si>
  <si>
    <t>SR8</t>
  </si>
  <si>
    <t>SR9</t>
  </si>
  <si>
    <t>SR10</t>
  </si>
  <si>
    <t>SR11</t>
  </si>
  <si>
    <t>Familiar/Preferred vs Silence</t>
  </si>
  <si>
    <t>Positive valence vs Silence</t>
  </si>
  <si>
    <t>Negative valence vs Silence</t>
  </si>
  <si>
    <t>Positive valence vs Negative valence
(positive - negative)</t>
  </si>
  <si>
    <t>Recall items = words
HA = HA-N</t>
  </si>
  <si>
    <t>LA = LA-P</t>
  </si>
  <si>
    <t>Recall items - text paragraphs
HA = HA-N</t>
  </si>
  <si>
    <t>Complex music vs Silence</t>
  </si>
  <si>
    <t>Simple music vs Silence</t>
  </si>
  <si>
    <t>Simple music vs Complex music
(simple - complex)</t>
  </si>
  <si>
    <t>n/a</t>
  </si>
  <si>
    <t>Results related to music complexity not sig and not reported in the article, only reported results related to presence of music X PES.</t>
  </si>
  <si>
    <t>Familiar vs Unfamiliar
(fam - unfam)</t>
  </si>
  <si>
    <t>Only item recognition extracted, not source memory</t>
  </si>
  <si>
    <t>- DV - false alarm
- Only item recognition extracted, not source memory
- Data extracted from Fig. 2A</t>
  </si>
  <si>
    <t>- Touching music sig more hits than joyful (p &lt; .01), but not worth the comparison here.
- Data extracted from Fig. 2</t>
  </si>
  <si>
    <t>R1</t>
  </si>
  <si>
    <t>R2</t>
  </si>
  <si>
    <t>R3</t>
  </si>
  <si>
    <t>R4</t>
  </si>
  <si>
    <t>R6</t>
  </si>
  <si>
    <t>R7</t>
  </si>
  <si>
    <t>R8</t>
  </si>
  <si>
    <t>REFERENCE</t>
  </si>
  <si>
    <t>Familiar Lang vs Unfamiliar Lang
(fam - unfam)</t>
  </si>
  <si>
    <t>Familiar Lang vs Silence</t>
  </si>
  <si>
    <t>Unfamiliar Lang vs Silence</t>
  </si>
  <si>
    <t>Exp 2 = visuo-spatial information</t>
  </si>
  <si>
    <t>Retrieval phase = search for phase (exposed to the encoding context - music/no music, and mentally recall) + free recall phase (say aloud the words they can recall)</t>
  </si>
  <si>
    <t>6 mins delay</t>
  </si>
  <si>
    <t xml:space="preserve">6 mins delay
</t>
  </si>
  <si>
    <t>- Mean values from session 1 &amp; 2 manually added up and divided to produce overall mean for each music condition
- familiar music = music brought by participants (most of them similar to the type of music used in the rock music condition).</t>
  </si>
  <si>
    <t>- HA= HA-N; LA = LA-P
- duration of delay not reported (but longer than 6 mins)</t>
  </si>
  <si>
    <t>48 hrs delay</t>
  </si>
  <si>
    <t>Positive valence vs Negative valence
(pos - neg)</t>
  </si>
  <si>
    <t>Main aim of study was on the effects of binaural beats.</t>
  </si>
  <si>
    <t>Raw data obtained from authors.</t>
  </si>
  <si>
    <t>Harmonic music vs Silence</t>
  </si>
  <si>
    <t>Inharmonic music vs Silence</t>
  </si>
  <si>
    <t>Harmonic music vs Inharmonic music
(harm - inharm)</t>
  </si>
  <si>
    <t>WMS1</t>
  </si>
  <si>
    <t>Alley &amp; Greene (2008)</t>
  </si>
  <si>
    <t>Mammarella et al. (2007)</t>
  </si>
  <si>
    <t>WMS2</t>
  </si>
  <si>
    <t>DV = sensitivity (calculated from hit rates and false alarms)
- data extracted from text (p.951; 954) and Fig 2 (Exp 2)</t>
  </si>
  <si>
    <t>Harmonic vs Silence</t>
  </si>
  <si>
    <t>Inharmonic vs Silence</t>
  </si>
  <si>
    <t>Harmonic vs Inharmonic
(harm - inharm)</t>
  </si>
  <si>
    <t>SR12</t>
  </si>
  <si>
    <t>Furnham &amp; Strbac (2002)</t>
  </si>
  <si>
    <t>SR13</t>
  </si>
  <si>
    <t>Prose recall</t>
  </si>
  <si>
    <t>I-FR1</t>
  </si>
  <si>
    <t>I-FR2a</t>
  </si>
  <si>
    <t>I-FR2b</t>
  </si>
  <si>
    <t>I-FR3</t>
  </si>
  <si>
    <t>I-FR4</t>
  </si>
  <si>
    <t>I-FR5</t>
  </si>
  <si>
    <t>I-FR6</t>
  </si>
  <si>
    <t>I-FR7</t>
  </si>
  <si>
    <t>I-FR8</t>
  </si>
  <si>
    <t>I-FR9</t>
  </si>
  <si>
    <t>I-FR10</t>
  </si>
  <si>
    <t>D-FR1</t>
  </si>
  <si>
    <t>D-FR2</t>
  </si>
  <si>
    <t>D-FR3</t>
  </si>
  <si>
    <t>D-FR4</t>
  </si>
  <si>
    <t>D-FR5</t>
  </si>
  <si>
    <t>D-FR6</t>
  </si>
  <si>
    <t>D-FR7</t>
  </si>
  <si>
    <t>WM1</t>
  </si>
  <si>
    <t>WM2</t>
  </si>
  <si>
    <t>R5a</t>
  </si>
  <si>
    <t>R5b</t>
  </si>
  <si>
    <t>LA-P vs Silence</t>
  </si>
  <si>
    <t>HA vs LA
(HA - LA)</t>
  </si>
  <si>
    <t>HA-P vs Silence</t>
  </si>
  <si>
    <t>HA-N vs Silence</t>
  </si>
  <si>
    <t>LA-N vs Silence</t>
  </si>
  <si>
    <t>LA vs Silence</t>
  </si>
  <si>
    <t>HA vs Silence</t>
  </si>
  <si>
    <t>(+)5.81</t>
  </si>
  <si>
    <t>(+)14.2</t>
  </si>
  <si>
    <t>(+)3.1</t>
  </si>
  <si>
    <t>(+)7.5</t>
  </si>
  <si>
    <t>(+)4.8</t>
  </si>
  <si>
    <t>(+) 0</t>
  </si>
  <si>
    <t>(+)9.4</t>
  </si>
  <si>
    <t>(+)4.4</t>
  </si>
  <si>
    <t>LA vs HA
(LA - HA)</t>
  </si>
  <si>
    <t>Exp 1 = verbal information</t>
  </si>
  <si>
    <t>Familiar Language vs. Silence</t>
  </si>
  <si>
    <t>Unfamiliar Language vs Silence</t>
  </si>
  <si>
    <t>Familiar Language vs Unfamiliar Language
(fam - unfam)</t>
  </si>
  <si>
    <t>- Data extracted from Fig 1.
- Only results from analysis-by-participants extracted, not analysis-by-items.</t>
  </si>
  <si>
    <t>Only separate results by music and concreteness reported in article, but not by typicality.</t>
  </si>
  <si>
    <t>- Means calculated open access raw data provided by authors (attached in the article)</t>
  </si>
  <si>
    <t>- Exp 2 is an exact replication of Exp 1, to see if Exp 1 can be replicated.
- Means calculated open access raw data provided by authors (attached in the article)</t>
  </si>
  <si>
    <t>(-)0.5</t>
  </si>
  <si>
    <t>(+)7.8</t>
  </si>
  <si>
    <t>FAM LANG</t>
  </si>
  <si>
    <t>UNFAM LANG</t>
  </si>
  <si>
    <t>De Groot (2006)</t>
  </si>
  <si>
    <t>De Groot &amp; Smedinga (2014)</t>
  </si>
  <si>
    <t>I-PAL1</t>
  </si>
  <si>
    <t>I-PAL2</t>
  </si>
  <si>
    <t>I-PAL3</t>
  </si>
  <si>
    <t>I-PAL4</t>
  </si>
  <si>
    <t>I-PAL5</t>
  </si>
  <si>
    <t>I-PAL6</t>
  </si>
  <si>
    <t>I-PAL7</t>
  </si>
  <si>
    <t>I-PAL8</t>
  </si>
  <si>
    <t>D-PAL2</t>
  </si>
  <si>
    <t>DV = recall</t>
  </si>
  <si>
    <t>DV = forgetting</t>
  </si>
  <si>
    <t>D-PAL3</t>
  </si>
  <si>
    <t>D-PAL4</t>
  </si>
  <si>
    <t>D-PALa1</t>
  </si>
  <si>
    <t>D-PALb1</t>
  </si>
  <si>
    <t>HA-N  vs Silence</t>
  </si>
  <si>
    <t>Fam lang vs Silence</t>
  </si>
  <si>
    <t>Unfam lang vs Silence</t>
  </si>
  <si>
    <t>Fam lang vs Unfam lang
(fam - unfam)</t>
  </si>
  <si>
    <t>D-PAL1a</t>
  </si>
  <si>
    <t>D-PAL1b</t>
  </si>
  <si>
    <t>Definitions</t>
  </si>
  <si>
    <t>CONDITIONS - sample/task categorisation</t>
  </si>
  <si>
    <t>Background music with lyrics</t>
  </si>
  <si>
    <t>Instrumental background music</t>
  </si>
  <si>
    <t>HA</t>
  </si>
  <si>
    <t>High arousing background music</t>
  </si>
  <si>
    <t>LA</t>
  </si>
  <si>
    <t>Low arousing background music</t>
  </si>
  <si>
    <t>P</t>
  </si>
  <si>
    <t>Positive valence background music</t>
  </si>
  <si>
    <t>e.g., HA-P = high arousal positive valence music</t>
  </si>
  <si>
    <t>N</t>
  </si>
  <si>
    <t>Negative valence background music</t>
  </si>
  <si>
    <t>e.g., LA-N = low arousing negative valence music</t>
  </si>
  <si>
    <t>S</t>
  </si>
  <si>
    <t>Silence / no music (control) condition</t>
  </si>
  <si>
    <t>FAM</t>
  </si>
  <si>
    <t>Familiar music</t>
  </si>
  <si>
    <t>UNFAM</t>
  </si>
  <si>
    <t>Unfamiliar music</t>
  </si>
  <si>
    <t>ENG</t>
  </si>
  <si>
    <t>Lyrics in English</t>
  </si>
  <si>
    <t>ITAL</t>
  </si>
  <si>
    <t>Lyrics in Italian</t>
  </si>
  <si>
    <t>Results-related codes</t>
  </si>
  <si>
    <r>
      <t xml:space="preserve">Mean difference
</t>
    </r>
    <r>
      <rPr>
        <i/>
        <sz val="11"/>
        <color theme="1"/>
        <rFont val="Calibri"/>
        <family val="2"/>
        <scheme val="minor"/>
      </rPr>
      <t>The difference in mean cognitive task performance between two experimental condtions</t>
    </r>
  </si>
  <si>
    <t>&gt;</t>
  </si>
  <si>
    <t>More than</t>
  </si>
  <si>
    <t>&lt;</t>
  </si>
  <si>
    <t>Less than</t>
  </si>
  <si>
    <t>-</t>
  </si>
  <si>
    <t>Negative value</t>
  </si>
  <si>
    <t>( )</t>
  </si>
  <si>
    <t>The bracket indicates that the symbol within should be interpreted in the opposite direction</t>
  </si>
  <si>
    <t>not reported</t>
  </si>
  <si>
    <t>not available</t>
  </si>
  <si>
    <t>SR</t>
  </si>
  <si>
    <t>e.g., digits, words, letters, written texts (i.e., prose recall)</t>
  </si>
  <si>
    <t xml:space="preserve">I-FR </t>
  </si>
  <si>
    <t>e.g., words, geometric shapes, objects, nonsense syllables, written texts</t>
  </si>
  <si>
    <t>D-FR</t>
  </si>
  <si>
    <t>I-PAL</t>
  </si>
  <si>
    <t xml:space="preserve">e.g., word-word, object-digit, pattern-digit </t>
  </si>
  <si>
    <t>D-PAL</t>
  </si>
  <si>
    <t>e.g., words, visual patterns, faces</t>
  </si>
  <si>
    <t>WM</t>
  </si>
  <si>
    <t>e.g., digit n-back task</t>
  </si>
  <si>
    <t>Headings/Codes</t>
  </si>
  <si>
    <t>DV</t>
  </si>
  <si>
    <t>dependent variable (i.e., outcome measures)</t>
  </si>
  <si>
    <t>Standard Metric [1]</t>
  </si>
  <si>
    <t>Standard Metric [0]</t>
  </si>
  <si>
    <t>V / NV</t>
  </si>
  <si>
    <t>Conditions-related codes</t>
  </si>
  <si>
    <t>Sheet labels</t>
  </si>
  <si>
    <t>R</t>
  </si>
  <si>
    <t>Serial recall tasks</t>
  </si>
  <si>
    <t>Immediate free recall tasks</t>
  </si>
  <si>
    <t>Delayed free recall tasks</t>
  </si>
  <si>
    <t>Immediate pair-associates learning tasks</t>
  </si>
  <si>
    <t>Delayed pair-associates learning tasks</t>
  </si>
  <si>
    <t>Recognition tasks</t>
  </si>
  <si>
    <t>Working memory span tasks</t>
  </si>
  <si>
    <t>V = verbal materials;
NV = non-verbal materials</t>
  </si>
  <si>
    <t>verbal materials: e.g., words, nonsense syllables
non-verbal materals: e.g., geometric shapes, objects</t>
  </si>
  <si>
    <t>Daud &amp; Sudirman (2017)</t>
  </si>
  <si>
    <t>When necessary/available, output from each background music condition was further extracted by population, music and/or task characteristics.</t>
  </si>
  <si>
    <t>e.g., L-BgM - JOYFUL; L-BgM - AGITATING
e.g., L-BgM - introverts; L-BgM - extraverts
e.g., L-BgM - auditory; L-BgM - visual
(auditory - auditorily presented task materials
visual - visually presented task materials)</t>
  </si>
  <si>
    <t>L-BgM</t>
  </si>
  <si>
    <t>I-BgM</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</si>
  <si>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</si>
  <si>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</si>
  <si>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t>BgM vs Silence</t>
  </si>
  <si>
    <t>I-BgM vs Silence</t>
  </si>
  <si>
    <t>I-BgM HARMONIC - auditory</t>
  </si>
  <si>
    <t>I-BgM INHARMONIC - auditory</t>
  </si>
  <si>
    <t>I-BgM HARMONIC - visual</t>
  </si>
  <si>
    <t>I-BgM INHARMONIC - visual</t>
  </si>
  <si>
    <t>L-BgM vs Silence</t>
  </si>
  <si>
    <t>L-BgM - spatial</t>
  </si>
  <si>
    <t>I-BgM  - spatial</t>
  </si>
  <si>
    <t>I-BgM Joyful - men</t>
  </si>
  <si>
    <t>I-BgM Joyful - women</t>
  </si>
  <si>
    <t>I-BgM Touching - men</t>
  </si>
  <si>
    <t>I-BgM Touching - women</t>
  </si>
  <si>
    <r>
      <rPr>
        <sz val="11"/>
        <color theme="1"/>
        <rFont val="Calibri"/>
        <family val="2"/>
        <scheme val="minor"/>
      </rPr>
      <t>FAM ENG. - males</t>
    </r>
  </si>
  <si>
    <r>
      <rPr>
        <sz val="11"/>
        <color theme="1"/>
        <rFont val="Calibri"/>
        <family val="2"/>
        <scheme val="minor"/>
      </rPr>
      <t>FAM ITAL. - males</t>
    </r>
  </si>
  <si>
    <r>
      <rPr>
        <sz val="11"/>
        <color theme="1"/>
        <rFont val="Calibri"/>
        <family val="2"/>
        <scheme val="minor"/>
      </rPr>
      <t>UNFAM. ENG. - males</t>
    </r>
  </si>
  <si>
    <r>
      <rPr>
        <sz val="11"/>
        <color theme="1"/>
        <rFont val="Calibri"/>
        <family val="2"/>
        <scheme val="minor"/>
      </rPr>
      <t>UNFAM. ITAL. - males</t>
    </r>
  </si>
  <si>
    <r>
      <rPr>
        <sz val="11"/>
        <color theme="1"/>
        <rFont val="Calibri"/>
        <family val="2"/>
        <scheme val="minor"/>
      </rPr>
      <t>FAM ENG. - females</t>
    </r>
  </si>
  <si>
    <r>
      <rPr>
        <sz val="11"/>
        <color theme="1"/>
        <rFont val="Calibri"/>
        <family val="2"/>
        <scheme val="minor"/>
      </rPr>
      <t>FAM ITAL. - females</t>
    </r>
  </si>
  <si>
    <r>
      <rPr>
        <sz val="11"/>
        <color theme="1"/>
        <rFont val="Calibri"/>
        <family val="2"/>
        <scheme val="minor"/>
      </rPr>
      <t>UNFAM. ENG. - females</t>
    </r>
  </si>
  <si>
    <r>
      <rPr>
        <sz val="11"/>
        <color theme="1"/>
        <rFont val="Calibri"/>
        <family val="2"/>
        <scheme val="minor"/>
      </rPr>
      <t>UNFAM. ITAL. - females</t>
    </r>
  </si>
  <si>
    <t>L-BgM vs I-BgM (L-BgM - I-BgM)</t>
  </si>
  <si>
    <t>L-BgM - verbal</t>
  </si>
  <si>
    <t>I-BgM  - verbal</t>
  </si>
  <si>
    <t>I-BgM HA-P - during encoding</t>
  </si>
  <si>
    <t>I-BgM HA-N - during encoding</t>
  </si>
  <si>
    <t>I-BgM LA-P - during encoding</t>
  </si>
  <si>
    <t>I-BgM LA-N - during encoding</t>
  </si>
  <si>
    <t>I-BgM HA-P - encoding + test</t>
  </si>
  <si>
    <t>I-BgM HA-N - encoding + test</t>
  </si>
  <si>
    <t>I-BgM LA-P - encoding + test</t>
  </si>
  <si>
    <t>I-BgM LA-N - encoding + test</t>
  </si>
  <si>
    <t>- Data extracted from Fig 6.
- BgM during text only not extracted.</t>
  </si>
  <si>
    <t>I-BgM - typical frequent</t>
  </si>
  <si>
    <t>I-BgM - typical infrequent</t>
  </si>
  <si>
    <t>I-BgM - atypical frequent</t>
  </si>
  <si>
    <t>I-BgM - atypical infrequent</t>
  </si>
  <si>
    <t>I-BgM - frequent</t>
  </si>
  <si>
    <t>I-BgM - infrequent</t>
  </si>
  <si>
    <t>I-BgM - introverts</t>
  </si>
  <si>
    <t>I-BgM - extraverts</t>
  </si>
  <si>
    <t>L-BgM - study with music</t>
  </si>
  <si>
    <t>L-BgM - study w/o music</t>
  </si>
  <si>
    <t>I-BgM - study with music</t>
  </si>
  <si>
    <t>I-BgM - study w/o music</t>
  </si>
  <si>
    <t>FAM LANG - concrete</t>
  </si>
  <si>
    <t>FAM LANG - abstract</t>
  </si>
  <si>
    <t>UNFAM LANG - concrete</t>
  </si>
  <si>
    <t>UNFAM LANG - abstract</t>
  </si>
  <si>
    <t>I-BgM - typical frequent - test 1</t>
  </si>
  <si>
    <t>I-BgM - typical frequent - test 2</t>
  </si>
  <si>
    <t>I-BgM - typical frequent - test 3</t>
  </si>
  <si>
    <t>I-BgM - typical infrequent - test 1</t>
  </si>
  <si>
    <t>I-BgM - typical infrequent - test 2</t>
  </si>
  <si>
    <t>I-BgM - typical infrequent - test 3</t>
  </si>
  <si>
    <t>I-BgM - atypical frequent - test 1</t>
  </si>
  <si>
    <t>I-BgM - atypical frequent - test 2</t>
  </si>
  <si>
    <t>I-BgM - atypical frequent - test 3</t>
  </si>
  <si>
    <t>I-BgM - atypical infrequent - test 1</t>
  </si>
  <si>
    <t>I-BgM - atypical infrequent - test 2</t>
  </si>
  <si>
    <t>I-BgM - atypical infrequent - test 3</t>
  </si>
  <si>
    <t>I-BgM - Low PES</t>
  </si>
  <si>
    <t>I-BgM - High PES</t>
  </si>
  <si>
    <t>- Data extracted from Fig 7.
- Data related to BgM during testing only not extracted.</t>
  </si>
  <si>
    <t>L-BgM Complex - introverts</t>
  </si>
  <si>
    <t>L-BgM Complex - extraverts</t>
  </si>
  <si>
    <t>L-BgM Simple - introverts</t>
  </si>
  <si>
    <t>L-BgM Simple - extraverts</t>
  </si>
  <si>
    <t>L-BgM - introverts</t>
  </si>
  <si>
    <t>L-BgM - extraverts</t>
  </si>
  <si>
    <t>L-BgM HA - introverts</t>
  </si>
  <si>
    <t>L-BgM HA - extraverts</t>
  </si>
  <si>
    <t>L-BgM LA - introverts</t>
  </si>
  <si>
    <t>L-BgM LA - extraverts</t>
  </si>
  <si>
    <t>I-BgM - 10 mins</t>
  </si>
  <si>
    <t>I-BgM - 30 mins</t>
  </si>
  <si>
    <t>I-BgM - 2 weeks</t>
  </si>
  <si>
    <t>L-BgM - 10 mins</t>
  </si>
  <si>
    <t>L-BgM - 30 mins</t>
  </si>
  <si>
    <t>L-BgM - 2 weeks</t>
  </si>
  <si>
    <t>I-BgM - encoding + recall</t>
  </si>
  <si>
    <t>I-BgM - during encoding</t>
  </si>
  <si>
    <t>- One day delay
- Only condition with BgM played during encoding and encoding + recall extracted.
- Data extracted from Fig 1</t>
  </si>
  <si>
    <t>L-BgM vs I-BgM
(L-BgM - I-BgM)</t>
  </si>
  <si>
    <t>I-BgM Happy</t>
  </si>
  <si>
    <t>I-BgM Sad</t>
  </si>
  <si>
    <t>L-BgM HA - words - introverts</t>
  </si>
  <si>
    <t>L-BgM HA - words - extraverts</t>
  </si>
  <si>
    <t>L-BgM LA - words - introverts</t>
  </si>
  <si>
    <t>L-BgM LA - words - extraverts</t>
  </si>
  <si>
    <t>L-BgM HA -  paragraph - introverts</t>
  </si>
  <si>
    <t>L-BgM HA -  paragraph - extraverts</t>
  </si>
  <si>
    <t>L-BgM LA - paragraph - introverts</t>
  </si>
  <si>
    <t>L-BgM LA - paragraph - extraverts</t>
  </si>
  <si>
    <t>L-BgM Loud rock</t>
  </si>
  <si>
    <t>L-BgM Soft rock</t>
  </si>
  <si>
    <t>I-BgM/L-BgM Loud familiar</t>
  </si>
  <si>
    <t>I-BgM/L-BgM Soft familiar</t>
  </si>
  <si>
    <t>I-BgM Loud classical</t>
  </si>
  <si>
    <t>I-BgM Soft classical</t>
  </si>
  <si>
    <t>- Participants originally grouped by HA and LA, but arousal disregarded in analysis and only looked at L-BgM and I-BgM properties.
- Data extracted from Fig 1</t>
  </si>
  <si>
    <t>- during encoding = BgM played only during encoding session
- encoding + test = BgM played during both encoding and testing stage.
- results from both types of contexts extracted because other studies on imm free recall had a mixture of both types of procedures.
- results from BgM during testing only not extracted.</t>
  </si>
  <si>
    <t>L-BgM - similar list</t>
  </si>
  <si>
    <t>L-BgM - dissimilar list</t>
  </si>
  <si>
    <t>L-BgM Garage music - introverts</t>
  </si>
  <si>
    <t>L-BgM Garage music - extraverts</t>
  </si>
  <si>
    <t>L-BgM Liked</t>
  </si>
  <si>
    <t>L-BgM Disliked</t>
  </si>
  <si>
    <t>I-BgM - similar list</t>
  </si>
  <si>
    <t>I-BgM - dissimilar list</t>
  </si>
  <si>
    <t>I-BgM CLASSICAL</t>
  </si>
  <si>
    <t>Boyle &amp; Coltheart (1996) - study 2</t>
  </si>
  <si>
    <t>Röer et al. (2014) - study 1</t>
  </si>
  <si>
    <t>Röer et al. (2014) - study 2</t>
  </si>
  <si>
    <t>Röer et al. (2014) - study 3</t>
  </si>
  <si>
    <t>Salamé &amp; Baddeley (1989) - study 1</t>
  </si>
  <si>
    <t>Salamé &amp; Baddeley (1989) - study 2</t>
  </si>
  <si>
    <t>Salamé &amp; Baddeley (1989) - study 3</t>
  </si>
  <si>
    <t>Echaide et al. (2019) - study 1</t>
  </si>
  <si>
    <t>Echaide et al. (2019) - study 2</t>
  </si>
  <si>
    <t>Bonin &amp; Smilek (2016) - study 1</t>
  </si>
  <si>
    <t>Bonin &amp; Smilek (2016) - study 2</t>
  </si>
  <si>
    <t>Küssner et al. (2016) - study 1</t>
  </si>
  <si>
    <t>Küssner et al. (2016) - study 2</t>
  </si>
  <si>
    <t>I-BgM - forgetting: frequent</t>
  </si>
  <si>
    <t>I-BgM - forgetting: infrequent</t>
  </si>
  <si>
    <t>I-BgM - recall: typical frequent</t>
  </si>
  <si>
    <t>I-BgM - recall: typical infrequent</t>
  </si>
  <si>
    <t>I-BgM - recall: atypical frequent</t>
  </si>
  <si>
    <t>I-BgM - recall: atypical infrequent</t>
  </si>
  <si>
    <t>TESTS</t>
  </si>
  <si>
    <t>TOTAL POSITIVE SIGNS</t>
  </si>
  <si>
    <t>TOTAL ELIGIBLE TESTS</t>
  </si>
  <si>
    <t>+</t>
  </si>
  <si>
    <t>Positive value</t>
  </si>
  <si>
    <t>e.g., (+) to be interpreted as a negative value; 
(-) to be interpreted as a positive value; (&gt;) 0 to be interpreted as a value less than 0 and vice versa</t>
  </si>
  <si>
    <t>MEANS (condition/subgroup)</t>
  </si>
  <si>
    <t>Mean cognitive task performance in the stated condition (e.g., BgM, silence, etc.) or subgroup (e.g., introverts, musicians, etc.)</t>
  </si>
  <si>
    <t>Examples/Remarks</t>
  </si>
  <si>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</si>
  <si>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t>NO. TESTS EXCLUDED</t>
  </si>
  <si>
    <t>(&gt;) 0</t>
  </si>
  <si>
    <t>(&lt;)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</si>
</sst>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x14ac:knownFonts="1">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2"/>
      <color theme="1"/>
      <name val="Calibri"/>
      <family val="2"/>
      <scheme val="minor"/>
    </font>
    <font>
      <b/>
      <sz val="11"/>
      <color rgb="FFFF0000"/>
      <name val="Calibri"/>
      <family val="2"/>
      <scheme val="minor"/>
    </font>
    <font>
      <sz val="8"/>
      <color theme="1"/>
      <name val="Lucida Console"/>
      <family val="3"/>
    </font>
    <font>
      <sz val="12"/>
      <color theme="1"/>
      <name val="Calibri"/>
      <family val="2"/>
      <scheme val="minor"/>
    </font>
    <font>
      <b/>
      <sz val="13"/>
      <color theme="1"/>
      <name val="Calibri"/>
      <family val="2"/>
      <scheme val="minor"/>
    </font>
    <font>
      <b/>
      <sz val="11"/>
      <color theme="1"/>
      <name val="Lucida Console"/>
      <family val="3"/>
    </font>
    <font>
      <b/>
      <sz val="12"/>
      <color theme="1"/>
      <name val="Lucida Console"/>
      <family val="3"/>
    </font>
    <font>
      <sz val="11"/>
      <color theme="1"/>
      <name val="Lucida Console"/>
      <family val="3"/>
    </font>
    <font>
      <b/>
      <sz val="11"/>
      <color rgb="FFFF0000"/>
      <name val="Lucida Console"/>
      <family val="3"/>
    </font>
    <font>
      <sz val="11"/>
      <color rgb="FFFF0000"/>
      <name val="Lucida Console"/>
      <family val="3"/>
    </font>
    <font>
      <b/>
      <sz val="10"/>
      <color rgb="FFFF0000"/>
      <name val="Lucida Console"/>
      <family val="3"/>
    </font>
    <font>
      <sz val="11"/>
      <color rgb="FFFF0000"/>
      <name val="Lucida Bright"/>
      <family val="1"/>
    </font>
    <font>
      <sz val="8"/>
      <color rgb="FFFF0000"/>
      <name val="Lucida Console"/>
      <family val="3"/>
    </font>
    <font>
      <sz val="11"/>
      <color theme="0"/>
      <name val="Calibri"/>
      <family val="2"/>
      <scheme val="minor"/>
    </font>
    <font>
      <sz val="11"/>
      <color theme="1"/>
      <name val="Times New Roman"/>
      <family val="1"/>
    </font>
    <font>
      <sz val="11"/>
      <color rgb="FFFF0000"/>
      <name val="Calibri"/>
      <family val="2"/>
      <scheme val="minor"/>
    </font>
    <font>
      <i/>
      <sz val="11"/>
      <color rgb="FFFF0000"/>
      <name val="Calibri"/>
      <family val="2"/>
      <scheme val="minor"/>
    </font>
    <font>
      <i/>
      <sz val="8"/>
      <color rgb="FFFF0000"/>
      <name val="Calibri"/>
      <family val="2"/>
      <scheme val="minor"/>
    </font>
    <font>
      <b/>
      <i/>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rgb="FFC00000"/>
        <bgColor indexed="64"/>
      </patternFill>
    </fill>
    <fill>
      <patternFill patternType="solid">
        <fgColor theme="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15">
    <xf numFmtId="0" fontId="0" fillId="0" borderId="0" xfId="0"/>
    <xf numFmtId="0" fontId="0" fillId="0" borderId="0" xfId="0" applyAlignment="1">
      <alignment horizontal="left"/>
    </xf>
    <xf numFmtId="0" fontId="1" fillId="2" borderId="2" xfId="0" applyFont="1" applyFill="1" applyBorder="1" applyAlignment="1">
      <alignment horizontal="center" vertical="center" wrapText="1"/>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2" xfId="0" applyBorder="1" applyAlignment="1">
      <alignment horizontal="center" vertical="top"/>
    </xf>
    <xf numFmtId="0" fontId="0" fillId="0" borderId="2" xfId="0" applyBorder="1" applyAlignment="1">
      <alignment horizontal="left" vertical="top"/>
    </xf>
    <xf numFmtId="0" fontId="0" fillId="0" borderId="2" xfId="0" applyFill="1" applyBorder="1" applyAlignment="1">
      <alignment horizontal="left" vertical="top" wrapText="1"/>
    </xf>
    <xf numFmtId="0" fontId="0" fillId="0" borderId="2" xfId="0" applyBorder="1" applyAlignment="1">
      <alignment horizontal="left" vertical="top" wrapText="1"/>
    </xf>
    <xf numFmtId="0" fontId="0" fillId="0" borderId="2" xfId="0" quotePrefix="1" applyBorder="1" applyAlignment="1">
      <alignment horizontal="left" vertical="top"/>
    </xf>
    <xf numFmtId="0" fontId="0" fillId="0" borderId="2" xfId="0" quotePrefix="1" applyBorder="1" applyAlignment="1">
      <alignment horizontal="left" vertical="top" wrapText="1"/>
    </xf>
    <xf numFmtId="0" fontId="2" fillId="0" borderId="0" xfId="0" applyFont="1" applyAlignment="1">
      <alignment horizontal="right" vertical="top"/>
    </xf>
    <xf numFmtId="0" fontId="6" fillId="0" borderId="0" xfId="0" applyFont="1" applyAlignment="1">
      <alignment horizontal="right" vertical="top"/>
    </xf>
    <xf numFmtId="0" fontId="0" fillId="0" borderId="2" xfId="0" applyBorder="1" applyAlignment="1">
      <alignment horizontal="left" vertical="top"/>
    </xf>
    <xf numFmtId="0" fontId="0" fillId="0" borderId="2" xfId="0" applyBorder="1"/>
    <xf numFmtId="0" fontId="2" fillId="0" borderId="0" xfId="0" applyFont="1" applyAlignment="1">
      <alignment horizontal="right"/>
    </xf>
    <xf numFmtId="0" fontId="6" fillId="0" borderId="0" xfId="0" applyFont="1" applyAlignment="1">
      <alignment horizontal="right"/>
    </xf>
    <xf numFmtId="0" fontId="0" fillId="0" borderId="2" xfId="0" applyBorder="1" applyAlignment="1">
      <alignment horizontal="left" vertical="top" wrapText="1"/>
    </xf>
    <xf numFmtId="0" fontId="0" fillId="0" borderId="2" xfId="0" applyBorder="1" applyAlignment="1">
      <alignment horizontal="left" vertical="top"/>
    </xf>
    <xf numFmtId="0" fontId="1" fillId="2" borderId="2" xfId="0" applyFont="1" applyFill="1" applyBorder="1" applyAlignment="1">
      <alignment horizontal="center" vertical="center" wrapText="1"/>
    </xf>
    <xf numFmtId="0" fontId="7" fillId="0" borderId="0" xfId="0" applyFont="1" applyAlignment="1">
      <alignment horizontal="right" vertical="top"/>
    </xf>
    <xf numFmtId="0" fontId="7" fillId="0" borderId="0" xfId="0" applyFont="1"/>
    <xf numFmtId="0" fontId="0" fillId="0" borderId="2" xfId="0" applyFill="1" applyBorder="1" applyAlignment="1">
      <alignment vertical="top" wrapText="1"/>
    </xf>
    <xf numFmtId="0" fontId="0" fillId="0" borderId="2" xfId="0" applyFill="1" applyBorder="1" applyAlignment="1">
      <alignment horizontal="left" vertical="top"/>
    </xf>
    <xf numFmtId="0" fontId="0" fillId="0" borderId="7" xfId="0" applyBorder="1" applyAlignment="1">
      <alignment horizontal="left" vertical="top"/>
    </xf>
    <xf numFmtId="0" fontId="0" fillId="0" borderId="2" xfId="0" applyBorder="1" applyAlignment="1">
      <alignment horizontal="left" vertical="top"/>
    </xf>
    <xf numFmtId="0" fontId="0" fillId="0" borderId="0" xfId="0" applyBorder="1" applyAlignment="1">
      <alignment horizontal="left" vertical="top"/>
    </xf>
    <xf numFmtId="0" fontId="2" fillId="0" borderId="2" xfId="0" applyFont="1" applyBorder="1" applyAlignment="1">
      <alignment horizontal="right" vertical="top"/>
    </xf>
    <xf numFmtId="0" fontId="6" fillId="0" borderId="2" xfId="0" applyFont="1" applyBorder="1" applyAlignment="1">
      <alignment horizontal="right" vertical="top"/>
    </xf>
    <xf numFmtId="0" fontId="7" fillId="0" borderId="2" xfId="0" applyFont="1" applyBorder="1" applyAlignment="1">
      <alignment horizontal="right" vertical="top"/>
    </xf>
    <xf numFmtId="0" fontId="2" fillId="0" borderId="2" xfId="0" applyFont="1" applyBorder="1" applyAlignment="1">
      <alignment horizontal="right"/>
    </xf>
    <xf numFmtId="0" fontId="6" fillId="0" borderId="2" xfId="0" applyFont="1" applyBorder="1" applyAlignment="1">
      <alignment horizontal="right"/>
    </xf>
    <xf numFmtId="0" fontId="0" fillId="0" borderId="2" xfId="0" applyFill="1" applyBorder="1"/>
    <xf numFmtId="0" fontId="2" fillId="0" borderId="2" xfId="0" applyFont="1" applyFill="1" applyBorder="1" applyAlignment="1">
      <alignment horizontal="right"/>
    </xf>
    <xf numFmtId="0" fontId="6" fillId="0" borderId="2" xfId="0" applyFont="1" applyFill="1" applyBorder="1" applyAlignment="1">
      <alignment horizontal="right"/>
    </xf>
    <xf numFmtId="0" fontId="7" fillId="0" borderId="2" xfId="0" applyFont="1" applyFill="1" applyBorder="1" applyAlignment="1">
      <alignment horizontal="right" vertical="top"/>
    </xf>
    <xf numFmtId="164" fontId="7" fillId="0" borderId="2" xfId="0" applyNumberFormat="1" applyFont="1" applyFill="1" applyBorder="1" applyAlignment="1">
      <alignment horizontal="right" vertical="top"/>
    </xf>
    <xf numFmtId="0" fontId="0" fillId="0" borderId="2" xfId="0" applyFill="1" applyBorder="1" applyAlignment="1">
      <alignment horizontal="left" vertical="top"/>
    </xf>
    <xf numFmtId="0" fontId="0" fillId="0" borderId="2" xfId="0" applyFill="1" applyBorder="1" applyAlignment="1">
      <alignment horizontal="left" vertical="top" wrapText="1"/>
    </xf>
    <xf numFmtId="0" fontId="0" fillId="0" borderId="0" xfId="0" applyFill="1" applyBorder="1"/>
    <xf numFmtId="0" fontId="0" fillId="0" borderId="0" xfId="0" applyFill="1" applyBorder="1" applyAlignment="1">
      <alignment horizontal="left" vertical="top"/>
    </xf>
    <xf numFmtId="0" fontId="2" fillId="0" borderId="0" xfId="0" applyFont="1" applyFill="1" applyBorder="1" applyAlignment="1">
      <alignment horizontal="right"/>
    </xf>
    <xf numFmtId="0" fontId="6" fillId="0" borderId="0" xfId="0" applyFont="1" applyFill="1" applyBorder="1" applyAlignment="1">
      <alignment horizontal="right"/>
    </xf>
    <xf numFmtId="0" fontId="7" fillId="0" borderId="0" xfId="0" applyFont="1" applyFill="1" applyBorder="1"/>
    <xf numFmtId="0" fontId="0" fillId="0" borderId="0" xfId="0" applyBorder="1" applyAlignment="1">
      <alignment horizontal="left"/>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0" borderId="0" xfId="0" applyBorder="1" applyAlignment="1">
      <alignment horizontal="left" vertical="top"/>
    </xf>
    <xf numFmtId="0" fontId="0" fillId="0" borderId="2" xfId="0" quotePrefix="1" applyFill="1" applyBorder="1" applyAlignment="1">
      <alignment horizontal="left" vertical="top"/>
    </xf>
    <xf numFmtId="0" fontId="2" fillId="0" borderId="2" xfId="0" applyFont="1" applyFill="1" applyBorder="1" applyAlignment="1">
      <alignment horizontal="right" vertical="top"/>
    </xf>
    <xf numFmtId="0" fontId="6" fillId="0" borderId="2" xfId="0" applyFont="1" applyFill="1" applyBorder="1" applyAlignment="1">
      <alignment horizontal="right" vertical="top"/>
    </xf>
    <xf numFmtId="0" fontId="0" fillId="0" borderId="1" xfId="0" applyFill="1" applyBorder="1" applyAlignment="1">
      <alignment horizontal="left" vertical="top"/>
    </xf>
    <xf numFmtId="0" fontId="0" fillId="0" borderId="2" xfId="0" applyFill="1" applyBorder="1" applyAlignment="1">
      <alignment vertical="top"/>
    </xf>
    <xf numFmtId="0" fontId="0" fillId="0" borderId="0" xfId="0" applyFont="1" applyAlignment="1">
      <alignment horizontal="left" vertical="top"/>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2" xfId="0" applyFont="1" applyBorder="1" applyAlignment="1">
      <alignment horizontal="left" vertical="top"/>
    </xf>
    <xf numFmtId="0" fontId="0" fillId="0" borderId="2" xfId="0" applyFont="1" applyFill="1" applyBorder="1" applyAlignment="1">
      <alignment horizontal="center" vertical="top"/>
    </xf>
    <xf numFmtId="0" fontId="0" fillId="0" borderId="2" xfId="0" applyFill="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xf>
    <xf numFmtId="0" fontId="10" fillId="0" borderId="0" xfId="0" applyFont="1" applyAlignment="1">
      <alignment horizontal="right" vertical="top"/>
    </xf>
    <xf numFmtId="0" fontId="11" fillId="0" borderId="0" xfId="0" applyFont="1" applyFill="1" applyBorder="1" applyAlignment="1">
      <alignment vertical="top"/>
    </xf>
    <xf numFmtId="0" fontId="10" fillId="0" borderId="0" xfId="0" applyFont="1" applyFill="1" applyBorder="1" applyAlignment="1">
      <alignment vertical="top" wrapText="1"/>
    </xf>
    <xf numFmtId="0" fontId="13" fillId="0" borderId="0" xfId="0" applyFont="1" applyBorder="1" applyAlignment="1">
      <alignment vertical="top" wrapText="1"/>
    </xf>
    <xf numFmtId="0" fontId="13" fillId="0" borderId="0" xfId="0" applyFont="1" applyAlignment="1">
      <alignment horizontal="right" vertical="top"/>
    </xf>
    <xf numFmtId="0" fontId="0" fillId="0" borderId="2" xfId="0" applyFill="1"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center" vertical="top"/>
    </xf>
    <xf numFmtId="0" fontId="1" fillId="2" borderId="2" xfId="0" applyFont="1" applyFill="1" applyBorder="1" applyAlignment="1">
      <alignment horizontal="center" vertical="center" wrapText="1"/>
    </xf>
    <xf numFmtId="0" fontId="0" fillId="0" borderId="2" xfId="0" applyFill="1" applyBorder="1" applyAlignment="1">
      <alignment horizontal="left" vertical="top" wrapText="1"/>
    </xf>
    <xf numFmtId="0" fontId="0" fillId="0" borderId="2" xfId="0" applyFill="1" applyBorder="1" applyAlignment="1">
      <alignment horizontal="left" vertical="top"/>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vertical="top"/>
    </xf>
    <xf numFmtId="0" fontId="0" fillId="0" borderId="0" xfId="0" applyBorder="1" applyAlignment="1">
      <alignment horizontal="left" vertical="top"/>
    </xf>
    <xf numFmtId="0" fontId="0" fillId="0" borderId="2" xfId="0" applyBorder="1" applyAlignment="1">
      <alignment horizontal="left" vertical="top"/>
    </xf>
    <xf numFmtId="0" fontId="0" fillId="4" borderId="2" xfId="0" applyFont="1" applyFill="1" applyBorder="1" applyAlignment="1">
      <alignment horizontal="left" vertical="top" wrapText="1"/>
    </xf>
    <xf numFmtId="0" fontId="0" fillId="4" borderId="2" xfId="0" applyFont="1" applyFill="1" applyBorder="1" applyAlignment="1">
      <alignment horizontal="left" vertical="top"/>
    </xf>
    <xf numFmtId="0" fontId="0" fillId="4" borderId="2" xfId="0" applyFill="1" applyBorder="1" applyAlignment="1">
      <alignment horizontal="left" vertical="top"/>
    </xf>
    <xf numFmtId="0" fontId="1" fillId="2" borderId="2" xfId="0" applyFont="1" applyFill="1" applyBorder="1" applyAlignment="1">
      <alignment horizontal="center" vertical="center" wrapText="1"/>
    </xf>
    <xf numFmtId="0" fontId="0" fillId="0" borderId="2" xfId="0" applyFill="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center" vertical="top"/>
    </xf>
    <xf numFmtId="0" fontId="1" fillId="2" borderId="2" xfId="0" applyFont="1" applyFill="1" applyBorder="1" applyAlignment="1">
      <alignment horizontal="center" vertical="center" wrapText="1"/>
    </xf>
    <xf numFmtId="0" fontId="0" fillId="0" borderId="2" xfId="0" applyFill="1"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2" xfId="0" applyBorder="1" applyAlignment="1">
      <alignment vertical="top" wrapText="1"/>
    </xf>
    <xf numFmtId="0" fontId="0" fillId="0" borderId="2" xfId="0" applyBorder="1" applyAlignment="1">
      <alignment wrapText="1"/>
    </xf>
    <xf numFmtId="0" fontId="0" fillId="0" borderId="2" xfId="0" applyFill="1" applyBorder="1" applyAlignment="1">
      <alignment wrapText="1"/>
    </xf>
    <xf numFmtId="0" fontId="0" fillId="0" borderId="0" xfId="0" applyAlignment="1">
      <alignment horizontal="center"/>
    </xf>
    <xf numFmtId="0" fontId="0" fillId="0" borderId="2" xfId="0" applyBorder="1" applyAlignment="1">
      <alignment horizontal="center" wrapText="1"/>
    </xf>
    <xf numFmtId="0" fontId="17" fillId="0" borderId="0" xfId="0" applyFont="1" applyAlignment="1">
      <alignment horizontal="center" vertical="top" wrapText="1"/>
    </xf>
    <xf numFmtId="0" fontId="17" fillId="0" borderId="0" xfId="0" applyFont="1" applyAlignment="1">
      <alignment horizontal="center"/>
    </xf>
    <xf numFmtId="0" fontId="17" fillId="0" borderId="0" xfId="0" applyFont="1" applyAlignment="1">
      <alignment horizontal="right" vertical="center"/>
    </xf>
    <xf numFmtId="0" fontId="0" fillId="0" borderId="2" xfId="0" applyBorder="1" applyAlignment="1">
      <alignment horizontal="center" vertical="center"/>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xf>
    <xf numFmtId="0" fontId="11" fillId="0" borderId="0" xfId="0" applyFont="1" applyAlignment="1">
      <alignment horizontal="right" vertical="top"/>
    </xf>
    <xf numFmtId="0" fontId="11" fillId="0" borderId="9" xfId="0" applyFont="1" applyFill="1" applyBorder="1" applyAlignment="1">
      <alignment horizontal="right" vertical="top"/>
    </xf>
    <xf numFmtId="0" fontId="0" fillId="0" borderId="2" xfId="0" applyFont="1" applyBorder="1" applyAlignment="1">
      <alignment horizontal="center" vertical="top"/>
    </xf>
    <xf numFmtId="0" fontId="9" fillId="0" borderId="0" xfId="0" applyFont="1" applyAlignment="1">
      <alignment horizontal="right" vertical="top"/>
    </xf>
    <xf numFmtId="0" fontId="5" fillId="0" borderId="9" xfId="0" applyFont="1" applyBorder="1" applyAlignment="1">
      <alignment horizontal="right" vertical="top"/>
    </xf>
    <xf numFmtId="0" fontId="3" fillId="0" borderId="0" xfId="0" applyFont="1" applyBorder="1" applyAlignment="1">
      <alignment horizontal="right" vertical="top" wrapText="1"/>
    </xf>
    <xf numFmtId="0" fontId="4" fillId="0" borderId="0" xfId="0" applyFont="1" applyBorder="1" applyAlignment="1">
      <alignment horizontal="left" vertical="top" wrapText="1"/>
    </xf>
    <xf numFmtId="0" fontId="4" fillId="0" borderId="0" xfId="0" applyFont="1" applyAlignment="1">
      <alignment horizontal="right" vertical="top"/>
    </xf>
    <xf numFmtId="0" fontId="4" fillId="0" borderId="0" xfId="0" applyFont="1" applyAlignment="1">
      <alignment horizontal="left" vertical="top"/>
    </xf>
    <xf numFmtId="0" fontId="5" fillId="0" borderId="9" xfId="0" applyFont="1" applyFill="1" applyBorder="1" applyAlignment="1">
      <alignment horizontal="right" vertical="top"/>
    </xf>
    <xf numFmtId="0" fontId="5" fillId="0" borderId="0" xfId="0" applyFont="1" applyAlignment="1">
      <alignment horizontal="right"/>
    </xf>
    <xf numFmtId="0" fontId="19" fillId="0" borderId="2" xfId="0" applyFont="1" applyBorder="1" applyAlignment="1">
      <alignment horizontal="left" vertical="top"/>
    </xf>
    <xf numFmtId="0" fontId="19" fillId="0" borderId="2" xfId="0" applyFont="1" applyFill="1" applyBorder="1" applyAlignment="1">
      <alignment horizontal="left" vertical="top"/>
    </xf>
    <xf numFmtId="0" fontId="8" fillId="0" borderId="0" xfId="0" applyFont="1"/>
    <xf numFmtId="0" fontId="0" fillId="0" borderId="0" xfId="0" applyFont="1"/>
    <xf numFmtId="0" fontId="18" fillId="0" borderId="2" xfId="0" applyFont="1" applyFill="1" applyBorder="1" applyAlignment="1">
      <alignment horizontal="center" vertical="center" wrapText="1"/>
    </xf>
    <xf numFmtId="0" fontId="0" fillId="0" borderId="0" xfId="0" applyFont="1" applyFill="1" applyAlignment="1">
      <alignment horizontal="left"/>
    </xf>
    <xf numFmtId="0" fontId="19" fillId="0" borderId="1" xfId="0" applyFont="1" applyFill="1" applyBorder="1" applyAlignment="1">
      <alignment horizontal="left" vertical="top"/>
    </xf>
    <xf numFmtId="0" fontId="0" fillId="4" borderId="1" xfId="0" applyFill="1" applyBorder="1" applyAlignment="1">
      <alignment horizontal="left" vertical="top"/>
    </xf>
    <xf numFmtId="0" fontId="18" fillId="0" borderId="7" xfId="0" applyFont="1" applyFill="1" applyBorder="1" applyAlignment="1">
      <alignment horizontal="center" vertical="center" wrapText="1"/>
    </xf>
    <xf numFmtId="0" fontId="0" fillId="4" borderId="2" xfId="0" applyFill="1" applyBorder="1" applyAlignment="1">
      <alignment horizontal="left"/>
    </xf>
    <xf numFmtId="0" fontId="0" fillId="0" borderId="2" xfId="0" applyFill="1" applyBorder="1" applyAlignment="1">
      <alignment horizontal="left" vertical="top" wrapText="1"/>
    </xf>
    <xf numFmtId="0" fontId="0" fillId="0" borderId="2" xfId="0" applyFill="1" applyBorder="1" applyAlignment="1">
      <alignment horizontal="left" vertical="top"/>
    </xf>
    <xf numFmtId="0" fontId="0" fillId="0" borderId="0"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center" vertical="top"/>
    </xf>
    <xf numFmtId="0" fontId="1" fillId="2" borderId="2" xfId="0" applyFont="1" applyFill="1" applyBorder="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Fill="1" applyAlignment="1">
      <alignment horizontal="left" vertical="top"/>
    </xf>
    <xf numFmtId="0" fontId="18" fillId="0" borderId="2" xfId="0" applyFont="1" applyFill="1" applyBorder="1" applyAlignment="1">
      <alignment horizontal="center" vertical="center"/>
    </xf>
    <xf numFmtId="0" fontId="0" fillId="0" borderId="2" xfId="0" applyFont="1" applyFill="1" applyBorder="1" applyAlignment="1">
      <alignment horizontal="left"/>
    </xf>
    <xf numFmtId="0" fontId="0" fillId="0" borderId="2" xfId="0" quotePrefix="1" applyFill="1" applyBorder="1" applyAlignment="1">
      <alignment vertical="top" wrapText="1"/>
    </xf>
    <xf numFmtId="0" fontId="0" fillId="0" borderId="0" xfId="0" applyFill="1"/>
    <xf numFmtId="0" fontId="10" fillId="0" borderId="0" xfId="0" applyFont="1" applyFill="1" applyAlignment="1">
      <alignment horizontal="right" vertical="top"/>
    </xf>
    <xf numFmtId="0" fontId="10" fillId="0" borderId="0" xfId="0" applyFont="1" applyFill="1" applyAlignment="1">
      <alignment horizontal="right"/>
    </xf>
    <xf numFmtId="0" fontId="11" fillId="0" borderId="9" xfId="0" applyFont="1" applyFill="1" applyBorder="1" applyAlignment="1">
      <alignment horizontal="right"/>
    </xf>
    <xf numFmtId="0" fontId="7" fillId="0" borderId="0" xfId="0" applyFont="1" applyFill="1" applyAlignment="1">
      <alignment horizontal="right" vertical="top"/>
    </xf>
    <xf numFmtId="0" fontId="12" fillId="0" borderId="0" xfId="0" applyFont="1" applyFill="1"/>
    <xf numFmtId="0" fontId="13" fillId="0" borderId="0" xfId="0" applyFont="1" applyFill="1" applyBorder="1" applyAlignment="1">
      <alignment vertical="top" wrapText="1"/>
    </xf>
    <xf numFmtId="0" fontId="13" fillId="0" borderId="0" xfId="0" applyFont="1" applyFill="1" applyAlignment="1">
      <alignment horizontal="right"/>
    </xf>
    <xf numFmtId="0" fontId="6" fillId="0" borderId="0" xfId="0" applyFont="1" applyFill="1" applyAlignment="1">
      <alignment horizontal="right"/>
    </xf>
    <xf numFmtId="0" fontId="10" fillId="0" borderId="0" xfId="0" applyFont="1" applyFill="1" applyAlignment="1">
      <alignment horizontal="right" vertical="center"/>
    </xf>
    <xf numFmtId="0" fontId="10" fillId="0" borderId="0" xfId="0" applyFont="1" applyFill="1" applyBorder="1" applyAlignment="1">
      <alignment vertical="center" wrapText="1"/>
    </xf>
    <xf numFmtId="0" fontId="12" fillId="0" borderId="0" xfId="0" applyFont="1" applyFill="1" applyAlignment="1">
      <alignment vertical="center"/>
    </xf>
    <xf numFmtId="0" fontId="10" fillId="0" borderId="0" xfId="0" applyFont="1" applyFill="1" applyAlignment="1">
      <alignment horizontal="right" vertical="top" wrapText="1"/>
    </xf>
    <xf numFmtId="0" fontId="13" fillId="0" borderId="0" xfId="0" applyFont="1" applyFill="1" applyAlignment="1">
      <alignment horizontal="right" vertical="top"/>
    </xf>
    <xf numFmtId="0" fontId="13" fillId="0" borderId="0" xfId="0" applyFont="1" applyFill="1" applyAlignment="1">
      <alignment horizontal="right" vertical="top" wrapText="1"/>
    </xf>
    <xf numFmtId="0" fontId="10" fillId="0" borderId="0" xfId="0" applyFont="1" applyFill="1" applyAlignment="1">
      <alignment horizontal="right" vertical="center" wrapText="1"/>
    </xf>
    <xf numFmtId="0" fontId="11" fillId="0" borderId="0" xfId="0" applyFont="1" applyFill="1" applyBorder="1" applyAlignment="1">
      <alignment horizontal="right" vertical="top"/>
    </xf>
    <xf numFmtId="0" fontId="11" fillId="0" borderId="0" xfId="0" applyFont="1" applyFill="1" applyBorder="1" applyAlignment="1">
      <alignment vertical="center"/>
    </xf>
    <xf numFmtId="0" fontId="11" fillId="0" borderId="9" xfId="0" applyFont="1" applyFill="1" applyBorder="1" applyAlignment="1">
      <alignment horizontal="right" vertical="center"/>
    </xf>
    <xf numFmtId="0" fontId="11" fillId="0" borderId="0" xfId="0" applyFont="1" applyFill="1" applyBorder="1" applyAlignment="1">
      <alignment horizontal="right" vertical="center"/>
    </xf>
    <xf numFmtId="0" fontId="12" fillId="0" borderId="0" xfId="0" applyFont="1" applyFill="1" applyAlignment="1">
      <alignment horizontal="left" vertical="center"/>
    </xf>
    <xf numFmtId="0" fontId="13" fillId="0" borderId="0" xfId="0" applyFont="1" applyFill="1" applyBorder="1" applyAlignment="1">
      <alignment vertical="center" wrapText="1"/>
    </xf>
    <xf numFmtId="0" fontId="13" fillId="0" borderId="0" xfId="0" applyFont="1" applyFill="1" applyAlignment="1">
      <alignment horizontal="right" vertical="center"/>
    </xf>
    <xf numFmtId="0" fontId="6" fillId="0" borderId="0" xfId="0" applyFont="1" applyFill="1" applyAlignment="1">
      <alignment horizontal="right" vertical="center"/>
    </xf>
    <xf numFmtId="0" fontId="5" fillId="0" borderId="0" xfId="0" applyFont="1" applyFill="1" applyAlignment="1">
      <alignment horizontal="center" vertical="top" wrapText="1"/>
    </xf>
    <xf numFmtId="0" fontId="5"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0" borderId="9" xfId="0" applyFont="1" applyFill="1" applyBorder="1" applyAlignment="1">
      <alignment horizontal="right" vertical="center" wrapText="1"/>
    </xf>
    <xf numFmtId="0" fontId="5" fillId="0" borderId="0"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1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Fill="1" applyBorder="1" applyAlignment="1">
      <alignment horizontal="right" vertical="center" wrapText="1"/>
    </xf>
    <xf numFmtId="0" fontId="0" fillId="0" borderId="0" xfId="0" applyFill="1" applyAlignment="1">
      <alignment horizontal="center"/>
    </xf>
    <xf numFmtId="0" fontId="5" fillId="0" borderId="9" xfId="0" applyFont="1" applyFill="1" applyBorder="1" applyAlignment="1">
      <alignment horizontal="right" vertical="center"/>
    </xf>
    <xf numFmtId="0" fontId="5" fillId="0" borderId="0" xfId="0" applyFont="1" applyFill="1" applyAlignment="1">
      <alignment horizontal="right" vertical="center"/>
    </xf>
    <xf numFmtId="0" fontId="2" fillId="0" borderId="0" xfId="0" applyFont="1" applyFill="1" applyAlignment="1">
      <alignment horizontal="right" vertical="center"/>
    </xf>
    <xf numFmtId="0" fontId="17" fillId="0" borderId="0" xfId="0" applyFont="1" applyFill="1" applyAlignment="1">
      <alignment horizontal="right" vertical="center"/>
    </xf>
    <xf numFmtId="0" fontId="0" fillId="0" borderId="0" xfId="0" applyFill="1" applyAlignment="1">
      <alignment horizontal="center" vertical="center"/>
    </xf>
    <xf numFmtId="0" fontId="0" fillId="0" borderId="0" xfId="0" applyFill="1" applyAlignment="1">
      <alignment vertical="center"/>
    </xf>
    <xf numFmtId="0" fontId="17" fillId="0" borderId="0" xfId="0" applyFont="1" applyFill="1" applyAlignment="1">
      <alignment horizontal="center" vertical="center" wrapText="1"/>
    </xf>
    <xf numFmtId="0" fontId="17" fillId="0" borderId="0" xfId="0" applyFont="1" applyFill="1" applyAlignment="1">
      <alignment horizontal="center" vertical="center"/>
    </xf>
    <xf numFmtId="0" fontId="17" fillId="0" borderId="0" xfId="0" applyFont="1" applyFill="1" applyAlignment="1">
      <alignment vertical="center"/>
    </xf>
    <xf numFmtId="0" fontId="15" fillId="0" borderId="0" xfId="0" applyFont="1" applyFill="1" applyBorder="1" applyAlignment="1">
      <alignment vertical="center" wrapText="1"/>
    </xf>
    <xf numFmtId="0" fontId="15" fillId="0" borderId="0" xfId="0" applyFont="1" applyFill="1" applyAlignment="1">
      <alignment horizontal="right" vertical="center"/>
    </xf>
    <xf numFmtId="0" fontId="11" fillId="0" borderId="10" xfId="0" applyFont="1" applyFill="1" applyBorder="1" applyAlignment="1">
      <alignment horizontal="right" vertical="center"/>
    </xf>
    <xf numFmtId="0" fontId="0" fillId="0" borderId="0" xfId="0" applyAlignment="1">
      <alignment vertical="center"/>
    </xf>
    <xf numFmtId="0" fontId="2" fillId="0" borderId="0" xfId="0" applyFont="1" applyFill="1" applyBorder="1" applyAlignment="1">
      <alignment horizontal="right" vertical="center"/>
    </xf>
    <xf numFmtId="0" fontId="2" fillId="0" borderId="0" xfId="0" applyFont="1" applyAlignment="1">
      <alignment horizontal="right" vertical="center"/>
    </xf>
    <xf numFmtId="0" fontId="10" fillId="0" borderId="0" xfId="0" applyFont="1" applyAlignment="1">
      <alignment horizontal="right" vertical="center"/>
    </xf>
    <xf numFmtId="0" fontId="3" fillId="0" borderId="0" xfId="0" applyFont="1" applyFill="1" applyBorder="1" applyAlignment="1">
      <alignment horizontal="right" vertical="center" wrapText="1"/>
    </xf>
    <xf numFmtId="0" fontId="4" fillId="0" borderId="0" xfId="0" applyFont="1" applyFill="1" applyBorder="1" applyAlignment="1">
      <alignment horizontal="left" vertical="center" wrapText="1"/>
    </xf>
    <xf numFmtId="0" fontId="4" fillId="0" borderId="0" xfId="0" applyFont="1" applyFill="1" applyAlignment="1">
      <alignment horizontal="right" vertical="center"/>
    </xf>
    <xf numFmtId="0" fontId="4" fillId="0" borderId="0" xfId="0" applyFont="1" applyFill="1" applyAlignment="1">
      <alignment horizontal="left" vertical="center"/>
    </xf>
    <xf numFmtId="0" fontId="10" fillId="0" borderId="0" xfId="0" applyFont="1" applyFill="1" applyBorder="1" applyAlignment="1">
      <alignment horizontal="right" vertical="center"/>
    </xf>
    <xf numFmtId="0" fontId="3" fillId="0" borderId="0" xfId="0" applyFont="1" applyFill="1" applyBorder="1" applyAlignment="1">
      <alignment horizontal="right" vertical="top" wrapText="1"/>
    </xf>
    <xf numFmtId="0" fontId="4" fillId="0" borderId="0" xfId="0" applyFont="1" applyFill="1" applyBorder="1" applyAlignment="1">
      <alignment horizontal="left" vertical="top" wrapText="1"/>
    </xf>
    <xf numFmtId="0" fontId="5" fillId="0" borderId="0" xfId="0" applyFont="1" applyFill="1" applyAlignment="1">
      <alignment horizontal="right" vertical="top"/>
    </xf>
    <xf numFmtId="0" fontId="4" fillId="0" borderId="0" xfId="0" applyFont="1" applyFill="1" applyAlignment="1">
      <alignment horizontal="right" vertical="top"/>
    </xf>
    <xf numFmtId="0" fontId="4" fillId="0" borderId="0" xfId="0" applyFont="1" applyFill="1" applyAlignment="1">
      <alignment horizontal="left" vertical="top"/>
    </xf>
    <xf numFmtId="0" fontId="2" fillId="0" borderId="0" xfId="0" applyFont="1" applyFill="1" applyAlignment="1">
      <alignment horizontal="right" vertical="top"/>
    </xf>
    <xf numFmtId="0" fontId="0" fillId="0" borderId="2" xfId="0" applyBorder="1" applyAlignment="1">
      <alignment horizontal="left" vertical="center" wrapText="1"/>
    </xf>
    <xf numFmtId="0" fontId="0" fillId="0" borderId="2" xfId="0" applyBorder="1" applyAlignment="1">
      <alignment horizontal="left"/>
    </xf>
    <xf numFmtId="0" fontId="1" fillId="0" borderId="2" xfId="0" applyFont="1" applyFill="1" applyBorder="1" applyAlignment="1">
      <alignment horizontal="left" vertical="top" wrapText="1"/>
    </xf>
    <xf numFmtId="0" fontId="0" fillId="0" borderId="2" xfId="0" applyBorder="1" applyAlignment="1">
      <alignment horizontal="left" wrapText="1"/>
    </xf>
    <xf numFmtId="0" fontId="5" fillId="0" borderId="0" xfId="0" applyFont="1" applyFill="1" applyBorder="1" applyAlignment="1">
      <alignment horizontal="left" vertical="center"/>
    </xf>
    <xf numFmtId="0" fontId="17" fillId="0" borderId="0" xfId="0" applyFont="1"/>
    <xf numFmtId="0" fontId="5" fillId="0" borderId="0" xfId="0" applyFont="1" applyFill="1" applyBorder="1" applyAlignment="1">
      <alignment horizontal="right" vertical="center"/>
    </xf>
    <xf numFmtId="0" fontId="21" fillId="0" borderId="0" xfId="0" applyFont="1" applyAlignment="1">
      <alignment horizontal="right" vertical="top"/>
    </xf>
    <xf numFmtId="0" fontId="21" fillId="0" borderId="0" xfId="0" applyFont="1" applyAlignment="1">
      <alignment horizontal="left"/>
    </xf>
    <xf numFmtId="0" fontId="22" fillId="0" borderId="0" xfId="0" applyFont="1" applyAlignment="1">
      <alignment horizontal="right" vertical="top"/>
    </xf>
    <xf numFmtId="0" fontId="22" fillId="0" borderId="0" xfId="0" applyFont="1" applyAlignment="1">
      <alignment horizontal="left"/>
    </xf>
    <xf numFmtId="0" fontId="17" fillId="0" borderId="0" xfId="0" applyFont="1" applyAlignment="1">
      <alignment vertical="center"/>
    </xf>
    <xf numFmtId="0" fontId="9" fillId="0" borderId="2" xfId="0" applyFont="1" applyBorder="1" applyAlignment="1">
      <alignment horizontal="right" vertical="top"/>
    </xf>
    <xf numFmtId="0" fontId="20" fillId="0" borderId="0" xfId="0" applyFont="1"/>
    <xf numFmtId="0" fontId="7" fillId="0" borderId="2" xfId="0" applyFont="1" applyBorder="1" applyAlignment="1">
      <alignment horizontal="left" vertical="center"/>
    </xf>
    <xf numFmtId="0" fontId="0" fillId="0" borderId="0" xfId="0" applyFill="1" applyBorder="1" applyAlignment="1">
      <alignment horizontal="left" vertical="top" wrapText="1"/>
    </xf>
    <xf numFmtId="0" fontId="0" fillId="6" borderId="0" xfId="0" applyFill="1" applyBorder="1" applyAlignment="1">
      <alignment horizontal="left" vertical="top" wrapText="1"/>
    </xf>
    <xf numFmtId="0" fontId="0" fillId="6" borderId="14" xfId="0" applyFill="1" applyBorder="1" applyAlignment="1">
      <alignment horizontal="left" vertical="top" wrapText="1"/>
    </xf>
    <xf numFmtId="0" fontId="0" fillId="6" borderId="15" xfId="0" applyFill="1" applyBorder="1" applyAlignment="1">
      <alignment horizontal="left" vertical="top" wrapText="1"/>
    </xf>
    <xf numFmtId="0" fontId="0" fillId="8" borderId="0" xfId="0" applyFill="1" applyBorder="1" applyAlignment="1">
      <alignment horizontal="left" vertical="top" wrapText="1"/>
    </xf>
    <xf numFmtId="0" fontId="0" fillId="8" borderId="14" xfId="0" applyFill="1" applyBorder="1" applyAlignment="1">
      <alignment horizontal="left" vertical="top" wrapText="1"/>
    </xf>
    <xf numFmtId="0" fontId="23" fillId="0" borderId="0" xfId="0" applyFont="1" applyFill="1" applyBorder="1" applyAlignment="1">
      <alignment vertical="center" wrapText="1"/>
    </xf>
    <xf numFmtId="0" fontId="0" fillId="6" borderId="18" xfId="0" applyFill="1" applyBorder="1" applyAlignment="1">
      <alignment horizontal="left" vertical="top" wrapText="1"/>
    </xf>
    <xf numFmtId="0" fontId="0" fillId="6" borderId="19" xfId="0" applyFill="1" applyBorder="1" applyAlignment="1">
      <alignment horizontal="left" vertical="top" wrapText="1"/>
    </xf>
    <xf numFmtId="0" fontId="0" fillId="8" borderId="18" xfId="0" applyFill="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vertical="top" wrapText="1"/>
    </xf>
    <xf numFmtId="0" fontId="0" fillId="0" borderId="0" xfId="0" applyFont="1" applyBorder="1"/>
    <xf numFmtId="0" fontId="0" fillId="0" borderId="1" xfId="0" applyFont="1" applyFill="1" applyBorder="1" applyAlignment="1">
      <alignment horizontal="left" vertical="top"/>
    </xf>
    <xf numFmtId="0" fontId="0" fillId="0" borderId="1" xfId="0" applyFont="1" applyBorder="1" applyAlignment="1">
      <alignment horizontal="left" vertical="top"/>
    </xf>
    <xf numFmtId="0" fontId="0" fillId="0" borderId="2" xfId="0" applyFont="1" applyBorder="1" applyAlignment="1">
      <alignment horizontal="left" vertical="center"/>
    </xf>
    <xf numFmtId="0" fontId="0" fillId="0" borderId="2" xfId="0" applyFont="1" applyBorder="1" applyAlignment="1">
      <alignment horizontal="left" vertical="top" wrapText="1"/>
    </xf>
    <xf numFmtId="0" fontId="0" fillId="0" borderId="2" xfId="0" applyFont="1" applyBorder="1" applyAlignment="1">
      <alignment wrapText="1"/>
    </xf>
    <xf numFmtId="0" fontId="0" fillId="0" borderId="2" xfId="0" applyFont="1" applyBorder="1" applyAlignment="1">
      <alignment vertical="top" wrapText="1"/>
    </xf>
    <xf numFmtId="0" fontId="0" fillId="0" borderId="0" xfId="0" applyFont="1" applyAlignment="1">
      <alignment horizontal="center" vertical="top" wrapText="1"/>
    </xf>
    <xf numFmtId="0" fontId="0" fillId="0" borderId="0" xfId="0" applyFont="1" applyFill="1" applyAlignment="1">
      <alignment vertical="center"/>
    </xf>
    <xf numFmtId="0" fontId="19" fillId="0" borderId="2" xfId="0" applyFont="1" applyFill="1" applyBorder="1" applyAlignment="1">
      <alignment horizontal="left" vertical="top" wrapText="1"/>
    </xf>
    <xf numFmtId="0" fontId="0" fillId="0" borderId="0" xfId="0" applyFill="1" applyBorder="1" applyAlignment="1">
      <alignment horizontal="left" vertical="top" wrapText="1"/>
    </xf>
    <xf numFmtId="0" fontId="16" fillId="0" borderId="0" xfId="0" applyFont="1" applyFill="1" applyBorder="1" applyAlignment="1">
      <alignment vertical="center" wrapText="1"/>
    </xf>
    <xf numFmtId="0" fontId="12" fillId="0" borderId="0" xfId="0" applyFont="1" applyFill="1" applyBorder="1" applyAlignment="1">
      <alignment vertical="center" wrapText="1"/>
    </xf>
    <xf numFmtId="0" fontId="12" fillId="0" borderId="8" xfId="0" applyFont="1" applyFill="1" applyBorder="1" applyAlignment="1">
      <alignment vertical="center"/>
    </xf>
    <xf numFmtId="0" fontId="12" fillId="0" borderId="0" xfId="0" applyFont="1" applyFill="1" applyBorder="1" applyAlignment="1">
      <alignment vertical="center"/>
    </xf>
    <xf numFmtId="0" fontId="14" fillId="0" borderId="0" xfId="0" applyFont="1" applyFill="1" applyBorder="1" applyAlignment="1">
      <alignment vertical="center" wrapText="1"/>
    </xf>
    <xf numFmtId="0" fontId="14" fillId="0" borderId="0" xfId="0" applyFont="1" applyBorder="1" applyAlignment="1">
      <alignment vertical="center" wrapText="1"/>
    </xf>
    <xf numFmtId="0" fontId="0" fillId="10" borderId="18" xfId="0" applyFont="1" applyFill="1" applyBorder="1" applyAlignment="1">
      <alignment vertical="top" wrapText="1"/>
    </xf>
    <xf numFmtId="0" fontId="0" fillId="10" borderId="0" xfId="0" applyFill="1" applyBorder="1" applyAlignment="1">
      <alignment vertical="top" wrapText="1"/>
    </xf>
    <xf numFmtId="0" fontId="0" fillId="10" borderId="14" xfId="0" quotePrefix="1" applyFill="1" applyBorder="1" applyAlignment="1">
      <alignment horizontal="left" vertical="top" wrapText="1"/>
    </xf>
    <xf numFmtId="0" fontId="0" fillId="10" borderId="18" xfId="0" applyFill="1" applyBorder="1" applyAlignment="1">
      <alignment vertical="top"/>
    </xf>
    <xf numFmtId="0" fontId="0" fillId="10" borderId="18" xfId="0" applyFill="1" applyBorder="1" applyAlignment="1">
      <alignment vertical="top" wrapText="1"/>
    </xf>
    <xf numFmtId="0" fontId="0" fillId="10" borderId="14" xfId="0" applyFill="1" applyBorder="1" applyAlignment="1">
      <alignment horizontal="left" vertical="top" wrapText="1"/>
    </xf>
    <xf numFmtId="0" fontId="4" fillId="8" borderId="0" xfId="0" applyFont="1" applyFill="1" applyBorder="1" applyAlignment="1">
      <alignment horizontal="left" vertical="top" wrapText="1"/>
    </xf>
    <xf numFmtId="0" fontId="0" fillId="8" borderId="14" xfId="0" applyFont="1" applyFill="1" applyBorder="1" applyAlignment="1">
      <alignment horizontal="left" vertical="top" wrapText="1"/>
    </xf>
    <xf numFmtId="0" fontId="0" fillId="6" borderId="18" xfId="0" quotePrefix="1" applyFill="1" applyBorder="1" applyAlignment="1">
      <alignment horizontal="left" vertical="top" wrapText="1"/>
    </xf>
    <xf numFmtId="0" fontId="0" fillId="6" borderId="16" xfId="0" applyFill="1" applyBorder="1" applyAlignment="1">
      <alignment horizontal="left" vertical="top" wrapText="1"/>
    </xf>
    <xf numFmtId="0" fontId="24" fillId="9" borderId="20" xfId="0" applyFont="1" applyFill="1" applyBorder="1" applyAlignment="1">
      <alignment horizontal="left" vertical="center" wrapText="1"/>
    </xf>
    <xf numFmtId="0" fontId="24" fillId="9" borderId="21" xfId="0" applyFont="1" applyFill="1" applyBorder="1" applyAlignment="1">
      <alignment horizontal="left" vertical="center" wrapText="1"/>
    </xf>
    <xf numFmtId="0" fontId="0" fillId="6" borderId="20" xfId="0" applyFill="1" applyBorder="1" applyAlignment="1">
      <alignment horizontal="left" vertical="top" wrapText="1"/>
    </xf>
    <xf numFmtId="0" fontId="0" fillId="6" borderId="22" xfId="0" applyFill="1" applyBorder="1" applyAlignment="1">
      <alignment horizontal="left" vertical="top" wrapText="1"/>
    </xf>
    <xf numFmtId="0" fontId="24" fillId="9" borderId="13" xfId="0" applyFont="1" applyFill="1" applyBorder="1" applyAlignment="1">
      <alignment horizontal="left" vertical="center" wrapText="1"/>
    </xf>
    <xf numFmtId="0" fontId="0" fillId="0" borderId="2" xfId="0" applyBorder="1" applyAlignment="1">
      <alignment horizontal="left" vertical="top"/>
    </xf>
    <xf numFmtId="0" fontId="1" fillId="2" borderId="2" xfId="0" applyFont="1" applyFill="1" applyBorder="1" applyAlignment="1">
      <alignment horizontal="center" vertical="center" wrapText="1"/>
    </xf>
    <xf numFmtId="0" fontId="0" fillId="0" borderId="0" xfId="0" applyFill="1" applyBorder="1" applyAlignment="1">
      <alignment horizontal="left" vertical="top"/>
    </xf>
    <xf numFmtId="0" fontId="0" fillId="0" borderId="0" xfId="0" quotePrefix="1" applyFill="1" applyBorder="1" applyAlignment="1">
      <alignment horizontal="left" vertical="top" wrapText="1"/>
    </xf>
    <xf numFmtId="0" fontId="0" fillId="0" borderId="0" xfId="0" applyFill="1" applyBorder="1" applyAlignment="1">
      <alignment horizontal="left" vertical="top" wrapText="1"/>
    </xf>
    <xf numFmtId="0" fontId="0" fillId="0" borderId="0" xfId="0" quotePrefix="1" applyBorder="1" applyAlignment="1">
      <alignment horizontal="left" vertical="top" wrapText="1"/>
    </xf>
    <xf numFmtId="0" fontId="0" fillId="0" borderId="0" xfId="0" applyBorder="1" applyAlignment="1">
      <alignment horizontal="left" vertical="top" wrapText="1"/>
    </xf>
    <xf numFmtId="0" fontId="1" fillId="9" borderId="2" xfId="0" applyFont="1" applyFill="1" applyBorder="1" applyAlignment="1">
      <alignment horizontal="center" vertical="center"/>
    </xf>
    <xf numFmtId="0" fontId="1" fillId="9"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right" vertical="center" wrapText="1"/>
    </xf>
    <xf numFmtId="0" fontId="14" fillId="0" borderId="0" xfId="0" applyFont="1" applyBorder="1" applyAlignment="1">
      <alignment horizontal="right" vertical="center" wrapText="1"/>
    </xf>
    <xf numFmtId="0" fontId="0" fillId="0" borderId="2" xfId="0" quotePrefix="1" applyBorder="1" applyAlignment="1">
      <alignment horizontal="left" vertical="top" wrapText="1"/>
    </xf>
    <xf numFmtId="0" fontId="0" fillId="0" borderId="2" xfId="0" applyBorder="1" applyAlignment="1">
      <alignment horizontal="left" vertical="top" wrapText="1"/>
    </xf>
    <xf numFmtId="0" fontId="0" fillId="0" borderId="1"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1" fillId="3" borderId="2" xfId="0" applyFont="1" applyFill="1" applyBorder="1" applyAlignment="1">
      <alignment horizontal="center" vertical="center" wrapText="1"/>
    </xf>
    <xf numFmtId="0" fontId="0" fillId="0" borderId="2" xfId="0" applyBorder="1" applyAlignment="1">
      <alignment horizontal="left" vertical="top"/>
    </xf>
    <xf numFmtId="0" fontId="1" fillId="3" borderId="2"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1" xfId="0" quotePrefix="1" applyBorder="1" applyAlignment="1">
      <alignment horizontal="left" vertical="top" wrapText="1"/>
    </xf>
    <xf numFmtId="0" fontId="0" fillId="0" borderId="7" xfId="0" quotePrefix="1" applyBorder="1" applyAlignment="1">
      <alignment horizontal="left"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3" borderId="1" xfId="0" applyFont="1" applyFill="1" applyBorder="1" applyAlignment="1">
      <alignment horizontal="center" vertical="center"/>
    </xf>
    <xf numFmtId="0" fontId="1" fillId="3" borderId="7"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left" vertical="top"/>
    </xf>
    <xf numFmtId="0" fontId="0" fillId="0" borderId="11" xfId="0" applyBorder="1" applyAlignment="1">
      <alignment horizontal="left" vertical="top"/>
    </xf>
    <xf numFmtId="0" fontId="0" fillId="0" borderId="7" xfId="0" applyBorder="1" applyAlignment="1">
      <alignment horizontal="left" vertical="top"/>
    </xf>
    <xf numFmtId="0" fontId="5" fillId="5" borderId="19"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24" fillId="2" borderId="20" xfId="0" applyFont="1" applyFill="1" applyBorder="1" applyAlignment="1">
      <alignment horizontal="left" vertical="center" wrapText="1"/>
    </xf>
    <xf numFmtId="0" fontId="24" fillId="2" borderId="21" xfId="0" applyFont="1" applyFill="1" applyBorder="1" applyAlignment="1">
      <alignment horizontal="left" vertical="center" wrapText="1"/>
    </xf>
    <xf numFmtId="0" fontId="24" fillId="2" borderId="22" xfId="0" applyFont="1" applyFill="1" applyBorder="1" applyAlignment="1">
      <alignment horizontal="left" vertical="center" wrapText="1"/>
    </xf>
    <xf numFmtId="0" fontId="0" fillId="10" borderId="14" xfId="0" quotePrefix="1" applyFill="1" applyBorder="1" applyAlignment="1">
      <alignment horizontal="left" vertical="center" wrapText="1"/>
    </xf>
    <xf numFmtId="0" fontId="5" fillId="7" borderId="17" xfId="0" applyFont="1" applyFill="1" applyBorder="1" applyAlignment="1">
      <alignment horizontal="left" vertical="center" wrapText="1"/>
    </xf>
    <xf numFmtId="0" fontId="23" fillId="7" borderId="12" xfId="0" applyFont="1" applyFill="1" applyBorder="1" applyAlignment="1">
      <alignment horizontal="left" vertical="center" wrapText="1"/>
    </xf>
    <xf numFmtId="0" fontId="23" fillId="7" borderId="13" xfId="0" applyFont="1" applyFill="1" applyBorder="1" applyAlignment="1">
      <alignment horizontal="left" vertical="center" wrapText="1"/>
    </xf>
  </cellXfs>
  <cellStyles count="1">
    <cellStyle name="Normal" xfId="0" builtinId="0"/>
  </cellStyles>
  <dxfs count="16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F1A41-15E2-400E-8288-F35523F5E90E}">
  <dimension ref="A1:BY161"/>
  <sheetViews>
    <sheetView tabSelected="1" zoomScale="85" zoomScaleNormal="85" workbookViewId="0">
      <pane xSplit="6" ySplit="2" topLeftCell="G12" activePane="bottomRight" state="frozen"/>
      <selection pane="topRight" activeCell="G1" sqref="G1"/>
      <selection pane="bottomLeft" activeCell="A3" sqref="A3"/>
      <selection pane="bottomRight" activeCell="G145" sqref="G145"/>
    </sheetView>
  </sheetViews>
  <sheetFormatPr defaultRowHeight="14.4" x14ac:dyDescent="0.3"/>
  <cols>
    <col min="1" max="1" width="9" bestFit="1" customWidth="1"/>
    <col min="2" max="2" width="8.44140625" bestFit="1" customWidth="1"/>
    <col min="3" max="3" width="35" customWidth="1"/>
    <col min="4" max="4" width="37.33203125" style="125" bestFit="1" customWidth="1"/>
    <col min="5" max="5" width="7.33203125" bestFit="1" customWidth="1"/>
    <col min="6" max="6" width="9.5546875" customWidth="1"/>
    <col min="7" max="7" width="12.88671875" customWidth="1"/>
    <col min="8" max="8" width="14.6640625" bestFit="1" customWidth="1"/>
    <col min="9" max="9" width="12.88671875" customWidth="1"/>
    <col min="10" max="10" width="14.6640625" bestFit="1" customWidth="1"/>
    <col min="11" max="11" width="12.88671875" bestFit="1" customWidth="1"/>
    <col min="12" max="12" width="14.6640625" bestFit="1" customWidth="1"/>
    <col min="13" max="13" width="12.88671875" bestFit="1" customWidth="1"/>
    <col min="14" max="14" width="14.6640625" bestFit="1" customWidth="1"/>
    <col min="15" max="15" width="12.88671875" bestFit="1" customWidth="1"/>
    <col min="16" max="16" width="14.6640625" bestFit="1" customWidth="1"/>
    <col min="17" max="17" width="12.88671875" bestFit="1" customWidth="1"/>
    <col min="18" max="18" width="14.6640625" bestFit="1" customWidth="1"/>
    <col min="19" max="19" width="12.88671875" bestFit="1" customWidth="1"/>
    <col min="20" max="20" width="14.6640625" bestFit="1" customWidth="1"/>
    <col min="21" max="21" width="12.88671875" bestFit="1" customWidth="1"/>
    <col min="22" max="22" width="14.6640625" bestFit="1" customWidth="1"/>
    <col min="23" max="23" width="12.88671875" bestFit="1" customWidth="1"/>
    <col min="24" max="24" width="14.6640625" bestFit="1" customWidth="1"/>
    <col min="25" max="25" width="12.88671875" bestFit="1" customWidth="1"/>
    <col min="26" max="26" width="14.6640625" bestFit="1" customWidth="1"/>
    <col min="27" max="38" width="14.6640625" customWidth="1"/>
    <col min="39" max="39" width="19.77734375" customWidth="1"/>
    <col min="40" max="40" width="17.21875" customWidth="1"/>
    <col min="41" max="41" width="12.88671875" bestFit="1" customWidth="1"/>
    <col min="42" max="42" width="14.6640625" bestFit="1" customWidth="1"/>
    <col min="43" max="43" width="12.88671875" bestFit="1" customWidth="1"/>
    <col min="44" max="44" width="14.6640625" bestFit="1" customWidth="1"/>
    <col min="45" max="45" width="18.5546875" customWidth="1"/>
    <col min="46" max="46" width="14.6640625" bestFit="1" customWidth="1"/>
    <col min="47" max="62" width="14.6640625" customWidth="1"/>
    <col min="63" max="63" width="16.6640625" customWidth="1"/>
    <col min="64" max="64" width="18.44140625" customWidth="1"/>
    <col min="65" max="65" width="16.109375" customWidth="1"/>
    <col min="66" max="66" width="15.6640625" bestFit="1" customWidth="1"/>
    <col min="67" max="67" width="16.109375" customWidth="1"/>
    <col min="68" max="68" width="15.6640625" bestFit="1" customWidth="1"/>
    <col min="69" max="69" width="16.109375" customWidth="1"/>
    <col min="70" max="70" width="15.6640625" bestFit="1" customWidth="1"/>
    <col min="71" max="76" width="14.6640625" customWidth="1"/>
    <col min="77" max="77" width="64.5546875" customWidth="1"/>
    <col min="78" max="78" width="12.88671875" customWidth="1"/>
    <col min="79" max="79" width="14.6640625" bestFit="1" customWidth="1"/>
    <col min="80" max="80" width="12.88671875" bestFit="1" customWidth="1"/>
    <col min="81" max="81" width="12.88671875" customWidth="1"/>
    <col min="82" max="82" width="14.6640625" bestFit="1" customWidth="1"/>
    <col min="83" max="83" width="12.88671875" bestFit="1" customWidth="1"/>
    <col min="84" max="84" width="12.88671875" customWidth="1"/>
    <col min="85" max="85" width="14.6640625" bestFit="1" customWidth="1"/>
    <col min="86" max="86" width="45.21875" customWidth="1"/>
  </cols>
  <sheetData>
    <row r="1" spans="1:77" s="1" customFormat="1" ht="36" customHeight="1" x14ac:dyDescent="0.3">
      <c r="A1" s="276" t="s">
        <v>391</v>
      </c>
      <c r="B1" s="276" t="s">
        <v>0</v>
      </c>
      <c r="C1" s="277" t="s">
        <v>87</v>
      </c>
      <c r="D1" s="278" t="s">
        <v>190</v>
      </c>
      <c r="E1" s="270" t="s">
        <v>1</v>
      </c>
      <c r="F1" s="270" t="s">
        <v>2</v>
      </c>
      <c r="G1" s="279" t="s">
        <v>261</v>
      </c>
      <c r="H1" s="279"/>
      <c r="I1" s="270" t="s">
        <v>267</v>
      </c>
      <c r="J1" s="270"/>
      <c r="K1" s="270" t="s">
        <v>262</v>
      </c>
      <c r="L1" s="270"/>
      <c r="M1" s="270" t="s">
        <v>344</v>
      </c>
      <c r="N1" s="270"/>
      <c r="O1" s="270" t="s">
        <v>3</v>
      </c>
      <c r="P1" s="270"/>
      <c r="Q1" s="270" t="s">
        <v>4</v>
      </c>
      <c r="R1" s="270"/>
      <c r="S1" s="270" t="s">
        <v>43</v>
      </c>
      <c r="T1" s="270"/>
      <c r="U1" s="270" t="s">
        <v>140</v>
      </c>
      <c r="V1" s="270"/>
      <c r="W1" s="270" t="s">
        <v>141</v>
      </c>
      <c r="X1" s="270"/>
      <c r="Y1" s="270" t="s">
        <v>138</v>
      </c>
      <c r="Z1" s="270"/>
      <c r="AA1" s="270" t="s">
        <v>142</v>
      </c>
      <c r="AB1" s="270"/>
      <c r="AC1" s="270" t="s">
        <v>144</v>
      </c>
      <c r="AD1" s="270"/>
      <c r="AE1" s="270" t="s">
        <v>143</v>
      </c>
      <c r="AF1" s="270"/>
      <c r="AG1" s="270" t="s">
        <v>139</v>
      </c>
      <c r="AH1" s="270"/>
      <c r="AI1" s="270" t="s">
        <v>65</v>
      </c>
      <c r="AJ1" s="270"/>
      <c r="AK1" s="270" t="s">
        <v>66</v>
      </c>
      <c r="AL1" s="270"/>
      <c r="AM1" s="270" t="s">
        <v>67</v>
      </c>
      <c r="AN1" s="270"/>
      <c r="AO1" s="270" t="s">
        <v>72</v>
      </c>
      <c r="AP1" s="270"/>
      <c r="AQ1" s="270" t="s">
        <v>71</v>
      </c>
      <c r="AR1" s="270"/>
      <c r="AS1" s="270" t="s">
        <v>73</v>
      </c>
      <c r="AT1" s="270"/>
      <c r="AU1" s="270" t="s">
        <v>5</v>
      </c>
      <c r="AV1" s="270"/>
      <c r="AW1" s="270" t="s">
        <v>6</v>
      </c>
      <c r="AX1" s="270"/>
      <c r="AY1" s="270" t="s">
        <v>51</v>
      </c>
      <c r="AZ1" s="270"/>
      <c r="BA1" s="270" t="s">
        <v>7</v>
      </c>
      <c r="BB1" s="270"/>
      <c r="BC1" s="270" t="s">
        <v>8</v>
      </c>
      <c r="BD1" s="270"/>
      <c r="BE1" s="270" t="s">
        <v>76</v>
      </c>
      <c r="BF1" s="270"/>
      <c r="BG1" s="270" t="s">
        <v>89</v>
      </c>
      <c r="BH1" s="270"/>
      <c r="BI1" s="270" t="s">
        <v>90</v>
      </c>
      <c r="BJ1" s="270"/>
      <c r="BK1" s="270" t="s">
        <v>88</v>
      </c>
      <c r="BL1" s="270"/>
      <c r="BM1" s="270" t="s">
        <v>9</v>
      </c>
      <c r="BN1" s="270"/>
      <c r="BO1" s="270" t="s">
        <v>10</v>
      </c>
      <c r="BP1" s="270"/>
      <c r="BQ1" s="270" t="s">
        <v>52</v>
      </c>
      <c r="BR1" s="270"/>
      <c r="BS1" s="270" t="s">
        <v>109</v>
      </c>
      <c r="BT1" s="270"/>
      <c r="BU1" s="270" t="s">
        <v>110</v>
      </c>
      <c r="BV1" s="270"/>
      <c r="BW1" s="270" t="s">
        <v>111</v>
      </c>
      <c r="BX1" s="270"/>
    </row>
    <row r="2" spans="1:77" s="1" customFormat="1" ht="26.4" customHeight="1" x14ac:dyDescent="0.3">
      <c r="A2" s="276"/>
      <c r="B2" s="276"/>
      <c r="C2" s="277"/>
      <c r="D2" s="278"/>
      <c r="E2" s="270"/>
      <c r="F2" s="279"/>
      <c r="G2" s="20" t="s">
        <v>13</v>
      </c>
      <c r="H2" s="20" t="s">
        <v>12</v>
      </c>
      <c r="I2" s="20" t="s">
        <v>13</v>
      </c>
      <c r="J2" s="20" t="s">
        <v>12</v>
      </c>
      <c r="K2" s="20" t="s">
        <v>13</v>
      </c>
      <c r="L2" s="20" t="s">
        <v>12</v>
      </c>
      <c r="M2" s="20" t="s">
        <v>13</v>
      </c>
      <c r="N2" s="20" t="s">
        <v>12</v>
      </c>
      <c r="O2" s="20" t="s">
        <v>13</v>
      </c>
      <c r="P2" s="20" t="s">
        <v>12</v>
      </c>
      <c r="Q2" s="20" t="s">
        <v>13</v>
      </c>
      <c r="R2" s="20" t="s">
        <v>12</v>
      </c>
      <c r="S2" s="20" t="s">
        <v>13</v>
      </c>
      <c r="T2" s="20" t="s">
        <v>12</v>
      </c>
      <c r="U2" s="20" t="s">
        <v>13</v>
      </c>
      <c r="V2" s="20" t="s">
        <v>12</v>
      </c>
      <c r="W2" s="20" t="s">
        <v>13</v>
      </c>
      <c r="X2" s="20" t="s">
        <v>12</v>
      </c>
      <c r="Y2" s="20" t="s">
        <v>13</v>
      </c>
      <c r="Z2" s="20" t="s">
        <v>12</v>
      </c>
      <c r="AA2" s="20" t="s">
        <v>13</v>
      </c>
      <c r="AB2" s="20" t="s">
        <v>12</v>
      </c>
      <c r="AC2" s="20" t="s">
        <v>13</v>
      </c>
      <c r="AD2" s="20" t="s">
        <v>12</v>
      </c>
      <c r="AE2" s="20" t="s">
        <v>13</v>
      </c>
      <c r="AF2" s="20" t="s">
        <v>12</v>
      </c>
      <c r="AG2" s="20" t="s">
        <v>13</v>
      </c>
      <c r="AH2" s="20" t="s">
        <v>12</v>
      </c>
      <c r="AI2" s="20" t="s">
        <v>13</v>
      </c>
      <c r="AJ2" s="20" t="s">
        <v>12</v>
      </c>
      <c r="AK2" s="20" t="s">
        <v>13</v>
      </c>
      <c r="AL2" s="20" t="s">
        <v>12</v>
      </c>
      <c r="AM2" s="20" t="s">
        <v>13</v>
      </c>
      <c r="AN2" s="20" t="s">
        <v>12</v>
      </c>
      <c r="AO2" s="20" t="s">
        <v>13</v>
      </c>
      <c r="AP2" s="20" t="s">
        <v>12</v>
      </c>
      <c r="AQ2" s="20" t="s">
        <v>13</v>
      </c>
      <c r="AR2" s="20" t="s">
        <v>12</v>
      </c>
      <c r="AS2" s="20" t="s">
        <v>13</v>
      </c>
      <c r="AT2" s="20" t="s">
        <v>12</v>
      </c>
      <c r="AU2" s="20" t="s">
        <v>13</v>
      </c>
      <c r="AV2" s="20" t="s">
        <v>12</v>
      </c>
      <c r="AW2" s="20" t="s">
        <v>13</v>
      </c>
      <c r="AX2" s="20" t="s">
        <v>12</v>
      </c>
      <c r="AY2" s="20" t="s">
        <v>13</v>
      </c>
      <c r="AZ2" s="20" t="s">
        <v>12</v>
      </c>
      <c r="BA2" s="20" t="s">
        <v>13</v>
      </c>
      <c r="BB2" s="20" t="s">
        <v>12</v>
      </c>
      <c r="BC2" s="20" t="s">
        <v>13</v>
      </c>
      <c r="BD2" s="20" t="s">
        <v>12</v>
      </c>
      <c r="BE2" s="20" t="s">
        <v>13</v>
      </c>
      <c r="BF2" s="20" t="s">
        <v>12</v>
      </c>
      <c r="BG2" s="20" t="s">
        <v>13</v>
      </c>
      <c r="BH2" s="20" t="s">
        <v>12</v>
      </c>
      <c r="BI2" s="20" t="s">
        <v>13</v>
      </c>
      <c r="BJ2" s="20" t="s">
        <v>12</v>
      </c>
      <c r="BK2" s="20" t="s">
        <v>13</v>
      </c>
      <c r="BL2" s="20" t="s">
        <v>12</v>
      </c>
      <c r="BM2" s="20" t="s">
        <v>13</v>
      </c>
      <c r="BN2" s="20" t="s">
        <v>12</v>
      </c>
      <c r="BO2" s="20" t="s">
        <v>13</v>
      </c>
      <c r="BP2" s="20" t="s">
        <v>12</v>
      </c>
      <c r="BQ2" s="20" t="s">
        <v>13</v>
      </c>
      <c r="BR2" s="20" t="s">
        <v>12</v>
      </c>
      <c r="BS2" s="20" t="s">
        <v>13</v>
      </c>
      <c r="BT2" s="20" t="s">
        <v>12</v>
      </c>
      <c r="BU2" s="20" t="s">
        <v>13</v>
      </c>
      <c r="BV2" s="20" t="s">
        <v>12</v>
      </c>
      <c r="BW2" s="20" t="s">
        <v>13</v>
      </c>
      <c r="BX2" s="20" t="s">
        <v>12</v>
      </c>
      <c r="BY2" s="45"/>
    </row>
    <row r="3" spans="1:77" s="54" customFormat="1" x14ac:dyDescent="0.3">
      <c r="A3" s="55">
        <v>1</v>
      </c>
      <c r="B3" s="55" t="s">
        <v>53</v>
      </c>
      <c r="C3" s="57" t="s">
        <v>105</v>
      </c>
      <c r="D3" s="57" t="s">
        <v>257</v>
      </c>
      <c r="E3" s="82">
        <v>4.8099999999999996</v>
      </c>
      <c r="F3" s="83">
        <v>5.37</v>
      </c>
      <c r="G3" s="56">
        <f>E3-F3</f>
        <v>-0.5600000000000005</v>
      </c>
      <c r="H3" s="81">
        <f>IF(G3="&lt; 0",0,
IF(G3="&gt; 0",1,
IF(G3="n/a","n/a",
IF(ISBLANK(G3)," ",
IF(ISNUMBER(SEARCH("(+)",G3)),0,
IF(ISNUMBER(SEARCH("(-)",G3)),1,
IF(ISNUMBER(SEARCH("(&gt;)",G3)),0,
IF(ISNUMBER(SEARCH("(&lt;)",G3)),1,
IF(G3&gt;0,1,
IF(G3&lt;0,0,
IF(G3=0,"n/a")))))))))))</f>
        <v>0</v>
      </c>
      <c r="I3" s="56">
        <f>E3-F3</f>
        <v>-0.5600000000000005</v>
      </c>
      <c r="J3" s="269">
        <f t="shared" ref="J3:J66" si="0">IF(I3="&lt; 0",0,
IF(I3="&gt; 0",1,
IF(I3="n/a","n/a",
IF(ISBLANK(I3)," ",
IF(ISNUMBER(SEARCH("(+)",I3)),0,
IF(ISNUMBER(SEARCH("(-)",I3)),1,
IF(ISNUMBER(SEARCH("(&gt;)",I3)),0,
IF(ISNUMBER(SEARCH("(&lt;)",I3)),1,
IF(I3&gt;0,1,
IF(I3&lt;0,0,
IF(I3=0,"n/a")))))))))))</f>
        <v>0</v>
      </c>
      <c r="K3" s="56"/>
      <c r="L3" s="269" t="str">
        <f t="shared" ref="L3:L66" si="1">IF(K3="&lt; 0",0,
IF(K3="&gt; 0",1,
IF(K3="n/a","n/a",
IF(ISBLANK(K3)," ",
IF(ISNUMBER(SEARCH("(+)",K3)),0,
IF(ISNUMBER(SEARCH("(-)",K3)),1,
IF(ISNUMBER(SEARCH("(&gt;)",K3)),0,
IF(ISNUMBER(SEARCH("(&lt;)",K3)),1,
IF(K3&gt;0,1,
IF(K3&lt;0,0,
IF(K3=0,"n/a")))))))))))</f>
        <v xml:space="preserve"> </v>
      </c>
      <c r="M3" s="56"/>
      <c r="N3" s="269" t="str">
        <f t="shared" ref="N3:N66" si="2">IF(M3="&lt; 0",0,
IF(M3="&gt; 0",1,
IF(M3="n/a","n/a",
IF(ISBLANK(M3)," ",
IF(ISNUMBER(SEARCH("(+)",M3)),0,
IF(ISNUMBER(SEARCH("(-)",M3)),1,
IF(ISNUMBER(SEARCH("(&gt;)",M3)),0,
IF(ISNUMBER(SEARCH("(&lt;)",M3)),1,
IF(M3&gt;0,1,
IF(M3&lt;0,0,
IF(M3=0,"n/a")))))))))))</f>
        <v xml:space="preserve"> </v>
      </c>
      <c r="O3" s="56"/>
      <c r="P3" s="269" t="str">
        <f t="shared" ref="P3:P66" si="3">IF(O3="&lt; 0",0,
IF(O3="&gt; 0",1,
IF(O3="n/a","n/a",
IF(ISBLANK(O3)," ",
IF(ISNUMBER(SEARCH("(+)",O3)),0,
IF(ISNUMBER(SEARCH("(-)",O3)),1,
IF(ISNUMBER(SEARCH("(&gt;)",O3)),0,
IF(ISNUMBER(SEARCH("(&lt;)",O3)),1,
IF(O3&gt;0,1,
IF(O3&lt;0,0,
IF(O3=0,"n/a")))))))))))</f>
        <v xml:space="preserve"> </v>
      </c>
      <c r="Q3" s="56"/>
      <c r="R3" s="269" t="str">
        <f t="shared" ref="R3:R66" si="4">IF(Q3="&lt; 0",0,
IF(Q3="&gt; 0",1,
IF(Q3="n/a","n/a",
IF(ISBLANK(Q3)," ",
IF(ISNUMBER(SEARCH("(+)",Q3)),0,
IF(ISNUMBER(SEARCH("(-)",Q3)),1,
IF(ISNUMBER(SEARCH("(&gt;)",Q3)),0,
IF(ISNUMBER(SEARCH("(&lt;)",Q3)),1,
IF(Q3&gt;0,1,
IF(Q3&lt;0,0,
IF(Q3=0,"n/a")))))))))))</f>
        <v xml:space="preserve"> </v>
      </c>
      <c r="S3" s="56"/>
      <c r="T3" s="269" t="str">
        <f t="shared" ref="T3:T66" si="5">IF(S3="&lt; 0",0,
IF(S3="&gt; 0",1,
IF(S3="n/a","n/a",
IF(ISBLANK(S3)," ",
IF(ISNUMBER(SEARCH("(+)",S3)),0,
IF(ISNUMBER(SEARCH("(-)",S3)),1,
IF(ISNUMBER(SEARCH("(&gt;)",S3)),0,
IF(ISNUMBER(SEARCH("(&lt;)",S3)),1,
IF(S3&gt;0,1,
IF(S3&lt;0,0,
IF(S3=0,"n/a")))))))))))</f>
        <v xml:space="preserve"> </v>
      </c>
      <c r="U3" s="56"/>
      <c r="V3" s="269" t="str">
        <f t="shared" ref="V3:V66" si="6">IF(U3="&lt; 0",0,
IF(U3="&gt; 0",1,
IF(U3="n/a","n/a",
IF(ISBLANK(U3)," ",
IF(ISNUMBER(SEARCH("(+)",U3)),0,
IF(ISNUMBER(SEARCH("(-)",U3)),1,
IF(ISNUMBER(SEARCH("(&gt;)",U3)),0,
IF(ISNUMBER(SEARCH("(&lt;)",U3)),1,
IF(U3&gt;0,1,
IF(U3&lt;0,0,
IF(U3=0,"n/a")))))))))))</f>
        <v xml:space="preserve"> </v>
      </c>
      <c r="W3" s="57"/>
      <c r="X3" s="269" t="str">
        <f t="shared" ref="X3:X66" si="7">IF(W3="&lt; 0",0,
IF(W3="&gt; 0",1,
IF(W3="n/a","n/a",
IF(ISBLANK(W3)," ",
IF(ISNUMBER(SEARCH("(+)",W3)),0,
IF(ISNUMBER(SEARCH("(-)",W3)),1,
IF(ISNUMBER(SEARCH("(&gt;)",W3)),0,
IF(ISNUMBER(SEARCH("(&lt;)",W3)),1,
IF(W3&gt;0,1,
IF(W3&lt;0,0,
IF(W3=0,"n/a")))))))))))</f>
        <v xml:space="preserve"> </v>
      </c>
      <c r="Y3" s="57"/>
      <c r="Z3" s="269" t="str">
        <f t="shared" ref="Z3:Z66" si="8">IF(Y3="&lt; 0",0,
IF(Y3="&gt; 0",1,
IF(Y3="n/a","n/a",
IF(ISBLANK(Y3)," ",
IF(ISNUMBER(SEARCH("(+)",Y3)),0,
IF(ISNUMBER(SEARCH("(-)",Y3)),1,
IF(ISNUMBER(SEARCH("(&gt;)",Y3)),0,
IF(ISNUMBER(SEARCH("(&lt;)",Y3)),1,
IF(Y3&gt;0,1,
IF(Y3&lt;0,0,
IF(Y3=0,"n/a")))))))))))</f>
        <v xml:space="preserve"> </v>
      </c>
      <c r="AA3" s="57"/>
      <c r="AB3" s="269" t="str">
        <f t="shared" ref="AB3:AB66" si="9">IF(AA3="&lt; 0",0,
IF(AA3="&gt; 0",1,
IF(AA3="n/a","n/a",
IF(ISBLANK(AA3)," ",
IF(ISNUMBER(SEARCH("(+)",AA3)),0,
IF(ISNUMBER(SEARCH("(-)",AA3)),1,
IF(ISNUMBER(SEARCH("(&gt;)",AA3)),0,
IF(ISNUMBER(SEARCH("(&lt;)",AA3)),1,
IF(AA3&gt;0,1,
IF(AA3&lt;0,0,
IF(AA3=0,"n/a")))))))))))</f>
        <v xml:space="preserve"> </v>
      </c>
      <c r="AC3" s="57"/>
      <c r="AD3" s="269" t="str">
        <f t="shared" ref="AD3:AD66" si="10">IF(AC3="&lt; 0",0,
IF(AC3="&gt; 0",1,
IF(AC3="n/a","n/a",
IF(ISBLANK(AC3)," ",
IF(ISNUMBER(SEARCH("(+)",AC3)),0,
IF(ISNUMBER(SEARCH("(-)",AC3)),1,
IF(ISNUMBER(SEARCH("(&gt;)",AC3)),0,
IF(ISNUMBER(SEARCH("(&lt;)",AC3)),1,
IF(AC3&gt;0,1,
IF(AC3&lt;0,0,
IF(AC3=0,"n/a")))))))))))</f>
        <v xml:space="preserve"> </v>
      </c>
      <c r="AE3" s="57"/>
      <c r="AF3" s="269" t="str">
        <f t="shared" ref="AF3:AF66" si="11">IF(AE3="&lt; 0",0,
IF(AE3="&gt; 0",1,
IF(AE3="n/a","n/a",
IF(ISBLANK(AE3)," ",
IF(ISNUMBER(SEARCH("(+)",AE3)),0,
IF(ISNUMBER(SEARCH("(-)",AE3)),1,
IF(ISNUMBER(SEARCH("(&gt;)",AE3)),0,
IF(ISNUMBER(SEARCH("(&lt;)",AE3)),1,
IF(AE3&gt;0,1,
IF(AE3&lt;0,0,
IF(AE3=0,"n/a")))))))))))</f>
        <v xml:space="preserve"> </v>
      </c>
      <c r="AG3" s="57"/>
      <c r="AH3" s="269" t="str">
        <f t="shared" ref="AH3:AH66" si="12">IF(AG3="&lt; 0",0,
IF(AG3="&gt; 0",1,
IF(AG3="n/a","n/a",
IF(ISBLANK(AG3)," ",
IF(ISNUMBER(SEARCH("(+)",AG3)),0,
IF(ISNUMBER(SEARCH("(-)",AG3)),1,
IF(ISNUMBER(SEARCH("(&gt;)",AG3)),0,
IF(ISNUMBER(SEARCH("(&lt;)",AG3)),1,
IF(AG3&gt;0,1,
IF(AG3&lt;0,0,
IF(AG3=0,"n/a")))))))))))</f>
        <v xml:space="preserve"> </v>
      </c>
      <c r="AI3" s="57"/>
      <c r="AJ3" s="269" t="str">
        <f t="shared" ref="AJ3:AJ66" si="13">IF(AI3="&lt; 0",0,
IF(AI3="&gt; 0",1,
IF(AI3="n/a","n/a",
IF(ISBLANK(AI3)," ",
IF(ISNUMBER(SEARCH("(+)",AI3)),0,
IF(ISNUMBER(SEARCH("(-)",AI3)),1,
IF(ISNUMBER(SEARCH("(&gt;)",AI3)),0,
IF(ISNUMBER(SEARCH("(&lt;)",AI3)),1,
IF(AI3&gt;0,1,
IF(AI3&lt;0,0,
IF(AI3=0,"n/a")))))))))))</f>
        <v xml:space="preserve"> </v>
      </c>
      <c r="AK3" s="57"/>
      <c r="AL3" s="269" t="str">
        <f t="shared" ref="AL3:AL66" si="14">IF(AK3="&lt; 0",0,
IF(AK3="&gt; 0",1,
IF(AK3="n/a","n/a",
IF(ISBLANK(AK3)," ",
IF(ISNUMBER(SEARCH("(+)",AK3)),0,
IF(ISNUMBER(SEARCH("(-)",AK3)),1,
IF(ISNUMBER(SEARCH("(&gt;)",AK3)),0,
IF(ISNUMBER(SEARCH("(&lt;)",AK3)),1,
IF(AK3&gt;0,1,
IF(AK3&lt;0,0,
IF(AK3=0,"n/a")))))))))))</f>
        <v xml:space="preserve"> </v>
      </c>
      <c r="AM3" s="57"/>
      <c r="AN3" s="269" t="str">
        <f t="shared" ref="AN3:AN66" si="15">IF(AM3="&lt; 0",0,
IF(AM3="&gt; 0",1,
IF(AM3="n/a","n/a",
IF(ISBLANK(AM3)," ",
IF(ISNUMBER(SEARCH("(+)",AM3)),0,
IF(ISNUMBER(SEARCH("(-)",AM3)),1,
IF(ISNUMBER(SEARCH("(&gt;)",AM3)),0,
IF(ISNUMBER(SEARCH("(&lt;)",AM3)),1,
IF(AM3&gt;0,1,
IF(AM3&lt;0,0,
IF(AM3=0,"n/a")))))))))))</f>
        <v xml:space="preserve"> </v>
      </c>
      <c r="AO3" s="57"/>
      <c r="AP3" s="269" t="str">
        <f t="shared" ref="AP3:AP66" si="16">IF(AO3="&lt; 0",0,
IF(AO3="&gt; 0",1,
IF(AO3="n/a","n/a",
IF(ISBLANK(AO3)," ",
IF(ISNUMBER(SEARCH("(+)",AO3)),0,
IF(ISNUMBER(SEARCH("(-)",AO3)),1,
IF(ISNUMBER(SEARCH("(&gt;)",AO3)),0,
IF(ISNUMBER(SEARCH("(&lt;)",AO3)),1,
IF(AO3&gt;0,1,
IF(AO3&lt;0,0,
IF(AO3=0,"n/a")))))))))))</f>
        <v xml:space="preserve"> </v>
      </c>
      <c r="AQ3" s="57"/>
      <c r="AR3" s="269" t="str">
        <f t="shared" ref="AR3:AR66" si="17">IF(AQ3="&lt; 0",0,
IF(AQ3="&gt; 0",1,
IF(AQ3="n/a","n/a",
IF(ISBLANK(AQ3)," ",
IF(ISNUMBER(SEARCH("(+)",AQ3)),0,
IF(ISNUMBER(SEARCH("(-)",AQ3)),1,
IF(ISNUMBER(SEARCH("(&gt;)",AQ3)),0,
IF(ISNUMBER(SEARCH("(&lt;)",AQ3)),1,
IF(AQ3&gt;0,1,
IF(AQ3&lt;0,0,
IF(AQ3=0,"n/a")))))))))))</f>
        <v xml:space="preserve"> </v>
      </c>
      <c r="AS3" s="57"/>
      <c r="AT3" s="269" t="str">
        <f t="shared" ref="AT3:AT66" si="18">IF(AS3="&lt; 0",0,
IF(AS3="&gt; 0",1,
IF(AS3="n/a","n/a",
IF(ISBLANK(AS3)," ",
IF(ISNUMBER(SEARCH("(+)",AS3)),0,
IF(ISNUMBER(SEARCH("(-)",AS3)),1,
IF(ISNUMBER(SEARCH("(&gt;)",AS3)),0,
IF(ISNUMBER(SEARCH("(&lt;)",AS3)),1,
IF(AS3&gt;0,1,
IF(AS3&lt;0,0,
IF(AS3=0,"n/a")))))))))))</f>
        <v xml:space="preserve"> </v>
      </c>
      <c r="AU3" s="57"/>
      <c r="AV3" s="269" t="str">
        <f t="shared" ref="AV3:AV66" si="19">IF(AU3="&lt; 0",0,
IF(AU3="&gt; 0",1,
IF(AU3="n/a","n/a",
IF(ISBLANK(AU3)," ",
IF(ISNUMBER(SEARCH("(+)",AU3)),0,
IF(ISNUMBER(SEARCH("(-)",AU3)),1,
IF(ISNUMBER(SEARCH("(&gt;)",AU3)),0,
IF(ISNUMBER(SEARCH("(&lt;)",AU3)),1,
IF(AU3&gt;0,1,
IF(AU3&lt;0,0,
IF(AU3=0,"n/a")))))))))))</f>
        <v xml:space="preserve"> </v>
      </c>
      <c r="AW3" s="57"/>
      <c r="AX3" s="269" t="str">
        <f t="shared" ref="AX3:AX66" si="20">IF(AW3="&lt; 0",0,
IF(AW3="&gt; 0",1,
IF(AW3="n/a","n/a",
IF(ISBLANK(AW3)," ",
IF(ISNUMBER(SEARCH("(+)",AW3)),0,
IF(ISNUMBER(SEARCH("(-)",AW3)),1,
IF(ISNUMBER(SEARCH("(&gt;)",AW3)),0,
IF(ISNUMBER(SEARCH("(&lt;)",AW3)),1,
IF(AW3&gt;0,1,
IF(AW3&lt;0,0,
IF(AW3=0,"n/a")))))))))))</f>
        <v xml:space="preserve"> </v>
      </c>
      <c r="AY3" s="57"/>
      <c r="AZ3" s="269" t="str">
        <f t="shared" ref="AZ3:AZ66" si="21">IF(AY3="&lt; 0",0,
IF(AY3="&gt; 0",1,
IF(AY3="n/a","n/a",
IF(ISBLANK(AY3)," ",
IF(ISNUMBER(SEARCH("(+)",AY3)),0,
IF(ISNUMBER(SEARCH("(-)",AY3)),1,
IF(ISNUMBER(SEARCH("(&gt;)",AY3)),0,
IF(ISNUMBER(SEARCH("(&lt;)",AY3)),1,
IF(AY3&gt;0,1,
IF(AY3&lt;0,0,
IF(AY3=0,"n/a")))))))))))</f>
        <v xml:space="preserve"> </v>
      </c>
      <c r="BA3" s="57"/>
      <c r="BB3" s="269" t="str">
        <f t="shared" ref="BB3:BB66" si="22">IF(BA3="&lt; 0",0,
IF(BA3="&gt; 0",1,
IF(BA3="n/a","n/a",
IF(ISBLANK(BA3)," ",
IF(ISNUMBER(SEARCH("(+)",BA3)),0,
IF(ISNUMBER(SEARCH("(-)",BA3)),1,
IF(ISNUMBER(SEARCH("(&gt;)",BA3)),0,
IF(ISNUMBER(SEARCH("(&lt;)",BA3)),1,
IF(BA3&gt;0,1,
IF(BA3&lt;0,0,
IF(BA3=0,"n/a")))))))))))</f>
        <v xml:space="preserve"> </v>
      </c>
      <c r="BC3" s="57"/>
      <c r="BD3" s="269" t="str">
        <f t="shared" ref="BD3:BD66" si="23">IF(BC3="&lt; 0",0,
IF(BC3="&gt; 0",1,
IF(BC3="n/a","n/a",
IF(ISBLANK(BC3)," ",
IF(ISNUMBER(SEARCH("(+)",BC3)),0,
IF(ISNUMBER(SEARCH("(-)",BC3)),1,
IF(ISNUMBER(SEARCH("(&gt;)",BC3)),0,
IF(ISNUMBER(SEARCH("(&lt;)",BC3)),1,
IF(BC3&gt;0,1,
IF(BC3&lt;0,0,
IF(BC3=0,"n/a")))))))))))</f>
        <v xml:space="preserve"> </v>
      </c>
      <c r="BE3" s="57"/>
      <c r="BF3" s="269" t="str">
        <f t="shared" ref="BF3:BF66" si="24">IF(BE3="&lt; 0",0,
IF(BE3="&gt; 0",1,
IF(BE3="n/a","n/a",
IF(ISBLANK(BE3)," ",
IF(ISNUMBER(SEARCH("(+)",BE3)),0,
IF(ISNUMBER(SEARCH("(-)",BE3)),1,
IF(ISNUMBER(SEARCH("(&gt;)",BE3)),0,
IF(ISNUMBER(SEARCH("(&lt;)",BE3)),1,
IF(BE3&gt;0,1,
IF(BE3&lt;0,0,
IF(BE3=0,"n/a")))))))))))</f>
        <v xml:space="preserve"> </v>
      </c>
      <c r="BG3" s="57"/>
      <c r="BH3" s="269" t="str">
        <f t="shared" ref="BH3:BH66" si="25">IF(BG3="&lt; 0",0,
IF(BG3="&gt; 0",1,
IF(BG3="n/a","n/a",
IF(ISBLANK(BG3)," ",
IF(ISNUMBER(SEARCH("(+)",BG3)),0,
IF(ISNUMBER(SEARCH("(-)",BG3)),1,
IF(ISNUMBER(SEARCH("(&gt;)",BG3)),0,
IF(ISNUMBER(SEARCH("(&lt;)",BG3)),1,
IF(BG3&gt;0,1,
IF(BG3&lt;0,0,
IF(BG3=0,"n/a")))))))))))</f>
        <v xml:space="preserve"> </v>
      </c>
      <c r="BI3" s="57"/>
      <c r="BJ3" s="269" t="str">
        <f t="shared" ref="BJ3:BJ66" si="26">IF(BI3="&lt; 0",0,
IF(BI3="&gt; 0",1,
IF(BI3="n/a","n/a",
IF(ISBLANK(BI3)," ",
IF(ISNUMBER(SEARCH("(+)",BI3)),0,
IF(ISNUMBER(SEARCH("(-)",BI3)),1,
IF(ISNUMBER(SEARCH("(&gt;)",BI3)),0,
IF(ISNUMBER(SEARCH("(&lt;)",BI3)),1,
IF(BI3&gt;0,1,
IF(BI3&lt;0,0,
IF(BI3=0,"n/a")))))))))))</f>
        <v xml:space="preserve"> </v>
      </c>
      <c r="BK3" s="57"/>
      <c r="BL3" s="269" t="str">
        <f t="shared" ref="BL3:BL66" si="27">IF(BK3="&lt; 0",0,
IF(BK3="&gt; 0",1,
IF(BK3="n/a","n/a",
IF(ISBLANK(BK3)," ",
IF(ISNUMBER(SEARCH("(+)",BK3)),0,
IF(ISNUMBER(SEARCH("(-)",BK3)),1,
IF(ISNUMBER(SEARCH("(&gt;)",BK3)),0,
IF(ISNUMBER(SEARCH("(&lt;)",BK3)),1,
IF(BK3&gt;0,1,
IF(BK3&lt;0,0,
IF(BK3=0,"n/a")))))))))))</f>
        <v xml:space="preserve"> </v>
      </c>
      <c r="BM3" s="57"/>
      <c r="BN3" s="269" t="str">
        <f t="shared" ref="BN3:BN66" si="28">IF(BM3="&lt; 0",0,
IF(BM3="&gt; 0",1,
IF(BM3="n/a","n/a",
IF(ISBLANK(BM3)," ",
IF(ISNUMBER(SEARCH("(+)",BM3)),0,
IF(ISNUMBER(SEARCH("(-)",BM3)),1,
IF(ISNUMBER(SEARCH("(&gt;)",BM3)),0,
IF(ISNUMBER(SEARCH("(&lt;)",BM3)),1,
IF(BM3&gt;0,1,
IF(BM3&lt;0,0,
IF(BM3=0,"n/a")))))))))))</f>
        <v xml:space="preserve"> </v>
      </c>
      <c r="BO3" s="57"/>
      <c r="BP3" s="269" t="str">
        <f t="shared" ref="BP3:BP66" si="29">IF(BO3="&lt; 0",0,
IF(BO3="&gt; 0",1,
IF(BO3="n/a","n/a",
IF(ISBLANK(BO3)," ",
IF(ISNUMBER(SEARCH("(+)",BO3)),0,
IF(ISNUMBER(SEARCH("(-)",BO3)),1,
IF(ISNUMBER(SEARCH("(&gt;)",BO3)),0,
IF(ISNUMBER(SEARCH("(&lt;)",BO3)),1,
IF(BO3&gt;0,1,
IF(BO3&lt;0,0,
IF(BO3=0,"n/a")))))))))))</f>
        <v xml:space="preserve"> </v>
      </c>
      <c r="BQ3" s="57"/>
      <c r="BR3" s="269" t="str">
        <f t="shared" ref="BR3:BT66" si="30">IF(BQ3="&lt; 0",0,
IF(BQ3="&gt; 0",1,
IF(BQ3="n/a","n/a",
IF(ISBLANK(BQ3)," ",
IF(ISNUMBER(SEARCH("(+)",BQ3)),0,
IF(ISNUMBER(SEARCH("(-)",BQ3)),1,
IF(ISNUMBER(SEARCH("(&gt;)",BQ3)),0,
IF(ISNUMBER(SEARCH("(&lt;)",BQ3)),1,
IF(BQ3&gt;0,1,
IF(BQ3&lt;0,0,
IF(BQ3=0,"n/a")))))))))))</f>
        <v xml:space="preserve"> </v>
      </c>
      <c r="BS3" s="57"/>
      <c r="BT3" s="269" t="str">
        <f t="shared" si="30"/>
        <v xml:space="preserve"> </v>
      </c>
      <c r="BU3" s="57"/>
      <c r="BV3" s="269" t="str">
        <f t="shared" ref="BV3" si="31">IF(BU3="&lt; 0",0,
IF(BU3="&gt; 0",1,
IF(BU3="n/a","n/a",
IF(ISBLANK(BU3)," ",
IF(ISNUMBER(SEARCH("(+)",BU3)),0,
IF(ISNUMBER(SEARCH("(-)",BU3)),1,
IF(ISNUMBER(SEARCH("(&gt;)",BU3)),0,
IF(ISNUMBER(SEARCH("(&lt;)",BU3)),1,
IF(BU3&gt;0,1,
IF(BU3&lt;0,0,
IF(BU3=0,"n/a")))))))))))</f>
        <v xml:space="preserve"> </v>
      </c>
      <c r="BW3" s="57"/>
      <c r="BX3" s="269" t="str">
        <f t="shared" ref="BX3" si="32">IF(BW3="&lt; 0",0,
IF(BW3="&gt; 0",1,
IF(BW3="n/a","n/a",
IF(ISBLANK(BW3)," ",
IF(ISNUMBER(SEARCH("(+)",BW3)),0,
IF(ISNUMBER(SEARCH("(-)",BW3)),1,
IF(ISNUMBER(SEARCH("(&gt;)",BW3)),0,
IF(ISNUMBER(SEARCH("(&lt;)",BW3)),1,
IF(BW3&gt;0,1,
IF(BW3&lt;0,0,
IF(BW3=0,"n/a")))))))))))</f>
        <v xml:space="preserve"> </v>
      </c>
    </row>
    <row r="4" spans="1:77" s="54" customFormat="1" x14ac:dyDescent="0.3">
      <c r="A4" s="55">
        <v>2</v>
      </c>
      <c r="B4" s="55"/>
      <c r="C4" s="57"/>
      <c r="D4" s="57" t="s">
        <v>258</v>
      </c>
      <c r="E4" s="82">
        <v>5.15</v>
      </c>
      <c r="F4" s="83">
        <v>5.37</v>
      </c>
      <c r="G4" s="56">
        <f>E4-F4</f>
        <v>-0.21999999999999975</v>
      </c>
      <c r="H4" s="269">
        <f t="shared" ref="H4:H67" si="33">IF(G4="&lt; 0",0,
IF(G4="&gt; 0",1,
IF(G4="n/a","n/a",
IF(ISBLANK(G4)," ",
IF(ISNUMBER(SEARCH("(+)",G4)),0,
IF(ISNUMBER(SEARCH("(-)",G4)),1,
IF(ISNUMBER(SEARCH("(&gt;)",G4)),0,
IF(ISNUMBER(SEARCH("(&lt;)",G4)),1,
IF(G4&gt;0,1,
IF(G4&lt;0,0,
IF(G4=0,"n/a")))))))))))</f>
        <v>0</v>
      </c>
      <c r="I4" s="56"/>
      <c r="J4" s="269" t="str">
        <f t="shared" si="0"/>
        <v xml:space="preserve"> </v>
      </c>
      <c r="K4" s="56">
        <f>E4-F4</f>
        <v>-0.21999999999999975</v>
      </c>
      <c r="L4" s="269">
        <f t="shared" si="1"/>
        <v>0</v>
      </c>
      <c r="M4" s="56">
        <f>E3-E4</f>
        <v>-0.34000000000000075</v>
      </c>
      <c r="N4" s="269">
        <f t="shared" si="2"/>
        <v>0</v>
      </c>
      <c r="O4" s="56"/>
      <c r="P4" s="269" t="str">
        <f t="shared" si="3"/>
        <v xml:space="preserve"> </v>
      </c>
      <c r="Q4" s="56"/>
      <c r="R4" s="269" t="str">
        <f t="shared" si="4"/>
        <v xml:space="preserve"> </v>
      </c>
      <c r="S4" s="56"/>
      <c r="T4" s="269" t="str">
        <f t="shared" si="5"/>
        <v xml:space="preserve"> </v>
      </c>
      <c r="U4" s="56"/>
      <c r="V4" s="269" t="str">
        <f t="shared" si="6"/>
        <v xml:space="preserve"> </v>
      </c>
      <c r="W4" s="57"/>
      <c r="X4" s="269" t="str">
        <f t="shared" si="7"/>
        <v xml:space="preserve"> </v>
      </c>
      <c r="Y4" s="57"/>
      <c r="Z4" s="269" t="str">
        <f t="shared" si="8"/>
        <v xml:space="preserve"> </v>
      </c>
      <c r="AA4" s="57"/>
      <c r="AB4" s="269" t="str">
        <f t="shared" si="9"/>
        <v xml:space="preserve"> </v>
      </c>
      <c r="AC4" s="57"/>
      <c r="AD4" s="269" t="str">
        <f t="shared" si="10"/>
        <v xml:space="preserve"> </v>
      </c>
      <c r="AE4" s="57"/>
      <c r="AF4" s="269" t="str">
        <f t="shared" si="11"/>
        <v xml:space="preserve"> </v>
      </c>
      <c r="AG4" s="57"/>
      <c r="AH4" s="269" t="str">
        <f t="shared" si="12"/>
        <v xml:space="preserve"> </v>
      </c>
      <c r="AI4" s="57"/>
      <c r="AJ4" s="269" t="str">
        <f t="shared" si="13"/>
        <v xml:space="preserve"> </v>
      </c>
      <c r="AK4" s="57"/>
      <c r="AL4" s="269" t="str">
        <f t="shared" si="14"/>
        <v xml:space="preserve"> </v>
      </c>
      <c r="AM4" s="57"/>
      <c r="AN4" s="269" t="str">
        <f t="shared" si="15"/>
        <v xml:space="preserve"> </v>
      </c>
      <c r="AO4" s="57"/>
      <c r="AP4" s="269" t="str">
        <f t="shared" si="16"/>
        <v xml:space="preserve"> </v>
      </c>
      <c r="AQ4" s="57"/>
      <c r="AR4" s="269" t="str">
        <f t="shared" si="17"/>
        <v xml:space="preserve"> </v>
      </c>
      <c r="AS4" s="57"/>
      <c r="AT4" s="269" t="str">
        <f t="shared" si="18"/>
        <v xml:space="preserve"> </v>
      </c>
      <c r="AU4" s="57"/>
      <c r="AV4" s="269" t="str">
        <f t="shared" si="19"/>
        <v xml:space="preserve"> </v>
      </c>
      <c r="AW4" s="57"/>
      <c r="AX4" s="269" t="str">
        <f t="shared" si="20"/>
        <v xml:space="preserve"> </v>
      </c>
      <c r="AY4" s="57"/>
      <c r="AZ4" s="269" t="str">
        <f t="shared" si="21"/>
        <v xml:space="preserve"> </v>
      </c>
      <c r="BA4" s="57"/>
      <c r="BB4" s="269" t="str">
        <f t="shared" si="22"/>
        <v xml:space="preserve"> </v>
      </c>
      <c r="BC4" s="57"/>
      <c r="BD4" s="269" t="str">
        <f t="shared" si="23"/>
        <v xml:space="preserve"> </v>
      </c>
      <c r="BE4" s="57"/>
      <c r="BF4" s="269" t="str">
        <f t="shared" si="24"/>
        <v xml:space="preserve"> </v>
      </c>
      <c r="BG4" s="57"/>
      <c r="BH4" s="269" t="str">
        <f t="shared" si="25"/>
        <v xml:space="preserve"> </v>
      </c>
      <c r="BI4" s="57"/>
      <c r="BJ4" s="269" t="str">
        <f t="shared" si="26"/>
        <v xml:space="preserve"> </v>
      </c>
      <c r="BK4" s="57"/>
      <c r="BL4" s="269" t="str">
        <f t="shared" si="27"/>
        <v xml:space="preserve"> </v>
      </c>
      <c r="BM4" s="57"/>
      <c r="BN4" s="269" t="str">
        <f t="shared" si="28"/>
        <v xml:space="preserve"> </v>
      </c>
      <c r="BO4" s="57"/>
      <c r="BP4" s="269" t="str">
        <f t="shared" si="29"/>
        <v xml:space="preserve"> </v>
      </c>
      <c r="BQ4" s="57"/>
      <c r="BR4" s="269" t="str">
        <f t="shared" si="30"/>
        <v xml:space="preserve"> </v>
      </c>
      <c r="BS4" s="57"/>
      <c r="BT4" s="269" t="str">
        <f t="shared" si="30"/>
        <v xml:space="preserve"> </v>
      </c>
      <c r="BU4" s="57"/>
      <c r="BV4" s="269" t="str">
        <f t="shared" ref="BV4" si="34">IF(BU4="&lt; 0",0,
IF(BU4="&gt; 0",1,
IF(BU4="n/a","n/a",
IF(ISBLANK(BU4)," ",
IF(ISNUMBER(SEARCH("(+)",BU4)),0,
IF(ISNUMBER(SEARCH("(-)",BU4)),1,
IF(ISNUMBER(SEARCH("(&gt;)",BU4)),0,
IF(ISNUMBER(SEARCH("(&lt;)",BU4)),1,
IF(BU4&gt;0,1,
IF(BU4&lt;0,0,
IF(BU4=0,"n/a")))))))))))</f>
        <v xml:space="preserve"> </v>
      </c>
      <c r="BW4" s="57"/>
      <c r="BX4" s="269" t="str">
        <f t="shared" ref="BX4" si="35">IF(BW4="&lt; 0",0,
IF(BW4="&gt; 0",1,
IF(BW4="n/a","n/a",
IF(ISBLANK(BW4)," ",
IF(ISNUMBER(SEARCH("(+)",BW4)),0,
IF(ISNUMBER(SEARCH("(-)",BW4)),1,
IF(ISNUMBER(SEARCH("(&gt;)",BW4)),0,
IF(ISNUMBER(SEARCH("(&lt;)",BW4)),1,
IF(BW4&gt;0,1,
IF(BW4&lt;0,0,
IF(BW4=0,"n/a")))))))))))</f>
        <v xml:space="preserve"> </v>
      </c>
    </row>
    <row r="5" spans="1:77" s="4" customFormat="1" x14ac:dyDescent="0.3">
      <c r="A5" s="55">
        <v>3</v>
      </c>
      <c r="B5" s="38" t="s">
        <v>54</v>
      </c>
      <c r="C5" s="8" t="s">
        <v>372</v>
      </c>
      <c r="D5" s="55" t="s">
        <v>363</v>
      </c>
      <c r="E5" s="84" t="s">
        <v>38</v>
      </c>
      <c r="F5" s="84" t="s">
        <v>38</v>
      </c>
      <c r="G5" s="24" t="s">
        <v>39</v>
      </c>
      <c r="H5" s="269">
        <f t="shared" si="33"/>
        <v>0</v>
      </c>
      <c r="I5" s="24" t="s">
        <v>39</v>
      </c>
      <c r="J5" s="269">
        <f t="shared" si="0"/>
        <v>0</v>
      </c>
      <c r="K5" s="24"/>
      <c r="L5" s="269" t="str">
        <f t="shared" si="1"/>
        <v xml:space="preserve"> </v>
      </c>
      <c r="M5" s="24"/>
      <c r="N5" s="269" t="str">
        <f t="shared" si="2"/>
        <v xml:space="preserve"> </v>
      </c>
      <c r="O5" s="24"/>
      <c r="P5" s="269" t="str">
        <f t="shared" si="3"/>
        <v xml:space="preserve"> </v>
      </c>
      <c r="Q5" s="24"/>
      <c r="R5" s="269" t="str">
        <f t="shared" si="4"/>
        <v xml:space="preserve"> </v>
      </c>
      <c r="S5" s="24"/>
      <c r="T5" s="269" t="str">
        <f t="shared" si="5"/>
        <v xml:space="preserve"> </v>
      </c>
      <c r="U5" s="24"/>
      <c r="V5" s="269" t="str">
        <f t="shared" si="6"/>
        <v xml:space="preserve"> </v>
      </c>
      <c r="W5" s="24"/>
      <c r="X5" s="269" t="str">
        <f t="shared" si="7"/>
        <v xml:space="preserve"> </v>
      </c>
      <c r="Y5" s="24"/>
      <c r="Z5" s="269" t="str">
        <f t="shared" si="8"/>
        <v xml:space="preserve"> </v>
      </c>
      <c r="AA5" s="24"/>
      <c r="AB5" s="269" t="str">
        <f t="shared" si="9"/>
        <v xml:space="preserve"> </v>
      </c>
      <c r="AC5" s="24"/>
      <c r="AD5" s="269" t="str">
        <f t="shared" si="10"/>
        <v xml:space="preserve"> </v>
      </c>
      <c r="AE5" s="24"/>
      <c r="AF5" s="269" t="str">
        <f t="shared" si="11"/>
        <v xml:space="preserve"> </v>
      </c>
      <c r="AG5" s="24"/>
      <c r="AH5" s="269" t="str">
        <f t="shared" si="12"/>
        <v xml:space="preserve"> </v>
      </c>
      <c r="AI5" s="24"/>
      <c r="AJ5" s="269" t="str">
        <f t="shared" si="13"/>
        <v xml:space="preserve"> </v>
      </c>
      <c r="AK5" s="24"/>
      <c r="AL5" s="269" t="str">
        <f t="shared" si="14"/>
        <v xml:space="preserve"> </v>
      </c>
      <c r="AM5" s="24"/>
      <c r="AN5" s="269" t="str">
        <f t="shared" si="15"/>
        <v xml:space="preserve"> </v>
      </c>
      <c r="AO5" s="24"/>
      <c r="AP5" s="269" t="str">
        <f t="shared" si="16"/>
        <v xml:space="preserve"> </v>
      </c>
      <c r="AQ5" s="24"/>
      <c r="AR5" s="269" t="str">
        <f t="shared" si="17"/>
        <v xml:space="preserve"> </v>
      </c>
      <c r="AS5" s="24"/>
      <c r="AT5" s="269" t="str">
        <f t="shared" si="18"/>
        <v xml:space="preserve"> </v>
      </c>
      <c r="AU5" s="24"/>
      <c r="AV5" s="269" t="str">
        <f t="shared" si="19"/>
        <v xml:space="preserve"> </v>
      </c>
      <c r="AW5" s="24"/>
      <c r="AX5" s="269" t="str">
        <f t="shared" si="20"/>
        <v xml:space="preserve"> </v>
      </c>
      <c r="AY5" s="24"/>
      <c r="AZ5" s="269" t="str">
        <f t="shared" si="21"/>
        <v xml:space="preserve"> </v>
      </c>
      <c r="BA5" s="24"/>
      <c r="BB5" s="269" t="str">
        <f t="shared" si="22"/>
        <v xml:space="preserve"> </v>
      </c>
      <c r="BC5" s="24"/>
      <c r="BD5" s="269" t="str">
        <f t="shared" si="23"/>
        <v xml:space="preserve"> </v>
      </c>
      <c r="BE5" s="24"/>
      <c r="BF5" s="269" t="str">
        <f t="shared" si="24"/>
        <v xml:space="preserve"> </v>
      </c>
      <c r="BG5" s="24"/>
      <c r="BH5" s="269" t="str">
        <f t="shared" si="25"/>
        <v xml:space="preserve"> </v>
      </c>
      <c r="BI5" s="24"/>
      <c r="BJ5" s="269" t="str">
        <f t="shared" si="26"/>
        <v xml:space="preserve"> </v>
      </c>
      <c r="BK5" s="24"/>
      <c r="BL5" s="269" t="str">
        <f t="shared" si="27"/>
        <v xml:space="preserve"> </v>
      </c>
      <c r="BM5" s="24"/>
      <c r="BN5" s="269" t="str">
        <f t="shared" si="28"/>
        <v xml:space="preserve"> </v>
      </c>
      <c r="BO5" s="24"/>
      <c r="BP5" s="269" t="str">
        <f t="shared" si="29"/>
        <v xml:space="preserve"> </v>
      </c>
      <c r="BQ5" s="24"/>
      <c r="BR5" s="269" t="str">
        <f t="shared" si="30"/>
        <v xml:space="preserve"> </v>
      </c>
      <c r="BS5" s="19"/>
      <c r="BT5" s="269" t="str">
        <f t="shared" si="30"/>
        <v xml:space="preserve"> </v>
      </c>
      <c r="BU5" s="19"/>
      <c r="BV5" s="269" t="str">
        <f t="shared" ref="BV5" si="36">IF(BU5="&lt; 0",0,
IF(BU5="&gt; 0",1,
IF(BU5="n/a","n/a",
IF(ISBLANK(BU5)," ",
IF(ISNUMBER(SEARCH("(+)",BU5)),0,
IF(ISNUMBER(SEARCH("(-)",BU5)),1,
IF(ISNUMBER(SEARCH("(&gt;)",BU5)),0,
IF(ISNUMBER(SEARCH("(&lt;)",BU5)),1,
IF(BU5&gt;0,1,
IF(BU5&lt;0,0,
IF(BU5=0,"n/a")))))))))))</f>
        <v xml:space="preserve"> </v>
      </c>
      <c r="BW5" s="19"/>
      <c r="BX5" s="269" t="str">
        <f t="shared" ref="BX5" si="37">IF(BW5="&lt; 0",0,
IF(BW5="&gt; 0",1,
IF(BW5="n/a","n/a",
IF(ISBLANK(BW5)," ",
IF(ISNUMBER(SEARCH("(+)",BW5)),0,
IF(ISNUMBER(SEARCH("(-)",BW5)),1,
IF(ISNUMBER(SEARCH("(&gt;)",BW5)),0,
IF(ISNUMBER(SEARCH("(&lt;)",BW5)),1,
IF(BW5&gt;0,1,
IF(BW5&lt;0,0,
IF(BW5=0,"n/a")))))))))))</f>
        <v xml:space="preserve"> </v>
      </c>
      <c r="BY5" s="27"/>
    </row>
    <row r="6" spans="1:77" s="4" customFormat="1" x14ac:dyDescent="0.3">
      <c r="A6" s="55">
        <v>4</v>
      </c>
      <c r="B6" s="38"/>
      <c r="C6" s="8"/>
      <c r="D6" s="55" t="s">
        <v>369</v>
      </c>
      <c r="E6" s="84" t="s">
        <v>38</v>
      </c>
      <c r="F6" s="84" t="s">
        <v>38</v>
      </c>
      <c r="G6" s="24" t="s">
        <v>39</v>
      </c>
      <c r="H6" s="269">
        <f t="shared" si="33"/>
        <v>0</v>
      </c>
      <c r="I6" s="24"/>
      <c r="J6" s="269" t="str">
        <f t="shared" si="0"/>
        <v xml:space="preserve"> </v>
      </c>
      <c r="K6" s="24" t="s">
        <v>39</v>
      </c>
      <c r="L6" s="269">
        <f t="shared" si="1"/>
        <v>0</v>
      </c>
      <c r="M6" s="24" t="s">
        <v>39</v>
      </c>
      <c r="N6" s="269">
        <f t="shared" si="2"/>
        <v>0</v>
      </c>
      <c r="O6" s="24"/>
      <c r="P6" s="269" t="str">
        <f t="shared" si="3"/>
        <v xml:space="preserve"> </v>
      </c>
      <c r="Q6" s="24"/>
      <c r="R6" s="269" t="str">
        <f t="shared" si="4"/>
        <v xml:space="preserve"> </v>
      </c>
      <c r="S6" s="24"/>
      <c r="T6" s="269" t="str">
        <f t="shared" si="5"/>
        <v xml:space="preserve"> </v>
      </c>
      <c r="U6" s="24"/>
      <c r="V6" s="269" t="str">
        <f t="shared" si="6"/>
        <v xml:space="preserve"> </v>
      </c>
      <c r="W6" s="24"/>
      <c r="X6" s="269" t="str">
        <f t="shared" si="7"/>
        <v xml:space="preserve"> </v>
      </c>
      <c r="Y6" s="24"/>
      <c r="Z6" s="269" t="str">
        <f t="shared" si="8"/>
        <v xml:space="preserve"> </v>
      </c>
      <c r="AA6" s="24"/>
      <c r="AB6" s="269" t="str">
        <f t="shared" si="9"/>
        <v xml:space="preserve"> </v>
      </c>
      <c r="AC6" s="24"/>
      <c r="AD6" s="269" t="str">
        <f t="shared" si="10"/>
        <v xml:space="preserve"> </v>
      </c>
      <c r="AE6" s="24"/>
      <c r="AF6" s="269" t="str">
        <f t="shared" si="11"/>
        <v xml:space="preserve"> </v>
      </c>
      <c r="AG6" s="24"/>
      <c r="AH6" s="269" t="str">
        <f t="shared" si="12"/>
        <v xml:space="preserve"> </v>
      </c>
      <c r="AI6" s="24"/>
      <c r="AJ6" s="269" t="str">
        <f t="shared" si="13"/>
        <v xml:space="preserve"> </v>
      </c>
      <c r="AK6" s="24"/>
      <c r="AL6" s="269" t="str">
        <f t="shared" si="14"/>
        <v xml:space="preserve"> </v>
      </c>
      <c r="AM6" s="24"/>
      <c r="AN6" s="269" t="str">
        <f t="shared" si="15"/>
        <v xml:space="preserve"> </v>
      </c>
      <c r="AO6" s="24"/>
      <c r="AP6" s="269" t="str">
        <f t="shared" si="16"/>
        <v xml:space="preserve"> </v>
      </c>
      <c r="AQ6" s="24"/>
      <c r="AR6" s="269" t="str">
        <f t="shared" si="17"/>
        <v xml:space="preserve"> </v>
      </c>
      <c r="AS6" s="24"/>
      <c r="AT6" s="269" t="str">
        <f t="shared" si="18"/>
        <v xml:space="preserve"> </v>
      </c>
      <c r="AU6" s="24"/>
      <c r="AV6" s="269" t="str">
        <f t="shared" si="19"/>
        <v xml:space="preserve"> </v>
      </c>
      <c r="AW6" s="24"/>
      <c r="AX6" s="269" t="str">
        <f t="shared" si="20"/>
        <v xml:space="preserve"> </v>
      </c>
      <c r="AY6" s="24"/>
      <c r="AZ6" s="269" t="str">
        <f t="shared" si="21"/>
        <v xml:space="preserve"> </v>
      </c>
      <c r="BA6" s="24"/>
      <c r="BB6" s="269" t="str">
        <f t="shared" si="22"/>
        <v xml:space="preserve"> </v>
      </c>
      <c r="BC6" s="24"/>
      <c r="BD6" s="269" t="str">
        <f t="shared" si="23"/>
        <v xml:space="preserve"> </v>
      </c>
      <c r="BE6" s="24"/>
      <c r="BF6" s="269" t="str">
        <f t="shared" si="24"/>
        <v xml:space="preserve"> </v>
      </c>
      <c r="BG6" s="24"/>
      <c r="BH6" s="269" t="str">
        <f t="shared" si="25"/>
        <v xml:space="preserve"> </v>
      </c>
      <c r="BI6" s="24"/>
      <c r="BJ6" s="269" t="str">
        <f t="shared" si="26"/>
        <v xml:space="preserve"> </v>
      </c>
      <c r="BK6" s="24"/>
      <c r="BL6" s="269" t="str">
        <f t="shared" si="27"/>
        <v xml:space="preserve"> </v>
      </c>
      <c r="BM6" s="24"/>
      <c r="BN6" s="269" t="str">
        <f t="shared" si="28"/>
        <v xml:space="preserve"> </v>
      </c>
      <c r="BO6" s="24"/>
      <c r="BP6" s="269" t="str">
        <f t="shared" si="29"/>
        <v xml:space="preserve"> </v>
      </c>
      <c r="BQ6" s="24"/>
      <c r="BR6" s="269" t="str">
        <f t="shared" si="30"/>
        <v xml:space="preserve"> </v>
      </c>
      <c r="BS6" s="19"/>
      <c r="BT6" s="269" t="str">
        <f t="shared" si="30"/>
        <v xml:space="preserve"> </v>
      </c>
      <c r="BU6" s="19"/>
      <c r="BV6" s="269" t="str">
        <f t="shared" ref="BV6" si="38">IF(BU6="&lt; 0",0,
IF(BU6="&gt; 0",1,
IF(BU6="n/a","n/a",
IF(ISBLANK(BU6)," ",
IF(ISNUMBER(SEARCH("(+)",BU6)),0,
IF(ISNUMBER(SEARCH("(-)",BU6)),1,
IF(ISNUMBER(SEARCH("(&gt;)",BU6)),0,
IF(ISNUMBER(SEARCH("(&lt;)",BU6)),1,
IF(BU6&gt;0,1,
IF(BU6&lt;0,0,
IF(BU6=0,"n/a")))))))))))</f>
        <v xml:space="preserve"> </v>
      </c>
      <c r="BW6" s="19"/>
      <c r="BX6" s="269" t="str">
        <f t="shared" ref="BX6" si="39">IF(BW6="&lt; 0",0,
IF(BW6="&gt; 0",1,
IF(BW6="n/a","n/a",
IF(ISBLANK(BW6)," ",
IF(ISNUMBER(SEARCH("(+)",BW6)),0,
IF(ISNUMBER(SEARCH("(-)",BW6)),1,
IF(ISNUMBER(SEARCH("(&gt;)",BW6)),0,
IF(ISNUMBER(SEARCH("(&lt;)",BW6)),1,
IF(BW6&gt;0,1,
IF(BW6&lt;0,0,
IF(BW6=0,"n/a")))))))))))</f>
        <v xml:space="preserve"> </v>
      </c>
      <c r="BY6" s="27"/>
    </row>
    <row r="7" spans="1:77" s="4" customFormat="1" x14ac:dyDescent="0.3">
      <c r="A7" s="55">
        <v>5</v>
      </c>
      <c r="B7" s="38"/>
      <c r="C7" s="8"/>
      <c r="D7" s="55" t="s">
        <v>364</v>
      </c>
      <c r="E7" s="84" t="s">
        <v>38</v>
      </c>
      <c r="F7" s="84" t="s">
        <v>38</v>
      </c>
      <c r="G7" s="24" t="s">
        <v>39</v>
      </c>
      <c r="H7" s="269">
        <f t="shared" si="33"/>
        <v>0</v>
      </c>
      <c r="I7" s="24" t="s">
        <v>39</v>
      </c>
      <c r="J7" s="269">
        <f t="shared" si="0"/>
        <v>0</v>
      </c>
      <c r="K7" s="24"/>
      <c r="L7" s="269" t="str">
        <f t="shared" si="1"/>
        <v xml:space="preserve"> </v>
      </c>
      <c r="M7" s="24"/>
      <c r="N7" s="269" t="str">
        <f t="shared" si="2"/>
        <v xml:space="preserve"> </v>
      </c>
      <c r="O7" s="24"/>
      <c r="P7" s="269" t="str">
        <f t="shared" si="3"/>
        <v xml:space="preserve"> </v>
      </c>
      <c r="Q7" s="24"/>
      <c r="R7" s="269" t="str">
        <f t="shared" si="4"/>
        <v xml:space="preserve"> </v>
      </c>
      <c r="S7" s="24"/>
      <c r="T7" s="269" t="str">
        <f t="shared" si="5"/>
        <v xml:space="preserve"> </v>
      </c>
      <c r="U7" s="24"/>
      <c r="V7" s="269" t="str">
        <f t="shared" si="6"/>
        <v xml:space="preserve"> </v>
      </c>
      <c r="W7" s="24"/>
      <c r="X7" s="269" t="str">
        <f t="shared" si="7"/>
        <v xml:space="preserve"> </v>
      </c>
      <c r="Y7" s="24"/>
      <c r="Z7" s="269" t="str">
        <f t="shared" si="8"/>
        <v xml:space="preserve"> </v>
      </c>
      <c r="AA7" s="24"/>
      <c r="AB7" s="269" t="str">
        <f t="shared" si="9"/>
        <v xml:space="preserve"> </v>
      </c>
      <c r="AC7" s="24"/>
      <c r="AD7" s="269" t="str">
        <f t="shared" si="10"/>
        <v xml:space="preserve"> </v>
      </c>
      <c r="AE7" s="24"/>
      <c r="AF7" s="269" t="str">
        <f t="shared" si="11"/>
        <v xml:space="preserve"> </v>
      </c>
      <c r="AG7" s="24"/>
      <c r="AH7" s="269" t="str">
        <f t="shared" si="12"/>
        <v xml:space="preserve"> </v>
      </c>
      <c r="AI7" s="24"/>
      <c r="AJ7" s="269" t="str">
        <f t="shared" si="13"/>
        <v xml:space="preserve"> </v>
      </c>
      <c r="AK7" s="24"/>
      <c r="AL7" s="269" t="str">
        <f t="shared" si="14"/>
        <v xml:space="preserve"> </v>
      </c>
      <c r="AM7" s="24"/>
      <c r="AN7" s="269" t="str">
        <f t="shared" si="15"/>
        <v xml:space="preserve"> </v>
      </c>
      <c r="AO7" s="24"/>
      <c r="AP7" s="269" t="str">
        <f t="shared" si="16"/>
        <v xml:space="preserve"> </v>
      </c>
      <c r="AQ7" s="24"/>
      <c r="AR7" s="269" t="str">
        <f t="shared" si="17"/>
        <v xml:space="preserve"> </v>
      </c>
      <c r="AS7" s="24"/>
      <c r="AT7" s="269" t="str">
        <f t="shared" si="18"/>
        <v xml:space="preserve"> </v>
      </c>
      <c r="AU7" s="24"/>
      <c r="AV7" s="269" t="str">
        <f t="shared" si="19"/>
        <v xml:space="preserve"> </v>
      </c>
      <c r="AW7" s="24"/>
      <c r="AX7" s="269" t="str">
        <f t="shared" si="20"/>
        <v xml:space="preserve"> </v>
      </c>
      <c r="AY7" s="24"/>
      <c r="AZ7" s="269" t="str">
        <f t="shared" si="21"/>
        <v xml:space="preserve"> </v>
      </c>
      <c r="BA7" s="24"/>
      <c r="BB7" s="269" t="str">
        <f t="shared" si="22"/>
        <v xml:space="preserve"> </v>
      </c>
      <c r="BC7" s="24"/>
      <c r="BD7" s="269" t="str">
        <f t="shared" si="23"/>
        <v xml:space="preserve"> </v>
      </c>
      <c r="BE7" s="24"/>
      <c r="BF7" s="269" t="str">
        <f t="shared" si="24"/>
        <v xml:space="preserve"> </v>
      </c>
      <c r="BG7" s="24"/>
      <c r="BH7" s="269" t="str">
        <f t="shared" si="25"/>
        <v xml:space="preserve"> </v>
      </c>
      <c r="BI7" s="24"/>
      <c r="BJ7" s="269" t="str">
        <f t="shared" si="26"/>
        <v xml:space="preserve"> </v>
      </c>
      <c r="BK7" s="24"/>
      <c r="BL7" s="269" t="str">
        <f t="shared" si="27"/>
        <v xml:space="preserve"> </v>
      </c>
      <c r="BM7" s="24"/>
      <c r="BN7" s="269" t="str">
        <f t="shared" si="28"/>
        <v xml:space="preserve"> </v>
      </c>
      <c r="BO7" s="108"/>
      <c r="BP7" s="269" t="str">
        <f t="shared" si="29"/>
        <v xml:space="preserve"> </v>
      </c>
      <c r="BQ7" s="24"/>
      <c r="BR7" s="269" t="str">
        <f t="shared" si="30"/>
        <v xml:space="preserve"> </v>
      </c>
      <c r="BS7" s="19"/>
      <c r="BT7" s="269" t="str">
        <f t="shared" si="30"/>
        <v xml:space="preserve"> </v>
      </c>
      <c r="BU7" s="19"/>
      <c r="BV7" s="269" t="str">
        <f t="shared" ref="BV7" si="40">IF(BU7="&lt; 0",0,
IF(BU7="&gt; 0",1,
IF(BU7="n/a","n/a",
IF(ISBLANK(BU7)," ",
IF(ISNUMBER(SEARCH("(+)",BU7)),0,
IF(ISNUMBER(SEARCH("(-)",BU7)),1,
IF(ISNUMBER(SEARCH("(&gt;)",BU7)),0,
IF(ISNUMBER(SEARCH("(&lt;)",BU7)),1,
IF(BU7&gt;0,1,
IF(BU7&lt;0,0,
IF(BU7=0,"n/a")))))))))))</f>
        <v xml:space="preserve"> </v>
      </c>
      <c r="BW7" s="19"/>
      <c r="BX7" s="269" t="str">
        <f t="shared" ref="BX7" si="41">IF(BW7="&lt; 0",0,
IF(BW7="&gt; 0",1,
IF(BW7="n/a","n/a",
IF(ISBLANK(BW7)," ",
IF(ISNUMBER(SEARCH("(+)",BW7)),0,
IF(ISNUMBER(SEARCH("(-)",BW7)),1,
IF(ISNUMBER(SEARCH("(&gt;)",BW7)),0,
IF(ISNUMBER(SEARCH("(&lt;)",BW7)),1,
IF(BW7&gt;0,1,
IF(BW7&lt;0,0,
IF(BW7=0,"n/a")))))))))))</f>
        <v xml:space="preserve"> </v>
      </c>
      <c r="BY7" s="27"/>
    </row>
    <row r="8" spans="1:77" s="4" customFormat="1" x14ac:dyDescent="0.3">
      <c r="A8" s="55">
        <v>6</v>
      </c>
      <c r="B8" s="38"/>
      <c r="C8" s="8"/>
      <c r="D8" s="55" t="s">
        <v>370</v>
      </c>
      <c r="E8" s="84" t="s">
        <v>38</v>
      </c>
      <c r="F8" s="84" t="s">
        <v>38</v>
      </c>
      <c r="G8" s="24" t="s">
        <v>39</v>
      </c>
      <c r="H8" s="269">
        <f t="shared" si="33"/>
        <v>0</v>
      </c>
      <c r="I8" s="24"/>
      <c r="J8" s="269" t="str">
        <f t="shared" si="0"/>
        <v xml:space="preserve"> </v>
      </c>
      <c r="K8" s="24" t="s">
        <v>39</v>
      </c>
      <c r="L8" s="269">
        <f t="shared" si="1"/>
        <v>0</v>
      </c>
      <c r="M8" s="59" t="s">
        <v>39</v>
      </c>
      <c r="N8" s="269">
        <f t="shared" si="2"/>
        <v>0</v>
      </c>
      <c r="O8" s="24"/>
      <c r="P8" s="269" t="str">
        <f t="shared" si="3"/>
        <v xml:space="preserve"> </v>
      </c>
      <c r="Q8" s="24"/>
      <c r="R8" s="269" t="str">
        <f t="shared" si="4"/>
        <v xml:space="preserve"> </v>
      </c>
      <c r="S8" s="24"/>
      <c r="T8" s="269" t="str">
        <f t="shared" si="5"/>
        <v xml:space="preserve"> </v>
      </c>
      <c r="U8" s="24"/>
      <c r="V8" s="269" t="str">
        <f t="shared" si="6"/>
        <v xml:space="preserve"> </v>
      </c>
      <c r="W8" s="24"/>
      <c r="X8" s="269" t="str">
        <f t="shared" si="7"/>
        <v xml:space="preserve"> </v>
      </c>
      <c r="Y8" s="24"/>
      <c r="Z8" s="269" t="str">
        <f t="shared" si="8"/>
        <v xml:space="preserve"> </v>
      </c>
      <c r="AA8" s="24"/>
      <c r="AB8" s="269" t="str">
        <f t="shared" si="9"/>
        <v xml:space="preserve"> </v>
      </c>
      <c r="AC8" s="24"/>
      <c r="AD8" s="269" t="str">
        <f t="shared" si="10"/>
        <v xml:space="preserve"> </v>
      </c>
      <c r="AE8" s="24"/>
      <c r="AF8" s="269" t="str">
        <f t="shared" si="11"/>
        <v xml:space="preserve"> </v>
      </c>
      <c r="AG8" s="24"/>
      <c r="AH8" s="269" t="str">
        <f t="shared" si="12"/>
        <v xml:space="preserve"> </v>
      </c>
      <c r="AI8" s="24"/>
      <c r="AJ8" s="269" t="str">
        <f t="shared" si="13"/>
        <v xml:space="preserve"> </v>
      </c>
      <c r="AK8" s="24"/>
      <c r="AL8" s="269" t="str">
        <f t="shared" si="14"/>
        <v xml:space="preserve"> </v>
      </c>
      <c r="AM8" s="24"/>
      <c r="AN8" s="269" t="str">
        <f t="shared" si="15"/>
        <v xml:space="preserve"> </v>
      </c>
      <c r="AO8" s="24"/>
      <c r="AP8" s="269" t="str">
        <f t="shared" si="16"/>
        <v xml:space="preserve"> </v>
      </c>
      <c r="AQ8" s="24"/>
      <c r="AR8" s="269" t="str">
        <f t="shared" si="17"/>
        <v xml:space="preserve"> </v>
      </c>
      <c r="AS8" s="24"/>
      <c r="AT8" s="269" t="str">
        <f t="shared" si="18"/>
        <v xml:space="preserve"> </v>
      </c>
      <c r="AU8" s="24"/>
      <c r="AV8" s="269" t="str">
        <f t="shared" si="19"/>
        <v xml:space="preserve"> </v>
      </c>
      <c r="AW8" s="24"/>
      <c r="AX8" s="269" t="str">
        <f t="shared" si="20"/>
        <v xml:space="preserve"> </v>
      </c>
      <c r="AY8" s="24"/>
      <c r="AZ8" s="269" t="str">
        <f t="shared" si="21"/>
        <v xml:space="preserve"> </v>
      </c>
      <c r="BA8" s="24"/>
      <c r="BB8" s="269" t="str">
        <f t="shared" si="22"/>
        <v xml:space="preserve"> </v>
      </c>
      <c r="BC8" s="24"/>
      <c r="BD8" s="269" t="str">
        <f t="shared" si="23"/>
        <v xml:space="preserve"> </v>
      </c>
      <c r="BE8" s="24"/>
      <c r="BF8" s="269" t="str">
        <f t="shared" si="24"/>
        <v xml:space="preserve"> </v>
      </c>
      <c r="BG8" s="24"/>
      <c r="BH8" s="269" t="str">
        <f t="shared" si="25"/>
        <v xml:space="preserve"> </v>
      </c>
      <c r="BI8" s="24"/>
      <c r="BJ8" s="269" t="str">
        <f t="shared" si="26"/>
        <v xml:space="preserve"> </v>
      </c>
      <c r="BK8" s="24"/>
      <c r="BL8" s="269" t="str">
        <f t="shared" si="27"/>
        <v xml:space="preserve"> </v>
      </c>
      <c r="BM8" s="24"/>
      <c r="BN8" s="269" t="str">
        <f t="shared" si="28"/>
        <v xml:space="preserve"> </v>
      </c>
      <c r="BO8" s="108"/>
      <c r="BP8" s="269" t="str">
        <f t="shared" si="29"/>
        <v xml:space="preserve"> </v>
      </c>
      <c r="BQ8" s="24"/>
      <c r="BR8" s="269" t="str">
        <f t="shared" si="30"/>
        <v xml:space="preserve"> </v>
      </c>
      <c r="BS8" s="19"/>
      <c r="BT8" s="269" t="str">
        <f t="shared" si="30"/>
        <v xml:space="preserve"> </v>
      </c>
      <c r="BU8" s="19"/>
      <c r="BV8" s="269" t="str">
        <f t="shared" ref="BV8" si="42">IF(BU8="&lt; 0",0,
IF(BU8="&gt; 0",1,
IF(BU8="n/a","n/a",
IF(ISBLANK(BU8)," ",
IF(ISNUMBER(SEARCH("(+)",BU8)),0,
IF(ISNUMBER(SEARCH("(-)",BU8)),1,
IF(ISNUMBER(SEARCH("(&gt;)",BU8)),0,
IF(ISNUMBER(SEARCH("(&lt;)",BU8)),1,
IF(BU8&gt;0,1,
IF(BU8&lt;0,0,
IF(BU8=0,"n/a")))))))))))</f>
        <v xml:space="preserve"> </v>
      </c>
      <c r="BW8" s="19"/>
      <c r="BX8" s="269" t="str">
        <f t="shared" ref="BX8" si="43">IF(BW8="&lt; 0",0,
IF(BW8="&gt; 0",1,
IF(BW8="n/a","n/a",
IF(ISBLANK(BW8)," ",
IF(ISNUMBER(SEARCH("(+)",BW8)),0,
IF(ISNUMBER(SEARCH("(-)",BW8)),1,
IF(ISNUMBER(SEARCH("(&gt;)",BW8)),0,
IF(ISNUMBER(SEARCH("(&lt;)",BW8)),1,
IF(BW8&gt;0,1,
IF(BW8&lt;0,0,
IF(BW8=0,"n/a")))))))))))</f>
        <v xml:space="preserve"> </v>
      </c>
      <c r="BY8" s="27"/>
    </row>
    <row r="9" spans="1:77" s="4" customFormat="1" x14ac:dyDescent="0.3">
      <c r="A9" s="55">
        <v>7</v>
      </c>
      <c r="B9" s="26" t="s">
        <v>55</v>
      </c>
      <c r="C9" s="39" t="s">
        <v>113</v>
      </c>
      <c r="D9" s="57" t="s">
        <v>365</v>
      </c>
      <c r="E9" s="84">
        <v>4.53</v>
      </c>
      <c r="F9" s="84">
        <v>7.58</v>
      </c>
      <c r="G9" s="26">
        <f>E9-F9</f>
        <v>-3.05</v>
      </c>
      <c r="H9" s="269">
        <f t="shared" si="33"/>
        <v>0</v>
      </c>
      <c r="I9" s="26">
        <f>E9-F9</f>
        <v>-3.05</v>
      </c>
      <c r="J9" s="269">
        <f t="shared" si="0"/>
        <v>0</v>
      </c>
      <c r="K9" s="38"/>
      <c r="L9" s="269" t="str">
        <f t="shared" si="1"/>
        <v xml:space="preserve"> </v>
      </c>
      <c r="M9" s="38"/>
      <c r="N9" s="269" t="str">
        <f t="shared" si="2"/>
        <v xml:space="preserve"> </v>
      </c>
      <c r="O9" s="38"/>
      <c r="P9" s="269" t="str">
        <f t="shared" si="3"/>
        <v xml:space="preserve"> </v>
      </c>
      <c r="Q9" s="38"/>
      <c r="R9" s="269" t="str">
        <f t="shared" si="4"/>
        <v xml:space="preserve"> </v>
      </c>
      <c r="S9" s="38"/>
      <c r="T9" s="269" t="str">
        <f t="shared" si="5"/>
        <v xml:space="preserve"> </v>
      </c>
      <c r="U9" s="38"/>
      <c r="V9" s="269" t="str">
        <f t="shared" si="6"/>
        <v xml:space="preserve"> </v>
      </c>
      <c r="W9" s="38"/>
      <c r="X9" s="269" t="str">
        <f t="shared" si="7"/>
        <v xml:space="preserve"> </v>
      </c>
      <c r="Y9" s="38"/>
      <c r="Z9" s="269" t="str">
        <f t="shared" si="8"/>
        <v xml:space="preserve"> </v>
      </c>
      <c r="AA9" s="38"/>
      <c r="AB9" s="269" t="str">
        <f t="shared" si="9"/>
        <v xml:space="preserve"> </v>
      </c>
      <c r="AC9" s="38"/>
      <c r="AD9" s="269" t="str">
        <f t="shared" si="10"/>
        <v xml:space="preserve"> </v>
      </c>
      <c r="AE9" s="38"/>
      <c r="AF9" s="269" t="str">
        <f t="shared" si="11"/>
        <v xml:space="preserve"> </v>
      </c>
      <c r="AG9" s="38"/>
      <c r="AH9" s="269" t="str">
        <f t="shared" si="12"/>
        <v xml:space="preserve"> </v>
      </c>
      <c r="AI9" s="38"/>
      <c r="AJ9" s="269" t="str">
        <f t="shared" si="13"/>
        <v xml:space="preserve"> </v>
      </c>
      <c r="AK9" s="38"/>
      <c r="AL9" s="269" t="str">
        <f t="shared" si="14"/>
        <v xml:space="preserve"> </v>
      </c>
      <c r="AM9" s="38"/>
      <c r="AN9" s="269" t="str">
        <f t="shared" si="15"/>
        <v xml:space="preserve"> </v>
      </c>
      <c r="AO9" s="38"/>
      <c r="AP9" s="269" t="str">
        <f t="shared" si="16"/>
        <v xml:space="preserve"> </v>
      </c>
      <c r="AQ9" s="38"/>
      <c r="AR9" s="269" t="str">
        <f t="shared" si="17"/>
        <v xml:space="preserve"> </v>
      </c>
      <c r="AS9" s="38"/>
      <c r="AT9" s="269" t="str">
        <f t="shared" si="18"/>
        <v xml:space="preserve"> </v>
      </c>
      <c r="AU9" s="38"/>
      <c r="AV9" s="269" t="str">
        <f t="shared" si="19"/>
        <v xml:space="preserve"> </v>
      </c>
      <c r="AW9" s="38"/>
      <c r="AX9" s="269" t="str">
        <f t="shared" si="20"/>
        <v xml:space="preserve"> </v>
      </c>
      <c r="AY9" s="38"/>
      <c r="AZ9" s="269" t="str">
        <f t="shared" si="21"/>
        <v xml:space="preserve"> </v>
      </c>
      <c r="BA9" s="38"/>
      <c r="BB9" s="269" t="str">
        <f t="shared" si="22"/>
        <v xml:space="preserve"> </v>
      </c>
      <c r="BC9" s="38"/>
      <c r="BD9" s="269" t="str">
        <f t="shared" si="23"/>
        <v xml:space="preserve"> </v>
      </c>
      <c r="BE9" s="38"/>
      <c r="BF9" s="269" t="str">
        <f t="shared" si="24"/>
        <v xml:space="preserve"> </v>
      </c>
      <c r="BG9" s="38"/>
      <c r="BH9" s="269" t="str">
        <f t="shared" si="25"/>
        <v xml:space="preserve"> </v>
      </c>
      <c r="BI9" s="38"/>
      <c r="BJ9" s="269" t="str">
        <f t="shared" si="26"/>
        <v xml:space="preserve"> </v>
      </c>
      <c r="BK9" s="38"/>
      <c r="BL9" s="269" t="str">
        <f t="shared" si="27"/>
        <v xml:space="preserve"> </v>
      </c>
      <c r="BM9" s="38"/>
      <c r="BN9" s="269" t="str">
        <f t="shared" si="28"/>
        <v xml:space="preserve"> </v>
      </c>
      <c r="BO9" s="108"/>
      <c r="BP9" s="269" t="str">
        <f t="shared" si="29"/>
        <v xml:space="preserve"> </v>
      </c>
      <c r="BQ9" s="38"/>
      <c r="BR9" s="269" t="str">
        <f t="shared" si="30"/>
        <v xml:space="preserve"> </v>
      </c>
      <c r="BS9" s="26"/>
      <c r="BT9" s="269" t="str">
        <f t="shared" si="30"/>
        <v xml:space="preserve"> </v>
      </c>
      <c r="BU9" s="26"/>
      <c r="BV9" s="269" t="str">
        <f t="shared" ref="BV9" si="44">IF(BU9="&lt; 0",0,
IF(BU9="&gt; 0",1,
IF(BU9="n/a","n/a",
IF(ISBLANK(BU9)," ",
IF(ISNUMBER(SEARCH("(+)",BU9)),0,
IF(ISNUMBER(SEARCH("(-)",BU9)),1,
IF(ISNUMBER(SEARCH("(&gt;)",BU9)),0,
IF(ISNUMBER(SEARCH("(&lt;)",BU9)),1,
IF(BU9&gt;0,1,
IF(BU9&lt;0,0,
IF(BU9=0,"n/a")))))))))))</f>
        <v xml:space="preserve"> </v>
      </c>
      <c r="BW9" s="26"/>
      <c r="BX9" s="269" t="str">
        <f t="shared" ref="BX9" si="45">IF(BW9="&lt; 0",0,
IF(BW9="&gt; 0",1,
IF(BW9="n/a","n/a",
IF(ISBLANK(BW9)," ",
IF(ISNUMBER(SEARCH("(+)",BW9)),0,
IF(ISNUMBER(SEARCH("(-)",BW9)),1,
IF(ISNUMBER(SEARCH("(&gt;)",BW9)),0,
IF(ISNUMBER(SEARCH("(&lt;)",BW9)),1,
IF(BW9&gt;0,1,
IF(BW9&lt;0,0,
IF(BW9=0,"n/a")))))))))))</f>
        <v xml:space="preserve"> </v>
      </c>
      <c r="BY9" s="48"/>
    </row>
    <row r="10" spans="1:77" s="4" customFormat="1" x14ac:dyDescent="0.3">
      <c r="A10" s="55">
        <v>8</v>
      </c>
      <c r="B10" s="38"/>
      <c r="C10" s="39"/>
      <c r="D10" s="57" t="s">
        <v>366</v>
      </c>
      <c r="E10" s="84">
        <v>5.47</v>
      </c>
      <c r="F10" s="84">
        <v>7.25</v>
      </c>
      <c r="G10" s="26">
        <f>E10-F10</f>
        <v>-1.7800000000000002</v>
      </c>
      <c r="H10" s="269">
        <f t="shared" si="33"/>
        <v>0</v>
      </c>
      <c r="I10" s="26">
        <f>E10-F10</f>
        <v>-1.7800000000000002</v>
      </c>
      <c r="J10" s="269">
        <f t="shared" si="0"/>
        <v>0</v>
      </c>
      <c r="K10" s="38"/>
      <c r="L10" s="269" t="str">
        <f t="shared" si="1"/>
        <v xml:space="preserve"> </v>
      </c>
      <c r="M10" s="38"/>
      <c r="N10" s="269" t="str">
        <f t="shared" si="2"/>
        <v xml:space="preserve"> </v>
      </c>
      <c r="O10" s="38"/>
      <c r="P10" s="269" t="str">
        <f t="shared" si="3"/>
        <v xml:space="preserve"> </v>
      </c>
      <c r="Q10" s="38"/>
      <c r="R10" s="269" t="str">
        <f t="shared" si="4"/>
        <v xml:space="preserve"> </v>
      </c>
      <c r="S10" s="38"/>
      <c r="T10" s="269" t="str">
        <f t="shared" si="5"/>
        <v xml:space="preserve"> </v>
      </c>
      <c r="U10" s="38"/>
      <c r="V10" s="269" t="str">
        <f t="shared" si="6"/>
        <v xml:space="preserve"> </v>
      </c>
      <c r="W10" s="38"/>
      <c r="X10" s="269" t="str">
        <f t="shared" si="7"/>
        <v xml:space="preserve"> </v>
      </c>
      <c r="Y10" s="38"/>
      <c r="Z10" s="269" t="str">
        <f t="shared" si="8"/>
        <v xml:space="preserve"> </v>
      </c>
      <c r="AA10" s="38"/>
      <c r="AB10" s="269" t="str">
        <f t="shared" si="9"/>
        <v xml:space="preserve"> </v>
      </c>
      <c r="AC10" s="38"/>
      <c r="AD10" s="269" t="str">
        <f t="shared" si="10"/>
        <v xml:space="preserve"> </v>
      </c>
      <c r="AE10" s="38"/>
      <c r="AF10" s="269" t="str">
        <f t="shared" si="11"/>
        <v xml:space="preserve"> </v>
      </c>
      <c r="AG10" s="38"/>
      <c r="AH10" s="269" t="str">
        <f t="shared" si="12"/>
        <v xml:space="preserve"> </v>
      </c>
      <c r="AI10" s="38"/>
      <c r="AJ10" s="269" t="str">
        <f t="shared" si="13"/>
        <v xml:space="preserve"> </v>
      </c>
      <c r="AK10" s="38"/>
      <c r="AL10" s="269" t="str">
        <f t="shared" si="14"/>
        <v xml:space="preserve"> </v>
      </c>
      <c r="AM10" s="38"/>
      <c r="AN10" s="269" t="str">
        <f t="shared" si="15"/>
        <v xml:space="preserve"> </v>
      </c>
      <c r="AO10" s="38"/>
      <c r="AP10" s="269" t="str">
        <f t="shared" si="16"/>
        <v xml:space="preserve"> </v>
      </c>
      <c r="AQ10" s="38"/>
      <c r="AR10" s="269" t="str">
        <f t="shared" si="17"/>
        <v xml:space="preserve"> </v>
      </c>
      <c r="AS10" s="38"/>
      <c r="AT10" s="269" t="str">
        <f t="shared" si="18"/>
        <v xml:space="preserve"> </v>
      </c>
      <c r="AU10" s="38"/>
      <c r="AV10" s="269" t="str">
        <f t="shared" si="19"/>
        <v xml:space="preserve"> </v>
      </c>
      <c r="AW10" s="38"/>
      <c r="AX10" s="269" t="str">
        <f t="shared" si="20"/>
        <v xml:space="preserve"> </v>
      </c>
      <c r="AY10" s="38"/>
      <c r="AZ10" s="269" t="str">
        <f t="shared" si="21"/>
        <v xml:space="preserve"> </v>
      </c>
      <c r="BA10" s="38"/>
      <c r="BB10" s="269" t="str">
        <f t="shared" si="22"/>
        <v xml:space="preserve"> </v>
      </c>
      <c r="BC10" s="38"/>
      <c r="BD10" s="269" t="str">
        <f t="shared" si="23"/>
        <v xml:space="preserve"> </v>
      </c>
      <c r="BE10" s="38"/>
      <c r="BF10" s="269" t="str">
        <f t="shared" si="24"/>
        <v xml:space="preserve"> </v>
      </c>
      <c r="BG10" s="38"/>
      <c r="BH10" s="269" t="str">
        <f t="shared" si="25"/>
        <v xml:space="preserve"> </v>
      </c>
      <c r="BI10" s="38"/>
      <c r="BJ10" s="269" t="str">
        <f t="shared" si="26"/>
        <v xml:space="preserve"> </v>
      </c>
      <c r="BK10" s="38"/>
      <c r="BL10" s="269" t="str">
        <f t="shared" si="27"/>
        <v xml:space="preserve"> </v>
      </c>
      <c r="BM10" s="38"/>
      <c r="BN10" s="269" t="str">
        <f t="shared" si="28"/>
        <v xml:space="preserve"> </v>
      </c>
      <c r="BO10" s="108"/>
      <c r="BP10" s="269" t="str">
        <f t="shared" si="29"/>
        <v xml:space="preserve"> </v>
      </c>
      <c r="BQ10" s="38"/>
      <c r="BR10" s="269" t="str">
        <f t="shared" si="30"/>
        <v xml:space="preserve"> </v>
      </c>
      <c r="BS10" s="26"/>
      <c r="BT10" s="269" t="str">
        <f t="shared" si="30"/>
        <v xml:space="preserve"> </v>
      </c>
      <c r="BU10" s="26"/>
      <c r="BV10" s="269" t="str">
        <f t="shared" ref="BV10" si="46">IF(BU10="&lt; 0",0,
IF(BU10="&gt; 0",1,
IF(BU10="n/a","n/a",
IF(ISBLANK(BU10)," ",
IF(ISNUMBER(SEARCH("(+)",BU10)),0,
IF(ISNUMBER(SEARCH("(-)",BU10)),1,
IF(ISNUMBER(SEARCH("(&gt;)",BU10)),0,
IF(ISNUMBER(SEARCH("(&lt;)",BU10)),1,
IF(BU10&gt;0,1,
IF(BU10&lt;0,0,
IF(BU10=0,"n/a")))))))))))</f>
        <v xml:space="preserve"> </v>
      </c>
      <c r="BW10" s="26"/>
      <c r="BX10" s="269" t="str">
        <f t="shared" ref="BX10" si="47">IF(BW10="&lt; 0",0,
IF(BW10="&gt; 0",1,
IF(BW10="n/a","n/a",
IF(ISBLANK(BW10)," ",
IF(ISNUMBER(SEARCH("(+)",BW10)),0,
IF(ISNUMBER(SEARCH("(-)",BW10)),1,
IF(ISNUMBER(SEARCH("(&gt;)",BW10)),0,
IF(ISNUMBER(SEARCH("(&lt;)",BW10)),1,
IF(BW10&gt;0,1,
IF(BW10&lt;0,0,
IF(BW10=0,"n/a")))))))))))</f>
        <v xml:space="preserve"> </v>
      </c>
      <c r="BY10" s="48"/>
    </row>
    <row r="11" spans="1:77" s="21" customFormat="1" ht="13.2" customHeight="1" x14ac:dyDescent="0.3">
      <c r="A11" s="55">
        <v>9</v>
      </c>
      <c r="B11" s="38" t="s">
        <v>56</v>
      </c>
      <c r="C11" s="19" t="s">
        <v>106</v>
      </c>
      <c r="D11" s="57" t="s">
        <v>371</v>
      </c>
      <c r="E11" s="84">
        <v>5.3</v>
      </c>
      <c r="F11" s="84">
        <v>4.3</v>
      </c>
      <c r="G11" s="19">
        <f>E11-F11</f>
        <v>1</v>
      </c>
      <c r="H11" s="269">
        <f t="shared" si="33"/>
        <v>1</v>
      </c>
      <c r="I11" s="19"/>
      <c r="J11" s="269" t="str">
        <f t="shared" si="0"/>
        <v xml:space="preserve"> </v>
      </c>
      <c r="K11" s="19">
        <f>E11-F11</f>
        <v>1</v>
      </c>
      <c r="L11" s="269">
        <f t="shared" si="1"/>
        <v>1</v>
      </c>
      <c r="M11" s="19"/>
      <c r="N11" s="269" t="str">
        <f t="shared" si="2"/>
        <v xml:space="preserve"> </v>
      </c>
      <c r="O11" s="30"/>
      <c r="P11" s="269" t="str">
        <f t="shared" si="3"/>
        <v xml:space="preserve"> </v>
      </c>
      <c r="Q11" s="30"/>
      <c r="R11" s="269" t="str">
        <f t="shared" si="4"/>
        <v xml:space="preserve"> </v>
      </c>
      <c r="S11" s="30"/>
      <c r="T11" s="269" t="str">
        <f t="shared" si="5"/>
        <v xml:space="preserve"> </v>
      </c>
      <c r="U11" s="30"/>
      <c r="V11" s="269" t="str">
        <f t="shared" si="6"/>
        <v xml:space="preserve"> </v>
      </c>
      <c r="W11" s="30"/>
      <c r="X11" s="269" t="str">
        <f t="shared" si="7"/>
        <v xml:space="preserve"> </v>
      </c>
      <c r="Y11" s="30"/>
      <c r="Z11" s="269" t="str">
        <f t="shared" si="8"/>
        <v xml:space="preserve"> </v>
      </c>
      <c r="AA11" s="30"/>
      <c r="AB11" s="269" t="str">
        <f t="shared" si="9"/>
        <v xml:space="preserve"> </v>
      </c>
      <c r="AC11" s="30"/>
      <c r="AD11" s="269" t="str">
        <f t="shared" si="10"/>
        <v xml:space="preserve"> </v>
      </c>
      <c r="AE11" s="30"/>
      <c r="AF11" s="269" t="str">
        <f t="shared" si="11"/>
        <v xml:space="preserve"> </v>
      </c>
      <c r="AG11" s="30"/>
      <c r="AH11" s="269" t="str">
        <f t="shared" si="12"/>
        <v xml:space="preserve"> </v>
      </c>
      <c r="AI11" s="30"/>
      <c r="AJ11" s="269" t="str">
        <f t="shared" si="13"/>
        <v xml:space="preserve"> </v>
      </c>
      <c r="AK11" s="30"/>
      <c r="AL11" s="269" t="str">
        <f t="shared" si="14"/>
        <v xml:space="preserve"> </v>
      </c>
      <c r="AM11" s="30"/>
      <c r="AN11" s="269" t="str">
        <f t="shared" si="15"/>
        <v xml:space="preserve"> </v>
      </c>
      <c r="AO11" s="30"/>
      <c r="AP11" s="269" t="str">
        <f t="shared" si="16"/>
        <v xml:space="preserve"> </v>
      </c>
      <c r="AQ11" s="30"/>
      <c r="AR11" s="269" t="str">
        <f t="shared" si="17"/>
        <v xml:space="preserve"> </v>
      </c>
      <c r="AS11" s="30"/>
      <c r="AT11" s="269" t="str">
        <f t="shared" si="18"/>
        <v xml:space="preserve"> </v>
      </c>
      <c r="AU11" s="30"/>
      <c r="AV11" s="269" t="str">
        <f t="shared" si="19"/>
        <v xml:space="preserve"> </v>
      </c>
      <c r="AW11" s="30"/>
      <c r="AX11" s="269" t="str">
        <f t="shared" si="20"/>
        <v xml:space="preserve"> </v>
      </c>
      <c r="AY11" s="30"/>
      <c r="AZ11" s="269" t="str">
        <f t="shared" si="21"/>
        <v xml:space="preserve"> </v>
      </c>
      <c r="BA11" s="30"/>
      <c r="BB11" s="269" t="str">
        <f t="shared" si="22"/>
        <v xml:space="preserve"> </v>
      </c>
      <c r="BC11" s="30"/>
      <c r="BD11" s="269" t="str">
        <f t="shared" si="23"/>
        <v xml:space="preserve"> </v>
      </c>
      <c r="BE11" s="30"/>
      <c r="BF11" s="269" t="str">
        <f t="shared" si="24"/>
        <v xml:space="preserve"> </v>
      </c>
      <c r="BG11" s="30"/>
      <c r="BH11" s="269" t="str">
        <f t="shared" si="25"/>
        <v xml:space="preserve"> </v>
      </c>
      <c r="BI11" s="30"/>
      <c r="BJ11" s="269" t="str">
        <f t="shared" si="26"/>
        <v xml:space="preserve"> </v>
      </c>
      <c r="BK11" s="30"/>
      <c r="BL11" s="269" t="str">
        <f t="shared" si="27"/>
        <v xml:space="preserve"> </v>
      </c>
      <c r="BM11" s="30"/>
      <c r="BN11" s="269" t="str">
        <f t="shared" si="28"/>
        <v xml:space="preserve"> </v>
      </c>
      <c r="BO11" s="222"/>
      <c r="BP11" s="269" t="str">
        <f t="shared" si="29"/>
        <v xml:space="preserve"> </v>
      </c>
      <c r="BQ11" s="30"/>
      <c r="BR11" s="269" t="str">
        <f t="shared" si="30"/>
        <v xml:space="preserve"> </v>
      </c>
      <c r="BS11" s="19"/>
      <c r="BT11" s="269" t="str">
        <f t="shared" si="30"/>
        <v xml:space="preserve"> </v>
      </c>
      <c r="BU11" s="19"/>
      <c r="BV11" s="269" t="str">
        <f t="shared" ref="BV11" si="48">IF(BU11="&lt; 0",0,
IF(BU11="&gt; 0",1,
IF(BU11="n/a","n/a",
IF(ISBLANK(BU11)," ",
IF(ISNUMBER(SEARCH("(+)",BU11)),0,
IF(ISNUMBER(SEARCH("(-)",BU11)),1,
IF(ISNUMBER(SEARCH("(&gt;)",BU11)),0,
IF(ISNUMBER(SEARCH("(&lt;)",BU11)),1,
IF(BU11&gt;0,1,
IF(BU11&lt;0,0,
IF(BU11=0,"n/a")))))))))))</f>
        <v xml:space="preserve"> </v>
      </c>
      <c r="BW11" s="19"/>
      <c r="BX11" s="269" t="str">
        <f t="shared" ref="BX11" si="49">IF(BW11="&lt; 0",0,
IF(BW11="&gt; 0",1,
IF(BW11="n/a","n/a",
IF(ISBLANK(BW11)," ",
IF(ISNUMBER(SEARCH("(+)",BW11)),0,
IF(ISNUMBER(SEARCH("(-)",BW11)),1,
IF(ISNUMBER(SEARCH("(&gt;)",BW11)),0,
IF(ISNUMBER(SEARCH("(&lt;)",BW11)),1,
IF(BW11&gt;0,1,
IF(BW11&lt;0,0,
IF(BW11=0,"n/a")))))))))))</f>
        <v xml:space="preserve"> </v>
      </c>
    </row>
    <row r="12" spans="1:77" s="4" customFormat="1" x14ac:dyDescent="0.3">
      <c r="A12" s="55">
        <v>10</v>
      </c>
      <c r="B12" s="4" t="s">
        <v>57</v>
      </c>
      <c r="C12" s="8" t="s">
        <v>17</v>
      </c>
      <c r="D12" s="55" t="s">
        <v>258</v>
      </c>
      <c r="E12" s="84">
        <v>25.65</v>
      </c>
      <c r="F12" s="84">
        <v>19.84</v>
      </c>
      <c r="G12" s="49" t="s">
        <v>145</v>
      </c>
      <c r="H12" s="269">
        <f t="shared" si="33"/>
        <v>0</v>
      </c>
      <c r="I12" s="24"/>
      <c r="J12" s="269" t="str">
        <f t="shared" si="0"/>
        <v xml:space="preserve"> </v>
      </c>
      <c r="K12" s="49" t="s">
        <v>145</v>
      </c>
      <c r="L12" s="269">
        <f t="shared" si="1"/>
        <v>0</v>
      </c>
      <c r="M12" s="24"/>
      <c r="N12" s="269" t="str">
        <f t="shared" si="2"/>
        <v xml:space="preserve"> </v>
      </c>
      <c r="O12" s="24"/>
      <c r="P12" s="269" t="str">
        <f t="shared" si="3"/>
        <v xml:space="preserve"> </v>
      </c>
      <c r="Q12" s="24"/>
      <c r="R12" s="269" t="str">
        <f t="shared" si="4"/>
        <v xml:space="preserve"> </v>
      </c>
      <c r="S12" s="24"/>
      <c r="T12" s="269" t="str">
        <f t="shared" si="5"/>
        <v xml:space="preserve"> </v>
      </c>
      <c r="U12" s="24"/>
      <c r="V12" s="269" t="str">
        <f t="shared" si="6"/>
        <v xml:space="preserve"> </v>
      </c>
      <c r="W12" s="24"/>
      <c r="X12" s="269" t="str">
        <f t="shared" si="7"/>
        <v xml:space="preserve"> </v>
      </c>
      <c r="Y12" s="24"/>
      <c r="Z12" s="269" t="str">
        <f t="shared" si="8"/>
        <v xml:space="preserve"> </v>
      </c>
      <c r="AA12" s="24"/>
      <c r="AB12" s="269" t="str">
        <f t="shared" si="9"/>
        <v xml:space="preserve"> </v>
      </c>
      <c r="AC12" s="24"/>
      <c r="AD12" s="269" t="str">
        <f t="shared" si="10"/>
        <v xml:space="preserve"> </v>
      </c>
      <c r="AE12" s="24"/>
      <c r="AF12" s="269" t="str">
        <f t="shared" si="11"/>
        <v xml:space="preserve"> </v>
      </c>
      <c r="AG12" s="24"/>
      <c r="AH12" s="269" t="str">
        <f t="shared" si="12"/>
        <v xml:space="preserve"> </v>
      </c>
      <c r="AI12" s="24"/>
      <c r="AJ12" s="269" t="str">
        <f t="shared" si="13"/>
        <v xml:space="preserve"> </v>
      </c>
      <c r="AK12" s="24"/>
      <c r="AL12" s="269" t="str">
        <f t="shared" si="14"/>
        <v xml:space="preserve"> </v>
      </c>
      <c r="AM12" s="24"/>
      <c r="AN12" s="269" t="str">
        <f t="shared" si="15"/>
        <v xml:space="preserve"> </v>
      </c>
      <c r="AO12" s="24"/>
      <c r="AP12" s="269" t="str">
        <f t="shared" si="16"/>
        <v xml:space="preserve"> </v>
      </c>
      <c r="AQ12" s="24"/>
      <c r="AR12" s="269" t="str">
        <f t="shared" si="17"/>
        <v xml:space="preserve"> </v>
      </c>
      <c r="AS12" s="24"/>
      <c r="AT12" s="269" t="str">
        <f t="shared" si="18"/>
        <v xml:space="preserve"> </v>
      </c>
      <c r="AU12" s="24"/>
      <c r="AV12" s="269" t="str">
        <f t="shared" si="19"/>
        <v xml:space="preserve"> </v>
      </c>
      <c r="AW12" s="24"/>
      <c r="AX12" s="269" t="str">
        <f t="shared" si="20"/>
        <v xml:space="preserve"> </v>
      </c>
      <c r="AY12" s="24"/>
      <c r="AZ12" s="269" t="str">
        <f t="shared" si="21"/>
        <v xml:space="preserve"> </v>
      </c>
      <c r="BA12" s="24"/>
      <c r="BB12" s="269" t="str">
        <f t="shared" si="22"/>
        <v xml:space="preserve"> </v>
      </c>
      <c r="BC12" s="24"/>
      <c r="BD12" s="269" t="str">
        <f t="shared" si="23"/>
        <v xml:space="preserve"> </v>
      </c>
      <c r="BE12" s="24"/>
      <c r="BF12" s="269" t="str">
        <f t="shared" si="24"/>
        <v xml:space="preserve"> </v>
      </c>
      <c r="BG12" s="24"/>
      <c r="BH12" s="269" t="str">
        <f t="shared" si="25"/>
        <v xml:space="preserve"> </v>
      </c>
      <c r="BI12" s="24"/>
      <c r="BJ12" s="269" t="str">
        <f t="shared" si="26"/>
        <v xml:space="preserve"> </v>
      </c>
      <c r="BK12" s="24"/>
      <c r="BL12" s="269" t="str">
        <f t="shared" si="27"/>
        <v xml:space="preserve"> </v>
      </c>
      <c r="BM12" s="24"/>
      <c r="BN12" s="269" t="str">
        <f t="shared" si="28"/>
        <v xml:space="preserve"> </v>
      </c>
      <c r="BO12" s="108"/>
      <c r="BP12" s="269" t="str">
        <f t="shared" si="29"/>
        <v xml:space="preserve"> </v>
      </c>
      <c r="BQ12" s="24"/>
      <c r="BR12" s="269" t="str">
        <f t="shared" si="30"/>
        <v xml:space="preserve"> </v>
      </c>
      <c r="BS12" s="19"/>
      <c r="BT12" s="269" t="str">
        <f t="shared" si="30"/>
        <v xml:space="preserve"> </v>
      </c>
      <c r="BU12" s="19"/>
      <c r="BV12" s="269" t="str">
        <f t="shared" ref="BV12" si="50">IF(BU12="&lt; 0",0,
IF(BU12="&gt; 0",1,
IF(BU12="n/a","n/a",
IF(ISBLANK(BU12)," ",
IF(ISNUMBER(SEARCH("(+)",BU12)),0,
IF(ISNUMBER(SEARCH("(-)",BU12)),1,
IF(ISNUMBER(SEARCH("(&gt;)",BU12)),0,
IF(ISNUMBER(SEARCH("(&lt;)",BU12)),1,
IF(BU12&gt;0,1,
IF(BU12&lt;0,0,
IF(BU12=0,"n/a")))))))))))</f>
        <v xml:space="preserve"> </v>
      </c>
      <c r="BW12" s="19"/>
      <c r="BX12" s="269" t="str">
        <f t="shared" ref="BX12" si="51">IF(BW12="&lt; 0",0,
IF(BW12="&gt; 0",1,
IF(BW12="n/a","n/a",
IF(ISBLANK(BW12)," ",
IF(ISNUMBER(SEARCH("(+)",BW12)),0,
IF(ISNUMBER(SEARCH("(-)",BW12)),1,
IF(ISNUMBER(SEARCH("(&gt;)",BW12)),0,
IF(ISNUMBER(SEARCH("(&lt;)",BW12)),1,
IF(BW12&gt;0,1,
IF(BW12&lt;0,0,
IF(BW12=0,"n/a")))))))))))</f>
        <v xml:space="preserve"> </v>
      </c>
      <c r="BY12" s="27"/>
    </row>
    <row r="13" spans="1:77" s="4" customFormat="1" x14ac:dyDescent="0.3">
      <c r="A13" s="55">
        <v>11</v>
      </c>
      <c r="B13" s="38" t="s">
        <v>58</v>
      </c>
      <c r="C13" s="8" t="s">
        <v>15</v>
      </c>
      <c r="D13" s="55" t="s">
        <v>367</v>
      </c>
      <c r="E13" s="84" t="s">
        <v>38</v>
      </c>
      <c r="F13" s="84" t="s">
        <v>38</v>
      </c>
      <c r="G13" s="24" t="s">
        <v>39</v>
      </c>
      <c r="H13" s="269">
        <f t="shared" si="33"/>
        <v>0</v>
      </c>
      <c r="I13" s="24" t="s">
        <v>39</v>
      </c>
      <c r="J13" s="269">
        <f t="shared" si="0"/>
        <v>0</v>
      </c>
      <c r="K13" s="24"/>
      <c r="L13" s="269" t="str">
        <f t="shared" si="1"/>
        <v xml:space="preserve"> </v>
      </c>
      <c r="M13" s="24"/>
      <c r="N13" s="269" t="str">
        <f t="shared" si="2"/>
        <v xml:space="preserve"> </v>
      </c>
      <c r="O13" s="24" t="s">
        <v>39</v>
      </c>
      <c r="P13" s="269">
        <f t="shared" si="3"/>
        <v>0</v>
      </c>
      <c r="Q13" s="24"/>
      <c r="R13" s="269" t="str">
        <f t="shared" si="4"/>
        <v xml:space="preserve"> </v>
      </c>
      <c r="S13" s="24"/>
      <c r="T13" s="269" t="str">
        <f t="shared" si="5"/>
        <v xml:space="preserve"> </v>
      </c>
      <c r="U13" s="24"/>
      <c r="V13" s="269" t="str">
        <f t="shared" si="6"/>
        <v xml:space="preserve"> </v>
      </c>
      <c r="W13" s="24"/>
      <c r="X13" s="269" t="str">
        <f t="shared" si="7"/>
        <v xml:space="preserve"> </v>
      </c>
      <c r="Y13" s="24"/>
      <c r="Z13" s="269" t="str">
        <f t="shared" si="8"/>
        <v xml:space="preserve"> </v>
      </c>
      <c r="AA13" s="24"/>
      <c r="AB13" s="269" t="str">
        <f t="shared" si="9"/>
        <v xml:space="preserve"> </v>
      </c>
      <c r="AC13" s="24"/>
      <c r="AD13" s="269" t="str">
        <f t="shared" si="10"/>
        <v xml:space="preserve"> </v>
      </c>
      <c r="AE13" s="24"/>
      <c r="AF13" s="269" t="str">
        <f t="shared" si="11"/>
        <v xml:space="preserve"> </v>
      </c>
      <c r="AG13" s="24"/>
      <c r="AH13" s="269" t="str">
        <f t="shared" si="12"/>
        <v xml:space="preserve"> </v>
      </c>
      <c r="AI13" s="24"/>
      <c r="AJ13" s="269" t="str">
        <f t="shared" si="13"/>
        <v xml:space="preserve"> </v>
      </c>
      <c r="AK13" s="24"/>
      <c r="AL13" s="269" t="str">
        <f t="shared" si="14"/>
        <v xml:space="preserve"> </v>
      </c>
      <c r="AM13" s="24"/>
      <c r="AN13" s="269" t="str">
        <f t="shared" si="15"/>
        <v xml:space="preserve"> </v>
      </c>
      <c r="AO13" s="24"/>
      <c r="AP13" s="269" t="str">
        <f t="shared" si="16"/>
        <v xml:space="preserve"> </v>
      </c>
      <c r="AQ13" s="24"/>
      <c r="AR13" s="269" t="str">
        <f t="shared" si="17"/>
        <v xml:space="preserve"> </v>
      </c>
      <c r="AS13" s="24"/>
      <c r="AT13" s="269" t="str">
        <f t="shared" si="18"/>
        <v xml:space="preserve"> </v>
      </c>
      <c r="AU13" s="24"/>
      <c r="AV13" s="269" t="str">
        <f t="shared" si="19"/>
        <v xml:space="preserve"> </v>
      </c>
      <c r="AW13" s="24"/>
      <c r="AX13" s="269" t="str">
        <f t="shared" si="20"/>
        <v xml:space="preserve"> </v>
      </c>
      <c r="AY13" s="24"/>
      <c r="AZ13" s="269" t="str">
        <f t="shared" si="21"/>
        <v xml:space="preserve"> </v>
      </c>
      <c r="BA13" s="24"/>
      <c r="BB13" s="269" t="str">
        <f t="shared" si="22"/>
        <v xml:space="preserve"> </v>
      </c>
      <c r="BC13" s="24"/>
      <c r="BD13" s="269" t="str">
        <f t="shared" si="23"/>
        <v xml:space="preserve"> </v>
      </c>
      <c r="BE13" s="24"/>
      <c r="BF13" s="269" t="str">
        <f t="shared" si="24"/>
        <v xml:space="preserve"> </v>
      </c>
      <c r="BG13" s="24"/>
      <c r="BH13" s="269" t="str">
        <f t="shared" si="25"/>
        <v xml:space="preserve"> </v>
      </c>
      <c r="BI13" s="24"/>
      <c r="BJ13" s="269" t="str">
        <f t="shared" si="26"/>
        <v xml:space="preserve"> </v>
      </c>
      <c r="BK13" s="24"/>
      <c r="BL13" s="269" t="str">
        <f t="shared" si="27"/>
        <v xml:space="preserve"> </v>
      </c>
      <c r="BM13" s="24"/>
      <c r="BN13" s="269" t="str">
        <f t="shared" si="28"/>
        <v xml:space="preserve"> </v>
      </c>
      <c r="BO13" s="108"/>
      <c r="BP13" s="269" t="str">
        <f t="shared" si="29"/>
        <v xml:space="preserve"> </v>
      </c>
      <c r="BQ13" s="24"/>
      <c r="BR13" s="269" t="str">
        <f t="shared" si="30"/>
        <v xml:space="preserve"> </v>
      </c>
      <c r="BS13" s="19"/>
      <c r="BT13" s="269" t="str">
        <f t="shared" si="30"/>
        <v xml:space="preserve"> </v>
      </c>
      <c r="BU13" s="19"/>
      <c r="BV13" s="269" t="str">
        <f t="shared" ref="BV13" si="52">IF(BU13="&lt; 0",0,
IF(BU13="&gt; 0",1,
IF(BU13="n/a","n/a",
IF(ISBLANK(BU13)," ",
IF(ISNUMBER(SEARCH("(+)",BU13)),0,
IF(ISNUMBER(SEARCH("(-)",BU13)),1,
IF(ISNUMBER(SEARCH("(&gt;)",BU13)),0,
IF(ISNUMBER(SEARCH("(&lt;)",BU13)),1,
IF(BU13&gt;0,1,
IF(BU13&lt;0,0,
IF(BU13=0,"n/a")))))))))))</f>
        <v xml:space="preserve"> </v>
      </c>
      <c r="BW13" s="19"/>
      <c r="BX13" s="269" t="str">
        <f t="shared" ref="BX13" si="53">IF(BW13="&lt; 0",0,
IF(BW13="&gt; 0",1,
IF(BW13="n/a","n/a",
IF(ISBLANK(BW13)," ",
IF(ISNUMBER(SEARCH("(+)",BW13)),0,
IF(ISNUMBER(SEARCH("(-)",BW13)),1,
IF(ISNUMBER(SEARCH("(&gt;)",BW13)),0,
IF(ISNUMBER(SEARCH("(&lt;)",BW13)),1,
IF(BW13&gt;0,1,
IF(BW13&lt;0,0,
IF(BW13=0,"n/a")))))))))))</f>
        <v xml:space="preserve"> </v>
      </c>
      <c r="BY13" s="27"/>
    </row>
    <row r="14" spans="1:77" s="4" customFormat="1" x14ac:dyDescent="0.3">
      <c r="A14" s="55">
        <v>12</v>
      </c>
      <c r="B14" s="38"/>
      <c r="C14" s="8"/>
      <c r="D14" s="55" t="s">
        <v>368</v>
      </c>
      <c r="E14" s="84" t="s">
        <v>38</v>
      </c>
      <c r="F14" s="84" t="s">
        <v>38</v>
      </c>
      <c r="G14" s="24" t="s">
        <v>39</v>
      </c>
      <c r="H14" s="269">
        <f t="shared" si="33"/>
        <v>0</v>
      </c>
      <c r="I14" s="24" t="s">
        <v>39</v>
      </c>
      <c r="J14" s="269">
        <f t="shared" si="0"/>
        <v>0</v>
      </c>
      <c r="K14" s="24"/>
      <c r="L14" s="269" t="str">
        <f t="shared" si="1"/>
        <v xml:space="preserve"> </v>
      </c>
      <c r="M14" s="24"/>
      <c r="N14" s="269" t="str">
        <f t="shared" si="2"/>
        <v xml:space="preserve"> </v>
      </c>
      <c r="O14" s="24"/>
      <c r="P14" s="269" t="str">
        <f t="shared" si="3"/>
        <v xml:space="preserve"> </v>
      </c>
      <c r="Q14" s="24" t="s">
        <v>39</v>
      </c>
      <c r="R14" s="269">
        <f t="shared" si="4"/>
        <v>0</v>
      </c>
      <c r="S14" s="24" t="s">
        <v>39</v>
      </c>
      <c r="T14" s="269">
        <f t="shared" si="5"/>
        <v>0</v>
      </c>
      <c r="U14" s="24"/>
      <c r="V14" s="269" t="str">
        <f t="shared" si="6"/>
        <v xml:space="preserve"> </v>
      </c>
      <c r="W14" s="24"/>
      <c r="X14" s="269" t="str">
        <f t="shared" si="7"/>
        <v xml:space="preserve"> </v>
      </c>
      <c r="Y14" s="24"/>
      <c r="Z14" s="269" t="str">
        <f t="shared" si="8"/>
        <v xml:space="preserve"> </v>
      </c>
      <c r="AA14" s="24"/>
      <c r="AB14" s="269" t="str">
        <f t="shared" si="9"/>
        <v xml:space="preserve"> </v>
      </c>
      <c r="AC14" s="24"/>
      <c r="AD14" s="269" t="str">
        <f t="shared" si="10"/>
        <v xml:space="preserve"> </v>
      </c>
      <c r="AE14" s="24"/>
      <c r="AF14" s="269" t="str">
        <f t="shared" si="11"/>
        <v xml:space="preserve"> </v>
      </c>
      <c r="AG14" s="24"/>
      <c r="AH14" s="269" t="str">
        <f t="shared" si="12"/>
        <v xml:space="preserve"> </v>
      </c>
      <c r="AI14" s="24"/>
      <c r="AJ14" s="269" t="str">
        <f t="shared" si="13"/>
        <v xml:space="preserve"> </v>
      </c>
      <c r="AK14" s="24"/>
      <c r="AL14" s="269" t="str">
        <f t="shared" si="14"/>
        <v xml:space="preserve"> </v>
      </c>
      <c r="AM14" s="24"/>
      <c r="AN14" s="269" t="str">
        <f t="shared" si="15"/>
        <v xml:space="preserve"> </v>
      </c>
      <c r="AO14" s="24"/>
      <c r="AP14" s="269" t="str">
        <f t="shared" si="16"/>
        <v xml:space="preserve"> </v>
      </c>
      <c r="AQ14" s="24"/>
      <c r="AR14" s="269" t="str">
        <f t="shared" si="17"/>
        <v xml:space="preserve"> </v>
      </c>
      <c r="AS14" s="24"/>
      <c r="AT14" s="269" t="str">
        <f t="shared" si="18"/>
        <v xml:space="preserve"> </v>
      </c>
      <c r="AU14" s="24"/>
      <c r="AV14" s="269" t="str">
        <f t="shared" si="19"/>
        <v xml:space="preserve"> </v>
      </c>
      <c r="AW14" s="24"/>
      <c r="AX14" s="269" t="str">
        <f t="shared" si="20"/>
        <v xml:space="preserve"> </v>
      </c>
      <c r="AY14" s="24"/>
      <c r="AZ14" s="269" t="str">
        <f t="shared" si="21"/>
        <v xml:space="preserve"> </v>
      </c>
      <c r="BA14" s="24"/>
      <c r="BB14" s="269" t="str">
        <f t="shared" si="22"/>
        <v xml:space="preserve"> </v>
      </c>
      <c r="BC14" s="24"/>
      <c r="BD14" s="269" t="str">
        <f t="shared" si="23"/>
        <v xml:space="preserve"> </v>
      </c>
      <c r="BE14" s="24"/>
      <c r="BF14" s="269" t="str">
        <f t="shared" si="24"/>
        <v xml:space="preserve"> </v>
      </c>
      <c r="BG14" s="24"/>
      <c r="BH14" s="269" t="str">
        <f t="shared" si="25"/>
        <v xml:space="preserve"> </v>
      </c>
      <c r="BI14" s="24"/>
      <c r="BJ14" s="269" t="str">
        <f t="shared" si="26"/>
        <v xml:space="preserve"> </v>
      </c>
      <c r="BK14" s="24"/>
      <c r="BL14" s="269" t="str">
        <f t="shared" si="27"/>
        <v xml:space="preserve"> </v>
      </c>
      <c r="BM14" s="24"/>
      <c r="BN14" s="269" t="str">
        <f t="shared" si="28"/>
        <v xml:space="preserve"> </v>
      </c>
      <c r="BO14" s="108"/>
      <c r="BP14" s="269" t="str">
        <f t="shared" si="29"/>
        <v xml:space="preserve"> </v>
      </c>
      <c r="BQ14" s="24"/>
      <c r="BR14" s="269" t="str">
        <f t="shared" si="30"/>
        <v xml:space="preserve"> </v>
      </c>
      <c r="BS14" s="19"/>
      <c r="BT14" s="269" t="str">
        <f t="shared" si="30"/>
        <v xml:space="preserve"> </v>
      </c>
      <c r="BU14" s="19"/>
      <c r="BV14" s="269" t="str">
        <f t="shared" ref="BV14" si="54">IF(BU14="&lt; 0",0,
IF(BU14="&gt; 0",1,
IF(BU14="n/a","n/a",
IF(ISBLANK(BU14)," ",
IF(ISNUMBER(SEARCH("(+)",BU14)),0,
IF(ISNUMBER(SEARCH("(-)",BU14)),1,
IF(ISNUMBER(SEARCH("(&gt;)",BU14)),0,
IF(ISNUMBER(SEARCH("(&lt;)",BU14)),1,
IF(BU14&gt;0,1,
IF(BU14&lt;0,0,
IF(BU14=0,"n/a")))))))))))</f>
        <v xml:space="preserve"> </v>
      </c>
      <c r="BW14" s="19"/>
      <c r="BX14" s="269" t="str">
        <f t="shared" ref="BX14" si="55">IF(BW14="&lt; 0",0,
IF(BW14="&gt; 0",1,
IF(BW14="n/a","n/a",
IF(ISBLANK(BW14)," ",
IF(ISNUMBER(SEARCH("(+)",BW14)),0,
IF(ISNUMBER(SEARCH("(-)",BW14)),1,
IF(ISNUMBER(SEARCH("(&gt;)",BW14)),0,
IF(ISNUMBER(SEARCH("(&lt;)",BW14)),1,
IF(BW14&gt;0,1,
IF(BW14&lt;0,0,
IF(BW14=0,"n/a")))))))))))</f>
        <v xml:space="preserve"> </v>
      </c>
      <c r="BY14" s="27"/>
    </row>
    <row r="15" spans="1:77" s="4" customFormat="1" x14ac:dyDescent="0.3">
      <c r="A15" s="55">
        <v>13</v>
      </c>
      <c r="B15" s="38" t="s">
        <v>59</v>
      </c>
      <c r="C15" s="8" t="s">
        <v>16</v>
      </c>
      <c r="D15" s="55" t="s">
        <v>367</v>
      </c>
      <c r="E15" s="84" t="s">
        <v>38</v>
      </c>
      <c r="F15" s="84" t="s">
        <v>38</v>
      </c>
      <c r="G15" s="24" t="s">
        <v>39</v>
      </c>
      <c r="H15" s="269">
        <f t="shared" si="33"/>
        <v>0</v>
      </c>
      <c r="I15" s="24" t="s">
        <v>39</v>
      </c>
      <c r="J15" s="269">
        <f t="shared" si="0"/>
        <v>0</v>
      </c>
      <c r="K15" s="24"/>
      <c r="L15" s="269" t="str">
        <f t="shared" si="1"/>
        <v xml:space="preserve"> </v>
      </c>
      <c r="M15" s="24"/>
      <c r="N15" s="269" t="str">
        <f t="shared" si="2"/>
        <v xml:space="preserve"> </v>
      </c>
      <c r="O15" s="24" t="s">
        <v>39</v>
      </c>
      <c r="P15" s="269">
        <f t="shared" si="3"/>
        <v>0</v>
      </c>
      <c r="Q15" s="24"/>
      <c r="R15" s="269" t="str">
        <f t="shared" si="4"/>
        <v xml:space="preserve"> </v>
      </c>
      <c r="S15" s="24"/>
      <c r="T15" s="269" t="str">
        <f t="shared" si="5"/>
        <v xml:space="preserve"> </v>
      </c>
      <c r="U15" s="24"/>
      <c r="V15" s="269" t="str">
        <f t="shared" si="6"/>
        <v xml:space="preserve"> </v>
      </c>
      <c r="W15" s="24"/>
      <c r="X15" s="269" t="str">
        <f t="shared" si="7"/>
        <v xml:space="preserve"> </v>
      </c>
      <c r="Y15" s="24"/>
      <c r="Z15" s="269" t="str">
        <f t="shared" si="8"/>
        <v xml:space="preserve"> </v>
      </c>
      <c r="AA15" s="24"/>
      <c r="AB15" s="269" t="str">
        <f t="shared" si="9"/>
        <v xml:space="preserve"> </v>
      </c>
      <c r="AC15" s="24"/>
      <c r="AD15" s="269" t="str">
        <f t="shared" si="10"/>
        <v xml:space="preserve"> </v>
      </c>
      <c r="AE15" s="24"/>
      <c r="AF15" s="269" t="str">
        <f t="shared" si="11"/>
        <v xml:space="preserve"> </v>
      </c>
      <c r="AG15" s="24"/>
      <c r="AH15" s="269" t="str">
        <f t="shared" si="12"/>
        <v xml:space="preserve"> </v>
      </c>
      <c r="AI15" s="24"/>
      <c r="AJ15" s="269" t="str">
        <f t="shared" si="13"/>
        <v xml:space="preserve"> </v>
      </c>
      <c r="AK15" s="24"/>
      <c r="AL15" s="269" t="str">
        <f t="shared" si="14"/>
        <v xml:space="preserve"> </v>
      </c>
      <c r="AM15" s="24"/>
      <c r="AN15" s="269" t="str">
        <f t="shared" si="15"/>
        <v xml:space="preserve"> </v>
      </c>
      <c r="AO15" s="24"/>
      <c r="AP15" s="269" t="str">
        <f t="shared" si="16"/>
        <v xml:space="preserve"> </v>
      </c>
      <c r="AQ15" s="24"/>
      <c r="AR15" s="269" t="str">
        <f t="shared" si="17"/>
        <v xml:space="preserve"> </v>
      </c>
      <c r="AS15" s="24"/>
      <c r="AT15" s="269" t="str">
        <f t="shared" si="18"/>
        <v xml:space="preserve"> </v>
      </c>
      <c r="AU15" s="24"/>
      <c r="AV15" s="269" t="str">
        <f t="shared" si="19"/>
        <v xml:space="preserve"> </v>
      </c>
      <c r="AW15" s="24"/>
      <c r="AX15" s="269" t="str">
        <f t="shared" si="20"/>
        <v xml:space="preserve"> </v>
      </c>
      <c r="AY15" s="24"/>
      <c r="AZ15" s="269" t="str">
        <f t="shared" si="21"/>
        <v xml:space="preserve"> </v>
      </c>
      <c r="BA15" s="24"/>
      <c r="BB15" s="269" t="str">
        <f t="shared" si="22"/>
        <v xml:space="preserve"> </v>
      </c>
      <c r="BC15" s="24"/>
      <c r="BD15" s="269" t="str">
        <f t="shared" si="23"/>
        <v xml:space="preserve"> </v>
      </c>
      <c r="BE15" s="24"/>
      <c r="BF15" s="269" t="str">
        <f t="shared" si="24"/>
        <v xml:space="preserve"> </v>
      </c>
      <c r="BG15" s="24"/>
      <c r="BH15" s="269" t="str">
        <f t="shared" si="25"/>
        <v xml:space="preserve"> </v>
      </c>
      <c r="BI15" s="24"/>
      <c r="BJ15" s="269" t="str">
        <f t="shared" si="26"/>
        <v xml:space="preserve"> </v>
      </c>
      <c r="BK15" s="24"/>
      <c r="BL15" s="269" t="str">
        <f t="shared" si="27"/>
        <v xml:space="preserve"> </v>
      </c>
      <c r="BM15" s="24"/>
      <c r="BN15" s="269" t="str">
        <f t="shared" si="28"/>
        <v xml:space="preserve"> </v>
      </c>
      <c r="BO15" s="108"/>
      <c r="BP15" s="269" t="str">
        <f t="shared" si="29"/>
        <v xml:space="preserve"> </v>
      </c>
      <c r="BQ15" s="24"/>
      <c r="BR15" s="269" t="str">
        <f t="shared" si="30"/>
        <v xml:space="preserve"> </v>
      </c>
      <c r="BS15" s="19"/>
      <c r="BT15" s="269" t="str">
        <f t="shared" si="30"/>
        <v xml:space="preserve"> </v>
      </c>
      <c r="BU15" s="19"/>
      <c r="BV15" s="269" t="str">
        <f t="shared" ref="BV15" si="56">IF(BU15="&lt; 0",0,
IF(BU15="&gt; 0",1,
IF(BU15="n/a","n/a",
IF(ISBLANK(BU15)," ",
IF(ISNUMBER(SEARCH("(+)",BU15)),0,
IF(ISNUMBER(SEARCH("(-)",BU15)),1,
IF(ISNUMBER(SEARCH("(&gt;)",BU15)),0,
IF(ISNUMBER(SEARCH("(&lt;)",BU15)),1,
IF(BU15&gt;0,1,
IF(BU15&lt;0,0,
IF(BU15=0,"n/a")))))))))))</f>
        <v xml:space="preserve"> </v>
      </c>
      <c r="BW15" s="19"/>
      <c r="BX15" s="269" t="str">
        <f t="shared" ref="BX15" si="57">IF(BW15="&lt; 0",0,
IF(BW15="&gt; 0",1,
IF(BW15="n/a","n/a",
IF(ISBLANK(BW15)," ",
IF(ISNUMBER(SEARCH("(+)",BW15)),0,
IF(ISNUMBER(SEARCH("(-)",BW15)),1,
IF(ISNUMBER(SEARCH("(&gt;)",BW15)),0,
IF(ISNUMBER(SEARCH("(&lt;)",BW15)),1,
IF(BW15&gt;0,1,
IF(BW15&lt;0,0,
IF(BW15=0,"n/a")))))))))))</f>
        <v xml:space="preserve"> </v>
      </c>
      <c r="BY15" s="27"/>
    </row>
    <row r="16" spans="1:77" s="4" customFormat="1" x14ac:dyDescent="0.3">
      <c r="A16" s="55">
        <v>14</v>
      </c>
      <c r="B16" s="38"/>
      <c r="C16" s="8"/>
      <c r="D16" s="55" t="s">
        <v>368</v>
      </c>
      <c r="E16" s="84" t="s">
        <v>38</v>
      </c>
      <c r="F16" s="84" t="s">
        <v>38</v>
      </c>
      <c r="G16" s="24" t="s">
        <v>39</v>
      </c>
      <c r="H16" s="269">
        <f t="shared" si="33"/>
        <v>0</v>
      </c>
      <c r="I16" s="24" t="s">
        <v>39</v>
      </c>
      <c r="J16" s="269">
        <f t="shared" si="0"/>
        <v>0</v>
      </c>
      <c r="K16" s="24"/>
      <c r="L16" s="269" t="str">
        <f t="shared" si="1"/>
        <v xml:space="preserve"> </v>
      </c>
      <c r="M16" s="24"/>
      <c r="N16" s="269" t="str">
        <f t="shared" si="2"/>
        <v xml:space="preserve"> </v>
      </c>
      <c r="O16" s="24"/>
      <c r="P16" s="269" t="str">
        <f t="shared" si="3"/>
        <v xml:space="preserve"> </v>
      </c>
      <c r="Q16" s="24" t="s">
        <v>39</v>
      </c>
      <c r="R16" s="269">
        <f t="shared" si="4"/>
        <v>0</v>
      </c>
      <c r="S16" s="24" t="s">
        <v>39</v>
      </c>
      <c r="T16" s="269">
        <f t="shared" si="5"/>
        <v>0</v>
      </c>
      <c r="U16" s="24"/>
      <c r="V16" s="269" t="str">
        <f t="shared" si="6"/>
        <v xml:space="preserve"> </v>
      </c>
      <c r="W16" s="24"/>
      <c r="X16" s="269" t="str">
        <f t="shared" si="7"/>
        <v xml:space="preserve"> </v>
      </c>
      <c r="Y16" s="24"/>
      <c r="Z16" s="269" t="str">
        <f t="shared" si="8"/>
        <v xml:space="preserve"> </v>
      </c>
      <c r="AA16" s="24"/>
      <c r="AB16" s="269" t="str">
        <f t="shared" si="9"/>
        <v xml:space="preserve"> </v>
      </c>
      <c r="AC16" s="24"/>
      <c r="AD16" s="269" t="str">
        <f t="shared" si="10"/>
        <v xml:space="preserve"> </v>
      </c>
      <c r="AE16" s="24"/>
      <c r="AF16" s="269" t="str">
        <f t="shared" si="11"/>
        <v xml:space="preserve"> </v>
      </c>
      <c r="AG16" s="24"/>
      <c r="AH16" s="269" t="str">
        <f t="shared" si="12"/>
        <v xml:space="preserve"> </v>
      </c>
      <c r="AI16" s="24"/>
      <c r="AJ16" s="269" t="str">
        <f t="shared" si="13"/>
        <v xml:space="preserve"> </v>
      </c>
      <c r="AK16" s="24"/>
      <c r="AL16" s="269" t="str">
        <f t="shared" si="14"/>
        <v xml:space="preserve"> </v>
      </c>
      <c r="AM16" s="24"/>
      <c r="AN16" s="269" t="str">
        <f t="shared" si="15"/>
        <v xml:space="preserve"> </v>
      </c>
      <c r="AO16" s="24"/>
      <c r="AP16" s="269" t="str">
        <f t="shared" si="16"/>
        <v xml:space="preserve"> </v>
      </c>
      <c r="AQ16" s="24"/>
      <c r="AR16" s="269" t="str">
        <f t="shared" si="17"/>
        <v xml:space="preserve"> </v>
      </c>
      <c r="AS16" s="24"/>
      <c r="AT16" s="269" t="str">
        <f t="shared" si="18"/>
        <v xml:space="preserve"> </v>
      </c>
      <c r="AU16" s="24"/>
      <c r="AV16" s="269" t="str">
        <f t="shared" si="19"/>
        <v xml:space="preserve"> </v>
      </c>
      <c r="AW16" s="24"/>
      <c r="AX16" s="269" t="str">
        <f t="shared" si="20"/>
        <v xml:space="preserve"> </v>
      </c>
      <c r="AY16" s="24"/>
      <c r="AZ16" s="269" t="str">
        <f t="shared" si="21"/>
        <v xml:space="preserve"> </v>
      </c>
      <c r="BA16" s="24"/>
      <c r="BB16" s="269" t="str">
        <f t="shared" si="22"/>
        <v xml:space="preserve"> </v>
      </c>
      <c r="BC16" s="24"/>
      <c r="BD16" s="269" t="str">
        <f t="shared" si="23"/>
        <v xml:space="preserve"> </v>
      </c>
      <c r="BE16" s="24"/>
      <c r="BF16" s="269" t="str">
        <f t="shared" si="24"/>
        <v xml:space="preserve"> </v>
      </c>
      <c r="BG16" s="24"/>
      <c r="BH16" s="269" t="str">
        <f t="shared" si="25"/>
        <v xml:space="preserve"> </v>
      </c>
      <c r="BI16" s="24"/>
      <c r="BJ16" s="269" t="str">
        <f t="shared" si="26"/>
        <v xml:space="preserve"> </v>
      </c>
      <c r="BK16" s="24"/>
      <c r="BL16" s="269" t="str">
        <f t="shared" si="27"/>
        <v xml:space="preserve"> </v>
      </c>
      <c r="BM16" s="24"/>
      <c r="BN16" s="269" t="str">
        <f t="shared" si="28"/>
        <v xml:space="preserve"> </v>
      </c>
      <c r="BO16" s="108"/>
      <c r="BP16" s="269" t="str">
        <f t="shared" si="29"/>
        <v xml:space="preserve"> </v>
      </c>
      <c r="BQ16" s="24"/>
      <c r="BR16" s="269" t="str">
        <f t="shared" si="30"/>
        <v xml:space="preserve"> </v>
      </c>
      <c r="BS16" s="19"/>
      <c r="BT16" s="269" t="str">
        <f t="shared" si="30"/>
        <v xml:space="preserve"> </v>
      </c>
      <c r="BU16" s="19"/>
      <c r="BV16" s="269" t="str">
        <f t="shared" ref="BV16" si="58">IF(BU16="&lt; 0",0,
IF(BU16="&gt; 0",1,
IF(BU16="n/a","n/a",
IF(ISBLANK(BU16)," ",
IF(ISNUMBER(SEARCH("(+)",BU16)),0,
IF(ISNUMBER(SEARCH("(-)",BU16)),1,
IF(ISNUMBER(SEARCH("(&gt;)",BU16)),0,
IF(ISNUMBER(SEARCH("(&lt;)",BU16)),1,
IF(BU16&gt;0,1,
IF(BU16&lt;0,0,
IF(BU16=0,"n/a")))))))))))</f>
        <v xml:space="preserve"> </v>
      </c>
      <c r="BW16" s="19"/>
      <c r="BX16" s="269" t="str">
        <f t="shared" ref="BX16" si="59">IF(BW16="&lt; 0",0,
IF(BW16="&gt; 0",1,
IF(BW16="n/a","n/a",
IF(ISBLANK(BW16)," ",
IF(ISNUMBER(SEARCH("(+)",BW16)),0,
IF(ISNUMBER(SEARCH("(-)",BW16)),1,
IF(ISNUMBER(SEARCH("(&gt;)",BW16)),0,
IF(ISNUMBER(SEARCH("(&lt;)",BW16)),1,
IF(BW16&gt;0,1,
IF(BW16&lt;0,0,
IF(BW16=0,"n/a")))))))))))</f>
        <v xml:space="preserve"> </v>
      </c>
      <c r="BY16" s="27"/>
    </row>
    <row r="17" spans="1:77" s="4" customFormat="1" x14ac:dyDescent="0.3">
      <c r="A17" s="55">
        <v>15</v>
      </c>
      <c r="B17" s="38" t="s">
        <v>60</v>
      </c>
      <c r="C17" s="8" t="s">
        <v>373</v>
      </c>
      <c r="D17" s="55" t="s">
        <v>36</v>
      </c>
      <c r="E17" s="84" t="s">
        <v>38</v>
      </c>
      <c r="F17" s="84" t="s">
        <v>38</v>
      </c>
      <c r="G17" s="24" t="s">
        <v>39</v>
      </c>
      <c r="H17" s="269">
        <f t="shared" si="33"/>
        <v>0</v>
      </c>
      <c r="I17" s="24"/>
      <c r="J17" s="269" t="str">
        <f t="shared" si="0"/>
        <v xml:space="preserve"> </v>
      </c>
      <c r="K17" s="24" t="s">
        <v>39</v>
      </c>
      <c r="L17" s="269">
        <f t="shared" si="1"/>
        <v>0</v>
      </c>
      <c r="M17" s="24"/>
      <c r="N17" s="269" t="str">
        <f t="shared" si="2"/>
        <v xml:space="preserve"> </v>
      </c>
      <c r="O17" s="24"/>
      <c r="P17" s="269" t="str">
        <f t="shared" si="3"/>
        <v xml:space="preserve"> </v>
      </c>
      <c r="Q17" s="24"/>
      <c r="R17" s="269" t="str">
        <f t="shared" si="4"/>
        <v xml:space="preserve"> </v>
      </c>
      <c r="S17" s="24"/>
      <c r="T17" s="269" t="str">
        <f t="shared" si="5"/>
        <v xml:space="preserve"> </v>
      </c>
      <c r="U17" s="24"/>
      <c r="V17" s="269" t="str">
        <f t="shared" si="6"/>
        <v xml:space="preserve"> </v>
      </c>
      <c r="W17" s="24"/>
      <c r="X17" s="269" t="str">
        <f t="shared" si="7"/>
        <v xml:space="preserve"> </v>
      </c>
      <c r="Y17" s="24"/>
      <c r="Z17" s="269" t="str">
        <f t="shared" si="8"/>
        <v xml:space="preserve"> </v>
      </c>
      <c r="AA17" s="24"/>
      <c r="AB17" s="269" t="str">
        <f t="shared" si="9"/>
        <v xml:space="preserve"> </v>
      </c>
      <c r="AC17" s="24"/>
      <c r="AD17" s="269" t="str">
        <f t="shared" si="10"/>
        <v xml:space="preserve"> </v>
      </c>
      <c r="AE17" s="24"/>
      <c r="AF17" s="269" t="str">
        <f t="shared" si="11"/>
        <v xml:space="preserve"> </v>
      </c>
      <c r="AG17" s="24"/>
      <c r="AH17" s="269" t="str">
        <f t="shared" si="12"/>
        <v xml:space="preserve"> </v>
      </c>
      <c r="AI17" s="24"/>
      <c r="AJ17" s="269" t="str">
        <f t="shared" si="13"/>
        <v xml:space="preserve"> </v>
      </c>
      <c r="AK17" s="24"/>
      <c r="AL17" s="269" t="str">
        <f t="shared" si="14"/>
        <v xml:space="preserve"> </v>
      </c>
      <c r="AM17" s="24"/>
      <c r="AN17" s="269" t="str">
        <f t="shared" si="15"/>
        <v xml:space="preserve"> </v>
      </c>
      <c r="AO17" s="24"/>
      <c r="AP17" s="269" t="str">
        <f t="shared" si="16"/>
        <v xml:space="preserve"> </v>
      </c>
      <c r="AQ17" s="24"/>
      <c r="AR17" s="269" t="str">
        <f t="shared" si="17"/>
        <v xml:space="preserve"> </v>
      </c>
      <c r="AS17" s="24"/>
      <c r="AT17" s="269" t="str">
        <f t="shared" si="18"/>
        <v xml:space="preserve"> </v>
      </c>
      <c r="AU17" s="24"/>
      <c r="AV17" s="269" t="str">
        <f t="shared" si="19"/>
        <v xml:space="preserve"> </v>
      </c>
      <c r="AW17" s="24"/>
      <c r="AX17" s="269" t="str">
        <f t="shared" si="20"/>
        <v xml:space="preserve"> </v>
      </c>
      <c r="AY17" s="24"/>
      <c r="AZ17" s="269" t="str">
        <f t="shared" si="21"/>
        <v xml:space="preserve"> </v>
      </c>
      <c r="BA17" s="24"/>
      <c r="BB17" s="269" t="str">
        <f t="shared" si="22"/>
        <v xml:space="preserve"> </v>
      </c>
      <c r="BC17" s="24"/>
      <c r="BD17" s="269" t="str">
        <f t="shared" si="23"/>
        <v xml:space="preserve"> </v>
      </c>
      <c r="BE17" s="24"/>
      <c r="BF17" s="269" t="str">
        <f t="shared" si="24"/>
        <v xml:space="preserve"> </v>
      </c>
      <c r="BG17" s="24"/>
      <c r="BH17" s="269" t="str">
        <f t="shared" si="25"/>
        <v xml:space="preserve"> </v>
      </c>
      <c r="BI17" s="24"/>
      <c r="BJ17" s="269" t="str">
        <f t="shared" si="26"/>
        <v xml:space="preserve"> </v>
      </c>
      <c r="BK17" s="24"/>
      <c r="BL17" s="269" t="str">
        <f t="shared" si="27"/>
        <v xml:space="preserve"> </v>
      </c>
      <c r="BM17" s="24"/>
      <c r="BN17" s="269" t="str">
        <f t="shared" si="28"/>
        <v xml:space="preserve"> </v>
      </c>
      <c r="BO17" s="108"/>
      <c r="BP17" s="269" t="str">
        <f t="shared" si="29"/>
        <v xml:space="preserve"> </v>
      </c>
      <c r="BQ17" s="24"/>
      <c r="BR17" s="269" t="str">
        <f t="shared" si="30"/>
        <v xml:space="preserve"> </v>
      </c>
      <c r="BS17" s="19"/>
      <c r="BT17" s="269" t="str">
        <f t="shared" si="30"/>
        <v xml:space="preserve"> </v>
      </c>
      <c r="BU17" s="19"/>
      <c r="BV17" s="269" t="str">
        <f t="shared" ref="BV17" si="60">IF(BU17="&lt; 0",0,
IF(BU17="&gt; 0",1,
IF(BU17="n/a","n/a",
IF(ISBLANK(BU17)," ",
IF(ISNUMBER(SEARCH("(+)",BU17)),0,
IF(ISNUMBER(SEARCH("(-)",BU17)),1,
IF(ISNUMBER(SEARCH("(&gt;)",BU17)),0,
IF(ISNUMBER(SEARCH("(&lt;)",BU17)),1,
IF(BU17&gt;0,1,
IF(BU17&lt;0,0,
IF(BU17=0,"n/a")))))))))))</f>
        <v xml:space="preserve"> </v>
      </c>
      <c r="BW17" s="19"/>
      <c r="BX17" s="269" t="str">
        <f t="shared" ref="BX17" si="61">IF(BW17="&lt; 0",0,
IF(BW17="&gt; 0",1,
IF(BW17="n/a","n/a",
IF(ISBLANK(BW17)," ",
IF(ISNUMBER(SEARCH("(+)",BW17)),0,
IF(ISNUMBER(SEARCH("(-)",BW17)),1,
IF(ISNUMBER(SEARCH("(&gt;)",BW17)),0,
IF(ISNUMBER(SEARCH("(&lt;)",BW17)),1,
IF(BW17&gt;0,1,
IF(BW17&lt;0,0,
IF(BW17=0,"n/a")))))))))))</f>
        <v xml:space="preserve"> </v>
      </c>
      <c r="BY17" s="27"/>
    </row>
    <row r="18" spans="1:77" s="4" customFormat="1" x14ac:dyDescent="0.3">
      <c r="A18" s="55">
        <v>16</v>
      </c>
      <c r="B18" s="38" t="s">
        <v>61</v>
      </c>
      <c r="C18" s="8" t="s">
        <v>374</v>
      </c>
      <c r="D18" s="55" t="s">
        <v>36</v>
      </c>
      <c r="E18" s="84" t="s">
        <v>38</v>
      </c>
      <c r="F18" s="84" t="s">
        <v>38</v>
      </c>
      <c r="G18" s="24" t="s">
        <v>39</v>
      </c>
      <c r="H18" s="269">
        <f t="shared" si="33"/>
        <v>0</v>
      </c>
      <c r="I18" s="24"/>
      <c r="J18" s="269" t="str">
        <f t="shared" si="0"/>
        <v xml:space="preserve"> </v>
      </c>
      <c r="K18" s="24" t="s">
        <v>39</v>
      </c>
      <c r="L18" s="269">
        <f t="shared" si="1"/>
        <v>0</v>
      </c>
      <c r="M18" s="24"/>
      <c r="N18" s="269" t="str">
        <f t="shared" si="2"/>
        <v xml:space="preserve"> </v>
      </c>
      <c r="O18" s="24"/>
      <c r="P18" s="269" t="str">
        <f t="shared" si="3"/>
        <v xml:space="preserve"> </v>
      </c>
      <c r="Q18" s="24"/>
      <c r="R18" s="269" t="str">
        <f t="shared" si="4"/>
        <v xml:space="preserve"> </v>
      </c>
      <c r="S18" s="24"/>
      <c r="T18" s="269" t="str">
        <f t="shared" si="5"/>
        <v xml:space="preserve"> </v>
      </c>
      <c r="U18" s="24"/>
      <c r="V18" s="269" t="str">
        <f t="shared" si="6"/>
        <v xml:space="preserve"> </v>
      </c>
      <c r="W18" s="24"/>
      <c r="X18" s="269" t="str">
        <f t="shared" si="7"/>
        <v xml:space="preserve"> </v>
      </c>
      <c r="Y18" s="24"/>
      <c r="Z18" s="269" t="str">
        <f t="shared" si="8"/>
        <v xml:space="preserve"> </v>
      </c>
      <c r="AA18" s="24"/>
      <c r="AB18" s="269" t="str">
        <f t="shared" si="9"/>
        <v xml:space="preserve"> </v>
      </c>
      <c r="AC18" s="24"/>
      <c r="AD18" s="269" t="str">
        <f t="shared" si="10"/>
        <v xml:space="preserve"> </v>
      </c>
      <c r="AE18" s="24"/>
      <c r="AF18" s="269" t="str">
        <f t="shared" si="11"/>
        <v xml:space="preserve"> </v>
      </c>
      <c r="AG18" s="24"/>
      <c r="AH18" s="269" t="str">
        <f t="shared" si="12"/>
        <v xml:space="preserve"> </v>
      </c>
      <c r="AI18" s="24"/>
      <c r="AJ18" s="269" t="str">
        <f t="shared" si="13"/>
        <v xml:space="preserve"> </v>
      </c>
      <c r="AK18" s="24"/>
      <c r="AL18" s="269" t="str">
        <f t="shared" si="14"/>
        <v xml:space="preserve"> </v>
      </c>
      <c r="AM18" s="24"/>
      <c r="AN18" s="269" t="str">
        <f t="shared" si="15"/>
        <v xml:space="preserve"> </v>
      </c>
      <c r="AO18" s="24"/>
      <c r="AP18" s="269" t="str">
        <f t="shared" si="16"/>
        <v xml:space="preserve"> </v>
      </c>
      <c r="AQ18" s="24"/>
      <c r="AR18" s="269" t="str">
        <f t="shared" si="17"/>
        <v xml:space="preserve"> </v>
      </c>
      <c r="AS18" s="24"/>
      <c r="AT18" s="269" t="str">
        <f t="shared" si="18"/>
        <v xml:space="preserve"> </v>
      </c>
      <c r="AU18" s="24"/>
      <c r="AV18" s="269" t="str">
        <f t="shared" si="19"/>
        <v xml:space="preserve"> </v>
      </c>
      <c r="AW18" s="24"/>
      <c r="AX18" s="269" t="str">
        <f t="shared" si="20"/>
        <v xml:space="preserve"> </v>
      </c>
      <c r="AY18" s="24"/>
      <c r="AZ18" s="269" t="str">
        <f t="shared" si="21"/>
        <v xml:space="preserve"> </v>
      </c>
      <c r="BA18" s="24"/>
      <c r="BB18" s="269" t="str">
        <f t="shared" si="22"/>
        <v xml:space="preserve"> </v>
      </c>
      <c r="BC18" s="24"/>
      <c r="BD18" s="269" t="str">
        <f t="shared" si="23"/>
        <v xml:space="preserve"> </v>
      </c>
      <c r="BE18" s="24"/>
      <c r="BF18" s="269" t="str">
        <f t="shared" si="24"/>
        <v xml:space="preserve"> </v>
      </c>
      <c r="BG18" s="24"/>
      <c r="BH18" s="269" t="str">
        <f t="shared" si="25"/>
        <v xml:space="preserve"> </v>
      </c>
      <c r="BI18" s="24"/>
      <c r="BJ18" s="269" t="str">
        <f t="shared" si="26"/>
        <v xml:space="preserve"> </v>
      </c>
      <c r="BK18" s="24"/>
      <c r="BL18" s="269" t="str">
        <f t="shared" si="27"/>
        <v xml:space="preserve"> </v>
      </c>
      <c r="BM18" s="24"/>
      <c r="BN18" s="269" t="str">
        <f t="shared" si="28"/>
        <v xml:space="preserve"> </v>
      </c>
      <c r="BO18" s="108"/>
      <c r="BP18" s="269" t="str">
        <f t="shared" si="29"/>
        <v xml:space="preserve"> </v>
      </c>
      <c r="BQ18" s="24"/>
      <c r="BR18" s="269" t="str">
        <f t="shared" si="30"/>
        <v xml:space="preserve"> </v>
      </c>
      <c r="BS18" s="19"/>
      <c r="BT18" s="269" t="str">
        <f t="shared" si="30"/>
        <v xml:space="preserve"> </v>
      </c>
      <c r="BU18" s="19"/>
      <c r="BV18" s="269" t="str">
        <f t="shared" ref="BV18" si="62">IF(BU18="&lt; 0",0,
IF(BU18="&gt; 0",1,
IF(BU18="n/a","n/a",
IF(ISBLANK(BU18)," ",
IF(ISNUMBER(SEARCH("(+)",BU18)),0,
IF(ISNUMBER(SEARCH("(-)",BU18)),1,
IF(ISNUMBER(SEARCH("(&gt;)",BU18)),0,
IF(ISNUMBER(SEARCH("(&lt;)",BU18)),1,
IF(BU18&gt;0,1,
IF(BU18&lt;0,0,
IF(BU18=0,"n/a")))))))))))</f>
        <v xml:space="preserve"> </v>
      </c>
      <c r="BW18" s="19"/>
      <c r="BX18" s="269" t="str">
        <f t="shared" ref="BX18" si="63">IF(BW18="&lt; 0",0,
IF(BW18="&gt; 0",1,
IF(BW18="n/a","n/a",
IF(ISBLANK(BW18)," ",
IF(ISNUMBER(SEARCH("(+)",BW18)),0,
IF(ISNUMBER(SEARCH("(-)",BW18)),1,
IF(ISNUMBER(SEARCH("(&gt;)",BW18)),0,
IF(ISNUMBER(SEARCH("(&lt;)",BW18)),1,
IF(BW18&gt;0,1,
IF(BW18&lt;0,0,
IF(BW18=0,"n/a")))))))))))</f>
        <v xml:space="preserve"> </v>
      </c>
      <c r="BY18" s="27"/>
    </row>
    <row r="19" spans="1:77" s="4" customFormat="1" x14ac:dyDescent="0.3">
      <c r="A19" s="55">
        <v>17</v>
      </c>
      <c r="B19" s="38" t="s">
        <v>62</v>
      </c>
      <c r="C19" s="8" t="s">
        <v>375</v>
      </c>
      <c r="D19" s="55" t="s">
        <v>36</v>
      </c>
      <c r="E19" s="84" t="s">
        <v>38</v>
      </c>
      <c r="F19" s="84" t="s">
        <v>38</v>
      </c>
      <c r="G19" s="24" t="s">
        <v>39</v>
      </c>
      <c r="H19" s="269">
        <f t="shared" si="33"/>
        <v>0</v>
      </c>
      <c r="I19" s="24"/>
      <c r="J19" s="269" t="str">
        <f t="shared" si="0"/>
        <v xml:space="preserve"> </v>
      </c>
      <c r="K19" s="24" t="s">
        <v>39</v>
      </c>
      <c r="L19" s="269">
        <f t="shared" si="1"/>
        <v>0</v>
      </c>
      <c r="M19" s="24"/>
      <c r="N19" s="269" t="str">
        <f t="shared" si="2"/>
        <v xml:space="preserve"> </v>
      </c>
      <c r="O19" s="24"/>
      <c r="P19" s="269" t="str">
        <f t="shared" si="3"/>
        <v xml:space="preserve"> </v>
      </c>
      <c r="Q19" s="24"/>
      <c r="R19" s="269" t="str">
        <f t="shared" si="4"/>
        <v xml:space="preserve"> </v>
      </c>
      <c r="S19" s="24"/>
      <c r="T19" s="269" t="str">
        <f t="shared" si="5"/>
        <v xml:space="preserve"> </v>
      </c>
      <c r="U19" s="24"/>
      <c r="V19" s="269" t="str">
        <f t="shared" si="6"/>
        <v xml:space="preserve"> </v>
      </c>
      <c r="W19" s="24"/>
      <c r="X19" s="269" t="str">
        <f t="shared" si="7"/>
        <v xml:space="preserve"> </v>
      </c>
      <c r="Y19" s="24"/>
      <c r="Z19" s="269" t="str">
        <f t="shared" si="8"/>
        <v xml:space="preserve"> </v>
      </c>
      <c r="AA19" s="24"/>
      <c r="AB19" s="269" t="str">
        <f t="shared" si="9"/>
        <v xml:space="preserve"> </v>
      </c>
      <c r="AC19" s="24"/>
      <c r="AD19" s="269" t="str">
        <f t="shared" si="10"/>
        <v xml:space="preserve"> </v>
      </c>
      <c r="AE19" s="24"/>
      <c r="AF19" s="269" t="str">
        <f t="shared" si="11"/>
        <v xml:space="preserve"> </v>
      </c>
      <c r="AG19" s="24"/>
      <c r="AH19" s="269" t="str">
        <f t="shared" si="12"/>
        <v xml:space="preserve"> </v>
      </c>
      <c r="AI19" s="24"/>
      <c r="AJ19" s="269" t="str">
        <f t="shared" si="13"/>
        <v xml:space="preserve"> </v>
      </c>
      <c r="AK19" s="24"/>
      <c r="AL19" s="269" t="str">
        <f t="shared" si="14"/>
        <v xml:space="preserve"> </v>
      </c>
      <c r="AM19" s="24"/>
      <c r="AN19" s="269" t="str">
        <f t="shared" si="15"/>
        <v xml:space="preserve"> </v>
      </c>
      <c r="AO19" s="24"/>
      <c r="AP19" s="269" t="str">
        <f t="shared" si="16"/>
        <v xml:space="preserve"> </v>
      </c>
      <c r="AQ19" s="24"/>
      <c r="AR19" s="269" t="str">
        <f t="shared" si="17"/>
        <v xml:space="preserve"> </v>
      </c>
      <c r="AS19" s="24"/>
      <c r="AT19" s="269" t="str">
        <f t="shared" si="18"/>
        <v xml:space="preserve"> </v>
      </c>
      <c r="AU19" s="24"/>
      <c r="AV19" s="269" t="str">
        <f t="shared" si="19"/>
        <v xml:space="preserve"> </v>
      </c>
      <c r="AW19" s="24"/>
      <c r="AX19" s="269" t="str">
        <f t="shared" si="20"/>
        <v xml:space="preserve"> </v>
      </c>
      <c r="AY19" s="24"/>
      <c r="AZ19" s="269" t="str">
        <f t="shared" si="21"/>
        <v xml:space="preserve"> </v>
      </c>
      <c r="BA19" s="24"/>
      <c r="BB19" s="269" t="str">
        <f t="shared" si="22"/>
        <v xml:space="preserve"> </v>
      </c>
      <c r="BC19" s="24"/>
      <c r="BD19" s="269" t="str">
        <f t="shared" si="23"/>
        <v xml:space="preserve"> </v>
      </c>
      <c r="BE19" s="24"/>
      <c r="BF19" s="269" t="str">
        <f t="shared" si="24"/>
        <v xml:space="preserve"> </v>
      </c>
      <c r="BG19" s="24"/>
      <c r="BH19" s="269" t="str">
        <f t="shared" si="25"/>
        <v xml:space="preserve"> </v>
      </c>
      <c r="BI19" s="24"/>
      <c r="BJ19" s="269" t="str">
        <f t="shared" si="26"/>
        <v xml:space="preserve"> </v>
      </c>
      <c r="BK19" s="24"/>
      <c r="BL19" s="269" t="str">
        <f t="shared" si="27"/>
        <v xml:space="preserve"> </v>
      </c>
      <c r="BM19" s="24"/>
      <c r="BN19" s="269" t="str">
        <f t="shared" si="28"/>
        <v xml:space="preserve"> </v>
      </c>
      <c r="BO19" s="108"/>
      <c r="BP19" s="269" t="str">
        <f t="shared" si="29"/>
        <v xml:space="preserve"> </v>
      </c>
      <c r="BQ19" s="24"/>
      <c r="BR19" s="269" t="str">
        <f t="shared" si="30"/>
        <v xml:space="preserve"> </v>
      </c>
      <c r="BS19" s="19"/>
      <c r="BT19" s="269" t="str">
        <f t="shared" si="30"/>
        <v xml:space="preserve"> </v>
      </c>
      <c r="BU19" s="19"/>
      <c r="BV19" s="269" t="str">
        <f t="shared" ref="BV19" si="64">IF(BU19="&lt; 0",0,
IF(BU19="&gt; 0",1,
IF(BU19="n/a","n/a",
IF(ISBLANK(BU19)," ",
IF(ISNUMBER(SEARCH("(+)",BU19)),0,
IF(ISNUMBER(SEARCH("(-)",BU19)),1,
IF(ISNUMBER(SEARCH("(&gt;)",BU19)),0,
IF(ISNUMBER(SEARCH("(&lt;)",BU19)),1,
IF(BU19&gt;0,1,
IF(BU19&lt;0,0,
IF(BU19=0,"n/a")))))))))))</f>
        <v xml:space="preserve"> </v>
      </c>
      <c r="BW19" s="19"/>
      <c r="BX19" s="269" t="str">
        <f t="shared" ref="BX19" si="65">IF(BW19="&lt; 0",0,
IF(BW19="&gt; 0",1,
IF(BW19="n/a","n/a",
IF(ISBLANK(BW19)," ",
IF(ISNUMBER(SEARCH("(+)",BW19)),0,
IF(ISNUMBER(SEARCH("(-)",BW19)),1,
IF(ISNUMBER(SEARCH("(&gt;)",BW19)),0,
IF(ISNUMBER(SEARCH("(&lt;)",BW19)),1,
IF(BW19&gt;0,1,
IF(BW19&lt;0,0,
IF(BW19=0,"n/a")))))))))))</f>
        <v xml:space="preserve"> </v>
      </c>
      <c r="BY19" s="27"/>
    </row>
    <row r="20" spans="1:77" s="4" customFormat="1" x14ac:dyDescent="0.3">
      <c r="A20" s="55">
        <v>18</v>
      </c>
      <c r="B20" s="38" t="s">
        <v>63</v>
      </c>
      <c r="C20" s="8" t="s">
        <v>376</v>
      </c>
      <c r="D20" s="55" t="s">
        <v>257</v>
      </c>
      <c r="E20" s="84">
        <v>50.8</v>
      </c>
      <c r="F20" s="84">
        <v>36.6</v>
      </c>
      <c r="G20" s="49" t="s">
        <v>146</v>
      </c>
      <c r="H20" s="269">
        <f t="shared" si="33"/>
        <v>0</v>
      </c>
      <c r="I20" s="49" t="s">
        <v>146</v>
      </c>
      <c r="J20" s="269">
        <f t="shared" si="0"/>
        <v>0</v>
      </c>
      <c r="K20" s="24"/>
      <c r="L20" s="269" t="str">
        <f t="shared" si="1"/>
        <v xml:space="preserve"> </v>
      </c>
      <c r="M20" s="24"/>
      <c r="N20" s="269" t="str">
        <f t="shared" si="2"/>
        <v xml:space="preserve"> </v>
      </c>
      <c r="O20" s="24"/>
      <c r="P20" s="269" t="str">
        <f t="shared" si="3"/>
        <v xml:space="preserve"> </v>
      </c>
      <c r="Q20" s="24"/>
      <c r="R20" s="269" t="str">
        <f t="shared" si="4"/>
        <v xml:space="preserve"> </v>
      </c>
      <c r="S20" s="24"/>
      <c r="T20" s="269" t="str">
        <f t="shared" si="5"/>
        <v xml:space="preserve"> </v>
      </c>
      <c r="U20" s="24"/>
      <c r="V20" s="269" t="str">
        <f t="shared" si="6"/>
        <v xml:space="preserve"> </v>
      </c>
      <c r="W20" s="24"/>
      <c r="X20" s="269" t="str">
        <f t="shared" si="7"/>
        <v xml:space="preserve"> </v>
      </c>
      <c r="Y20" s="24"/>
      <c r="Z20" s="269" t="str">
        <f t="shared" si="8"/>
        <v xml:space="preserve"> </v>
      </c>
      <c r="AA20" s="24"/>
      <c r="AB20" s="269" t="str">
        <f t="shared" si="9"/>
        <v xml:space="preserve"> </v>
      </c>
      <c r="AC20" s="24"/>
      <c r="AD20" s="269" t="str">
        <f t="shared" si="10"/>
        <v xml:space="preserve"> </v>
      </c>
      <c r="AE20" s="24"/>
      <c r="AF20" s="269" t="str">
        <f t="shared" si="11"/>
        <v xml:space="preserve"> </v>
      </c>
      <c r="AG20" s="24"/>
      <c r="AH20" s="269" t="str">
        <f t="shared" si="12"/>
        <v xml:space="preserve"> </v>
      </c>
      <c r="AI20" s="24"/>
      <c r="AJ20" s="269" t="str">
        <f t="shared" si="13"/>
        <v xml:space="preserve"> </v>
      </c>
      <c r="AK20" s="24"/>
      <c r="AL20" s="269" t="str">
        <f t="shared" si="14"/>
        <v xml:space="preserve"> </v>
      </c>
      <c r="AM20" s="24"/>
      <c r="AN20" s="269" t="str">
        <f t="shared" si="15"/>
        <v xml:space="preserve"> </v>
      </c>
      <c r="AO20" s="24"/>
      <c r="AP20" s="269" t="str">
        <f t="shared" si="16"/>
        <v xml:space="preserve"> </v>
      </c>
      <c r="AQ20" s="24"/>
      <c r="AR20" s="269" t="str">
        <f t="shared" si="17"/>
        <v xml:space="preserve"> </v>
      </c>
      <c r="AS20" s="24"/>
      <c r="AT20" s="269" t="str">
        <f t="shared" si="18"/>
        <v xml:space="preserve"> </v>
      </c>
      <c r="AU20" s="24"/>
      <c r="AV20" s="269" t="str">
        <f t="shared" si="19"/>
        <v xml:space="preserve"> </v>
      </c>
      <c r="AW20" s="24"/>
      <c r="AX20" s="269" t="str">
        <f t="shared" si="20"/>
        <v xml:space="preserve"> </v>
      </c>
      <c r="AY20" s="24"/>
      <c r="AZ20" s="269" t="str">
        <f t="shared" si="21"/>
        <v xml:space="preserve"> </v>
      </c>
      <c r="BA20" s="24"/>
      <c r="BB20" s="269" t="str">
        <f t="shared" si="22"/>
        <v xml:space="preserve"> </v>
      </c>
      <c r="BC20" s="24"/>
      <c r="BD20" s="269" t="str">
        <f t="shared" si="23"/>
        <v xml:space="preserve"> </v>
      </c>
      <c r="BE20" s="24"/>
      <c r="BF20" s="269" t="str">
        <f t="shared" si="24"/>
        <v xml:space="preserve"> </v>
      </c>
      <c r="BG20" s="24"/>
      <c r="BH20" s="269" t="str">
        <f t="shared" si="25"/>
        <v xml:space="preserve"> </v>
      </c>
      <c r="BI20" s="24"/>
      <c r="BJ20" s="269" t="str">
        <f t="shared" si="26"/>
        <v xml:space="preserve"> </v>
      </c>
      <c r="BK20" s="24"/>
      <c r="BL20" s="269" t="str">
        <f t="shared" si="27"/>
        <v xml:space="preserve"> </v>
      </c>
      <c r="BM20" s="24"/>
      <c r="BN20" s="269" t="str">
        <f t="shared" si="28"/>
        <v xml:space="preserve"> </v>
      </c>
      <c r="BO20" s="108"/>
      <c r="BP20" s="269" t="str">
        <f t="shared" si="29"/>
        <v xml:space="preserve"> </v>
      </c>
      <c r="BQ20" s="24"/>
      <c r="BR20" s="269" t="str">
        <f t="shared" si="30"/>
        <v xml:space="preserve"> </v>
      </c>
      <c r="BS20" s="19"/>
      <c r="BT20" s="269" t="str">
        <f t="shared" si="30"/>
        <v xml:space="preserve"> </v>
      </c>
      <c r="BU20" s="19"/>
      <c r="BV20" s="269" t="str">
        <f t="shared" ref="BV20" si="66">IF(BU20="&lt; 0",0,
IF(BU20="&gt; 0",1,
IF(BU20="n/a","n/a",
IF(ISBLANK(BU20)," ",
IF(ISNUMBER(SEARCH("(+)",BU20)),0,
IF(ISNUMBER(SEARCH("(-)",BU20)),1,
IF(ISNUMBER(SEARCH("(&gt;)",BU20)),0,
IF(ISNUMBER(SEARCH("(&lt;)",BU20)),1,
IF(BU20&gt;0,1,
IF(BU20&lt;0,0,
IF(BU20=0,"n/a")))))))))))</f>
        <v xml:space="preserve"> </v>
      </c>
      <c r="BW20" s="19"/>
      <c r="BX20" s="269" t="str">
        <f t="shared" ref="BX20" si="67">IF(BW20="&lt; 0",0,
IF(BW20="&gt; 0",1,
IF(BW20="n/a","n/a",
IF(ISBLANK(BW20)," ",
IF(ISNUMBER(SEARCH("(+)",BW20)),0,
IF(ISNUMBER(SEARCH("(-)",BW20)),1,
IF(ISNUMBER(SEARCH("(&gt;)",BW20)),0,
IF(ISNUMBER(SEARCH("(&lt;)",BW20)),1,
IF(BW20&gt;0,1,
IF(BW20&lt;0,0,
IF(BW20=0,"n/a")))))))))))</f>
        <v xml:space="preserve"> </v>
      </c>
      <c r="BY20" s="27"/>
    </row>
    <row r="21" spans="1:77" s="4" customFormat="1" x14ac:dyDescent="0.3">
      <c r="A21" s="55">
        <v>19</v>
      </c>
      <c r="B21" s="38"/>
      <c r="C21" s="8"/>
      <c r="D21" s="55" t="s">
        <v>258</v>
      </c>
      <c r="E21" s="84">
        <v>41.4</v>
      </c>
      <c r="F21" s="84">
        <v>36.6</v>
      </c>
      <c r="G21" s="49" t="s">
        <v>149</v>
      </c>
      <c r="H21" s="269">
        <f t="shared" si="33"/>
        <v>0</v>
      </c>
      <c r="I21" s="24"/>
      <c r="J21" s="269" t="str">
        <f t="shared" si="0"/>
        <v xml:space="preserve"> </v>
      </c>
      <c r="K21" s="49" t="s">
        <v>149</v>
      </c>
      <c r="L21" s="269">
        <f t="shared" si="1"/>
        <v>0</v>
      </c>
      <c r="M21" s="49" t="s">
        <v>151</v>
      </c>
      <c r="N21" s="269">
        <f t="shared" si="2"/>
        <v>0</v>
      </c>
      <c r="O21" s="24"/>
      <c r="P21" s="269" t="str">
        <f t="shared" si="3"/>
        <v xml:space="preserve"> </v>
      </c>
      <c r="Q21" s="24"/>
      <c r="R21" s="269" t="str">
        <f t="shared" si="4"/>
        <v xml:space="preserve"> </v>
      </c>
      <c r="S21" s="24"/>
      <c r="T21" s="269" t="str">
        <f t="shared" si="5"/>
        <v xml:space="preserve"> </v>
      </c>
      <c r="U21" s="24"/>
      <c r="V21" s="269" t="str">
        <f t="shared" si="6"/>
        <v xml:space="preserve"> </v>
      </c>
      <c r="W21" s="24"/>
      <c r="X21" s="269" t="str">
        <f t="shared" si="7"/>
        <v xml:space="preserve"> </v>
      </c>
      <c r="Y21" s="24"/>
      <c r="Z21" s="269" t="str">
        <f t="shared" si="8"/>
        <v xml:space="preserve"> </v>
      </c>
      <c r="AA21" s="24"/>
      <c r="AB21" s="269" t="str">
        <f t="shared" si="9"/>
        <v xml:space="preserve"> </v>
      </c>
      <c r="AC21" s="24"/>
      <c r="AD21" s="269" t="str">
        <f t="shared" si="10"/>
        <v xml:space="preserve"> </v>
      </c>
      <c r="AE21" s="24"/>
      <c r="AF21" s="269" t="str">
        <f t="shared" si="11"/>
        <v xml:space="preserve"> </v>
      </c>
      <c r="AG21" s="24"/>
      <c r="AH21" s="269" t="str">
        <f t="shared" si="12"/>
        <v xml:space="preserve"> </v>
      </c>
      <c r="AI21" s="24"/>
      <c r="AJ21" s="269" t="str">
        <f t="shared" si="13"/>
        <v xml:space="preserve"> </v>
      </c>
      <c r="AK21" s="24"/>
      <c r="AL21" s="269" t="str">
        <f t="shared" si="14"/>
        <v xml:space="preserve"> </v>
      </c>
      <c r="AM21" s="24"/>
      <c r="AN21" s="269" t="str">
        <f t="shared" si="15"/>
        <v xml:space="preserve"> </v>
      </c>
      <c r="AO21" s="24"/>
      <c r="AP21" s="269" t="str">
        <f t="shared" si="16"/>
        <v xml:space="preserve"> </v>
      </c>
      <c r="AQ21" s="24"/>
      <c r="AR21" s="269" t="str">
        <f t="shared" si="17"/>
        <v xml:space="preserve"> </v>
      </c>
      <c r="AS21" s="24"/>
      <c r="AT21" s="269" t="str">
        <f t="shared" si="18"/>
        <v xml:space="preserve"> </v>
      </c>
      <c r="AU21" s="24"/>
      <c r="AV21" s="269" t="str">
        <f t="shared" si="19"/>
        <v xml:space="preserve"> </v>
      </c>
      <c r="AW21" s="24"/>
      <c r="AX21" s="269" t="str">
        <f t="shared" si="20"/>
        <v xml:space="preserve"> </v>
      </c>
      <c r="AY21" s="24"/>
      <c r="AZ21" s="269" t="str">
        <f t="shared" si="21"/>
        <v xml:space="preserve"> </v>
      </c>
      <c r="BA21" s="24"/>
      <c r="BB21" s="269" t="str">
        <f t="shared" si="22"/>
        <v xml:space="preserve"> </v>
      </c>
      <c r="BC21" s="24"/>
      <c r="BD21" s="269" t="str">
        <f t="shared" si="23"/>
        <v xml:space="preserve"> </v>
      </c>
      <c r="BE21" s="24"/>
      <c r="BF21" s="269" t="str">
        <f t="shared" si="24"/>
        <v xml:space="preserve"> </v>
      </c>
      <c r="BG21" s="24"/>
      <c r="BH21" s="269" t="str">
        <f t="shared" si="25"/>
        <v xml:space="preserve"> </v>
      </c>
      <c r="BI21" s="24"/>
      <c r="BJ21" s="269" t="str">
        <f t="shared" si="26"/>
        <v xml:space="preserve"> </v>
      </c>
      <c r="BK21" s="24"/>
      <c r="BL21" s="269" t="str">
        <f t="shared" si="27"/>
        <v xml:space="preserve"> </v>
      </c>
      <c r="BM21" s="24"/>
      <c r="BN21" s="269" t="str">
        <f t="shared" si="28"/>
        <v xml:space="preserve"> </v>
      </c>
      <c r="BO21" s="24"/>
      <c r="BP21" s="269" t="str">
        <f t="shared" si="29"/>
        <v xml:space="preserve"> </v>
      </c>
      <c r="BQ21" s="24"/>
      <c r="BR21" s="269" t="str">
        <f t="shared" si="30"/>
        <v xml:space="preserve"> </v>
      </c>
      <c r="BS21" s="19"/>
      <c r="BT21" s="269" t="str">
        <f t="shared" si="30"/>
        <v xml:space="preserve"> </v>
      </c>
      <c r="BU21" s="19"/>
      <c r="BV21" s="269" t="str">
        <f t="shared" ref="BV21" si="68">IF(BU21="&lt; 0",0,
IF(BU21="&gt; 0",1,
IF(BU21="n/a","n/a",
IF(ISBLANK(BU21)," ",
IF(ISNUMBER(SEARCH("(+)",BU21)),0,
IF(ISNUMBER(SEARCH("(-)",BU21)),1,
IF(ISNUMBER(SEARCH("(&gt;)",BU21)),0,
IF(ISNUMBER(SEARCH("(&lt;)",BU21)),1,
IF(BU21&gt;0,1,
IF(BU21&lt;0,0,
IF(BU21=0,"n/a")))))))))))</f>
        <v xml:space="preserve"> </v>
      </c>
      <c r="BW21" s="19"/>
      <c r="BX21" s="269" t="str">
        <f t="shared" ref="BX21" si="69">IF(BW21="&lt; 0",0,
IF(BW21="&gt; 0",1,
IF(BW21="n/a","n/a",
IF(ISBLANK(BW21)," ",
IF(ISNUMBER(SEARCH("(+)",BW21)),0,
IF(ISNUMBER(SEARCH("(-)",BW21)),1,
IF(ISNUMBER(SEARCH("(&gt;)",BW21)),0,
IF(ISNUMBER(SEARCH("(&lt;)",BW21)),1,
IF(BW21&gt;0,1,
IF(BW21&lt;0,0,
IF(BW21=0,"n/a")))))))))))</f>
        <v xml:space="preserve"> </v>
      </c>
      <c r="BY21" s="27"/>
    </row>
    <row r="22" spans="1:77" s="4" customFormat="1" x14ac:dyDescent="0.3">
      <c r="A22" s="55">
        <v>20</v>
      </c>
      <c r="B22" s="38" t="s">
        <v>112</v>
      </c>
      <c r="C22" s="8" t="s">
        <v>377</v>
      </c>
      <c r="D22" s="55" t="s">
        <v>257</v>
      </c>
      <c r="E22" s="84">
        <v>29.7</v>
      </c>
      <c r="F22" s="84">
        <v>22.2</v>
      </c>
      <c r="G22" s="49" t="s">
        <v>148</v>
      </c>
      <c r="H22" s="269">
        <f t="shared" si="33"/>
        <v>0</v>
      </c>
      <c r="I22" s="49" t="s">
        <v>148</v>
      </c>
      <c r="J22" s="269">
        <f t="shared" si="0"/>
        <v>0</v>
      </c>
      <c r="K22" s="24"/>
      <c r="L22" s="269" t="str">
        <f t="shared" si="1"/>
        <v xml:space="preserve"> </v>
      </c>
      <c r="M22" s="24"/>
      <c r="N22" s="269" t="str">
        <f t="shared" si="2"/>
        <v xml:space="preserve"> </v>
      </c>
      <c r="O22" s="24"/>
      <c r="P22" s="269" t="str">
        <f t="shared" si="3"/>
        <v xml:space="preserve"> </v>
      </c>
      <c r="Q22" s="24"/>
      <c r="R22" s="269" t="str">
        <f t="shared" si="4"/>
        <v xml:space="preserve"> </v>
      </c>
      <c r="S22" s="24"/>
      <c r="T22" s="269" t="str">
        <f t="shared" si="5"/>
        <v xml:space="preserve"> </v>
      </c>
      <c r="U22" s="24"/>
      <c r="V22" s="269" t="str">
        <f t="shared" si="6"/>
        <v xml:space="preserve"> </v>
      </c>
      <c r="W22" s="24"/>
      <c r="X22" s="269" t="str">
        <f t="shared" si="7"/>
        <v xml:space="preserve"> </v>
      </c>
      <c r="Y22" s="24"/>
      <c r="Z22" s="269" t="str">
        <f t="shared" si="8"/>
        <v xml:space="preserve"> </v>
      </c>
      <c r="AA22" s="24"/>
      <c r="AB22" s="269" t="str">
        <f t="shared" si="9"/>
        <v xml:space="preserve"> </v>
      </c>
      <c r="AC22" s="24"/>
      <c r="AD22" s="269" t="str">
        <f t="shared" si="10"/>
        <v xml:space="preserve"> </v>
      </c>
      <c r="AE22" s="24"/>
      <c r="AF22" s="269" t="str">
        <f t="shared" si="11"/>
        <v xml:space="preserve"> </v>
      </c>
      <c r="AG22" s="24"/>
      <c r="AH22" s="269" t="str">
        <f t="shared" si="12"/>
        <v xml:space="preserve"> </v>
      </c>
      <c r="AI22" s="24"/>
      <c r="AJ22" s="269" t="str">
        <f t="shared" si="13"/>
        <v xml:space="preserve"> </v>
      </c>
      <c r="AK22" s="24"/>
      <c r="AL22" s="269" t="str">
        <f t="shared" si="14"/>
        <v xml:space="preserve"> </v>
      </c>
      <c r="AM22" s="24"/>
      <c r="AN22" s="269" t="str">
        <f t="shared" si="15"/>
        <v xml:space="preserve"> </v>
      </c>
      <c r="AO22" s="24"/>
      <c r="AP22" s="269" t="str">
        <f t="shared" si="16"/>
        <v xml:space="preserve"> </v>
      </c>
      <c r="AQ22" s="24"/>
      <c r="AR22" s="269" t="str">
        <f t="shared" si="17"/>
        <v xml:space="preserve"> </v>
      </c>
      <c r="AS22" s="24"/>
      <c r="AT22" s="269" t="str">
        <f t="shared" si="18"/>
        <v xml:space="preserve"> </v>
      </c>
      <c r="AU22" s="24"/>
      <c r="AV22" s="269" t="str">
        <f t="shared" si="19"/>
        <v xml:space="preserve"> </v>
      </c>
      <c r="AW22" s="24"/>
      <c r="AX22" s="269" t="str">
        <f t="shared" si="20"/>
        <v xml:space="preserve"> </v>
      </c>
      <c r="AY22" s="24"/>
      <c r="AZ22" s="269" t="str">
        <f t="shared" si="21"/>
        <v xml:space="preserve"> </v>
      </c>
      <c r="BA22" s="24"/>
      <c r="BB22" s="269" t="str">
        <f t="shared" si="22"/>
        <v xml:space="preserve"> </v>
      </c>
      <c r="BC22" s="24"/>
      <c r="BD22" s="269" t="str">
        <f t="shared" si="23"/>
        <v xml:space="preserve"> </v>
      </c>
      <c r="BE22" s="24"/>
      <c r="BF22" s="269" t="str">
        <f t="shared" si="24"/>
        <v xml:space="preserve"> </v>
      </c>
      <c r="BG22" s="24"/>
      <c r="BH22" s="269" t="str">
        <f t="shared" si="25"/>
        <v xml:space="preserve"> </v>
      </c>
      <c r="BI22" s="24"/>
      <c r="BJ22" s="269" t="str">
        <f t="shared" si="26"/>
        <v xml:space="preserve"> </v>
      </c>
      <c r="BK22" s="24"/>
      <c r="BL22" s="269" t="str">
        <f t="shared" si="27"/>
        <v xml:space="preserve"> </v>
      </c>
      <c r="BM22" s="24"/>
      <c r="BN22" s="269" t="str">
        <f t="shared" si="28"/>
        <v xml:space="preserve"> </v>
      </c>
      <c r="BO22" s="24"/>
      <c r="BP22" s="269" t="str">
        <f t="shared" si="29"/>
        <v xml:space="preserve"> </v>
      </c>
      <c r="BQ22" s="24"/>
      <c r="BR22" s="269" t="str">
        <f t="shared" si="30"/>
        <v xml:space="preserve"> </v>
      </c>
      <c r="BS22" s="19"/>
      <c r="BT22" s="269" t="str">
        <f t="shared" si="30"/>
        <v xml:space="preserve"> </v>
      </c>
      <c r="BU22" s="19"/>
      <c r="BV22" s="269" t="str">
        <f t="shared" ref="BV22" si="70">IF(BU22="&lt; 0",0,
IF(BU22="&gt; 0",1,
IF(BU22="n/a","n/a",
IF(ISBLANK(BU22)," ",
IF(ISNUMBER(SEARCH("(+)",BU22)),0,
IF(ISNUMBER(SEARCH("(-)",BU22)),1,
IF(ISNUMBER(SEARCH("(&gt;)",BU22)),0,
IF(ISNUMBER(SEARCH("(&lt;)",BU22)),1,
IF(BU22&gt;0,1,
IF(BU22&lt;0,0,
IF(BU22=0,"n/a")))))))))))</f>
        <v xml:space="preserve"> </v>
      </c>
      <c r="BW22" s="19"/>
      <c r="BX22" s="269" t="str">
        <f t="shared" ref="BX22" si="71">IF(BW22="&lt; 0",0,
IF(BW22="&gt; 0",1,
IF(BW22="n/a","n/a",
IF(ISBLANK(BW22)," ",
IF(ISNUMBER(SEARCH("(+)",BW22)),0,
IF(ISNUMBER(SEARCH("(-)",BW22)),1,
IF(ISNUMBER(SEARCH("(&gt;)",BW22)),0,
IF(ISNUMBER(SEARCH("(&lt;)",BW22)),1,
IF(BW22&gt;0,1,
IF(BW22&lt;0,0,
IF(BW22=0,"n/a")))))))))))</f>
        <v xml:space="preserve"> </v>
      </c>
      <c r="BY22" s="27"/>
    </row>
    <row r="23" spans="1:77" s="4" customFormat="1" x14ac:dyDescent="0.3">
      <c r="A23" s="55">
        <v>21</v>
      </c>
      <c r="B23" s="38"/>
      <c r="C23" s="24"/>
      <c r="D23" s="55" t="s">
        <v>258</v>
      </c>
      <c r="E23" s="84">
        <v>25.3</v>
      </c>
      <c r="F23" s="84">
        <v>22.2</v>
      </c>
      <c r="G23" s="49" t="s">
        <v>147</v>
      </c>
      <c r="H23" s="269">
        <f t="shared" si="33"/>
        <v>0</v>
      </c>
      <c r="I23" s="24"/>
      <c r="J23" s="269" t="str">
        <f t="shared" si="0"/>
        <v xml:space="preserve"> </v>
      </c>
      <c r="K23" s="49" t="s">
        <v>147</v>
      </c>
      <c r="L23" s="269">
        <f t="shared" si="1"/>
        <v>0</v>
      </c>
      <c r="M23" s="49" t="s">
        <v>152</v>
      </c>
      <c r="N23" s="269">
        <f t="shared" si="2"/>
        <v>0</v>
      </c>
      <c r="O23" s="24"/>
      <c r="P23" s="269" t="str">
        <f t="shared" si="3"/>
        <v xml:space="preserve"> </v>
      </c>
      <c r="Q23" s="24"/>
      <c r="R23" s="269" t="str">
        <f t="shared" si="4"/>
        <v xml:space="preserve"> </v>
      </c>
      <c r="S23" s="24"/>
      <c r="T23" s="269" t="str">
        <f t="shared" si="5"/>
        <v xml:space="preserve"> </v>
      </c>
      <c r="U23" s="24"/>
      <c r="V23" s="269" t="str">
        <f t="shared" si="6"/>
        <v xml:space="preserve"> </v>
      </c>
      <c r="W23" s="24"/>
      <c r="X23" s="269" t="str">
        <f t="shared" si="7"/>
        <v xml:space="preserve"> </v>
      </c>
      <c r="Y23" s="24"/>
      <c r="Z23" s="269" t="str">
        <f t="shared" si="8"/>
        <v xml:space="preserve"> </v>
      </c>
      <c r="AA23" s="24"/>
      <c r="AB23" s="269" t="str">
        <f t="shared" si="9"/>
        <v xml:space="preserve"> </v>
      </c>
      <c r="AC23" s="24"/>
      <c r="AD23" s="269" t="str">
        <f t="shared" si="10"/>
        <v xml:space="preserve"> </v>
      </c>
      <c r="AE23" s="24"/>
      <c r="AF23" s="269" t="str">
        <f t="shared" si="11"/>
        <v xml:space="preserve"> </v>
      </c>
      <c r="AG23" s="24"/>
      <c r="AH23" s="269" t="str">
        <f t="shared" si="12"/>
        <v xml:space="preserve"> </v>
      </c>
      <c r="AI23" s="24"/>
      <c r="AJ23" s="269" t="str">
        <f t="shared" si="13"/>
        <v xml:space="preserve"> </v>
      </c>
      <c r="AK23" s="24"/>
      <c r="AL23" s="269" t="str">
        <f t="shared" si="14"/>
        <v xml:space="preserve"> </v>
      </c>
      <c r="AM23" s="24"/>
      <c r="AN23" s="269" t="str">
        <f t="shared" si="15"/>
        <v xml:space="preserve"> </v>
      </c>
      <c r="AO23" s="24"/>
      <c r="AP23" s="269" t="str">
        <f t="shared" si="16"/>
        <v xml:space="preserve"> </v>
      </c>
      <c r="AQ23" s="24"/>
      <c r="AR23" s="269" t="str">
        <f t="shared" si="17"/>
        <v xml:space="preserve"> </v>
      </c>
      <c r="AS23" s="24"/>
      <c r="AT23" s="269" t="str">
        <f t="shared" si="18"/>
        <v xml:space="preserve"> </v>
      </c>
      <c r="AU23" s="24"/>
      <c r="AV23" s="269" t="str">
        <f t="shared" si="19"/>
        <v xml:space="preserve"> </v>
      </c>
      <c r="AW23" s="24"/>
      <c r="AX23" s="269" t="str">
        <f t="shared" si="20"/>
        <v xml:space="preserve"> </v>
      </c>
      <c r="AY23" s="24"/>
      <c r="AZ23" s="269" t="str">
        <f t="shared" si="21"/>
        <v xml:space="preserve"> </v>
      </c>
      <c r="BA23" s="24"/>
      <c r="BB23" s="269" t="str">
        <f t="shared" si="22"/>
        <v xml:space="preserve"> </v>
      </c>
      <c r="BC23" s="24"/>
      <c r="BD23" s="269" t="str">
        <f t="shared" si="23"/>
        <v xml:space="preserve"> </v>
      </c>
      <c r="BE23" s="24"/>
      <c r="BF23" s="269" t="str">
        <f t="shared" si="24"/>
        <v xml:space="preserve"> </v>
      </c>
      <c r="BG23" s="24"/>
      <c r="BH23" s="269" t="str">
        <f t="shared" si="25"/>
        <v xml:space="preserve"> </v>
      </c>
      <c r="BI23" s="24"/>
      <c r="BJ23" s="269" t="str">
        <f t="shared" si="26"/>
        <v xml:space="preserve"> </v>
      </c>
      <c r="BK23" s="24"/>
      <c r="BL23" s="269" t="str">
        <f t="shared" si="27"/>
        <v xml:space="preserve"> </v>
      </c>
      <c r="BM23" s="24"/>
      <c r="BN23" s="269" t="str">
        <f t="shared" si="28"/>
        <v xml:space="preserve"> </v>
      </c>
      <c r="BO23" s="24"/>
      <c r="BP23" s="269" t="str">
        <f t="shared" si="29"/>
        <v xml:space="preserve"> </v>
      </c>
      <c r="BQ23" s="24"/>
      <c r="BR23" s="269" t="str">
        <f t="shared" si="30"/>
        <v xml:space="preserve"> </v>
      </c>
      <c r="BS23" s="19"/>
      <c r="BT23" s="269" t="str">
        <f t="shared" si="30"/>
        <v xml:space="preserve"> </v>
      </c>
      <c r="BU23" s="19"/>
      <c r="BV23" s="269" t="str">
        <f t="shared" ref="BV23" si="72">IF(BU23="&lt; 0",0,
IF(BU23="&gt; 0",1,
IF(BU23="n/a","n/a",
IF(ISBLANK(BU23)," ",
IF(ISNUMBER(SEARCH("(+)",BU23)),0,
IF(ISNUMBER(SEARCH("(-)",BU23)),1,
IF(ISNUMBER(SEARCH("(&gt;)",BU23)),0,
IF(ISNUMBER(SEARCH("(&lt;)",BU23)),1,
IF(BU23&gt;0,1,
IF(BU23&lt;0,0,
IF(BU23=0,"n/a")))))))))))</f>
        <v xml:space="preserve"> </v>
      </c>
      <c r="BW23" s="19"/>
      <c r="BX23" s="269" t="str">
        <f t="shared" ref="BX23" si="73">IF(BW23="&lt; 0",0,
IF(BW23="&gt; 0",1,
IF(BW23="n/a","n/a",
IF(ISBLANK(BW23)," ",
IF(ISNUMBER(SEARCH("(+)",BW23)),0,
IF(ISNUMBER(SEARCH("(-)",BW23)),1,
IF(ISNUMBER(SEARCH("(&gt;)",BW23)),0,
IF(ISNUMBER(SEARCH("(&lt;)",BW23)),1,
IF(BW23&gt;0,1,
IF(BW23&lt;0,0,
IF(BW23=0,"n/a")))))))))))</f>
        <v xml:space="preserve"> </v>
      </c>
      <c r="BY23" s="27"/>
    </row>
    <row r="24" spans="1:77" s="4" customFormat="1" x14ac:dyDescent="0.3">
      <c r="A24" s="55">
        <v>22</v>
      </c>
      <c r="B24" s="38" t="s">
        <v>114</v>
      </c>
      <c r="C24" s="8" t="s">
        <v>378</v>
      </c>
      <c r="D24" s="55" t="s">
        <v>258</v>
      </c>
      <c r="E24" s="84" t="s">
        <v>38</v>
      </c>
      <c r="F24" s="84" t="s">
        <v>38</v>
      </c>
      <c r="G24" s="24" t="s">
        <v>402</v>
      </c>
      <c r="H24" s="269">
        <f t="shared" si="33"/>
        <v>0</v>
      </c>
      <c r="I24" s="24"/>
      <c r="J24" s="269" t="str">
        <f t="shared" si="0"/>
        <v xml:space="preserve"> </v>
      </c>
      <c r="K24" s="24" t="s">
        <v>402</v>
      </c>
      <c r="L24" s="269">
        <f t="shared" si="1"/>
        <v>0</v>
      </c>
      <c r="M24" s="24"/>
      <c r="N24" s="269" t="str">
        <f t="shared" si="2"/>
        <v xml:space="preserve"> </v>
      </c>
      <c r="O24" s="24"/>
      <c r="P24" s="269" t="str">
        <f t="shared" si="3"/>
        <v xml:space="preserve"> </v>
      </c>
      <c r="Q24" s="24"/>
      <c r="R24" s="269" t="str">
        <f t="shared" si="4"/>
        <v xml:space="preserve"> </v>
      </c>
      <c r="S24" s="24"/>
      <c r="T24" s="269" t="str">
        <f t="shared" si="5"/>
        <v xml:space="preserve"> </v>
      </c>
      <c r="U24" s="24"/>
      <c r="V24" s="269" t="str">
        <f t="shared" si="6"/>
        <v xml:space="preserve"> </v>
      </c>
      <c r="W24" s="24"/>
      <c r="X24" s="269" t="str">
        <f t="shared" si="7"/>
        <v xml:space="preserve"> </v>
      </c>
      <c r="Y24" s="24"/>
      <c r="Z24" s="269" t="str">
        <f t="shared" si="8"/>
        <v xml:space="preserve"> </v>
      </c>
      <c r="AA24" s="24"/>
      <c r="AB24" s="269" t="str">
        <f t="shared" si="9"/>
        <v xml:space="preserve"> </v>
      </c>
      <c r="AC24" s="24"/>
      <c r="AD24" s="269" t="str">
        <f t="shared" si="10"/>
        <v xml:space="preserve"> </v>
      </c>
      <c r="AE24" s="24"/>
      <c r="AF24" s="269" t="str">
        <f t="shared" si="11"/>
        <v xml:space="preserve"> </v>
      </c>
      <c r="AG24" s="24"/>
      <c r="AH24" s="269" t="str">
        <f t="shared" si="12"/>
        <v xml:space="preserve"> </v>
      </c>
      <c r="AI24" s="24"/>
      <c r="AJ24" s="269" t="str">
        <f t="shared" si="13"/>
        <v xml:space="preserve"> </v>
      </c>
      <c r="AK24" s="24"/>
      <c r="AL24" s="269" t="str">
        <f t="shared" si="14"/>
        <v xml:space="preserve"> </v>
      </c>
      <c r="AM24" s="24"/>
      <c r="AN24" s="269" t="str">
        <f t="shared" si="15"/>
        <v xml:space="preserve"> </v>
      </c>
      <c r="AO24" s="24"/>
      <c r="AP24" s="269" t="str">
        <f t="shared" si="16"/>
        <v xml:space="preserve"> </v>
      </c>
      <c r="AQ24" s="24"/>
      <c r="AR24" s="269" t="str">
        <f t="shared" si="17"/>
        <v xml:space="preserve"> </v>
      </c>
      <c r="AS24" s="24"/>
      <c r="AT24" s="269" t="str">
        <f t="shared" si="18"/>
        <v xml:space="preserve"> </v>
      </c>
      <c r="AU24" s="24"/>
      <c r="AV24" s="269" t="str">
        <f t="shared" si="19"/>
        <v xml:space="preserve"> </v>
      </c>
      <c r="AW24" s="24"/>
      <c r="AX24" s="269" t="str">
        <f t="shared" si="20"/>
        <v xml:space="preserve"> </v>
      </c>
      <c r="AY24" s="24"/>
      <c r="AZ24" s="269" t="str">
        <f t="shared" si="21"/>
        <v xml:space="preserve"> </v>
      </c>
      <c r="BA24" s="24"/>
      <c r="BB24" s="269" t="str">
        <f t="shared" si="22"/>
        <v xml:space="preserve"> </v>
      </c>
      <c r="BC24" s="24"/>
      <c r="BD24" s="269" t="str">
        <f t="shared" si="23"/>
        <v xml:space="preserve"> </v>
      </c>
      <c r="BE24" s="24"/>
      <c r="BF24" s="269" t="str">
        <f t="shared" si="24"/>
        <v xml:space="preserve"> </v>
      </c>
      <c r="BG24" s="24"/>
      <c r="BH24" s="269" t="str">
        <f t="shared" si="25"/>
        <v xml:space="preserve"> </v>
      </c>
      <c r="BI24" s="24"/>
      <c r="BJ24" s="269" t="str">
        <f t="shared" si="26"/>
        <v xml:space="preserve"> </v>
      </c>
      <c r="BK24" s="24"/>
      <c r="BL24" s="269" t="str">
        <f t="shared" si="27"/>
        <v xml:space="preserve"> </v>
      </c>
      <c r="BM24" s="24"/>
      <c r="BN24" s="269" t="str">
        <f t="shared" si="28"/>
        <v xml:space="preserve"> </v>
      </c>
      <c r="BO24" s="24"/>
      <c r="BP24" s="269" t="str">
        <f t="shared" si="29"/>
        <v xml:space="preserve"> </v>
      </c>
      <c r="BQ24" s="24"/>
      <c r="BR24" s="269" t="str">
        <f t="shared" si="30"/>
        <v xml:space="preserve"> </v>
      </c>
      <c r="BS24" s="19"/>
      <c r="BT24" s="269" t="str">
        <f t="shared" si="30"/>
        <v xml:space="preserve"> </v>
      </c>
      <c r="BU24" s="19"/>
      <c r="BV24" s="269" t="str">
        <f t="shared" ref="BV24" si="74">IF(BU24="&lt; 0",0,
IF(BU24="&gt; 0",1,
IF(BU24="n/a","n/a",
IF(ISBLANK(BU24)," ",
IF(ISNUMBER(SEARCH("(+)",BU24)),0,
IF(ISNUMBER(SEARCH("(-)",BU24)),1,
IF(ISNUMBER(SEARCH("(&gt;)",BU24)),0,
IF(ISNUMBER(SEARCH("(&lt;)",BU24)),1,
IF(BU24&gt;0,1,
IF(BU24&lt;0,0,
IF(BU24=0,"n/a")))))))))))</f>
        <v xml:space="preserve"> </v>
      </c>
      <c r="BW24" s="19"/>
      <c r="BX24" s="269" t="str">
        <f t="shared" ref="BX24" si="75">IF(BW24="&lt; 0",0,
IF(BW24="&gt; 0",1,
IF(BW24="n/a","n/a",
IF(ISBLANK(BW24)," ",
IF(ISNUMBER(SEARCH("(+)",BW24)),0,
IF(ISNUMBER(SEARCH("(-)",BW24)),1,
IF(ISNUMBER(SEARCH("(&gt;)",BW24)),0,
IF(ISNUMBER(SEARCH("(&lt;)",BW24)),1,
IF(BW24&gt;0,1,
IF(BW24&lt;0,0,
IF(BW24=0,"n/a")))))))))))</f>
        <v xml:space="preserve"> </v>
      </c>
      <c r="BY24" s="27"/>
    </row>
    <row r="25" spans="1:77" s="4" customFormat="1" x14ac:dyDescent="0.3">
      <c r="A25" s="55">
        <v>23</v>
      </c>
      <c r="B25" s="24" t="s">
        <v>116</v>
      </c>
      <c r="C25" s="8" t="s">
        <v>18</v>
      </c>
      <c r="D25" s="55" t="s">
        <v>345</v>
      </c>
      <c r="E25" s="84">
        <v>9.82</v>
      </c>
      <c r="F25" s="84">
        <v>8.7100000000000009</v>
      </c>
      <c r="G25" s="24">
        <f>E25-F25</f>
        <v>1.1099999999999994</v>
      </c>
      <c r="H25" s="269">
        <f t="shared" si="33"/>
        <v>1</v>
      </c>
      <c r="I25" s="24"/>
      <c r="J25" s="269" t="str">
        <f t="shared" si="0"/>
        <v xml:space="preserve"> </v>
      </c>
      <c r="K25" s="24">
        <f>E25-F25</f>
        <v>1.1099999999999994</v>
      </c>
      <c r="L25" s="269">
        <f t="shared" si="1"/>
        <v>1</v>
      </c>
      <c r="M25" s="24"/>
      <c r="N25" s="269" t="str">
        <f t="shared" si="2"/>
        <v xml:space="preserve"> </v>
      </c>
      <c r="O25" s="24"/>
      <c r="P25" s="269" t="str">
        <f t="shared" si="3"/>
        <v xml:space="preserve"> </v>
      </c>
      <c r="Q25" s="24"/>
      <c r="R25" s="269" t="str">
        <f t="shared" si="4"/>
        <v xml:space="preserve"> </v>
      </c>
      <c r="S25" s="24"/>
      <c r="T25" s="269" t="str">
        <f t="shared" si="5"/>
        <v xml:space="preserve"> </v>
      </c>
      <c r="U25" s="24"/>
      <c r="V25" s="269" t="str">
        <f t="shared" si="6"/>
        <v xml:space="preserve"> </v>
      </c>
      <c r="W25" s="24"/>
      <c r="X25" s="269" t="str">
        <f t="shared" si="7"/>
        <v xml:space="preserve"> </v>
      </c>
      <c r="Y25" s="24"/>
      <c r="Z25" s="269" t="str">
        <f t="shared" si="8"/>
        <v xml:space="preserve"> </v>
      </c>
      <c r="AA25" s="24"/>
      <c r="AB25" s="269" t="str">
        <f t="shared" si="9"/>
        <v xml:space="preserve"> </v>
      </c>
      <c r="AC25" s="24"/>
      <c r="AD25" s="269" t="str">
        <f t="shared" si="10"/>
        <v xml:space="preserve"> </v>
      </c>
      <c r="AE25" s="24"/>
      <c r="AF25" s="269" t="str">
        <f t="shared" si="11"/>
        <v xml:space="preserve"> </v>
      </c>
      <c r="AG25" s="24"/>
      <c r="AH25" s="269" t="str">
        <f t="shared" si="12"/>
        <v xml:space="preserve"> </v>
      </c>
      <c r="AI25" s="24">
        <f>E25-F25</f>
        <v>1.1099999999999994</v>
      </c>
      <c r="AJ25" s="269">
        <f t="shared" si="13"/>
        <v>1</v>
      </c>
      <c r="AK25" s="24"/>
      <c r="AL25" s="269" t="str">
        <f t="shared" si="14"/>
        <v xml:space="preserve"> </v>
      </c>
      <c r="AM25" s="24"/>
      <c r="AN25" s="269" t="str">
        <f t="shared" si="15"/>
        <v xml:space="preserve"> </v>
      </c>
      <c r="AO25" s="24"/>
      <c r="AP25" s="269" t="str">
        <f t="shared" si="16"/>
        <v xml:space="preserve"> </v>
      </c>
      <c r="AQ25" s="24"/>
      <c r="AR25" s="269" t="str">
        <f t="shared" si="17"/>
        <v xml:space="preserve"> </v>
      </c>
      <c r="AS25" s="24"/>
      <c r="AT25" s="269" t="str">
        <f t="shared" si="18"/>
        <v xml:space="preserve"> </v>
      </c>
      <c r="AU25" s="24"/>
      <c r="AV25" s="269" t="str">
        <f t="shared" si="19"/>
        <v xml:space="preserve"> </v>
      </c>
      <c r="AW25" s="24"/>
      <c r="AX25" s="269" t="str">
        <f t="shared" si="20"/>
        <v xml:space="preserve"> </v>
      </c>
      <c r="AY25" s="24"/>
      <c r="AZ25" s="269" t="str">
        <f t="shared" si="21"/>
        <v xml:space="preserve"> </v>
      </c>
      <c r="BA25" s="24"/>
      <c r="BB25" s="269" t="str">
        <f t="shared" si="22"/>
        <v xml:space="preserve"> </v>
      </c>
      <c r="BC25" s="24"/>
      <c r="BD25" s="269" t="str">
        <f t="shared" si="23"/>
        <v xml:space="preserve"> </v>
      </c>
      <c r="BE25" s="24"/>
      <c r="BF25" s="269" t="str">
        <f t="shared" si="24"/>
        <v xml:space="preserve"> </v>
      </c>
      <c r="BG25" s="24"/>
      <c r="BH25" s="269" t="str">
        <f t="shared" si="25"/>
        <v xml:space="preserve"> </v>
      </c>
      <c r="BI25" s="24"/>
      <c r="BJ25" s="269" t="str">
        <f t="shared" si="26"/>
        <v xml:space="preserve"> </v>
      </c>
      <c r="BK25" s="24"/>
      <c r="BL25" s="269" t="str">
        <f t="shared" si="27"/>
        <v xml:space="preserve"> </v>
      </c>
      <c r="BM25" s="24"/>
      <c r="BN25" s="269" t="str">
        <f t="shared" si="28"/>
        <v xml:space="preserve"> </v>
      </c>
      <c r="BO25" s="24"/>
      <c r="BP25" s="269" t="str">
        <f t="shared" si="29"/>
        <v xml:space="preserve"> </v>
      </c>
      <c r="BQ25" s="24"/>
      <c r="BR25" s="269" t="str">
        <f t="shared" si="30"/>
        <v xml:space="preserve"> </v>
      </c>
      <c r="BS25" s="19"/>
      <c r="BT25" s="269" t="str">
        <f t="shared" si="30"/>
        <v xml:space="preserve"> </v>
      </c>
      <c r="BU25" s="19"/>
      <c r="BV25" s="269" t="str">
        <f t="shared" ref="BV25" si="76">IF(BU25="&lt; 0",0,
IF(BU25="&gt; 0",1,
IF(BU25="n/a","n/a",
IF(ISBLANK(BU25)," ",
IF(ISNUMBER(SEARCH("(+)",BU25)),0,
IF(ISNUMBER(SEARCH("(-)",BU25)),1,
IF(ISNUMBER(SEARCH("(&gt;)",BU25)),0,
IF(ISNUMBER(SEARCH("(&lt;)",BU25)),1,
IF(BU25&gt;0,1,
IF(BU25&lt;0,0,
IF(BU25=0,"n/a")))))))))))</f>
        <v xml:space="preserve"> </v>
      </c>
      <c r="BW25" s="19"/>
      <c r="BX25" s="269" t="str">
        <f t="shared" ref="BX25" si="77">IF(BW25="&lt; 0",0,
IF(BW25="&gt; 0",1,
IF(BW25="n/a","n/a",
IF(ISBLANK(BW25)," ",
IF(ISNUMBER(SEARCH("(+)",BW25)),0,
IF(ISNUMBER(SEARCH("(-)",BW25)),1,
IF(ISNUMBER(SEARCH("(&gt;)",BW25)),0,
IF(ISNUMBER(SEARCH("(&lt;)",BW25)),1,
IF(BW25&gt;0,1,
IF(BW25&lt;0,0,
IF(BW25=0,"n/a")))))))))))</f>
        <v xml:space="preserve"> </v>
      </c>
      <c r="BY25" s="274"/>
    </row>
    <row r="26" spans="1:77" s="4" customFormat="1" x14ac:dyDescent="0.3">
      <c r="A26" s="55">
        <v>24</v>
      </c>
      <c r="B26" s="24"/>
      <c r="C26" s="8"/>
      <c r="D26" s="55" t="s">
        <v>346</v>
      </c>
      <c r="E26" s="84">
        <v>9.92</v>
      </c>
      <c r="F26" s="84">
        <v>8.7100000000000009</v>
      </c>
      <c r="G26" s="24">
        <f t="shared" ref="G26:G43" si="78">E26-F26</f>
        <v>1.2099999999999991</v>
      </c>
      <c r="H26" s="269">
        <f t="shared" si="33"/>
        <v>1</v>
      </c>
      <c r="I26" s="24"/>
      <c r="J26" s="269" t="str">
        <f t="shared" si="0"/>
        <v xml:space="preserve"> </v>
      </c>
      <c r="K26" s="24">
        <f>E26-F26</f>
        <v>1.2099999999999991</v>
      </c>
      <c r="L26" s="269">
        <f t="shared" si="1"/>
        <v>1</v>
      </c>
      <c r="M26" s="24"/>
      <c r="N26" s="269" t="str">
        <f t="shared" si="2"/>
        <v xml:space="preserve"> </v>
      </c>
      <c r="O26" s="24"/>
      <c r="P26" s="269" t="str">
        <f t="shared" si="3"/>
        <v xml:space="preserve"> </v>
      </c>
      <c r="Q26" s="24"/>
      <c r="R26" s="269" t="str">
        <f t="shared" si="4"/>
        <v xml:space="preserve"> </v>
      </c>
      <c r="S26" s="24"/>
      <c r="T26" s="269" t="str">
        <f t="shared" si="5"/>
        <v xml:space="preserve"> </v>
      </c>
      <c r="U26" s="24"/>
      <c r="V26" s="269" t="str">
        <f t="shared" si="6"/>
        <v xml:space="preserve"> </v>
      </c>
      <c r="W26" s="24"/>
      <c r="X26" s="269" t="str">
        <f t="shared" si="7"/>
        <v xml:space="preserve"> </v>
      </c>
      <c r="Y26" s="24"/>
      <c r="Z26" s="269" t="str">
        <f t="shared" si="8"/>
        <v xml:space="preserve"> </v>
      </c>
      <c r="AA26" s="24"/>
      <c r="AB26" s="269" t="str">
        <f t="shared" si="9"/>
        <v xml:space="preserve"> </v>
      </c>
      <c r="AC26" s="24"/>
      <c r="AD26" s="269" t="str">
        <f t="shared" si="10"/>
        <v xml:space="preserve"> </v>
      </c>
      <c r="AE26" s="24"/>
      <c r="AF26" s="269" t="str">
        <f t="shared" si="11"/>
        <v xml:space="preserve"> </v>
      </c>
      <c r="AG26" s="24"/>
      <c r="AH26" s="269" t="str">
        <f t="shared" si="12"/>
        <v xml:space="preserve"> </v>
      </c>
      <c r="AI26" s="24"/>
      <c r="AJ26" s="269" t="str">
        <f t="shared" si="13"/>
        <v xml:space="preserve"> </v>
      </c>
      <c r="AK26" s="24">
        <f>E26-F26</f>
        <v>1.2099999999999991</v>
      </c>
      <c r="AL26" s="269">
        <f t="shared" si="14"/>
        <v>1</v>
      </c>
      <c r="AM26" s="24">
        <f>E25-E26</f>
        <v>-9.9999999999999645E-2</v>
      </c>
      <c r="AN26" s="269">
        <f t="shared" si="15"/>
        <v>0</v>
      </c>
      <c r="AO26" s="24"/>
      <c r="AP26" s="269" t="str">
        <f t="shared" si="16"/>
        <v xml:space="preserve"> </v>
      </c>
      <c r="AQ26" s="24"/>
      <c r="AR26" s="269" t="str">
        <f t="shared" si="17"/>
        <v xml:space="preserve"> </v>
      </c>
      <c r="AS26" s="24"/>
      <c r="AT26" s="269" t="str">
        <f t="shared" si="18"/>
        <v xml:space="preserve"> </v>
      </c>
      <c r="AU26" s="24"/>
      <c r="AV26" s="269" t="str">
        <f t="shared" si="19"/>
        <v xml:space="preserve"> </v>
      </c>
      <c r="AW26" s="24"/>
      <c r="AX26" s="269" t="str">
        <f t="shared" si="20"/>
        <v xml:space="preserve"> </v>
      </c>
      <c r="AY26" s="24"/>
      <c r="AZ26" s="269" t="str">
        <f t="shared" si="21"/>
        <v xml:space="preserve"> </v>
      </c>
      <c r="BA26" s="24"/>
      <c r="BB26" s="269" t="str">
        <f t="shared" si="22"/>
        <v xml:space="preserve"> </v>
      </c>
      <c r="BC26" s="24"/>
      <c r="BD26" s="269" t="str">
        <f t="shared" si="23"/>
        <v xml:space="preserve"> </v>
      </c>
      <c r="BE26" s="24"/>
      <c r="BF26" s="269" t="str">
        <f t="shared" si="24"/>
        <v xml:space="preserve"> </v>
      </c>
      <c r="BG26" s="24"/>
      <c r="BH26" s="269" t="str">
        <f t="shared" si="25"/>
        <v xml:space="preserve"> </v>
      </c>
      <c r="BI26" s="24"/>
      <c r="BJ26" s="269" t="str">
        <f t="shared" si="26"/>
        <v xml:space="preserve"> </v>
      </c>
      <c r="BK26" s="24"/>
      <c r="BL26" s="269" t="str">
        <f t="shared" si="27"/>
        <v xml:space="preserve"> </v>
      </c>
      <c r="BM26" s="24"/>
      <c r="BN26" s="269" t="str">
        <f t="shared" si="28"/>
        <v xml:space="preserve"> </v>
      </c>
      <c r="BO26" s="24"/>
      <c r="BP26" s="269" t="str">
        <f t="shared" si="29"/>
        <v xml:space="preserve"> </v>
      </c>
      <c r="BQ26" s="24"/>
      <c r="BR26" s="269" t="str">
        <f t="shared" si="30"/>
        <v xml:space="preserve"> </v>
      </c>
      <c r="BS26" s="19"/>
      <c r="BT26" s="269" t="str">
        <f t="shared" si="30"/>
        <v xml:space="preserve"> </v>
      </c>
      <c r="BU26" s="19"/>
      <c r="BV26" s="269" t="str">
        <f t="shared" ref="BV26" si="79">IF(BU26="&lt; 0",0,
IF(BU26="&gt; 0",1,
IF(BU26="n/a","n/a",
IF(ISBLANK(BU26)," ",
IF(ISNUMBER(SEARCH("(+)",BU26)),0,
IF(ISNUMBER(SEARCH("(-)",BU26)),1,
IF(ISNUMBER(SEARCH("(&gt;)",BU26)),0,
IF(ISNUMBER(SEARCH("(&lt;)",BU26)),1,
IF(BU26&gt;0,1,
IF(BU26&lt;0,0,
IF(BU26=0,"n/a")))))))))))</f>
        <v xml:space="preserve"> </v>
      </c>
      <c r="BW26" s="19"/>
      <c r="BX26" s="269" t="str">
        <f t="shared" ref="BX26" si="80">IF(BW26="&lt; 0",0,
IF(BW26="&gt; 0",1,
IF(BW26="n/a","n/a",
IF(ISBLANK(BW26)," ",
IF(ISNUMBER(SEARCH("(+)",BW26)),0,
IF(ISNUMBER(SEARCH("(-)",BW26)),1,
IF(ISNUMBER(SEARCH("(&gt;)",BW26)),0,
IF(ISNUMBER(SEARCH("(&lt;)",BW26)),1,
IF(BW26&gt;0,1,
IF(BW26&lt;0,0,
IF(BW26=0,"n/a")))))))))))</f>
        <v xml:space="preserve"> </v>
      </c>
      <c r="BY26" s="274"/>
    </row>
    <row r="27" spans="1:77" s="4" customFormat="1" x14ac:dyDescent="0.3">
      <c r="A27" s="55">
        <v>25</v>
      </c>
      <c r="B27" s="78" t="s">
        <v>117</v>
      </c>
      <c r="C27" s="76" t="s">
        <v>21</v>
      </c>
      <c r="D27" s="57" t="s">
        <v>347</v>
      </c>
      <c r="E27" s="84">
        <v>6.67</v>
      </c>
      <c r="F27" s="84">
        <v>13.34</v>
      </c>
      <c r="G27" s="78">
        <f t="shared" si="78"/>
        <v>-6.67</v>
      </c>
      <c r="H27" s="269">
        <f t="shared" si="33"/>
        <v>0</v>
      </c>
      <c r="I27" s="78">
        <f t="shared" ref="I27:I34" si="81">E27-F27</f>
        <v>-6.67</v>
      </c>
      <c r="J27" s="269">
        <f t="shared" si="0"/>
        <v>0</v>
      </c>
      <c r="K27" s="24"/>
      <c r="L27" s="269" t="str">
        <f t="shared" si="1"/>
        <v xml:space="preserve"> </v>
      </c>
      <c r="M27" s="24"/>
      <c r="N27" s="269" t="str">
        <f t="shared" si="2"/>
        <v xml:space="preserve"> </v>
      </c>
      <c r="O27" s="24"/>
      <c r="P27" s="269" t="str">
        <f t="shared" si="3"/>
        <v xml:space="preserve"> </v>
      </c>
      <c r="Q27" s="24"/>
      <c r="R27" s="269" t="str">
        <f t="shared" si="4"/>
        <v xml:space="preserve"> </v>
      </c>
      <c r="S27" s="24"/>
      <c r="T27" s="269" t="str">
        <f t="shared" si="5"/>
        <v xml:space="preserve"> </v>
      </c>
      <c r="U27" s="24"/>
      <c r="V27" s="269" t="str">
        <f t="shared" si="6"/>
        <v xml:space="preserve"> </v>
      </c>
      <c r="W27" s="24">
        <f>E27-F27</f>
        <v>-6.67</v>
      </c>
      <c r="X27" s="269">
        <f t="shared" si="7"/>
        <v>0</v>
      </c>
      <c r="Y27" s="24"/>
      <c r="Z27" s="269" t="str">
        <f t="shared" si="8"/>
        <v xml:space="preserve"> </v>
      </c>
      <c r="AA27" s="24"/>
      <c r="AB27" s="269" t="str">
        <f t="shared" si="9"/>
        <v xml:space="preserve"> </v>
      </c>
      <c r="AC27" s="24">
        <f>E27-F27</f>
        <v>-6.67</v>
      </c>
      <c r="AD27" s="269">
        <f t="shared" si="10"/>
        <v>0</v>
      </c>
      <c r="AE27" s="24"/>
      <c r="AF27" s="269" t="str">
        <f t="shared" si="11"/>
        <v xml:space="preserve"> </v>
      </c>
      <c r="AG27" s="24">
        <f>E27-E29</f>
        <v>-1.6600000000000001</v>
      </c>
      <c r="AH27" s="269">
        <f t="shared" si="12"/>
        <v>0</v>
      </c>
      <c r="AI27" s="24"/>
      <c r="AJ27" s="269" t="str">
        <f t="shared" si="13"/>
        <v xml:space="preserve"> </v>
      </c>
      <c r="AK27" s="24">
        <f>E27-F27</f>
        <v>-6.67</v>
      </c>
      <c r="AL27" s="269">
        <f t="shared" si="14"/>
        <v>0</v>
      </c>
      <c r="AM27" s="24"/>
      <c r="AN27" s="269" t="str">
        <f t="shared" si="15"/>
        <v xml:space="preserve"> </v>
      </c>
      <c r="AO27" s="24"/>
      <c r="AP27" s="269" t="str">
        <f t="shared" si="16"/>
        <v xml:space="preserve"> </v>
      </c>
      <c r="AQ27" s="24"/>
      <c r="AR27" s="269" t="str">
        <f t="shared" si="17"/>
        <v xml:space="preserve"> </v>
      </c>
      <c r="AS27" s="24"/>
      <c r="AT27" s="269" t="str">
        <f t="shared" si="18"/>
        <v xml:space="preserve"> </v>
      </c>
      <c r="AU27" s="24"/>
      <c r="AV27" s="269" t="str">
        <f t="shared" si="19"/>
        <v xml:space="preserve"> </v>
      </c>
      <c r="AW27" s="24"/>
      <c r="AX27" s="269" t="str">
        <f t="shared" si="20"/>
        <v xml:space="preserve"> </v>
      </c>
      <c r="AY27" s="24"/>
      <c r="AZ27" s="269" t="str">
        <f t="shared" si="21"/>
        <v xml:space="preserve"> </v>
      </c>
      <c r="BA27" s="24"/>
      <c r="BB27" s="269" t="str">
        <f t="shared" si="22"/>
        <v xml:space="preserve"> </v>
      </c>
      <c r="BC27" s="24"/>
      <c r="BD27" s="269" t="str">
        <f t="shared" si="23"/>
        <v xml:space="preserve"> </v>
      </c>
      <c r="BE27" s="24"/>
      <c r="BF27" s="269" t="str">
        <f t="shared" si="24"/>
        <v xml:space="preserve"> </v>
      </c>
      <c r="BG27" s="24"/>
      <c r="BH27" s="269" t="str">
        <f t="shared" si="25"/>
        <v xml:space="preserve"> </v>
      </c>
      <c r="BI27" s="24"/>
      <c r="BJ27" s="269" t="str">
        <f t="shared" si="26"/>
        <v xml:space="preserve"> </v>
      </c>
      <c r="BK27" s="24"/>
      <c r="BL27" s="269" t="str">
        <f t="shared" si="27"/>
        <v xml:space="preserve"> </v>
      </c>
      <c r="BM27" s="24"/>
      <c r="BN27" s="269" t="str">
        <f t="shared" si="28"/>
        <v xml:space="preserve"> </v>
      </c>
      <c r="BO27" s="24"/>
      <c r="BP27" s="269" t="str">
        <f t="shared" si="29"/>
        <v xml:space="preserve"> </v>
      </c>
      <c r="BQ27" s="24"/>
      <c r="BR27" s="269" t="str">
        <f t="shared" si="30"/>
        <v xml:space="preserve"> </v>
      </c>
      <c r="BS27" s="19"/>
      <c r="BT27" s="269" t="str">
        <f t="shared" si="30"/>
        <v xml:space="preserve"> </v>
      </c>
      <c r="BU27" s="19"/>
      <c r="BV27" s="269" t="str">
        <f t="shared" ref="BV27" si="82">IF(BU27="&lt; 0",0,
IF(BU27="&gt; 0",1,
IF(BU27="n/a","n/a",
IF(ISBLANK(BU27)," ",
IF(ISNUMBER(SEARCH("(+)",BU27)),0,
IF(ISNUMBER(SEARCH("(-)",BU27)),1,
IF(ISNUMBER(SEARCH("(&gt;)",BU27)),0,
IF(ISNUMBER(SEARCH("(&lt;)",BU27)),1,
IF(BU27&gt;0,1,
IF(BU27&lt;0,0,
IF(BU27=0,"n/a")))))))))))</f>
        <v xml:space="preserve"> </v>
      </c>
      <c r="BW27" s="19"/>
      <c r="BX27" s="269" t="str">
        <f t="shared" ref="BX27" si="83">IF(BW27="&lt; 0",0,
IF(BW27="&gt; 0",1,
IF(BW27="n/a","n/a",
IF(ISBLANK(BW27)," ",
IF(ISNUMBER(SEARCH("(+)",BW27)),0,
IF(ISNUMBER(SEARCH("(-)",BW27)),1,
IF(ISNUMBER(SEARCH("(&gt;)",BW27)),0,
IF(ISNUMBER(SEARCH("(&lt;)",BW27)),1,
IF(BW27&gt;0,1,
IF(BW27&lt;0,0,
IF(BW27=0,"n/a")))))))))))</f>
        <v xml:space="preserve"> </v>
      </c>
      <c r="BY27" s="274"/>
    </row>
    <row r="28" spans="1:77" s="4" customFormat="1" x14ac:dyDescent="0.3">
      <c r="A28" s="55">
        <v>26</v>
      </c>
      <c r="B28" s="78"/>
      <c r="C28" s="76"/>
      <c r="D28" s="57" t="s">
        <v>348</v>
      </c>
      <c r="E28" s="84">
        <v>5.57</v>
      </c>
      <c r="F28" s="84">
        <v>10.86</v>
      </c>
      <c r="G28" s="78">
        <f>E28-F28</f>
        <v>-5.2899999999999991</v>
      </c>
      <c r="H28" s="269">
        <f t="shared" si="33"/>
        <v>0</v>
      </c>
      <c r="I28" s="78">
        <f t="shared" si="81"/>
        <v>-5.2899999999999991</v>
      </c>
      <c r="J28" s="269">
        <f t="shared" si="0"/>
        <v>0</v>
      </c>
      <c r="K28" s="73"/>
      <c r="L28" s="269" t="str">
        <f t="shared" si="1"/>
        <v xml:space="preserve"> </v>
      </c>
      <c r="M28" s="73"/>
      <c r="N28" s="269" t="str">
        <f t="shared" si="2"/>
        <v xml:space="preserve"> </v>
      </c>
      <c r="O28" s="73"/>
      <c r="P28" s="269" t="str">
        <f t="shared" si="3"/>
        <v xml:space="preserve"> </v>
      </c>
      <c r="Q28" s="73"/>
      <c r="R28" s="269" t="str">
        <f t="shared" si="4"/>
        <v xml:space="preserve"> </v>
      </c>
      <c r="S28" s="73"/>
      <c r="T28" s="269" t="str">
        <f t="shared" si="5"/>
        <v xml:space="preserve"> </v>
      </c>
      <c r="U28" s="73"/>
      <c r="V28" s="269" t="str">
        <f t="shared" si="6"/>
        <v xml:space="preserve"> </v>
      </c>
      <c r="W28" s="73">
        <f>E28-F28</f>
        <v>-5.2899999999999991</v>
      </c>
      <c r="X28" s="269">
        <f t="shared" si="7"/>
        <v>0</v>
      </c>
      <c r="Y28" s="73"/>
      <c r="Z28" s="269" t="str">
        <f t="shared" si="8"/>
        <v xml:space="preserve"> </v>
      </c>
      <c r="AA28" s="73"/>
      <c r="AB28" s="269" t="str">
        <f t="shared" si="9"/>
        <v xml:space="preserve"> </v>
      </c>
      <c r="AC28" s="73">
        <f>E28-F28</f>
        <v>-5.2899999999999991</v>
      </c>
      <c r="AD28" s="269">
        <f t="shared" si="10"/>
        <v>0</v>
      </c>
      <c r="AE28" s="73"/>
      <c r="AF28" s="269" t="str">
        <f t="shared" si="11"/>
        <v xml:space="preserve"> </v>
      </c>
      <c r="AG28" s="73">
        <f>E28-E30</f>
        <v>-2.83</v>
      </c>
      <c r="AH28" s="269">
        <f t="shared" si="12"/>
        <v>0</v>
      </c>
      <c r="AI28" s="73"/>
      <c r="AJ28" s="269" t="str">
        <f t="shared" si="13"/>
        <v xml:space="preserve"> </v>
      </c>
      <c r="AK28" s="73">
        <f>E28-F28</f>
        <v>-5.2899999999999991</v>
      </c>
      <c r="AL28" s="269">
        <f t="shared" si="14"/>
        <v>0</v>
      </c>
      <c r="AM28" s="73"/>
      <c r="AN28" s="269" t="str">
        <f t="shared" si="15"/>
        <v xml:space="preserve"> </v>
      </c>
      <c r="AO28" s="73"/>
      <c r="AP28" s="269" t="str">
        <f t="shared" si="16"/>
        <v xml:space="preserve"> </v>
      </c>
      <c r="AQ28" s="73"/>
      <c r="AR28" s="269" t="str">
        <f t="shared" si="17"/>
        <v xml:space="preserve"> </v>
      </c>
      <c r="AS28" s="73"/>
      <c r="AT28" s="269" t="str">
        <f t="shared" si="18"/>
        <v xml:space="preserve"> </v>
      </c>
      <c r="AU28" s="73"/>
      <c r="AV28" s="269" t="str">
        <f t="shared" si="19"/>
        <v xml:space="preserve"> </v>
      </c>
      <c r="AW28" s="73"/>
      <c r="AX28" s="269" t="str">
        <f t="shared" si="20"/>
        <v xml:space="preserve"> </v>
      </c>
      <c r="AY28" s="73"/>
      <c r="AZ28" s="269" t="str">
        <f t="shared" si="21"/>
        <v xml:space="preserve"> </v>
      </c>
      <c r="BA28" s="73"/>
      <c r="BB28" s="269" t="str">
        <f t="shared" si="22"/>
        <v xml:space="preserve"> </v>
      </c>
      <c r="BC28" s="73"/>
      <c r="BD28" s="269" t="str">
        <f t="shared" si="23"/>
        <v xml:space="preserve"> </v>
      </c>
      <c r="BE28" s="73"/>
      <c r="BF28" s="269" t="str">
        <f t="shared" si="24"/>
        <v xml:space="preserve"> </v>
      </c>
      <c r="BG28" s="73"/>
      <c r="BH28" s="269" t="str">
        <f t="shared" si="25"/>
        <v xml:space="preserve"> </v>
      </c>
      <c r="BI28" s="73"/>
      <c r="BJ28" s="269" t="str">
        <f t="shared" si="26"/>
        <v xml:space="preserve"> </v>
      </c>
      <c r="BK28" s="73"/>
      <c r="BL28" s="269" t="str">
        <f t="shared" si="27"/>
        <v xml:space="preserve"> </v>
      </c>
      <c r="BM28" s="73"/>
      <c r="BN28" s="269" t="str">
        <f t="shared" si="28"/>
        <v xml:space="preserve"> </v>
      </c>
      <c r="BO28" s="73"/>
      <c r="BP28" s="269" t="str">
        <f t="shared" si="29"/>
        <v xml:space="preserve"> </v>
      </c>
      <c r="BQ28" s="73"/>
      <c r="BR28" s="269" t="str">
        <f t="shared" si="30"/>
        <v xml:space="preserve"> </v>
      </c>
      <c r="BS28" s="78"/>
      <c r="BT28" s="269" t="str">
        <f t="shared" si="30"/>
        <v xml:space="preserve"> </v>
      </c>
      <c r="BU28" s="78"/>
      <c r="BV28" s="269" t="str">
        <f t="shared" ref="BV28" si="84">IF(BU28="&lt; 0",0,
IF(BU28="&gt; 0",1,
IF(BU28="n/a","n/a",
IF(ISBLANK(BU28)," ",
IF(ISNUMBER(SEARCH("(+)",BU28)),0,
IF(ISNUMBER(SEARCH("(-)",BU28)),1,
IF(ISNUMBER(SEARCH("(&gt;)",BU28)),0,
IF(ISNUMBER(SEARCH("(&lt;)",BU28)),1,
IF(BU28&gt;0,1,
IF(BU28&lt;0,0,
IF(BU28=0,"n/a")))))))))))</f>
        <v xml:space="preserve"> </v>
      </c>
      <c r="BW28" s="78"/>
      <c r="BX28" s="269" t="str">
        <f t="shared" ref="BX28" si="85">IF(BW28="&lt; 0",0,
IF(BW28="&gt; 0",1,
IF(BW28="n/a","n/a",
IF(ISBLANK(BW28)," ",
IF(ISNUMBER(SEARCH("(+)",BW28)),0,
IF(ISNUMBER(SEARCH("(-)",BW28)),1,
IF(ISNUMBER(SEARCH("(&gt;)",BW28)),0,
IF(ISNUMBER(SEARCH("(&lt;)",BW28)),1,
IF(BW28&gt;0,1,
IF(BW28&lt;0,0,
IF(BW28=0,"n/a")))))))))))</f>
        <v xml:space="preserve"> </v>
      </c>
      <c r="BY28" s="274"/>
    </row>
    <row r="29" spans="1:77" s="4" customFormat="1" x14ac:dyDescent="0.3">
      <c r="A29" s="55">
        <v>27</v>
      </c>
      <c r="B29" s="78"/>
      <c r="C29" s="76"/>
      <c r="D29" s="57" t="s">
        <v>349</v>
      </c>
      <c r="E29" s="84">
        <v>8.33</v>
      </c>
      <c r="F29" s="84">
        <v>13.34</v>
      </c>
      <c r="G29" s="78">
        <f t="shared" si="78"/>
        <v>-5.01</v>
      </c>
      <c r="H29" s="269">
        <f t="shared" si="33"/>
        <v>0</v>
      </c>
      <c r="I29" s="78">
        <f t="shared" si="81"/>
        <v>-5.01</v>
      </c>
      <c r="J29" s="269">
        <f t="shared" si="0"/>
        <v>0</v>
      </c>
      <c r="K29" s="24"/>
      <c r="L29" s="269" t="str">
        <f t="shared" si="1"/>
        <v xml:space="preserve"> </v>
      </c>
      <c r="M29" s="24"/>
      <c r="N29" s="269" t="str">
        <f t="shared" si="2"/>
        <v xml:space="preserve"> </v>
      </c>
      <c r="O29" s="24"/>
      <c r="P29" s="269" t="str">
        <f t="shared" si="3"/>
        <v xml:space="preserve"> </v>
      </c>
      <c r="Q29" s="24"/>
      <c r="R29" s="269" t="str">
        <f t="shared" si="4"/>
        <v xml:space="preserve"> </v>
      </c>
      <c r="S29" s="24"/>
      <c r="T29" s="269" t="str">
        <f t="shared" si="5"/>
        <v xml:space="preserve"> </v>
      </c>
      <c r="U29" s="24"/>
      <c r="V29" s="269" t="str">
        <f t="shared" si="6"/>
        <v xml:space="preserve"> </v>
      </c>
      <c r="W29" s="24"/>
      <c r="X29" s="269" t="str">
        <f t="shared" si="7"/>
        <v xml:space="preserve"> </v>
      </c>
      <c r="Y29" s="24">
        <f>E29-F29</f>
        <v>-5.01</v>
      </c>
      <c r="Z29" s="269">
        <f t="shared" si="8"/>
        <v>0</v>
      </c>
      <c r="AA29" s="24"/>
      <c r="AB29" s="269" t="str">
        <f t="shared" si="9"/>
        <v xml:space="preserve"> </v>
      </c>
      <c r="AC29" s="24"/>
      <c r="AD29" s="269" t="str">
        <f t="shared" si="10"/>
        <v xml:space="preserve"> </v>
      </c>
      <c r="AE29" s="24">
        <f>E29-F29</f>
        <v>-5.01</v>
      </c>
      <c r="AF29" s="269">
        <f t="shared" si="11"/>
        <v>0</v>
      </c>
      <c r="AG29" s="24"/>
      <c r="AH29" s="269" t="str">
        <f t="shared" si="12"/>
        <v xml:space="preserve"> </v>
      </c>
      <c r="AI29" s="24">
        <f>E29-F29</f>
        <v>-5.01</v>
      </c>
      <c r="AJ29" s="269">
        <f t="shared" si="13"/>
        <v>0</v>
      </c>
      <c r="AK29" s="24"/>
      <c r="AL29" s="269" t="str">
        <f t="shared" si="14"/>
        <v xml:space="preserve"> </v>
      </c>
      <c r="AM29" s="24">
        <f>E29-E27</f>
        <v>1.6600000000000001</v>
      </c>
      <c r="AN29" s="269">
        <f t="shared" si="15"/>
        <v>1</v>
      </c>
      <c r="AO29" s="24"/>
      <c r="AP29" s="269" t="str">
        <f t="shared" si="16"/>
        <v xml:space="preserve"> </v>
      </c>
      <c r="AQ29" s="24"/>
      <c r="AR29" s="269" t="str">
        <f t="shared" si="17"/>
        <v xml:space="preserve"> </v>
      </c>
      <c r="AS29" s="24"/>
      <c r="AT29" s="269" t="str">
        <f t="shared" si="18"/>
        <v xml:space="preserve"> </v>
      </c>
      <c r="AU29" s="24"/>
      <c r="AV29" s="269" t="str">
        <f t="shared" si="19"/>
        <v xml:space="preserve"> </v>
      </c>
      <c r="AW29" s="24"/>
      <c r="AX29" s="269" t="str">
        <f t="shared" si="20"/>
        <v xml:space="preserve"> </v>
      </c>
      <c r="AY29" s="24"/>
      <c r="AZ29" s="269" t="str">
        <f t="shared" si="21"/>
        <v xml:space="preserve"> </v>
      </c>
      <c r="BA29" s="24"/>
      <c r="BB29" s="269" t="str">
        <f t="shared" si="22"/>
        <v xml:space="preserve"> </v>
      </c>
      <c r="BC29" s="24"/>
      <c r="BD29" s="269" t="str">
        <f t="shared" si="23"/>
        <v xml:space="preserve"> </v>
      </c>
      <c r="BE29" s="24"/>
      <c r="BF29" s="269" t="str">
        <f t="shared" si="24"/>
        <v xml:space="preserve"> </v>
      </c>
      <c r="BG29" s="24"/>
      <c r="BH29" s="269" t="str">
        <f t="shared" si="25"/>
        <v xml:space="preserve"> </v>
      </c>
      <c r="BI29" s="24"/>
      <c r="BJ29" s="269" t="str">
        <f t="shared" si="26"/>
        <v xml:space="preserve"> </v>
      </c>
      <c r="BK29" s="24"/>
      <c r="BL29" s="269" t="str">
        <f t="shared" si="27"/>
        <v xml:space="preserve"> </v>
      </c>
      <c r="BM29" s="24"/>
      <c r="BN29" s="269" t="str">
        <f t="shared" si="28"/>
        <v xml:space="preserve"> </v>
      </c>
      <c r="BO29" s="24"/>
      <c r="BP29" s="269" t="str">
        <f t="shared" si="29"/>
        <v xml:space="preserve"> </v>
      </c>
      <c r="BQ29" s="24"/>
      <c r="BR29" s="269" t="str">
        <f t="shared" si="30"/>
        <v xml:space="preserve"> </v>
      </c>
      <c r="BS29" s="19"/>
      <c r="BT29" s="269" t="str">
        <f t="shared" si="30"/>
        <v xml:space="preserve"> </v>
      </c>
      <c r="BU29" s="19"/>
      <c r="BV29" s="269" t="str">
        <f t="shared" ref="BV29" si="86">IF(BU29="&lt; 0",0,
IF(BU29="&gt; 0",1,
IF(BU29="n/a","n/a",
IF(ISBLANK(BU29)," ",
IF(ISNUMBER(SEARCH("(+)",BU29)),0,
IF(ISNUMBER(SEARCH("(-)",BU29)),1,
IF(ISNUMBER(SEARCH("(&gt;)",BU29)),0,
IF(ISNUMBER(SEARCH("(&lt;)",BU29)),1,
IF(BU29&gt;0,1,
IF(BU29&lt;0,0,
IF(BU29=0,"n/a")))))))))))</f>
        <v xml:space="preserve"> </v>
      </c>
      <c r="BW29" s="19"/>
      <c r="BX29" s="269" t="str">
        <f t="shared" ref="BX29" si="87">IF(BW29="&lt; 0",0,
IF(BW29="&gt; 0",1,
IF(BW29="n/a","n/a",
IF(ISBLANK(BW29)," ",
IF(ISNUMBER(SEARCH("(+)",BW29)),0,
IF(ISNUMBER(SEARCH("(-)",BW29)),1,
IF(ISNUMBER(SEARCH("(&gt;)",BW29)),0,
IF(ISNUMBER(SEARCH("(&lt;)",BW29)),1,
IF(BW29&gt;0,1,
IF(BW29&lt;0,0,
IF(BW29=0,"n/a")))))))))))</f>
        <v xml:space="preserve"> </v>
      </c>
      <c r="BY29" s="274"/>
    </row>
    <row r="30" spans="1:77" s="4" customFormat="1" x14ac:dyDescent="0.3">
      <c r="A30" s="55">
        <v>28</v>
      </c>
      <c r="B30" s="78"/>
      <c r="C30" s="76"/>
      <c r="D30" s="57" t="s">
        <v>350</v>
      </c>
      <c r="E30" s="84">
        <v>8.4</v>
      </c>
      <c r="F30" s="84">
        <v>10.86</v>
      </c>
      <c r="G30" s="78">
        <f>E30-F30</f>
        <v>-2.4599999999999991</v>
      </c>
      <c r="H30" s="269">
        <f t="shared" si="33"/>
        <v>0</v>
      </c>
      <c r="I30" s="78">
        <f t="shared" si="81"/>
        <v>-2.4599999999999991</v>
      </c>
      <c r="J30" s="269">
        <f t="shared" si="0"/>
        <v>0</v>
      </c>
      <c r="K30" s="73"/>
      <c r="L30" s="269" t="str">
        <f t="shared" si="1"/>
        <v xml:space="preserve"> </v>
      </c>
      <c r="M30" s="73"/>
      <c r="N30" s="269" t="str">
        <f t="shared" si="2"/>
        <v xml:space="preserve"> </v>
      </c>
      <c r="O30" s="73"/>
      <c r="P30" s="269" t="str">
        <f t="shared" si="3"/>
        <v xml:space="preserve"> </v>
      </c>
      <c r="Q30" s="73"/>
      <c r="R30" s="269" t="str">
        <f t="shared" si="4"/>
        <v xml:space="preserve"> </v>
      </c>
      <c r="S30" s="73"/>
      <c r="T30" s="269" t="str">
        <f t="shared" si="5"/>
        <v xml:space="preserve"> </v>
      </c>
      <c r="U30" s="73"/>
      <c r="V30" s="269" t="str">
        <f t="shared" si="6"/>
        <v xml:space="preserve"> </v>
      </c>
      <c r="W30" s="73"/>
      <c r="X30" s="269" t="str">
        <f t="shared" si="7"/>
        <v xml:space="preserve"> </v>
      </c>
      <c r="Y30" s="73">
        <f>E30-F30</f>
        <v>-2.4599999999999991</v>
      </c>
      <c r="Z30" s="269">
        <f t="shared" si="8"/>
        <v>0</v>
      </c>
      <c r="AA30" s="73"/>
      <c r="AB30" s="269" t="str">
        <f t="shared" si="9"/>
        <v xml:space="preserve"> </v>
      </c>
      <c r="AC30" s="73"/>
      <c r="AD30" s="269" t="str">
        <f t="shared" si="10"/>
        <v xml:space="preserve"> </v>
      </c>
      <c r="AE30" s="73">
        <f>E30-F30</f>
        <v>-2.4599999999999991</v>
      </c>
      <c r="AF30" s="269">
        <f t="shared" si="11"/>
        <v>0</v>
      </c>
      <c r="AG30" s="73"/>
      <c r="AH30" s="269" t="str">
        <f t="shared" si="12"/>
        <v xml:space="preserve"> </v>
      </c>
      <c r="AI30" s="73">
        <f>E30-F30</f>
        <v>-2.4599999999999991</v>
      </c>
      <c r="AJ30" s="269">
        <f t="shared" si="13"/>
        <v>0</v>
      </c>
      <c r="AK30" s="73"/>
      <c r="AL30" s="269" t="str">
        <f t="shared" si="14"/>
        <v xml:space="preserve"> </v>
      </c>
      <c r="AM30" s="73">
        <f>E30-E28</f>
        <v>2.83</v>
      </c>
      <c r="AN30" s="269">
        <f t="shared" si="15"/>
        <v>1</v>
      </c>
      <c r="AO30" s="73"/>
      <c r="AP30" s="269" t="str">
        <f t="shared" si="16"/>
        <v xml:space="preserve"> </v>
      </c>
      <c r="AQ30" s="73"/>
      <c r="AR30" s="269" t="str">
        <f t="shared" si="17"/>
        <v xml:space="preserve"> </v>
      </c>
      <c r="AS30" s="73"/>
      <c r="AT30" s="269" t="str">
        <f t="shared" si="18"/>
        <v xml:space="preserve"> </v>
      </c>
      <c r="AU30" s="73"/>
      <c r="AV30" s="269" t="str">
        <f t="shared" si="19"/>
        <v xml:space="preserve"> </v>
      </c>
      <c r="AW30" s="73"/>
      <c r="AX30" s="269" t="str">
        <f t="shared" si="20"/>
        <v xml:space="preserve"> </v>
      </c>
      <c r="AY30" s="73"/>
      <c r="AZ30" s="269" t="str">
        <f t="shared" si="21"/>
        <v xml:space="preserve"> </v>
      </c>
      <c r="BA30" s="73"/>
      <c r="BB30" s="269" t="str">
        <f t="shared" si="22"/>
        <v xml:space="preserve"> </v>
      </c>
      <c r="BC30" s="73"/>
      <c r="BD30" s="269" t="str">
        <f t="shared" si="23"/>
        <v xml:space="preserve"> </v>
      </c>
      <c r="BE30" s="73"/>
      <c r="BF30" s="269" t="str">
        <f t="shared" si="24"/>
        <v xml:space="preserve"> </v>
      </c>
      <c r="BG30" s="73"/>
      <c r="BH30" s="269" t="str">
        <f t="shared" si="25"/>
        <v xml:space="preserve"> </v>
      </c>
      <c r="BI30" s="73"/>
      <c r="BJ30" s="269" t="str">
        <f t="shared" si="26"/>
        <v xml:space="preserve"> </v>
      </c>
      <c r="BK30" s="73"/>
      <c r="BL30" s="269" t="str">
        <f t="shared" si="27"/>
        <v xml:space="preserve"> </v>
      </c>
      <c r="BM30" s="73"/>
      <c r="BN30" s="269" t="str">
        <f t="shared" si="28"/>
        <v xml:space="preserve"> </v>
      </c>
      <c r="BO30" s="73"/>
      <c r="BP30" s="269" t="str">
        <f t="shared" si="29"/>
        <v xml:space="preserve"> </v>
      </c>
      <c r="BQ30" s="73"/>
      <c r="BR30" s="269" t="str">
        <f t="shared" si="30"/>
        <v xml:space="preserve"> </v>
      </c>
      <c r="BS30" s="78"/>
      <c r="BT30" s="269" t="str">
        <f t="shared" si="30"/>
        <v xml:space="preserve"> </v>
      </c>
      <c r="BU30" s="78"/>
      <c r="BV30" s="269" t="str">
        <f t="shared" ref="BV30" si="88">IF(BU30="&lt; 0",0,
IF(BU30="&gt; 0",1,
IF(BU30="n/a","n/a",
IF(ISBLANK(BU30)," ",
IF(ISNUMBER(SEARCH("(+)",BU30)),0,
IF(ISNUMBER(SEARCH("(-)",BU30)),1,
IF(ISNUMBER(SEARCH("(&gt;)",BU30)),0,
IF(ISNUMBER(SEARCH("(&lt;)",BU30)),1,
IF(BU30&gt;0,1,
IF(BU30&lt;0,0,
IF(BU30=0,"n/a")))))))))))</f>
        <v xml:space="preserve"> </v>
      </c>
      <c r="BW30" s="78"/>
      <c r="BX30" s="269" t="str">
        <f t="shared" ref="BX30" si="89">IF(BW30="&lt; 0",0,
IF(BW30="&gt; 0",1,
IF(BW30="n/a","n/a",
IF(ISBLANK(BW30)," ",
IF(ISNUMBER(SEARCH("(+)",BW30)),0,
IF(ISNUMBER(SEARCH("(-)",BW30)),1,
IF(ISNUMBER(SEARCH("(&gt;)",BW30)),0,
IF(ISNUMBER(SEARCH("(&lt;)",BW30)),1,
IF(BW30&gt;0,1,
IF(BW30&lt;0,0,
IF(BW30=0,"n/a")))))))))))</f>
        <v xml:space="preserve"> </v>
      </c>
      <c r="BY30" s="274"/>
    </row>
    <row r="31" spans="1:77" s="4" customFormat="1" x14ac:dyDescent="0.3">
      <c r="A31" s="55">
        <v>29</v>
      </c>
      <c r="B31" s="78" t="s">
        <v>118</v>
      </c>
      <c r="C31" s="76" t="s">
        <v>21</v>
      </c>
      <c r="D31" s="57" t="s">
        <v>351</v>
      </c>
      <c r="E31" s="84">
        <v>4.16</v>
      </c>
      <c r="F31" s="84">
        <v>10.33</v>
      </c>
      <c r="G31" s="78">
        <f t="shared" si="78"/>
        <v>-6.17</v>
      </c>
      <c r="H31" s="269">
        <f t="shared" si="33"/>
        <v>0</v>
      </c>
      <c r="I31" s="78">
        <f t="shared" si="81"/>
        <v>-6.17</v>
      </c>
      <c r="J31" s="269">
        <f t="shared" si="0"/>
        <v>0</v>
      </c>
      <c r="K31" s="24"/>
      <c r="L31" s="269" t="str">
        <f t="shared" si="1"/>
        <v xml:space="preserve"> </v>
      </c>
      <c r="M31" s="24"/>
      <c r="N31" s="269" t="str">
        <f t="shared" si="2"/>
        <v xml:space="preserve"> </v>
      </c>
      <c r="O31" s="24"/>
      <c r="P31" s="269" t="str">
        <f t="shared" si="3"/>
        <v xml:space="preserve"> </v>
      </c>
      <c r="Q31" s="24"/>
      <c r="R31" s="269" t="str">
        <f t="shared" si="4"/>
        <v xml:space="preserve"> </v>
      </c>
      <c r="S31" s="24"/>
      <c r="T31" s="269" t="str">
        <f t="shared" si="5"/>
        <v xml:space="preserve"> </v>
      </c>
      <c r="U31" s="24"/>
      <c r="V31" s="269" t="str">
        <f t="shared" si="6"/>
        <v xml:space="preserve"> </v>
      </c>
      <c r="W31" s="24">
        <f>E31-F31</f>
        <v>-6.17</v>
      </c>
      <c r="X31" s="269">
        <f t="shared" si="7"/>
        <v>0</v>
      </c>
      <c r="Y31" s="24"/>
      <c r="Z31" s="269" t="str">
        <f t="shared" si="8"/>
        <v xml:space="preserve"> </v>
      </c>
      <c r="AA31" s="24"/>
      <c r="AB31" s="269" t="str">
        <f t="shared" si="9"/>
        <v xml:space="preserve"> </v>
      </c>
      <c r="AC31" s="24">
        <f>E31-F31</f>
        <v>-6.17</v>
      </c>
      <c r="AD31" s="269">
        <f t="shared" si="10"/>
        <v>0</v>
      </c>
      <c r="AE31" s="24"/>
      <c r="AF31" s="269" t="str">
        <f t="shared" si="11"/>
        <v xml:space="preserve"> </v>
      </c>
      <c r="AG31" s="24"/>
      <c r="AH31" s="269" t="str">
        <f t="shared" si="12"/>
        <v xml:space="preserve"> </v>
      </c>
      <c r="AI31" s="24"/>
      <c r="AJ31" s="269" t="str">
        <f t="shared" si="13"/>
        <v xml:space="preserve"> </v>
      </c>
      <c r="AK31" s="73">
        <f>E31-F31</f>
        <v>-6.17</v>
      </c>
      <c r="AL31" s="269">
        <f t="shared" si="14"/>
        <v>0</v>
      </c>
      <c r="AM31" s="24"/>
      <c r="AN31" s="269" t="str">
        <f t="shared" si="15"/>
        <v xml:space="preserve"> </v>
      </c>
      <c r="AO31" s="24"/>
      <c r="AP31" s="269" t="str">
        <f t="shared" si="16"/>
        <v xml:space="preserve"> </v>
      </c>
      <c r="AQ31" s="24"/>
      <c r="AR31" s="269" t="str">
        <f t="shared" si="17"/>
        <v xml:space="preserve"> </v>
      </c>
      <c r="AS31" s="24"/>
      <c r="AT31" s="269" t="str">
        <f t="shared" si="18"/>
        <v xml:space="preserve"> </v>
      </c>
      <c r="AU31" s="24"/>
      <c r="AV31" s="269" t="str">
        <f t="shared" si="19"/>
        <v xml:space="preserve"> </v>
      </c>
      <c r="AW31" s="24"/>
      <c r="AX31" s="269" t="str">
        <f t="shared" si="20"/>
        <v xml:space="preserve"> </v>
      </c>
      <c r="AY31" s="24"/>
      <c r="AZ31" s="269" t="str">
        <f t="shared" si="21"/>
        <v xml:space="preserve"> </v>
      </c>
      <c r="BA31" s="24"/>
      <c r="BB31" s="269" t="str">
        <f t="shared" si="22"/>
        <v xml:space="preserve"> </v>
      </c>
      <c r="BC31" s="24"/>
      <c r="BD31" s="269" t="str">
        <f t="shared" si="23"/>
        <v xml:space="preserve"> </v>
      </c>
      <c r="BE31" s="24"/>
      <c r="BF31" s="269" t="str">
        <f t="shared" si="24"/>
        <v xml:space="preserve"> </v>
      </c>
      <c r="BG31" s="24"/>
      <c r="BH31" s="269" t="str">
        <f t="shared" si="25"/>
        <v xml:space="preserve"> </v>
      </c>
      <c r="BI31" s="24"/>
      <c r="BJ31" s="269" t="str">
        <f t="shared" si="26"/>
        <v xml:space="preserve"> </v>
      </c>
      <c r="BK31" s="24"/>
      <c r="BL31" s="269" t="str">
        <f t="shared" si="27"/>
        <v xml:space="preserve"> </v>
      </c>
      <c r="BM31" s="24"/>
      <c r="BN31" s="269" t="str">
        <f t="shared" si="28"/>
        <v xml:space="preserve"> </v>
      </c>
      <c r="BO31" s="24"/>
      <c r="BP31" s="269" t="str">
        <f t="shared" si="29"/>
        <v xml:space="preserve"> </v>
      </c>
      <c r="BQ31" s="24"/>
      <c r="BR31" s="269" t="str">
        <f t="shared" si="30"/>
        <v xml:space="preserve"> </v>
      </c>
      <c r="BS31" s="19"/>
      <c r="BT31" s="269" t="str">
        <f t="shared" si="30"/>
        <v xml:space="preserve"> </v>
      </c>
      <c r="BU31" s="19"/>
      <c r="BV31" s="269" t="str">
        <f t="shared" ref="BV31" si="90">IF(BU31="&lt; 0",0,
IF(BU31="&gt; 0",1,
IF(BU31="n/a","n/a",
IF(ISBLANK(BU31)," ",
IF(ISNUMBER(SEARCH("(+)",BU31)),0,
IF(ISNUMBER(SEARCH("(-)",BU31)),1,
IF(ISNUMBER(SEARCH("(&gt;)",BU31)),0,
IF(ISNUMBER(SEARCH("(&lt;)",BU31)),1,
IF(BU31&gt;0,1,
IF(BU31&lt;0,0,
IF(BU31=0,"n/a")))))))))))</f>
        <v xml:space="preserve"> </v>
      </c>
      <c r="BW31" s="19"/>
      <c r="BX31" s="269" t="str">
        <f t="shared" ref="BX31" si="91">IF(BW31="&lt; 0",0,
IF(BW31="&gt; 0",1,
IF(BW31="n/a","n/a",
IF(ISBLANK(BW31)," ",
IF(ISNUMBER(SEARCH("(+)",BW31)),0,
IF(ISNUMBER(SEARCH("(-)",BW31)),1,
IF(ISNUMBER(SEARCH("(&gt;)",BW31)),0,
IF(ISNUMBER(SEARCH("(&lt;)",BW31)),1,
IF(BW31&gt;0,1,
IF(BW31&lt;0,0,
IF(BW31=0,"n/a")))))))))))</f>
        <v xml:space="preserve"> </v>
      </c>
      <c r="BY31" s="274"/>
    </row>
    <row r="32" spans="1:77" s="4" customFormat="1" x14ac:dyDescent="0.3">
      <c r="A32" s="55">
        <v>30</v>
      </c>
      <c r="B32" s="78"/>
      <c r="C32" s="76"/>
      <c r="D32" s="57" t="s">
        <v>352</v>
      </c>
      <c r="E32" s="84">
        <v>3.57</v>
      </c>
      <c r="F32" s="84">
        <v>8.2899999999999991</v>
      </c>
      <c r="G32" s="78">
        <f t="shared" si="78"/>
        <v>-4.7199999999999989</v>
      </c>
      <c r="H32" s="269">
        <f t="shared" si="33"/>
        <v>0</v>
      </c>
      <c r="I32" s="78">
        <f t="shared" si="81"/>
        <v>-4.7199999999999989</v>
      </c>
      <c r="J32" s="269">
        <f t="shared" si="0"/>
        <v>0</v>
      </c>
      <c r="K32" s="73"/>
      <c r="L32" s="269" t="str">
        <f t="shared" si="1"/>
        <v xml:space="preserve"> </v>
      </c>
      <c r="M32" s="73"/>
      <c r="N32" s="269" t="str">
        <f t="shared" si="2"/>
        <v xml:space="preserve"> </v>
      </c>
      <c r="O32" s="73"/>
      <c r="P32" s="269" t="str">
        <f t="shared" si="3"/>
        <v xml:space="preserve"> </v>
      </c>
      <c r="Q32" s="73"/>
      <c r="R32" s="269" t="str">
        <f t="shared" si="4"/>
        <v xml:space="preserve"> </v>
      </c>
      <c r="S32" s="73"/>
      <c r="T32" s="269" t="str">
        <f t="shared" si="5"/>
        <v xml:space="preserve"> </v>
      </c>
      <c r="U32" s="73"/>
      <c r="V32" s="269" t="str">
        <f t="shared" si="6"/>
        <v xml:space="preserve"> </v>
      </c>
      <c r="W32" s="73">
        <f>E32-F32</f>
        <v>-4.7199999999999989</v>
      </c>
      <c r="X32" s="269">
        <f t="shared" si="7"/>
        <v>0</v>
      </c>
      <c r="Y32" s="73"/>
      <c r="Z32" s="269" t="str">
        <f t="shared" si="8"/>
        <v xml:space="preserve"> </v>
      </c>
      <c r="AA32" s="73"/>
      <c r="AB32" s="269" t="str">
        <f t="shared" si="9"/>
        <v xml:space="preserve"> </v>
      </c>
      <c r="AC32" s="73">
        <f>E32-F32</f>
        <v>-4.7199999999999989</v>
      </c>
      <c r="AD32" s="269">
        <f t="shared" si="10"/>
        <v>0</v>
      </c>
      <c r="AE32" s="73"/>
      <c r="AF32" s="269" t="str">
        <f t="shared" si="11"/>
        <v xml:space="preserve"> </v>
      </c>
      <c r="AG32" s="73"/>
      <c r="AH32" s="269" t="str">
        <f t="shared" si="12"/>
        <v xml:space="preserve"> </v>
      </c>
      <c r="AI32" s="73"/>
      <c r="AJ32" s="269" t="str">
        <f t="shared" si="13"/>
        <v xml:space="preserve"> </v>
      </c>
      <c r="AK32" s="73">
        <f>E32-F32</f>
        <v>-4.7199999999999989</v>
      </c>
      <c r="AL32" s="269">
        <f t="shared" si="14"/>
        <v>0</v>
      </c>
      <c r="AM32" s="73"/>
      <c r="AN32" s="269" t="str">
        <f t="shared" si="15"/>
        <v xml:space="preserve"> </v>
      </c>
      <c r="AO32" s="73"/>
      <c r="AP32" s="269" t="str">
        <f t="shared" si="16"/>
        <v xml:space="preserve"> </v>
      </c>
      <c r="AQ32" s="73"/>
      <c r="AR32" s="269" t="str">
        <f t="shared" si="17"/>
        <v xml:space="preserve"> </v>
      </c>
      <c r="AS32" s="73"/>
      <c r="AT32" s="269" t="str">
        <f t="shared" si="18"/>
        <v xml:space="preserve"> </v>
      </c>
      <c r="AU32" s="73"/>
      <c r="AV32" s="269" t="str">
        <f t="shared" si="19"/>
        <v xml:space="preserve"> </v>
      </c>
      <c r="AW32" s="73"/>
      <c r="AX32" s="269" t="str">
        <f t="shared" si="20"/>
        <v xml:space="preserve"> </v>
      </c>
      <c r="AY32" s="73"/>
      <c r="AZ32" s="269" t="str">
        <f t="shared" si="21"/>
        <v xml:space="preserve"> </v>
      </c>
      <c r="BA32" s="73"/>
      <c r="BB32" s="269" t="str">
        <f t="shared" si="22"/>
        <v xml:space="preserve"> </v>
      </c>
      <c r="BC32" s="73"/>
      <c r="BD32" s="269" t="str">
        <f t="shared" si="23"/>
        <v xml:space="preserve"> </v>
      </c>
      <c r="BE32" s="73"/>
      <c r="BF32" s="269" t="str">
        <f t="shared" si="24"/>
        <v xml:space="preserve"> </v>
      </c>
      <c r="BG32" s="73"/>
      <c r="BH32" s="269" t="str">
        <f t="shared" si="25"/>
        <v xml:space="preserve"> </v>
      </c>
      <c r="BI32" s="73"/>
      <c r="BJ32" s="269" t="str">
        <f t="shared" si="26"/>
        <v xml:space="preserve"> </v>
      </c>
      <c r="BK32" s="73"/>
      <c r="BL32" s="269" t="str">
        <f t="shared" si="27"/>
        <v xml:space="preserve"> </v>
      </c>
      <c r="BM32" s="73"/>
      <c r="BN32" s="269" t="str">
        <f t="shared" si="28"/>
        <v xml:space="preserve"> </v>
      </c>
      <c r="BO32" s="73"/>
      <c r="BP32" s="269" t="str">
        <f t="shared" si="29"/>
        <v xml:space="preserve"> </v>
      </c>
      <c r="BQ32" s="73"/>
      <c r="BR32" s="269" t="str">
        <f t="shared" si="30"/>
        <v xml:space="preserve"> </v>
      </c>
      <c r="BS32" s="78"/>
      <c r="BT32" s="269" t="str">
        <f t="shared" si="30"/>
        <v xml:space="preserve"> </v>
      </c>
      <c r="BU32" s="78"/>
      <c r="BV32" s="269" t="str">
        <f t="shared" ref="BV32" si="92">IF(BU32="&lt; 0",0,
IF(BU32="&gt; 0",1,
IF(BU32="n/a","n/a",
IF(ISBLANK(BU32)," ",
IF(ISNUMBER(SEARCH("(+)",BU32)),0,
IF(ISNUMBER(SEARCH("(-)",BU32)),1,
IF(ISNUMBER(SEARCH("(&gt;)",BU32)),0,
IF(ISNUMBER(SEARCH("(&lt;)",BU32)),1,
IF(BU32&gt;0,1,
IF(BU32&lt;0,0,
IF(BU32=0,"n/a")))))))))))</f>
        <v xml:space="preserve"> </v>
      </c>
      <c r="BW32" s="78"/>
      <c r="BX32" s="269" t="str">
        <f t="shared" ref="BX32" si="93">IF(BW32="&lt; 0",0,
IF(BW32="&gt; 0",1,
IF(BW32="n/a","n/a",
IF(ISBLANK(BW32)," ",
IF(ISNUMBER(SEARCH("(+)",BW32)),0,
IF(ISNUMBER(SEARCH("(-)",BW32)),1,
IF(ISNUMBER(SEARCH("(&gt;)",BW32)),0,
IF(ISNUMBER(SEARCH("(&lt;)",BW32)),1,
IF(BW32&gt;0,1,
IF(BW32&lt;0,0,
IF(BW32=0,"n/a")))))))))))</f>
        <v xml:space="preserve"> </v>
      </c>
      <c r="BY32" s="274"/>
    </row>
    <row r="33" spans="1:77" s="4" customFormat="1" x14ac:dyDescent="0.3">
      <c r="A33" s="55">
        <v>31</v>
      </c>
      <c r="B33" s="78"/>
      <c r="C33" s="76"/>
      <c r="D33" s="57" t="s">
        <v>353</v>
      </c>
      <c r="E33" s="84">
        <v>10.67</v>
      </c>
      <c r="F33" s="84">
        <v>10.33</v>
      </c>
      <c r="G33" s="78">
        <f t="shared" si="78"/>
        <v>0.33999999999999986</v>
      </c>
      <c r="H33" s="269">
        <f t="shared" si="33"/>
        <v>1</v>
      </c>
      <c r="I33" s="78">
        <f t="shared" si="81"/>
        <v>0.33999999999999986</v>
      </c>
      <c r="J33" s="269">
        <f t="shared" si="0"/>
        <v>1</v>
      </c>
      <c r="K33" s="24"/>
      <c r="L33" s="269" t="str">
        <f t="shared" si="1"/>
        <v xml:space="preserve"> </v>
      </c>
      <c r="M33" s="24"/>
      <c r="N33" s="269" t="str">
        <f t="shared" si="2"/>
        <v xml:space="preserve"> </v>
      </c>
      <c r="O33" s="24"/>
      <c r="P33" s="269" t="str">
        <f t="shared" si="3"/>
        <v xml:space="preserve"> </v>
      </c>
      <c r="Q33" s="24"/>
      <c r="R33" s="269" t="str">
        <f t="shared" si="4"/>
        <v xml:space="preserve"> </v>
      </c>
      <c r="S33" s="24"/>
      <c r="T33" s="269" t="str">
        <f t="shared" si="5"/>
        <v xml:space="preserve"> </v>
      </c>
      <c r="U33" s="24"/>
      <c r="V33" s="269" t="str">
        <f t="shared" si="6"/>
        <v xml:space="preserve"> </v>
      </c>
      <c r="W33" s="24"/>
      <c r="X33" s="269" t="str">
        <f t="shared" si="7"/>
        <v xml:space="preserve"> </v>
      </c>
      <c r="Y33" s="24">
        <f>E33-F33</f>
        <v>0.33999999999999986</v>
      </c>
      <c r="Z33" s="269">
        <f t="shared" si="8"/>
        <v>1</v>
      </c>
      <c r="AA33" s="24"/>
      <c r="AB33" s="269" t="str">
        <f t="shared" si="9"/>
        <v xml:space="preserve"> </v>
      </c>
      <c r="AC33" s="24"/>
      <c r="AD33" s="269" t="str">
        <f t="shared" si="10"/>
        <v xml:space="preserve"> </v>
      </c>
      <c r="AE33" s="24">
        <f>E33-F33</f>
        <v>0.33999999999999986</v>
      </c>
      <c r="AF33" s="269">
        <f t="shared" si="11"/>
        <v>1</v>
      </c>
      <c r="AG33" s="24">
        <f>E31-E33</f>
        <v>-6.51</v>
      </c>
      <c r="AH33" s="269">
        <f t="shared" si="12"/>
        <v>0</v>
      </c>
      <c r="AI33" s="73">
        <f>E33-F33</f>
        <v>0.33999999999999986</v>
      </c>
      <c r="AJ33" s="269">
        <f t="shared" si="13"/>
        <v>1</v>
      </c>
      <c r="AK33" s="24"/>
      <c r="AL33" s="269" t="str">
        <f t="shared" si="14"/>
        <v xml:space="preserve"> </v>
      </c>
      <c r="AM33" s="24">
        <f>E33-E31</f>
        <v>6.51</v>
      </c>
      <c r="AN33" s="269">
        <f t="shared" si="15"/>
        <v>1</v>
      </c>
      <c r="AO33" s="24"/>
      <c r="AP33" s="269" t="str">
        <f t="shared" si="16"/>
        <v xml:space="preserve"> </v>
      </c>
      <c r="AQ33" s="24"/>
      <c r="AR33" s="269" t="str">
        <f t="shared" si="17"/>
        <v xml:space="preserve"> </v>
      </c>
      <c r="AS33" s="24"/>
      <c r="AT33" s="269" t="str">
        <f t="shared" si="18"/>
        <v xml:space="preserve"> </v>
      </c>
      <c r="AU33" s="24"/>
      <c r="AV33" s="269" t="str">
        <f t="shared" si="19"/>
        <v xml:space="preserve"> </v>
      </c>
      <c r="AW33" s="24"/>
      <c r="AX33" s="269" t="str">
        <f t="shared" si="20"/>
        <v xml:space="preserve"> </v>
      </c>
      <c r="AY33" s="24"/>
      <c r="AZ33" s="269" t="str">
        <f t="shared" si="21"/>
        <v xml:space="preserve"> </v>
      </c>
      <c r="BA33" s="24"/>
      <c r="BB33" s="269" t="str">
        <f t="shared" si="22"/>
        <v xml:space="preserve"> </v>
      </c>
      <c r="BC33" s="24"/>
      <c r="BD33" s="269" t="str">
        <f t="shared" si="23"/>
        <v xml:space="preserve"> </v>
      </c>
      <c r="BE33" s="24"/>
      <c r="BF33" s="269" t="str">
        <f t="shared" si="24"/>
        <v xml:space="preserve"> </v>
      </c>
      <c r="BG33" s="24"/>
      <c r="BH33" s="269" t="str">
        <f t="shared" si="25"/>
        <v xml:space="preserve"> </v>
      </c>
      <c r="BI33" s="24"/>
      <c r="BJ33" s="269" t="str">
        <f t="shared" si="26"/>
        <v xml:space="preserve"> </v>
      </c>
      <c r="BK33" s="24"/>
      <c r="BL33" s="269" t="str">
        <f t="shared" si="27"/>
        <v xml:space="preserve"> </v>
      </c>
      <c r="BM33" s="24"/>
      <c r="BN33" s="269" t="str">
        <f t="shared" si="28"/>
        <v xml:space="preserve"> </v>
      </c>
      <c r="BO33" s="24"/>
      <c r="BP33" s="269" t="str">
        <f t="shared" si="29"/>
        <v xml:space="preserve"> </v>
      </c>
      <c r="BQ33" s="24"/>
      <c r="BR33" s="269" t="str">
        <f t="shared" si="30"/>
        <v xml:space="preserve"> </v>
      </c>
      <c r="BS33" s="19"/>
      <c r="BT33" s="269" t="str">
        <f t="shared" si="30"/>
        <v xml:space="preserve"> </v>
      </c>
      <c r="BU33" s="19"/>
      <c r="BV33" s="269" t="str">
        <f t="shared" ref="BV33" si="94">IF(BU33="&lt; 0",0,
IF(BU33="&gt; 0",1,
IF(BU33="n/a","n/a",
IF(ISBLANK(BU33)," ",
IF(ISNUMBER(SEARCH("(+)",BU33)),0,
IF(ISNUMBER(SEARCH("(-)",BU33)),1,
IF(ISNUMBER(SEARCH("(&gt;)",BU33)),0,
IF(ISNUMBER(SEARCH("(&lt;)",BU33)),1,
IF(BU33&gt;0,1,
IF(BU33&lt;0,0,
IF(BU33=0,"n/a")))))))))))</f>
        <v xml:space="preserve"> </v>
      </c>
      <c r="BW33" s="19"/>
      <c r="BX33" s="269" t="str">
        <f t="shared" ref="BX33" si="95">IF(BW33="&lt; 0",0,
IF(BW33="&gt; 0",1,
IF(BW33="n/a","n/a",
IF(ISBLANK(BW33)," ",
IF(ISNUMBER(SEARCH("(+)",BW33)),0,
IF(ISNUMBER(SEARCH("(-)",BW33)),1,
IF(ISNUMBER(SEARCH("(&gt;)",BW33)),0,
IF(ISNUMBER(SEARCH("(&lt;)",BW33)),1,
IF(BW33&gt;0,1,
IF(BW33&lt;0,0,
IF(BW33=0,"n/a")))))))))))</f>
        <v xml:space="preserve"> </v>
      </c>
      <c r="BY33" s="274"/>
    </row>
    <row r="34" spans="1:77" s="4" customFormat="1" x14ac:dyDescent="0.3">
      <c r="A34" s="55">
        <v>32</v>
      </c>
      <c r="B34" s="78"/>
      <c r="C34" s="76"/>
      <c r="D34" s="57" t="s">
        <v>354</v>
      </c>
      <c r="E34" s="84">
        <v>6.79</v>
      </c>
      <c r="F34" s="84">
        <v>8.2899999999999991</v>
      </c>
      <c r="G34" s="78">
        <f t="shared" si="78"/>
        <v>-1.4999999999999991</v>
      </c>
      <c r="H34" s="269">
        <f t="shared" si="33"/>
        <v>0</v>
      </c>
      <c r="I34" s="78">
        <f t="shared" si="81"/>
        <v>-1.4999999999999991</v>
      </c>
      <c r="J34" s="269">
        <f t="shared" si="0"/>
        <v>0</v>
      </c>
      <c r="K34" s="73"/>
      <c r="L34" s="269" t="str">
        <f t="shared" si="1"/>
        <v xml:space="preserve"> </v>
      </c>
      <c r="M34" s="73"/>
      <c r="N34" s="269" t="str">
        <f t="shared" si="2"/>
        <v xml:space="preserve"> </v>
      </c>
      <c r="O34" s="73"/>
      <c r="P34" s="269" t="str">
        <f t="shared" si="3"/>
        <v xml:space="preserve"> </v>
      </c>
      <c r="Q34" s="73"/>
      <c r="R34" s="269" t="str">
        <f t="shared" si="4"/>
        <v xml:space="preserve"> </v>
      </c>
      <c r="S34" s="73"/>
      <c r="T34" s="269" t="str">
        <f t="shared" si="5"/>
        <v xml:space="preserve"> </v>
      </c>
      <c r="U34" s="73"/>
      <c r="V34" s="269" t="str">
        <f t="shared" si="6"/>
        <v xml:space="preserve"> </v>
      </c>
      <c r="W34" s="73"/>
      <c r="X34" s="269" t="str">
        <f t="shared" si="7"/>
        <v xml:space="preserve"> </v>
      </c>
      <c r="Y34" s="73">
        <f>E34-F34</f>
        <v>-1.4999999999999991</v>
      </c>
      <c r="Z34" s="269">
        <f t="shared" si="8"/>
        <v>0</v>
      </c>
      <c r="AA34" s="73"/>
      <c r="AB34" s="269" t="str">
        <f t="shared" si="9"/>
        <v xml:space="preserve"> </v>
      </c>
      <c r="AC34" s="73"/>
      <c r="AD34" s="269" t="str">
        <f t="shared" si="10"/>
        <v xml:space="preserve"> </v>
      </c>
      <c r="AE34" s="73">
        <f>E34-F34</f>
        <v>-1.4999999999999991</v>
      </c>
      <c r="AF34" s="269">
        <f t="shared" si="11"/>
        <v>0</v>
      </c>
      <c r="AG34" s="73">
        <f>E32-E34</f>
        <v>-3.22</v>
      </c>
      <c r="AH34" s="269">
        <f t="shared" si="12"/>
        <v>0</v>
      </c>
      <c r="AI34" s="73">
        <f>E34-F34</f>
        <v>-1.4999999999999991</v>
      </c>
      <c r="AJ34" s="269">
        <f t="shared" si="13"/>
        <v>0</v>
      </c>
      <c r="AK34" s="73"/>
      <c r="AL34" s="269" t="str">
        <f t="shared" si="14"/>
        <v xml:space="preserve"> </v>
      </c>
      <c r="AM34" s="73">
        <f>E34-E32</f>
        <v>3.22</v>
      </c>
      <c r="AN34" s="269">
        <f t="shared" si="15"/>
        <v>1</v>
      </c>
      <c r="AO34" s="73"/>
      <c r="AP34" s="269" t="str">
        <f t="shared" si="16"/>
        <v xml:space="preserve"> </v>
      </c>
      <c r="AQ34" s="73"/>
      <c r="AR34" s="269" t="str">
        <f t="shared" si="17"/>
        <v xml:space="preserve"> </v>
      </c>
      <c r="AS34" s="73"/>
      <c r="AT34" s="269" t="str">
        <f t="shared" si="18"/>
        <v xml:space="preserve"> </v>
      </c>
      <c r="AU34" s="73"/>
      <c r="AV34" s="269" t="str">
        <f t="shared" si="19"/>
        <v xml:space="preserve"> </v>
      </c>
      <c r="AW34" s="73"/>
      <c r="AX34" s="269" t="str">
        <f t="shared" si="20"/>
        <v xml:space="preserve"> </v>
      </c>
      <c r="AY34" s="73"/>
      <c r="AZ34" s="269" t="str">
        <f t="shared" si="21"/>
        <v xml:space="preserve"> </v>
      </c>
      <c r="BA34" s="73"/>
      <c r="BB34" s="269" t="str">
        <f t="shared" si="22"/>
        <v xml:space="preserve"> </v>
      </c>
      <c r="BC34" s="73"/>
      <c r="BD34" s="269" t="str">
        <f t="shared" si="23"/>
        <v xml:space="preserve"> </v>
      </c>
      <c r="BE34" s="73"/>
      <c r="BF34" s="269" t="str">
        <f t="shared" si="24"/>
        <v xml:space="preserve"> </v>
      </c>
      <c r="BG34" s="73"/>
      <c r="BH34" s="269" t="str">
        <f t="shared" si="25"/>
        <v xml:space="preserve"> </v>
      </c>
      <c r="BI34" s="73"/>
      <c r="BJ34" s="269" t="str">
        <f t="shared" si="26"/>
        <v xml:space="preserve"> </v>
      </c>
      <c r="BK34" s="73"/>
      <c r="BL34" s="269" t="str">
        <f t="shared" si="27"/>
        <v xml:space="preserve"> </v>
      </c>
      <c r="BM34" s="73"/>
      <c r="BN34" s="269" t="str">
        <f t="shared" si="28"/>
        <v xml:space="preserve"> </v>
      </c>
      <c r="BO34" s="73"/>
      <c r="BP34" s="269" t="str">
        <f t="shared" si="29"/>
        <v xml:space="preserve"> </v>
      </c>
      <c r="BQ34" s="73"/>
      <c r="BR34" s="269" t="str">
        <f t="shared" si="30"/>
        <v xml:space="preserve"> </v>
      </c>
      <c r="BS34" s="78"/>
      <c r="BT34" s="269" t="str">
        <f t="shared" si="30"/>
        <v xml:space="preserve"> </v>
      </c>
      <c r="BU34" s="78"/>
      <c r="BV34" s="269" t="str">
        <f t="shared" ref="BV34" si="96">IF(BU34="&lt; 0",0,
IF(BU34="&gt; 0",1,
IF(BU34="n/a","n/a",
IF(ISBLANK(BU34)," ",
IF(ISNUMBER(SEARCH("(+)",BU34)),0,
IF(ISNUMBER(SEARCH("(-)",BU34)),1,
IF(ISNUMBER(SEARCH("(&gt;)",BU34)),0,
IF(ISNUMBER(SEARCH("(&lt;)",BU34)),1,
IF(BU34&gt;0,1,
IF(BU34&lt;0,0,
IF(BU34=0,"n/a")))))))))))</f>
        <v xml:space="preserve"> </v>
      </c>
      <c r="BW34" s="78"/>
      <c r="BX34" s="269" t="str">
        <f t="shared" ref="BX34" si="97">IF(BW34="&lt; 0",0,
IF(BW34="&gt; 0",1,
IF(BW34="n/a","n/a",
IF(ISBLANK(BW34)," ",
IF(ISNUMBER(SEARCH("(+)",BW34)),0,
IF(ISNUMBER(SEARCH("(-)",BW34)),1,
IF(ISNUMBER(SEARCH("(&gt;)",BW34)),0,
IF(ISNUMBER(SEARCH("(&lt;)",BW34)),1,
IF(BW34&gt;0,1,
IF(BW34&lt;0,0,
IF(BW34=0,"n/a")))))))))))</f>
        <v xml:space="preserve"> </v>
      </c>
      <c r="BY34" s="75"/>
    </row>
    <row r="35" spans="1:77" x14ac:dyDescent="0.3">
      <c r="A35" s="55">
        <v>33</v>
      </c>
      <c r="B35" s="24" t="s">
        <v>119</v>
      </c>
      <c r="C35" s="8" t="s">
        <v>379</v>
      </c>
      <c r="D35" s="55" t="s">
        <v>258</v>
      </c>
      <c r="E35" s="84">
        <v>6.53</v>
      </c>
      <c r="F35" s="84">
        <v>6.3</v>
      </c>
      <c r="G35" s="24">
        <f t="shared" si="78"/>
        <v>0.23000000000000043</v>
      </c>
      <c r="H35" s="269">
        <f t="shared" si="33"/>
        <v>1</v>
      </c>
      <c r="I35" s="24"/>
      <c r="J35" s="269" t="str">
        <f t="shared" si="0"/>
        <v xml:space="preserve"> </v>
      </c>
      <c r="K35" s="24">
        <f>E35-F35</f>
        <v>0.23000000000000043</v>
      </c>
      <c r="L35" s="269">
        <f t="shared" si="1"/>
        <v>1</v>
      </c>
      <c r="M35" s="24"/>
      <c r="N35" s="269" t="str">
        <f t="shared" si="2"/>
        <v xml:space="preserve"> </v>
      </c>
      <c r="O35" s="33"/>
      <c r="P35" s="269" t="str">
        <f t="shared" si="3"/>
        <v xml:space="preserve"> </v>
      </c>
      <c r="Q35" s="33"/>
      <c r="R35" s="269" t="str">
        <f t="shared" si="4"/>
        <v xml:space="preserve"> </v>
      </c>
      <c r="S35" s="33"/>
      <c r="T35" s="269" t="str">
        <f t="shared" si="5"/>
        <v xml:space="preserve"> </v>
      </c>
      <c r="U35" s="24"/>
      <c r="V35" s="269" t="str">
        <f t="shared" si="6"/>
        <v xml:space="preserve"> </v>
      </c>
      <c r="W35" s="24"/>
      <c r="X35" s="269" t="str">
        <f t="shared" si="7"/>
        <v xml:space="preserve"> </v>
      </c>
      <c r="Y35" s="24"/>
      <c r="Z35" s="269" t="str">
        <f t="shared" si="8"/>
        <v xml:space="preserve"> </v>
      </c>
      <c r="AA35" s="24"/>
      <c r="AB35" s="269" t="str">
        <f t="shared" si="9"/>
        <v xml:space="preserve"> </v>
      </c>
      <c r="AC35" s="24"/>
      <c r="AD35" s="269" t="str">
        <f t="shared" si="10"/>
        <v xml:space="preserve"> </v>
      </c>
      <c r="AE35" s="24"/>
      <c r="AF35" s="269" t="str">
        <f t="shared" si="11"/>
        <v xml:space="preserve"> </v>
      </c>
      <c r="AG35" s="24"/>
      <c r="AH35" s="269" t="str">
        <f t="shared" si="12"/>
        <v xml:space="preserve"> </v>
      </c>
      <c r="AI35" s="24"/>
      <c r="AJ35" s="269" t="str">
        <f t="shared" si="13"/>
        <v xml:space="preserve"> </v>
      </c>
      <c r="AK35" s="24"/>
      <c r="AL35" s="269" t="str">
        <f t="shared" si="14"/>
        <v xml:space="preserve"> </v>
      </c>
      <c r="AM35" s="24"/>
      <c r="AN35" s="269" t="str">
        <f t="shared" si="15"/>
        <v xml:space="preserve"> </v>
      </c>
      <c r="AO35" s="24"/>
      <c r="AP35" s="269" t="str">
        <f t="shared" si="16"/>
        <v xml:space="preserve"> </v>
      </c>
      <c r="AQ35" s="24"/>
      <c r="AR35" s="269" t="str">
        <f t="shared" si="17"/>
        <v xml:space="preserve"> </v>
      </c>
      <c r="AS35" s="24"/>
      <c r="AT35" s="269" t="str">
        <f t="shared" si="18"/>
        <v xml:space="preserve"> </v>
      </c>
      <c r="AU35" s="24"/>
      <c r="AV35" s="269" t="str">
        <f t="shared" si="19"/>
        <v xml:space="preserve"> </v>
      </c>
      <c r="AW35" s="24"/>
      <c r="AX35" s="269" t="str">
        <f t="shared" si="20"/>
        <v xml:space="preserve"> </v>
      </c>
      <c r="AY35" s="24"/>
      <c r="AZ35" s="269" t="str">
        <f t="shared" si="21"/>
        <v xml:space="preserve"> </v>
      </c>
      <c r="BA35" s="24"/>
      <c r="BB35" s="269" t="str">
        <f t="shared" si="22"/>
        <v xml:space="preserve"> </v>
      </c>
      <c r="BC35" s="24"/>
      <c r="BD35" s="269" t="str">
        <f t="shared" si="23"/>
        <v xml:space="preserve"> </v>
      </c>
      <c r="BE35" s="24"/>
      <c r="BF35" s="269" t="str">
        <f t="shared" si="24"/>
        <v xml:space="preserve"> </v>
      </c>
      <c r="BG35" s="24"/>
      <c r="BH35" s="269" t="str">
        <f t="shared" si="25"/>
        <v xml:space="preserve"> </v>
      </c>
      <c r="BI35" s="24"/>
      <c r="BJ35" s="269" t="str">
        <f t="shared" si="26"/>
        <v xml:space="preserve"> </v>
      </c>
      <c r="BK35" s="24"/>
      <c r="BL35" s="269" t="str">
        <f t="shared" si="27"/>
        <v xml:space="preserve"> </v>
      </c>
      <c r="BM35" s="24"/>
      <c r="BN35" s="269" t="str">
        <f t="shared" si="28"/>
        <v xml:space="preserve"> </v>
      </c>
      <c r="BO35" s="24"/>
      <c r="BP35" s="269" t="str">
        <f t="shared" si="29"/>
        <v xml:space="preserve"> </v>
      </c>
      <c r="BQ35" s="24"/>
      <c r="BR35" s="269" t="str">
        <f t="shared" si="30"/>
        <v xml:space="preserve"> </v>
      </c>
      <c r="BS35" s="15"/>
      <c r="BT35" s="269" t="str">
        <f t="shared" si="30"/>
        <v xml:space="preserve"> </v>
      </c>
      <c r="BU35" s="15"/>
      <c r="BV35" s="269" t="str">
        <f t="shared" ref="BV35" si="98">IF(BU35="&lt; 0",0,
IF(BU35="&gt; 0",1,
IF(BU35="n/a","n/a",
IF(ISBLANK(BU35)," ",
IF(ISNUMBER(SEARCH("(+)",BU35)),0,
IF(ISNUMBER(SEARCH("(-)",BU35)),1,
IF(ISNUMBER(SEARCH("(&gt;)",BU35)),0,
IF(ISNUMBER(SEARCH("(&lt;)",BU35)),1,
IF(BU35&gt;0,1,
IF(BU35&lt;0,0,
IF(BU35=0,"n/a")))))))))))</f>
        <v xml:space="preserve"> </v>
      </c>
      <c r="BW35" s="15"/>
      <c r="BX35" s="269" t="str">
        <f t="shared" ref="BX35" si="99">IF(BW35="&lt; 0",0,
IF(BW35="&gt; 0",1,
IF(BW35="n/a","n/a",
IF(ISBLANK(BW35)," ",
IF(ISNUMBER(SEARCH("(+)",BW35)),0,
IF(ISNUMBER(SEARCH("(-)",BW35)),1,
IF(ISNUMBER(SEARCH("(&gt;)",BW35)),0,
IF(ISNUMBER(SEARCH("(&lt;)",BW35)),1,
IF(BW35&gt;0,1,
IF(BW35&lt;0,0,
IF(BW35=0,"n/a")))))))))))</f>
        <v xml:space="preserve"> </v>
      </c>
      <c r="BY35" s="27"/>
    </row>
    <row r="36" spans="1:77" x14ac:dyDescent="0.3">
      <c r="A36" s="55">
        <v>34</v>
      </c>
      <c r="B36" s="24" t="s">
        <v>120</v>
      </c>
      <c r="C36" s="8" t="s">
        <v>380</v>
      </c>
      <c r="D36" s="55" t="s">
        <v>258</v>
      </c>
      <c r="E36" s="84">
        <v>2.93</v>
      </c>
      <c r="F36" s="84">
        <v>4.2699999999999996</v>
      </c>
      <c r="G36" s="24">
        <f t="shared" si="78"/>
        <v>-1.3399999999999994</v>
      </c>
      <c r="H36" s="269">
        <f t="shared" si="33"/>
        <v>0</v>
      </c>
      <c r="I36" s="24"/>
      <c r="J36" s="269" t="str">
        <f t="shared" si="0"/>
        <v xml:space="preserve"> </v>
      </c>
      <c r="K36" s="24">
        <f>E36-F36</f>
        <v>-1.3399999999999994</v>
      </c>
      <c r="L36" s="269">
        <f t="shared" si="1"/>
        <v>0</v>
      </c>
      <c r="M36" s="24"/>
      <c r="N36" s="269" t="str">
        <f t="shared" si="2"/>
        <v xml:space="preserve"> </v>
      </c>
      <c r="O36" s="33"/>
      <c r="P36" s="269" t="str">
        <f t="shared" si="3"/>
        <v xml:space="preserve"> </v>
      </c>
      <c r="Q36" s="33"/>
      <c r="R36" s="269" t="str">
        <f t="shared" si="4"/>
        <v xml:space="preserve"> </v>
      </c>
      <c r="S36" s="33"/>
      <c r="T36" s="269" t="str">
        <f t="shared" si="5"/>
        <v xml:space="preserve"> </v>
      </c>
      <c r="U36" s="24"/>
      <c r="V36" s="269" t="str">
        <f t="shared" si="6"/>
        <v xml:space="preserve"> </v>
      </c>
      <c r="W36" s="24"/>
      <c r="X36" s="269" t="str">
        <f t="shared" si="7"/>
        <v xml:space="preserve"> </v>
      </c>
      <c r="Y36" s="24"/>
      <c r="Z36" s="269" t="str">
        <f t="shared" si="8"/>
        <v xml:space="preserve"> </v>
      </c>
      <c r="AA36" s="24"/>
      <c r="AB36" s="269" t="str">
        <f t="shared" si="9"/>
        <v xml:space="preserve"> </v>
      </c>
      <c r="AC36" s="24"/>
      <c r="AD36" s="269" t="str">
        <f t="shared" si="10"/>
        <v xml:space="preserve"> </v>
      </c>
      <c r="AE36" s="24"/>
      <c r="AF36" s="269" t="str">
        <f t="shared" si="11"/>
        <v xml:space="preserve"> </v>
      </c>
      <c r="AG36" s="24"/>
      <c r="AH36" s="269" t="str">
        <f t="shared" si="12"/>
        <v xml:space="preserve"> </v>
      </c>
      <c r="AI36" s="24"/>
      <c r="AJ36" s="269" t="str">
        <f t="shared" si="13"/>
        <v xml:space="preserve"> </v>
      </c>
      <c r="AK36" s="24"/>
      <c r="AL36" s="269" t="str">
        <f t="shared" si="14"/>
        <v xml:space="preserve"> </v>
      </c>
      <c r="AM36" s="24"/>
      <c r="AN36" s="269" t="str">
        <f t="shared" si="15"/>
        <v xml:space="preserve"> </v>
      </c>
      <c r="AO36" s="24"/>
      <c r="AP36" s="269" t="str">
        <f t="shared" si="16"/>
        <v xml:space="preserve"> </v>
      </c>
      <c r="AQ36" s="24"/>
      <c r="AR36" s="269" t="str">
        <f t="shared" si="17"/>
        <v xml:space="preserve"> </v>
      </c>
      <c r="AS36" s="24"/>
      <c r="AT36" s="269" t="str">
        <f t="shared" si="18"/>
        <v xml:space="preserve"> </v>
      </c>
      <c r="AU36" s="24"/>
      <c r="AV36" s="269" t="str">
        <f t="shared" si="19"/>
        <v xml:space="preserve"> </v>
      </c>
      <c r="AW36" s="24"/>
      <c r="AX36" s="269" t="str">
        <f t="shared" si="20"/>
        <v xml:space="preserve"> </v>
      </c>
      <c r="AY36" s="24"/>
      <c r="AZ36" s="269" t="str">
        <f t="shared" si="21"/>
        <v xml:space="preserve"> </v>
      </c>
      <c r="BA36" s="24"/>
      <c r="BB36" s="269" t="str">
        <f t="shared" si="22"/>
        <v xml:space="preserve"> </v>
      </c>
      <c r="BC36" s="24"/>
      <c r="BD36" s="269" t="str">
        <f t="shared" si="23"/>
        <v xml:space="preserve"> </v>
      </c>
      <c r="BE36" s="24"/>
      <c r="BF36" s="269" t="str">
        <f t="shared" si="24"/>
        <v xml:space="preserve"> </v>
      </c>
      <c r="BG36" s="24"/>
      <c r="BH36" s="269" t="str">
        <f t="shared" si="25"/>
        <v xml:space="preserve"> </v>
      </c>
      <c r="BI36" s="24"/>
      <c r="BJ36" s="269" t="str">
        <f t="shared" si="26"/>
        <v xml:space="preserve"> </v>
      </c>
      <c r="BK36" s="24"/>
      <c r="BL36" s="269" t="str">
        <f t="shared" si="27"/>
        <v xml:space="preserve"> </v>
      </c>
      <c r="BM36" s="24"/>
      <c r="BN36" s="269" t="str">
        <f t="shared" si="28"/>
        <v xml:space="preserve"> </v>
      </c>
      <c r="BO36" s="24"/>
      <c r="BP36" s="269" t="str">
        <f t="shared" si="29"/>
        <v xml:space="preserve"> </v>
      </c>
      <c r="BQ36" s="24"/>
      <c r="BR36" s="269" t="str">
        <f t="shared" si="30"/>
        <v xml:space="preserve"> </v>
      </c>
      <c r="BS36" s="19"/>
      <c r="BT36" s="269" t="str">
        <f t="shared" si="30"/>
        <v xml:space="preserve"> </v>
      </c>
      <c r="BU36" s="19"/>
      <c r="BV36" s="269" t="str">
        <f t="shared" ref="BV36" si="100">IF(BU36="&lt; 0",0,
IF(BU36="&gt; 0",1,
IF(BU36="n/a","n/a",
IF(ISBLANK(BU36)," ",
IF(ISNUMBER(SEARCH("(+)",BU36)),0,
IF(ISNUMBER(SEARCH("(-)",BU36)),1,
IF(ISNUMBER(SEARCH("(&gt;)",BU36)),0,
IF(ISNUMBER(SEARCH("(&lt;)",BU36)),1,
IF(BU36&gt;0,1,
IF(BU36&lt;0,0,
IF(BU36=0,"n/a")))))))))))</f>
        <v xml:space="preserve"> </v>
      </c>
      <c r="BW36" s="19"/>
      <c r="BX36" s="269" t="str">
        <f t="shared" ref="BX36" si="101">IF(BW36="&lt; 0",0,
IF(BW36="&gt; 0",1,
IF(BW36="n/a","n/a",
IF(ISBLANK(BW36)," ",
IF(ISNUMBER(SEARCH("(+)",BW36)),0,
IF(ISNUMBER(SEARCH("(-)",BW36)),1,
IF(ISNUMBER(SEARCH("(&gt;)",BW36)),0,
IF(ISNUMBER(SEARCH("(&lt;)",BW36)),1,
IF(BW36&gt;0,1,
IF(BW36&lt;0,0,
IF(BW36=0,"n/a")))))))))))</f>
        <v xml:space="preserve"> </v>
      </c>
      <c r="BY36" s="27"/>
    </row>
    <row r="37" spans="1:77" x14ac:dyDescent="0.3">
      <c r="A37" s="55">
        <v>35</v>
      </c>
      <c r="B37" s="24" t="s">
        <v>121</v>
      </c>
      <c r="C37" s="8" t="s">
        <v>19</v>
      </c>
      <c r="D37" s="55" t="s">
        <v>258</v>
      </c>
      <c r="E37" s="84" t="s">
        <v>38</v>
      </c>
      <c r="F37" s="84" t="s">
        <v>38</v>
      </c>
      <c r="G37" s="24" t="s">
        <v>40</v>
      </c>
      <c r="H37" s="269">
        <f t="shared" si="33"/>
        <v>1</v>
      </c>
      <c r="I37" s="24"/>
      <c r="J37" s="269" t="str">
        <f t="shared" si="0"/>
        <v xml:space="preserve"> </v>
      </c>
      <c r="K37" s="24" t="s">
        <v>40</v>
      </c>
      <c r="L37" s="269">
        <f t="shared" si="1"/>
        <v>1</v>
      </c>
      <c r="M37" s="24"/>
      <c r="N37" s="269" t="str">
        <f t="shared" si="2"/>
        <v xml:space="preserve"> </v>
      </c>
      <c r="O37" s="33"/>
      <c r="P37" s="269" t="str">
        <f t="shared" si="3"/>
        <v xml:space="preserve"> </v>
      </c>
      <c r="Q37" s="33"/>
      <c r="R37" s="269" t="str">
        <f t="shared" si="4"/>
        <v xml:space="preserve"> </v>
      </c>
      <c r="S37" s="33"/>
      <c r="T37" s="269" t="str">
        <f t="shared" si="5"/>
        <v xml:space="preserve"> </v>
      </c>
      <c r="U37" s="24"/>
      <c r="V37" s="269" t="str">
        <f t="shared" si="6"/>
        <v xml:space="preserve"> </v>
      </c>
      <c r="W37" s="24"/>
      <c r="X37" s="269" t="str">
        <f t="shared" si="7"/>
        <v xml:space="preserve"> </v>
      </c>
      <c r="Y37" s="24"/>
      <c r="Z37" s="269" t="str">
        <f t="shared" si="8"/>
        <v xml:space="preserve"> </v>
      </c>
      <c r="AA37" s="24"/>
      <c r="AB37" s="269" t="str">
        <f t="shared" si="9"/>
        <v xml:space="preserve"> </v>
      </c>
      <c r="AC37" s="24"/>
      <c r="AD37" s="269" t="str">
        <f t="shared" si="10"/>
        <v xml:space="preserve"> </v>
      </c>
      <c r="AE37" s="24"/>
      <c r="AF37" s="269" t="str">
        <f t="shared" si="11"/>
        <v xml:space="preserve"> </v>
      </c>
      <c r="AG37" s="24"/>
      <c r="AH37" s="269" t="str">
        <f t="shared" si="12"/>
        <v xml:space="preserve"> </v>
      </c>
      <c r="AI37" s="24"/>
      <c r="AJ37" s="269" t="str">
        <f t="shared" si="13"/>
        <v xml:space="preserve"> </v>
      </c>
      <c r="AK37" s="24"/>
      <c r="AL37" s="269" t="str">
        <f t="shared" si="14"/>
        <v xml:space="preserve"> </v>
      </c>
      <c r="AM37" s="24"/>
      <c r="AN37" s="269" t="str">
        <f t="shared" si="15"/>
        <v xml:space="preserve"> </v>
      </c>
      <c r="AO37" s="24"/>
      <c r="AP37" s="269" t="str">
        <f t="shared" si="16"/>
        <v xml:space="preserve"> </v>
      </c>
      <c r="AQ37" s="24"/>
      <c r="AR37" s="269" t="str">
        <f t="shared" si="17"/>
        <v xml:space="preserve"> </v>
      </c>
      <c r="AS37" s="24"/>
      <c r="AT37" s="269" t="str">
        <f t="shared" si="18"/>
        <v xml:space="preserve"> </v>
      </c>
      <c r="AU37" s="24"/>
      <c r="AV37" s="269" t="str">
        <f t="shared" si="19"/>
        <v xml:space="preserve"> </v>
      </c>
      <c r="AW37" s="24"/>
      <c r="AX37" s="269" t="str">
        <f t="shared" si="20"/>
        <v xml:space="preserve"> </v>
      </c>
      <c r="AY37" s="24"/>
      <c r="AZ37" s="269" t="str">
        <f t="shared" si="21"/>
        <v xml:space="preserve"> </v>
      </c>
      <c r="BA37" s="24"/>
      <c r="BB37" s="269" t="str">
        <f t="shared" si="22"/>
        <v xml:space="preserve"> </v>
      </c>
      <c r="BC37" s="24"/>
      <c r="BD37" s="269" t="str">
        <f t="shared" si="23"/>
        <v xml:space="preserve"> </v>
      </c>
      <c r="BE37" s="24"/>
      <c r="BF37" s="269" t="str">
        <f t="shared" si="24"/>
        <v xml:space="preserve"> </v>
      </c>
      <c r="BG37" s="24"/>
      <c r="BH37" s="269" t="str">
        <f t="shared" si="25"/>
        <v xml:space="preserve"> </v>
      </c>
      <c r="BI37" s="24"/>
      <c r="BJ37" s="269" t="str">
        <f t="shared" si="26"/>
        <v xml:space="preserve"> </v>
      </c>
      <c r="BK37" s="24"/>
      <c r="BL37" s="269" t="str">
        <f t="shared" si="27"/>
        <v xml:space="preserve"> </v>
      </c>
      <c r="BM37" s="24"/>
      <c r="BN37" s="269" t="str">
        <f t="shared" si="28"/>
        <v xml:space="preserve"> </v>
      </c>
      <c r="BO37" s="24"/>
      <c r="BP37" s="269" t="str">
        <f t="shared" si="29"/>
        <v xml:space="preserve"> </v>
      </c>
      <c r="BQ37" s="24"/>
      <c r="BR37" s="269" t="str">
        <f t="shared" si="30"/>
        <v xml:space="preserve"> </v>
      </c>
      <c r="BS37" s="15"/>
      <c r="BT37" s="269" t="str">
        <f t="shared" si="30"/>
        <v xml:space="preserve"> </v>
      </c>
      <c r="BU37" s="15"/>
      <c r="BV37" s="269" t="str">
        <f t="shared" ref="BV37" si="102">IF(BU37="&lt; 0",0,
IF(BU37="&gt; 0",1,
IF(BU37="n/a","n/a",
IF(ISBLANK(BU37)," ",
IF(ISNUMBER(SEARCH("(+)",BU37)),0,
IF(ISNUMBER(SEARCH("(-)",BU37)),1,
IF(ISNUMBER(SEARCH("(&gt;)",BU37)),0,
IF(ISNUMBER(SEARCH("(&lt;)",BU37)),1,
IF(BU37&gt;0,1,
IF(BU37&lt;0,0,
IF(BU37=0,"n/a")))))))))))</f>
        <v xml:space="preserve"> </v>
      </c>
      <c r="BW37" s="15"/>
      <c r="BX37" s="269" t="str">
        <f t="shared" ref="BX37" si="103">IF(BW37="&lt; 0",0,
IF(BW37="&gt; 0",1,
IF(BW37="n/a","n/a",
IF(ISBLANK(BW37)," ",
IF(ISNUMBER(SEARCH("(+)",BW37)),0,
IF(ISNUMBER(SEARCH("(-)",BW37)),1,
IF(ISNUMBER(SEARCH("(&gt;)",BW37)),0,
IF(ISNUMBER(SEARCH("(&lt;)",BW37)),1,
IF(BW37&gt;0,1,
IF(BW37&lt;0,0,
IF(BW37=0,"n/a")))))))))))</f>
        <v xml:space="preserve"> </v>
      </c>
      <c r="BY37" s="46"/>
    </row>
    <row r="38" spans="1:77" x14ac:dyDescent="0.3">
      <c r="A38" s="55">
        <v>36</v>
      </c>
      <c r="B38" s="24" t="s">
        <v>122</v>
      </c>
      <c r="C38" s="8" t="s">
        <v>23</v>
      </c>
      <c r="D38" s="55" t="s">
        <v>325</v>
      </c>
      <c r="E38" s="84">
        <v>10.63</v>
      </c>
      <c r="F38" s="84">
        <v>15.75</v>
      </c>
      <c r="G38" s="24">
        <f t="shared" si="78"/>
        <v>-5.1199999999999992</v>
      </c>
      <c r="H38" s="269">
        <f t="shared" si="33"/>
        <v>0</v>
      </c>
      <c r="I38" s="24">
        <f t="shared" ref="I38:I43" si="104">E38-F38</f>
        <v>-5.1199999999999992</v>
      </c>
      <c r="J38" s="269">
        <f t="shared" si="0"/>
        <v>0</v>
      </c>
      <c r="K38" s="24"/>
      <c r="L38" s="269" t="str">
        <f t="shared" si="1"/>
        <v xml:space="preserve"> </v>
      </c>
      <c r="M38" s="24"/>
      <c r="N38" s="269" t="str">
        <f t="shared" si="2"/>
        <v xml:space="preserve"> </v>
      </c>
      <c r="O38" s="33"/>
      <c r="P38" s="269" t="str">
        <f t="shared" si="3"/>
        <v xml:space="preserve"> </v>
      </c>
      <c r="Q38" s="33"/>
      <c r="R38" s="269" t="str">
        <f t="shared" si="4"/>
        <v xml:space="preserve"> </v>
      </c>
      <c r="S38" s="33"/>
      <c r="T38" s="269" t="str">
        <f t="shared" si="5"/>
        <v xml:space="preserve"> </v>
      </c>
      <c r="U38" s="24"/>
      <c r="V38" s="269" t="str">
        <f t="shared" si="6"/>
        <v xml:space="preserve"> </v>
      </c>
      <c r="W38" s="24"/>
      <c r="X38" s="269" t="str">
        <f t="shared" si="7"/>
        <v xml:space="preserve"> </v>
      </c>
      <c r="Y38" s="24"/>
      <c r="Z38" s="269" t="str">
        <f t="shared" si="8"/>
        <v xml:space="preserve"> </v>
      </c>
      <c r="AA38" s="24"/>
      <c r="AB38" s="269" t="str">
        <f t="shared" si="9"/>
        <v xml:space="preserve"> </v>
      </c>
      <c r="AC38" s="24"/>
      <c r="AD38" s="269" t="str">
        <f t="shared" si="10"/>
        <v xml:space="preserve"> </v>
      </c>
      <c r="AE38" s="24"/>
      <c r="AF38" s="269" t="str">
        <f t="shared" si="11"/>
        <v xml:space="preserve"> </v>
      </c>
      <c r="AG38" s="24"/>
      <c r="AH38" s="269" t="str">
        <f t="shared" si="12"/>
        <v xml:space="preserve"> </v>
      </c>
      <c r="AI38" s="24"/>
      <c r="AJ38" s="269" t="str">
        <f t="shared" si="13"/>
        <v xml:space="preserve"> </v>
      </c>
      <c r="AK38" s="24"/>
      <c r="AL38" s="269" t="str">
        <f t="shared" si="14"/>
        <v xml:space="preserve"> </v>
      </c>
      <c r="AM38" s="24"/>
      <c r="AN38" s="269" t="str">
        <f t="shared" si="15"/>
        <v xml:space="preserve"> </v>
      </c>
      <c r="AO38" s="24"/>
      <c r="AP38" s="269" t="str">
        <f t="shared" si="16"/>
        <v xml:space="preserve"> </v>
      </c>
      <c r="AQ38" s="24">
        <f>E38-F38</f>
        <v>-5.1199999999999992</v>
      </c>
      <c r="AR38" s="269">
        <f t="shared" si="17"/>
        <v>0</v>
      </c>
      <c r="AS38" s="24"/>
      <c r="AT38" s="269" t="str">
        <f t="shared" si="18"/>
        <v xml:space="preserve"> </v>
      </c>
      <c r="AU38" s="24"/>
      <c r="AV38" s="269" t="str">
        <f t="shared" si="19"/>
        <v xml:space="preserve"> </v>
      </c>
      <c r="AW38" s="24"/>
      <c r="AX38" s="269" t="str">
        <f t="shared" si="20"/>
        <v xml:space="preserve"> </v>
      </c>
      <c r="AY38" s="24"/>
      <c r="AZ38" s="269" t="str">
        <f t="shared" si="21"/>
        <v xml:space="preserve"> </v>
      </c>
      <c r="BA38" s="24"/>
      <c r="BB38" s="269" t="str">
        <f t="shared" si="22"/>
        <v xml:space="preserve"> </v>
      </c>
      <c r="BC38" s="24"/>
      <c r="BD38" s="269" t="str">
        <f t="shared" si="23"/>
        <v xml:space="preserve"> </v>
      </c>
      <c r="BE38" s="24"/>
      <c r="BF38" s="269" t="str">
        <f t="shared" si="24"/>
        <v xml:space="preserve"> </v>
      </c>
      <c r="BG38" s="24"/>
      <c r="BH38" s="269" t="str">
        <f t="shared" si="25"/>
        <v xml:space="preserve"> </v>
      </c>
      <c r="BI38" s="24"/>
      <c r="BJ38" s="269" t="str">
        <f t="shared" si="26"/>
        <v xml:space="preserve"> </v>
      </c>
      <c r="BK38" s="24"/>
      <c r="BL38" s="269" t="str">
        <f t="shared" si="27"/>
        <v xml:space="preserve"> </v>
      </c>
      <c r="BM38" s="24"/>
      <c r="BN38" s="269" t="str">
        <f t="shared" si="28"/>
        <v xml:space="preserve"> </v>
      </c>
      <c r="BO38" s="24"/>
      <c r="BP38" s="269" t="str">
        <f t="shared" si="29"/>
        <v xml:space="preserve"> </v>
      </c>
      <c r="BQ38" s="24"/>
      <c r="BR38" s="269" t="str">
        <f t="shared" si="30"/>
        <v xml:space="preserve"> </v>
      </c>
      <c r="BS38" s="15"/>
      <c r="BT38" s="269" t="str">
        <f t="shared" si="30"/>
        <v xml:space="preserve"> </v>
      </c>
      <c r="BU38" s="15"/>
      <c r="BV38" s="269" t="str">
        <f t="shared" ref="BV38" si="105">IF(BU38="&lt; 0",0,
IF(BU38="&gt; 0",1,
IF(BU38="n/a","n/a",
IF(ISBLANK(BU38)," ",
IF(ISNUMBER(SEARCH("(+)",BU38)),0,
IF(ISNUMBER(SEARCH("(-)",BU38)),1,
IF(ISNUMBER(SEARCH("(&gt;)",BU38)),0,
IF(ISNUMBER(SEARCH("(&lt;)",BU38)),1,
IF(BU38&gt;0,1,
IF(BU38&lt;0,0,
IF(BU38=0,"n/a")))))))))))</f>
        <v xml:space="preserve"> </v>
      </c>
      <c r="BW38" s="15"/>
      <c r="BX38" s="269" t="str">
        <f t="shared" ref="BX38" si="106">IF(BW38="&lt; 0",0,
IF(BW38="&gt; 0",1,
IF(BW38="n/a","n/a",
IF(ISBLANK(BW38)," ",
IF(ISNUMBER(SEARCH("(+)",BW38)),0,
IF(ISNUMBER(SEARCH("(-)",BW38)),1,
IF(ISNUMBER(SEARCH("(&gt;)",BW38)),0,
IF(ISNUMBER(SEARCH("(&lt;)",BW38)),1,
IF(BW38&gt;0,1,
IF(BW38&lt;0,0,
IF(BW38=0,"n/a")))))))))))</f>
        <v xml:space="preserve"> </v>
      </c>
      <c r="BY38" s="27"/>
    </row>
    <row r="39" spans="1:77" x14ac:dyDescent="0.3">
      <c r="A39" s="55">
        <v>37</v>
      </c>
      <c r="B39" s="24"/>
      <c r="C39" s="8"/>
      <c r="D39" s="55" t="s">
        <v>326</v>
      </c>
      <c r="E39" s="84">
        <v>17.63</v>
      </c>
      <c r="F39" s="84">
        <v>13.88</v>
      </c>
      <c r="G39" s="24">
        <f t="shared" si="78"/>
        <v>3.7499999999999982</v>
      </c>
      <c r="H39" s="269">
        <f t="shared" si="33"/>
        <v>1</v>
      </c>
      <c r="I39" s="24">
        <f t="shared" si="104"/>
        <v>3.7499999999999982</v>
      </c>
      <c r="J39" s="269">
        <f t="shared" si="0"/>
        <v>1</v>
      </c>
      <c r="K39" s="24"/>
      <c r="L39" s="269" t="str">
        <f t="shared" si="1"/>
        <v xml:space="preserve"> </v>
      </c>
      <c r="M39" s="24"/>
      <c r="N39" s="269" t="str">
        <f t="shared" si="2"/>
        <v xml:space="preserve"> </v>
      </c>
      <c r="O39" s="33"/>
      <c r="P39" s="269" t="str">
        <f t="shared" si="3"/>
        <v xml:space="preserve"> </v>
      </c>
      <c r="Q39" s="33"/>
      <c r="R39" s="269" t="str">
        <f t="shared" si="4"/>
        <v xml:space="preserve"> </v>
      </c>
      <c r="S39" s="33"/>
      <c r="T39" s="269" t="str">
        <f t="shared" si="5"/>
        <v xml:space="preserve"> </v>
      </c>
      <c r="U39" s="24"/>
      <c r="V39" s="269" t="str">
        <f t="shared" si="6"/>
        <v xml:space="preserve"> </v>
      </c>
      <c r="W39" s="24"/>
      <c r="X39" s="269" t="str">
        <f t="shared" si="7"/>
        <v xml:space="preserve"> </v>
      </c>
      <c r="Y39" s="24"/>
      <c r="Z39" s="269" t="str">
        <f t="shared" si="8"/>
        <v xml:space="preserve"> </v>
      </c>
      <c r="AA39" s="24"/>
      <c r="AB39" s="269" t="str">
        <f t="shared" si="9"/>
        <v xml:space="preserve"> </v>
      </c>
      <c r="AC39" s="24"/>
      <c r="AD39" s="269" t="str">
        <f t="shared" si="10"/>
        <v xml:space="preserve"> </v>
      </c>
      <c r="AE39" s="24"/>
      <c r="AF39" s="269" t="str">
        <f t="shared" si="11"/>
        <v xml:space="preserve"> </v>
      </c>
      <c r="AG39" s="24"/>
      <c r="AH39" s="269" t="str">
        <f t="shared" si="12"/>
        <v xml:space="preserve"> </v>
      </c>
      <c r="AI39" s="24"/>
      <c r="AJ39" s="269" t="str">
        <f t="shared" si="13"/>
        <v xml:space="preserve"> </v>
      </c>
      <c r="AK39" s="24"/>
      <c r="AL39" s="269" t="str">
        <f t="shared" si="14"/>
        <v xml:space="preserve"> </v>
      </c>
      <c r="AM39" s="24"/>
      <c r="AN39" s="269" t="str">
        <f t="shared" si="15"/>
        <v xml:space="preserve"> </v>
      </c>
      <c r="AO39" s="24"/>
      <c r="AP39" s="269" t="str">
        <f t="shared" si="16"/>
        <v xml:space="preserve"> </v>
      </c>
      <c r="AQ39" s="24">
        <f>E39-F39</f>
        <v>3.7499999999999982</v>
      </c>
      <c r="AR39" s="269">
        <f t="shared" si="17"/>
        <v>1</v>
      </c>
      <c r="AS39" s="24"/>
      <c r="AT39" s="269" t="str">
        <f t="shared" si="18"/>
        <v xml:space="preserve"> </v>
      </c>
      <c r="AU39" s="24"/>
      <c r="AV39" s="269" t="str">
        <f t="shared" si="19"/>
        <v xml:space="preserve"> </v>
      </c>
      <c r="AW39" s="24"/>
      <c r="AX39" s="269" t="str">
        <f t="shared" si="20"/>
        <v xml:space="preserve"> </v>
      </c>
      <c r="AY39" s="24"/>
      <c r="AZ39" s="269" t="str">
        <f t="shared" si="21"/>
        <v xml:space="preserve"> </v>
      </c>
      <c r="BA39" s="24"/>
      <c r="BB39" s="269" t="str">
        <f t="shared" si="22"/>
        <v xml:space="preserve"> </v>
      </c>
      <c r="BC39" s="24"/>
      <c r="BD39" s="269" t="str">
        <f t="shared" si="23"/>
        <v xml:space="preserve"> </v>
      </c>
      <c r="BE39" s="24"/>
      <c r="BF39" s="269" t="str">
        <f t="shared" si="24"/>
        <v xml:space="preserve"> </v>
      </c>
      <c r="BG39" s="24"/>
      <c r="BH39" s="269" t="str">
        <f t="shared" si="25"/>
        <v xml:space="preserve"> </v>
      </c>
      <c r="BI39" s="24"/>
      <c r="BJ39" s="269" t="str">
        <f t="shared" si="26"/>
        <v xml:space="preserve"> </v>
      </c>
      <c r="BK39" s="24"/>
      <c r="BL39" s="269" t="str">
        <f t="shared" si="27"/>
        <v xml:space="preserve"> </v>
      </c>
      <c r="BM39" s="24"/>
      <c r="BN39" s="269" t="str">
        <f t="shared" si="28"/>
        <v xml:space="preserve"> </v>
      </c>
      <c r="BO39" s="24"/>
      <c r="BP39" s="269" t="str">
        <f t="shared" si="29"/>
        <v xml:space="preserve"> </v>
      </c>
      <c r="BQ39" s="24"/>
      <c r="BR39" s="269" t="str">
        <f t="shared" si="30"/>
        <v xml:space="preserve"> </v>
      </c>
      <c r="BS39" s="15"/>
      <c r="BT39" s="269" t="str">
        <f t="shared" si="30"/>
        <v xml:space="preserve"> </v>
      </c>
      <c r="BU39" s="15"/>
      <c r="BV39" s="269" t="str">
        <f t="shared" ref="BV39" si="107">IF(BU39="&lt; 0",0,
IF(BU39="&gt; 0",1,
IF(BU39="n/a","n/a",
IF(ISBLANK(BU39)," ",
IF(ISNUMBER(SEARCH("(+)",BU39)),0,
IF(ISNUMBER(SEARCH("(-)",BU39)),1,
IF(ISNUMBER(SEARCH("(&gt;)",BU39)),0,
IF(ISNUMBER(SEARCH("(&lt;)",BU39)),1,
IF(BU39&gt;0,1,
IF(BU39&lt;0,0,
IF(BU39=0,"n/a")))))))))))</f>
        <v xml:space="preserve"> </v>
      </c>
      <c r="BW39" s="15"/>
      <c r="BX39" s="269" t="str">
        <f t="shared" ref="BX39" si="108">IF(BW39="&lt; 0",0,
IF(BW39="&gt; 0",1,
IF(BW39="n/a","n/a",
IF(ISBLANK(BW39)," ",
IF(ISNUMBER(SEARCH("(+)",BW39)),0,
IF(ISNUMBER(SEARCH("(-)",BW39)),1,
IF(ISNUMBER(SEARCH("(&gt;)",BW39)),0,
IF(ISNUMBER(SEARCH("(&lt;)",BW39)),1,
IF(BW39&gt;0,1,
IF(BW39&lt;0,0,
IF(BW39=0,"n/a")))))))))))</f>
        <v xml:space="preserve"> </v>
      </c>
      <c r="BY39" s="46"/>
    </row>
    <row r="40" spans="1:77" x14ac:dyDescent="0.3">
      <c r="A40" s="55">
        <v>38</v>
      </c>
      <c r="B40" s="24"/>
      <c r="C40" s="8"/>
      <c r="D40" s="55" t="s">
        <v>327</v>
      </c>
      <c r="E40" s="84">
        <v>11</v>
      </c>
      <c r="F40" s="84">
        <v>15.75</v>
      </c>
      <c r="G40" s="24">
        <f t="shared" si="78"/>
        <v>-4.75</v>
      </c>
      <c r="H40" s="269">
        <f t="shared" si="33"/>
        <v>0</v>
      </c>
      <c r="I40" s="24">
        <f t="shared" si="104"/>
        <v>-4.75</v>
      </c>
      <c r="J40" s="269">
        <f t="shared" si="0"/>
        <v>0</v>
      </c>
      <c r="K40" s="24"/>
      <c r="L40" s="269" t="str">
        <f t="shared" si="1"/>
        <v xml:space="preserve"> </v>
      </c>
      <c r="M40" s="24"/>
      <c r="N40" s="269" t="str">
        <f t="shared" si="2"/>
        <v xml:space="preserve"> </v>
      </c>
      <c r="O40" s="33"/>
      <c r="P40" s="269" t="str">
        <f t="shared" si="3"/>
        <v xml:space="preserve"> </v>
      </c>
      <c r="Q40" s="33"/>
      <c r="R40" s="269" t="str">
        <f t="shared" si="4"/>
        <v xml:space="preserve"> </v>
      </c>
      <c r="S40" s="33"/>
      <c r="T40" s="269" t="str">
        <f t="shared" si="5"/>
        <v xml:space="preserve"> </v>
      </c>
      <c r="U40" s="24"/>
      <c r="V40" s="269" t="str">
        <f t="shared" si="6"/>
        <v xml:space="preserve"> </v>
      </c>
      <c r="W40" s="24"/>
      <c r="X40" s="269" t="str">
        <f t="shared" si="7"/>
        <v xml:space="preserve"> </v>
      </c>
      <c r="Y40" s="24"/>
      <c r="Z40" s="269" t="str">
        <f t="shared" si="8"/>
        <v xml:space="preserve"> </v>
      </c>
      <c r="AA40" s="24"/>
      <c r="AB40" s="269" t="str">
        <f t="shared" si="9"/>
        <v xml:space="preserve"> </v>
      </c>
      <c r="AC40" s="24"/>
      <c r="AD40" s="269" t="str">
        <f t="shared" si="10"/>
        <v xml:space="preserve"> </v>
      </c>
      <c r="AE40" s="24"/>
      <c r="AF40" s="269" t="str">
        <f t="shared" si="11"/>
        <v xml:space="preserve"> </v>
      </c>
      <c r="AG40" s="24"/>
      <c r="AH40" s="269" t="str">
        <f t="shared" si="12"/>
        <v xml:space="preserve"> </v>
      </c>
      <c r="AI40" s="24"/>
      <c r="AJ40" s="269" t="str">
        <f t="shared" si="13"/>
        <v xml:space="preserve"> </v>
      </c>
      <c r="AK40" s="24"/>
      <c r="AL40" s="269" t="str">
        <f t="shared" si="14"/>
        <v xml:space="preserve"> </v>
      </c>
      <c r="AM40" s="24"/>
      <c r="AN40" s="269" t="str">
        <f t="shared" si="15"/>
        <v xml:space="preserve"> </v>
      </c>
      <c r="AO40" s="24">
        <f>E40-F40</f>
        <v>-4.75</v>
      </c>
      <c r="AP40" s="269">
        <f t="shared" si="16"/>
        <v>0</v>
      </c>
      <c r="AQ40" s="24"/>
      <c r="AR40" s="269" t="str">
        <f t="shared" si="17"/>
        <v xml:space="preserve"> </v>
      </c>
      <c r="AS40" s="24">
        <f>E40-E38</f>
        <v>0.36999999999999922</v>
      </c>
      <c r="AT40" s="269">
        <f t="shared" si="18"/>
        <v>1</v>
      </c>
      <c r="AU40" s="24"/>
      <c r="AV40" s="269" t="str">
        <f t="shared" si="19"/>
        <v xml:space="preserve"> </v>
      </c>
      <c r="AW40" s="24"/>
      <c r="AX40" s="269" t="str">
        <f t="shared" si="20"/>
        <v xml:space="preserve"> </v>
      </c>
      <c r="AY40" s="24"/>
      <c r="AZ40" s="269" t="str">
        <f t="shared" si="21"/>
        <v xml:space="preserve"> </v>
      </c>
      <c r="BA40" s="24"/>
      <c r="BB40" s="269" t="str">
        <f t="shared" si="22"/>
        <v xml:space="preserve"> </v>
      </c>
      <c r="BC40" s="24"/>
      <c r="BD40" s="269" t="str">
        <f t="shared" si="23"/>
        <v xml:space="preserve"> </v>
      </c>
      <c r="BE40" s="24"/>
      <c r="BF40" s="269" t="str">
        <f t="shared" si="24"/>
        <v xml:space="preserve"> </v>
      </c>
      <c r="BG40" s="24"/>
      <c r="BH40" s="269" t="str">
        <f t="shared" si="25"/>
        <v xml:space="preserve"> </v>
      </c>
      <c r="BI40" s="24"/>
      <c r="BJ40" s="269" t="str">
        <f t="shared" si="26"/>
        <v xml:space="preserve"> </v>
      </c>
      <c r="BK40" s="24"/>
      <c r="BL40" s="269" t="str">
        <f t="shared" si="27"/>
        <v xml:space="preserve"> </v>
      </c>
      <c r="BM40" s="24"/>
      <c r="BN40" s="269" t="str">
        <f t="shared" si="28"/>
        <v xml:space="preserve"> </v>
      </c>
      <c r="BO40" s="24"/>
      <c r="BP40" s="269" t="str">
        <f t="shared" si="29"/>
        <v xml:space="preserve"> </v>
      </c>
      <c r="BQ40" s="24"/>
      <c r="BR40" s="269" t="str">
        <f t="shared" si="30"/>
        <v xml:space="preserve"> </v>
      </c>
      <c r="BS40" s="15"/>
      <c r="BT40" s="269" t="str">
        <f t="shared" si="30"/>
        <v xml:space="preserve"> </v>
      </c>
      <c r="BU40" s="15"/>
      <c r="BV40" s="269" t="str">
        <f t="shared" ref="BV40" si="109">IF(BU40="&lt; 0",0,
IF(BU40="&gt; 0",1,
IF(BU40="n/a","n/a",
IF(ISBLANK(BU40)," ",
IF(ISNUMBER(SEARCH("(+)",BU40)),0,
IF(ISNUMBER(SEARCH("(-)",BU40)),1,
IF(ISNUMBER(SEARCH("(&gt;)",BU40)),0,
IF(ISNUMBER(SEARCH("(&lt;)",BU40)),1,
IF(BU40&gt;0,1,
IF(BU40&lt;0,0,
IF(BU40=0,"n/a")))))))))))</f>
        <v xml:space="preserve"> </v>
      </c>
      <c r="BW40" s="15"/>
      <c r="BX40" s="269" t="str">
        <f t="shared" ref="BX40" si="110">IF(BW40="&lt; 0",0,
IF(BW40="&gt; 0",1,
IF(BW40="n/a","n/a",
IF(ISBLANK(BW40)," ",
IF(ISNUMBER(SEARCH("(+)",BW40)),0,
IF(ISNUMBER(SEARCH("(-)",BW40)),1,
IF(ISNUMBER(SEARCH("(&gt;)",BW40)),0,
IF(ISNUMBER(SEARCH("(&lt;)",BW40)),1,
IF(BW40&gt;0,1,
IF(BW40&lt;0,0,
IF(BW40=0,"n/a")))))))))))</f>
        <v xml:space="preserve"> </v>
      </c>
      <c r="BY40" s="27"/>
    </row>
    <row r="41" spans="1:77" x14ac:dyDescent="0.3">
      <c r="A41" s="55">
        <v>39</v>
      </c>
      <c r="B41" s="24"/>
      <c r="C41" s="8"/>
      <c r="D41" s="55" t="s">
        <v>328</v>
      </c>
      <c r="E41" s="84">
        <v>17.63</v>
      </c>
      <c r="F41" s="84">
        <v>13.88</v>
      </c>
      <c r="G41" s="24">
        <f t="shared" si="78"/>
        <v>3.7499999999999982</v>
      </c>
      <c r="H41" s="269">
        <f t="shared" si="33"/>
        <v>1</v>
      </c>
      <c r="I41" s="24">
        <f t="shared" si="104"/>
        <v>3.7499999999999982</v>
      </c>
      <c r="J41" s="269">
        <f t="shared" si="0"/>
        <v>1</v>
      </c>
      <c r="K41" s="24"/>
      <c r="L41" s="269" t="str">
        <f t="shared" si="1"/>
        <v xml:space="preserve"> </v>
      </c>
      <c r="M41" s="24"/>
      <c r="N41" s="269" t="str">
        <f t="shared" si="2"/>
        <v xml:space="preserve"> </v>
      </c>
      <c r="O41" s="33"/>
      <c r="P41" s="269" t="str">
        <f t="shared" si="3"/>
        <v xml:space="preserve"> </v>
      </c>
      <c r="Q41" s="33"/>
      <c r="R41" s="269" t="str">
        <f t="shared" si="4"/>
        <v xml:space="preserve"> </v>
      </c>
      <c r="S41" s="33"/>
      <c r="T41" s="269" t="str">
        <f t="shared" si="5"/>
        <v xml:space="preserve"> </v>
      </c>
      <c r="U41" s="24"/>
      <c r="V41" s="269" t="str">
        <f t="shared" si="6"/>
        <v xml:space="preserve"> </v>
      </c>
      <c r="W41" s="24"/>
      <c r="X41" s="269" t="str">
        <f t="shared" si="7"/>
        <v xml:space="preserve"> </v>
      </c>
      <c r="Y41" s="24"/>
      <c r="Z41" s="269" t="str">
        <f t="shared" si="8"/>
        <v xml:space="preserve"> </v>
      </c>
      <c r="AA41" s="24"/>
      <c r="AB41" s="269" t="str">
        <f t="shared" si="9"/>
        <v xml:space="preserve"> </v>
      </c>
      <c r="AC41" s="24"/>
      <c r="AD41" s="269" t="str">
        <f t="shared" si="10"/>
        <v xml:space="preserve"> </v>
      </c>
      <c r="AE41" s="24"/>
      <c r="AF41" s="269" t="str">
        <f t="shared" si="11"/>
        <v xml:space="preserve"> </v>
      </c>
      <c r="AG41" s="24"/>
      <c r="AH41" s="269" t="str">
        <f t="shared" si="12"/>
        <v xml:space="preserve"> </v>
      </c>
      <c r="AI41" s="24"/>
      <c r="AJ41" s="269" t="str">
        <f t="shared" si="13"/>
        <v xml:space="preserve"> </v>
      </c>
      <c r="AK41" s="24"/>
      <c r="AL41" s="269" t="str">
        <f t="shared" si="14"/>
        <v xml:space="preserve"> </v>
      </c>
      <c r="AM41" s="24"/>
      <c r="AN41" s="269" t="str">
        <f t="shared" si="15"/>
        <v xml:space="preserve"> </v>
      </c>
      <c r="AO41" s="24">
        <f>E41-F41</f>
        <v>3.7499999999999982</v>
      </c>
      <c r="AP41" s="269">
        <f t="shared" si="16"/>
        <v>1</v>
      </c>
      <c r="AQ41" s="24"/>
      <c r="AR41" s="269" t="str">
        <f t="shared" si="17"/>
        <v xml:space="preserve"> </v>
      </c>
      <c r="AS41" s="24">
        <f>E41-E39</f>
        <v>0</v>
      </c>
      <c r="AT41" s="269" t="str">
        <f t="shared" si="18"/>
        <v>n/a</v>
      </c>
      <c r="AU41" s="24"/>
      <c r="AV41" s="269" t="str">
        <f t="shared" si="19"/>
        <v xml:space="preserve"> </v>
      </c>
      <c r="AW41" s="24"/>
      <c r="AX41" s="269" t="str">
        <f t="shared" si="20"/>
        <v xml:space="preserve"> </v>
      </c>
      <c r="AY41" s="24"/>
      <c r="AZ41" s="269" t="str">
        <f t="shared" si="21"/>
        <v xml:space="preserve"> </v>
      </c>
      <c r="BA41" s="24"/>
      <c r="BB41" s="269" t="str">
        <f t="shared" si="22"/>
        <v xml:space="preserve"> </v>
      </c>
      <c r="BC41" s="24"/>
      <c r="BD41" s="269" t="str">
        <f t="shared" si="23"/>
        <v xml:space="preserve"> </v>
      </c>
      <c r="BE41" s="24"/>
      <c r="BF41" s="269" t="str">
        <f t="shared" si="24"/>
        <v xml:space="preserve"> </v>
      </c>
      <c r="BG41" s="24"/>
      <c r="BH41" s="269" t="str">
        <f t="shared" si="25"/>
        <v xml:space="preserve"> </v>
      </c>
      <c r="BI41" s="24"/>
      <c r="BJ41" s="269" t="str">
        <f t="shared" si="26"/>
        <v xml:space="preserve"> </v>
      </c>
      <c r="BK41" s="24"/>
      <c r="BL41" s="269" t="str">
        <f t="shared" si="27"/>
        <v xml:space="preserve"> </v>
      </c>
      <c r="BM41" s="24"/>
      <c r="BN41" s="269" t="str">
        <f t="shared" si="28"/>
        <v xml:space="preserve"> </v>
      </c>
      <c r="BO41" s="24"/>
      <c r="BP41" s="269" t="str">
        <f t="shared" si="29"/>
        <v xml:space="preserve"> </v>
      </c>
      <c r="BQ41" s="24"/>
      <c r="BR41" s="269" t="str">
        <f t="shared" si="30"/>
        <v xml:space="preserve"> </v>
      </c>
      <c r="BS41" s="15"/>
      <c r="BT41" s="269" t="str">
        <f t="shared" si="30"/>
        <v xml:space="preserve"> </v>
      </c>
      <c r="BU41" s="15"/>
      <c r="BV41" s="269" t="str">
        <f t="shared" ref="BV41" si="111">IF(BU41="&lt; 0",0,
IF(BU41="&gt; 0",1,
IF(BU41="n/a","n/a",
IF(ISBLANK(BU41)," ",
IF(ISNUMBER(SEARCH("(+)",BU41)),0,
IF(ISNUMBER(SEARCH("(-)",BU41)),1,
IF(ISNUMBER(SEARCH("(&gt;)",BU41)),0,
IF(ISNUMBER(SEARCH("(&lt;)",BU41)),1,
IF(BU41&gt;0,1,
IF(BU41&lt;0,0,
IF(BU41=0,"n/a")))))))))))</f>
        <v xml:space="preserve"> </v>
      </c>
      <c r="BW41" s="15"/>
      <c r="BX41" s="269" t="str">
        <f t="shared" ref="BX41" si="112">IF(BW41="&lt; 0",0,
IF(BW41="&gt; 0",1,
IF(BW41="n/a","n/a",
IF(ISBLANK(BW41)," ",
IF(ISNUMBER(SEARCH("(+)",BW41)),0,
IF(ISNUMBER(SEARCH("(-)",BW41)),1,
IF(ISNUMBER(SEARCH("(&gt;)",BW41)),0,
IF(ISNUMBER(SEARCH("(&lt;)",BW41)),1,
IF(BW41&gt;0,1,
IF(BW41&lt;0,0,
IF(BW41=0,"n/a")))))))))))</f>
        <v xml:space="preserve"> </v>
      </c>
      <c r="BY41" s="27"/>
    </row>
    <row r="42" spans="1:77" x14ac:dyDescent="0.3">
      <c r="A42" s="55">
        <v>40</v>
      </c>
      <c r="B42" s="24" t="s">
        <v>123</v>
      </c>
      <c r="C42" s="8" t="s">
        <v>24</v>
      </c>
      <c r="D42" s="55" t="s">
        <v>329</v>
      </c>
      <c r="E42" s="84">
        <v>14.4</v>
      </c>
      <c r="F42" s="84">
        <v>14.8</v>
      </c>
      <c r="G42" s="24">
        <f t="shared" si="78"/>
        <v>-0.40000000000000036</v>
      </c>
      <c r="H42" s="269">
        <f t="shared" si="33"/>
        <v>0</v>
      </c>
      <c r="I42" s="24">
        <f t="shared" si="104"/>
        <v>-0.40000000000000036</v>
      </c>
      <c r="J42" s="269">
        <f t="shared" si="0"/>
        <v>0</v>
      </c>
      <c r="K42" s="24"/>
      <c r="L42" s="269" t="str">
        <f t="shared" si="1"/>
        <v xml:space="preserve"> </v>
      </c>
      <c r="M42" s="24"/>
      <c r="N42" s="269" t="str">
        <f t="shared" si="2"/>
        <v xml:space="preserve"> </v>
      </c>
      <c r="O42" s="33"/>
      <c r="P42" s="269" t="str">
        <f t="shared" si="3"/>
        <v xml:space="preserve"> </v>
      </c>
      <c r="Q42" s="33"/>
      <c r="R42" s="269" t="str">
        <f t="shared" si="4"/>
        <v xml:space="preserve"> </v>
      </c>
      <c r="S42" s="33"/>
      <c r="T42" s="269" t="str">
        <f t="shared" si="5"/>
        <v xml:space="preserve"> </v>
      </c>
      <c r="U42" s="24"/>
      <c r="V42" s="269" t="str">
        <f t="shared" si="6"/>
        <v xml:space="preserve"> </v>
      </c>
      <c r="W42" s="24"/>
      <c r="X42" s="269" t="str">
        <f t="shared" si="7"/>
        <v xml:space="preserve"> </v>
      </c>
      <c r="Y42" s="24"/>
      <c r="Z42" s="269" t="str">
        <f t="shared" si="8"/>
        <v xml:space="preserve"> </v>
      </c>
      <c r="AA42" s="24"/>
      <c r="AB42" s="269" t="str">
        <f t="shared" si="9"/>
        <v xml:space="preserve"> </v>
      </c>
      <c r="AC42" s="24"/>
      <c r="AD42" s="269" t="str">
        <f t="shared" si="10"/>
        <v xml:space="preserve"> </v>
      </c>
      <c r="AE42" s="24"/>
      <c r="AF42" s="269" t="str">
        <f t="shared" si="11"/>
        <v xml:space="preserve"> </v>
      </c>
      <c r="AG42" s="24"/>
      <c r="AH42" s="269" t="str">
        <f t="shared" si="12"/>
        <v xml:space="preserve"> </v>
      </c>
      <c r="AI42" s="24"/>
      <c r="AJ42" s="269" t="str">
        <f t="shared" si="13"/>
        <v xml:space="preserve"> </v>
      </c>
      <c r="AK42" s="24"/>
      <c r="AL42" s="269" t="str">
        <f t="shared" si="14"/>
        <v xml:space="preserve"> </v>
      </c>
      <c r="AM42" s="24"/>
      <c r="AN42" s="269" t="str">
        <f t="shared" si="15"/>
        <v xml:space="preserve"> </v>
      </c>
      <c r="AO42" s="24"/>
      <c r="AP42" s="269" t="str">
        <f t="shared" si="16"/>
        <v xml:space="preserve"> </v>
      </c>
      <c r="AQ42" s="24"/>
      <c r="AR42" s="269" t="str">
        <f t="shared" si="17"/>
        <v xml:space="preserve"> </v>
      </c>
      <c r="AS42" s="24"/>
      <c r="AT42" s="269" t="str">
        <f t="shared" si="18"/>
        <v xml:space="preserve"> </v>
      </c>
      <c r="AU42" s="24"/>
      <c r="AV42" s="269" t="str">
        <f t="shared" si="19"/>
        <v xml:space="preserve"> </v>
      </c>
      <c r="AW42" s="24"/>
      <c r="AX42" s="269" t="str">
        <f t="shared" si="20"/>
        <v xml:space="preserve"> </v>
      </c>
      <c r="AY42" s="24"/>
      <c r="AZ42" s="269" t="str">
        <f t="shared" si="21"/>
        <v xml:space="preserve"> </v>
      </c>
      <c r="BA42" s="24"/>
      <c r="BB42" s="269" t="str">
        <f t="shared" si="22"/>
        <v xml:space="preserve"> </v>
      </c>
      <c r="BC42" s="24"/>
      <c r="BD42" s="269" t="str">
        <f t="shared" si="23"/>
        <v xml:space="preserve"> </v>
      </c>
      <c r="BE42" s="24"/>
      <c r="BF42" s="269" t="str">
        <f t="shared" si="24"/>
        <v xml:space="preserve"> </v>
      </c>
      <c r="BG42" s="24"/>
      <c r="BH42" s="269" t="str">
        <f t="shared" si="25"/>
        <v xml:space="preserve"> </v>
      </c>
      <c r="BI42" s="24"/>
      <c r="BJ42" s="269" t="str">
        <f t="shared" si="26"/>
        <v xml:space="preserve"> </v>
      </c>
      <c r="BK42" s="24"/>
      <c r="BL42" s="269" t="str">
        <f t="shared" si="27"/>
        <v xml:space="preserve"> </v>
      </c>
      <c r="BM42" s="24"/>
      <c r="BN42" s="269" t="str">
        <f t="shared" si="28"/>
        <v xml:space="preserve"> </v>
      </c>
      <c r="BO42" s="24"/>
      <c r="BP42" s="269" t="str">
        <f t="shared" si="29"/>
        <v xml:space="preserve"> </v>
      </c>
      <c r="BQ42" s="24"/>
      <c r="BR42" s="269" t="str">
        <f t="shared" si="30"/>
        <v xml:space="preserve"> </v>
      </c>
      <c r="BS42" s="15"/>
      <c r="BT42" s="269" t="str">
        <f t="shared" si="30"/>
        <v xml:space="preserve"> </v>
      </c>
      <c r="BU42" s="15"/>
      <c r="BV42" s="269" t="str">
        <f t="shared" ref="BV42" si="113">IF(BU42="&lt; 0",0,
IF(BU42="&gt; 0",1,
IF(BU42="n/a","n/a",
IF(ISBLANK(BU42)," ",
IF(ISNUMBER(SEARCH("(+)",BU42)),0,
IF(ISNUMBER(SEARCH("(-)",BU42)),1,
IF(ISNUMBER(SEARCH("(&gt;)",BU42)),0,
IF(ISNUMBER(SEARCH("(&lt;)",BU42)),1,
IF(BU42&gt;0,1,
IF(BU42&lt;0,0,
IF(BU42=0,"n/a")))))))))))</f>
        <v xml:space="preserve"> </v>
      </c>
      <c r="BW42" s="15"/>
      <c r="BX42" s="269" t="str">
        <f t="shared" ref="BX42" si="114">IF(BW42="&lt; 0",0,
IF(BW42="&gt; 0",1,
IF(BW42="n/a","n/a",
IF(ISBLANK(BW42)," ",
IF(ISNUMBER(SEARCH("(+)",BW42)),0,
IF(ISNUMBER(SEARCH("(-)",BW42)),1,
IF(ISNUMBER(SEARCH("(&gt;)",BW42)),0,
IF(ISNUMBER(SEARCH("(&lt;)",BW42)),1,
IF(BW42&gt;0,1,
IF(BW42&lt;0,0,
IF(BW42=0,"n/a")))))))))))</f>
        <v xml:space="preserve"> </v>
      </c>
      <c r="BY42" s="27"/>
    </row>
    <row r="43" spans="1:77" x14ac:dyDescent="0.3">
      <c r="A43" s="55">
        <v>41</v>
      </c>
      <c r="B43" s="24"/>
      <c r="C43" s="8"/>
      <c r="D43" s="55" t="s">
        <v>330</v>
      </c>
      <c r="E43" s="84">
        <v>15.6</v>
      </c>
      <c r="F43" s="84">
        <v>13.6</v>
      </c>
      <c r="G43" s="24">
        <f t="shared" si="78"/>
        <v>2</v>
      </c>
      <c r="H43" s="269">
        <f t="shared" si="33"/>
        <v>1</v>
      </c>
      <c r="I43" s="24">
        <f t="shared" si="104"/>
        <v>2</v>
      </c>
      <c r="J43" s="269">
        <f t="shared" si="0"/>
        <v>1</v>
      </c>
      <c r="K43" s="24"/>
      <c r="L43" s="269" t="str">
        <f t="shared" si="1"/>
        <v xml:space="preserve"> </v>
      </c>
      <c r="M43" s="24"/>
      <c r="N43" s="269" t="str">
        <f t="shared" si="2"/>
        <v xml:space="preserve"> </v>
      </c>
      <c r="O43" s="33"/>
      <c r="P43" s="269" t="str">
        <f t="shared" si="3"/>
        <v xml:space="preserve"> </v>
      </c>
      <c r="Q43" s="33"/>
      <c r="R43" s="269" t="str">
        <f t="shared" si="4"/>
        <v xml:space="preserve"> </v>
      </c>
      <c r="S43" s="33"/>
      <c r="T43" s="269" t="str">
        <f t="shared" si="5"/>
        <v xml:space="preserve"> </v>
      </c>
      <c r="U43" s="24"/>
      <c r="V43" s="269" t="str">
        <f t="shared" si="6"/>
        <v xml:space="preserve"> </v>
      </c>
      <c r="W43" s="24"/>
      <c r="X43" s="269" t="str">
        <f t="shared" si="7"/>
        <v xml:space="preserve"> </v>
      </c>
      <c r="Y43" s="24"/>
      <c r="Z43" s="269" t="str">
        <f t="shared" si="8"/>
        <v xml:space="preserve"> </v>
      </c>
      <c r="AA43" s="24"/>
      <c r="AB43" s="269" t="str">
        <f t="shared" si="9"/>
        <v xml:space="preserve"> </v>
      </c>
      <c r="AC43" s="24"/>
      <c r="AD43" s="269" t="str">
        <f t="shared" si="10"/>
        <v xml:space="preserve"> </v>
      </c>
      <c r="AE43" s="24"/>
      <c r="AF43" s="269" t="str">
        <f t="shared" si="11"/>
        <v xml:space="preserve"> </v>
      </c>
      <c r="AG43" s="24"/>
      <c r="AH43" s="269" t="str">
        <f t="shared" si="12"/>
        <v xml:space="preserve"> </v>
      </c>
      <c r="AI43" s="24"/>
      <c r="AJ43" s="269" t="str">
        <f t="shared" si="13"/>
        <v xml:space="preserve"> </v>
      </c>
      <c r="AK43" s="24"/>
      <c r="AL43" s="269" t="str">
        <f t="shared" si="14"/>
        <v xml:space="preserve"> </v>
      </c>
      <c r="AM43" s="24"/>
      <c r="AN43" s="269" t="str">
        <f t="shared" si="15"/>
        <v xml:space="preserve"> </v>
      </c>
      <c r="AO43" s="24"/>
      <c r="AP43" s="269" t="str">
        <f t="shared" si="16"/>
        <v xml:space="preserve"> </v>
      </c>
      <c r="AQ43" s="24"/>
      <c r="AR43" s="269" t="str">
        <f t="shared" si="17"/>
        <v xml:space="preserve"> </v>
      </c>
      <c r="AS43" s="24"/>
      <c r="AT43" s="269" t="str">
        <f t="shared" si="18"/>
        <v xml:space="preserve"> </v>
      </c>
      <c r="AU43" s="24"/>
      <c r="AV43" s="269" t="str">
        <f t="shared" si="19"/>
        <v xml:space="preserve"> </v>
      </c>
      <c r="AW43" s="24"/>
      <c r="AX43" s="269" t="str">
        <f t="shared" si="20"/>
        <v xml:space="preserve"> </v>
      </c>
      <c r="AY43" s="24"/>
      <c r="AZ43" s="269" t="str">
        <f t="shared" si="21"/>
        <v xml:space="preserve"> </v>
      </c>
      <c r="BA43" s="24"/>
      <c r="BB43" s="269" t="str">
        <f t="shared" si="22"/>
        <v xml:space="preserve"> </v>
      </c>
      <c r="BC43" s="24"/>
      <c r="BD43" s="269" t="str">
        <f t="shared" si="23"/>
        <v xml:space="preserve"> </v>
      </c>
      <c r="BE43" s="24"/>
      <c r="BF43" s="269" t="str">
        <f t="shared" si="24"/>
        <v xml:space="preserve"> </v>
      </c>
      <c r="BG43" s="24"/>
      <c r="BH43" s="269" t="str">
        <f t="shared" si="25"/>
        <v xml:space="preserve"> </v>
      </c>
      <c r="BI43" s="24"/>
      <c r="BJ43" s="269" t="str">
        <f t="shared" si="26"/>
        <v xml:space="preserve"> </v>
      </c>
      <c r="BK43" s="24"/>
      <c r="BL43" s="269" t="str">
        <f t="shared" si="27"/>
        <v xml:space="preserve"> </v>
      </c>
      <c r="BM43" s="24"/>
      <c r="BN43" s="269" t="str">
        <f t="shared" si="28"/>
        <v xml:space="preserve"> </v>
      </c>
      <c r="BO43" s="24"/>
      <c r="BP43" s="269" t="str">
        <f t="shared" si="29"/>
        <v xml:space="preserve"> </v>
      </c>
      <c r="BQ43" s="24"/>
      <c r="BR43" s="269" t="str">
        <f t="shared" si="30"/>
        <v xml:space="preserve"> </v>
      </c>
      <c r="BS43" s="15"/>
      <c r="BT43" s="269" t="str">
        <f t="shared" si="30"/>
        <v xml:space="preserve"> </v>
      </c>
      <c r="BU43" s="15"/>
      <c r="BV43" s="269" t="str">
        <f t="shared" ref="BV43" si="115">IF(BU43="&lt; 0",0,
IF(BU43="&gt; 0",1,
IF(BU43="n/a","n/a",
IF(ISBLANK(BU43)," ",
IF(ISNUMBER(SEARCH("(+)",BU43)),0,
IF(ISNUMBER(SEARCH("(-)",BU43)),1,
IF(ISNUMBER(SEARCH("(&gt;)",BU43)),0,
IF(ISNUMBER(SEARCH("(&lt;)",BU43)),1,
IF(BU43&gt;0,1,
IF(BU43&lt;0,0,
IF(BU43=0,"n/a")))))))))))</f>
        <v xml:space="preserve"> </v>
      </c>
      <c r="BW43" s="15"/>
      <c r="BX43" s="269" t="str">
        <f t="shared" ref="BX43" si="116">IF(BW43="&lt; 0",0,
IF(BW43="&gt; 0",1,
IF(BW43="n/a","n/a",
IF(ISBLANK(BW43)," ",
IF(ISNUMBER(SEARCH("(+)",BW43)),0,
IF(ISNUMBER(SEARCH("(-)",BW43)),1,
IF(ISNUMBER(SEARCH("(&gt;)",BW43)),0,
IF(ISNUMBER(SEARCH("(&lt;)",BW43)),1,
IF(BW43&gt;0,1,
IF(BW43&lt;0,0,
IF(BW43=0,"n/a")))))))))))</f>
        <v xml:space="preserve"> </v>
      </c>
      <c r="BY43" s="27"/>
    </row>
    <row r="44" spans="1:77" x14ac:dyDescent="0.3">
      <c r="A44" s="55">
        <v>42</v>
      </c>
      <c r="B44" s="24" t="s">
        <v>124</v>
      </c>
      <c r="C44" s="8" t="s">
        <v>22</v>
      </c>
      <c r="D44" s="55" t="s">
        <v>257</v>
      </c>
      <c r="E44" s="84" t="s">
        <v>38</v>
      </c>
      <c r="F44" s="84" t="s">
        <v>38</v>
      </c>
      <c r="G44" s="24" t="s">
        <v>39</v>
      </c>
      <c r="H44" s="269">
        <f t="shared" si="33"/>
        <v>0</v>
      </c>
      <c r="I44" s="24" t="s">
        <v>39</v>
      </c>
      <c r="J44" s="269">
        <f t="shared" si="0"/>
        <v>0</v>
      </c>
      <c r="K44" s="24"/>
      <c r="L44" s="269" t="str">
        <f t="shared" si="1"/>
        <v xml:space="preserve"> </v>
      </c>
      <c r="M44" s="24"/>
      <c r="N44" s="269" t="str">
        <f t="shared" si="2"/>
        <v xml:space="preserve"> </v>
      </c>
      <c r="O44" s="33"/>
      <c r="P44" s="269" t="str">
        <f t="shared" si="3"/>
        <v xml:space="preserve"> </v>
      </c>
      <c r="Q44" s="33"/>
      <c r="R44" s="269" t="str">
        <f t="shared" si="4"/>
        <v xml:space="preserve"> </v>
      </c>
      <c r="S44" s="33"/>
      <c r="T44" s="269" t="str">
        <f t="shared" si="5"/>
        <v xml:space="preserve"> </v>
      </c>
      <c r="U44" s="24"/>
      <c r="V44" s="269" t="str">
        <f t="shared" si="6"/>
        <v xml:space="preserve"> </v>
      </c>
      <c r="W44" s="24"/>
      <c r="X44" s="269" t="str">
        <f t="shared" si="7"/>
        <v xml:space="preserve"> </v>
      </c>
      <c r="Y44" s="24"/>
      <c r="Z44" s="269" t="str">
        <f t="shared" si="8"/>
        <v xml:space="preserve"> </v>
      </c>
      <c r="AA44" s="24"/>
      <c r="AB44" s="269" t="str">
        <f t="shared" si="9"/>
        <v xml:space="preserve"> </v>
      </c>
      <c r="AC44" s="24"/>
      <c r="AD44" s="269" t="str">
        <f t="shared" si="10"/>
        <v xml:space="preserve"> </v>
      </c>
      <c r="AE44" s="24"/>
      <c r="AF44" s="269" t="str">
        <f t="shared" si="11"/>
        <v xml:space="preserve"> </v>
      </c>
      <c r="AG44" s="24"/>
      <c r="AH44" s="269" t="str">
        <f t="shared" si="12"/>
        <v xml:space="preserve"> </v>
      </c>
      <c r="AI44" s="24"/>
      <c r="AJ44" s="269" t="str">
        <f t="shared" si="13"/>
        <v xml:space="preserve"> </v>
      </c>
      <c r="AK44" s="24"/>
      <c r="AL44" s="269" t="str">
        <f t="shared" si="14"/>
        <v xml:space="preserve"> </v>
      </c>
      <c r="AM44" s="24"/>
      <c r="AN44" s="269" t="str">
        <f t="shared" si="15"/>
        <v xml:space="preserve"> </v>
      </c>
      <c r="AO44" s="24"/>
      <c r="AP44" s="269" t="str">
        <f t="shared" si="16"/>
        <v xml:space="preserve"> </v>
      </c>
      <c r="AQ44" s="24"/>
      <c r="AR44" s="269" t="str">
        <f t="shared" si="17"/>
        <v xml:space="preserve"> </v>
      </c>
      <c r="AS44" s="24"/>
      <c r="AT44" s="269" t="str">
        <f t="shared" si="18"/>
        <v xml:space="preserve"> </v>
      </c>
      <c r="AU44" s="24"/>
      <c r="AV44" s="269" t="str">
        <f t="shared" si="19"/>
        <v xml:space="preserve"> </v>
      </c>
      <c r="AW44" s="24"/>
      <c r="AX44" s="269" t="str">
        <f t="shared" si="20"/>
        <v xml:space="preserve"> </v>
      </c>
      <c r="AY44" s="24"/>
      <c r="AZ44" s="269" t="str">
        <f t="shared" si="21"/>
        <v xml:space="preserve"> </v>
      </c>
      <c r="BA44" s="24"/>
      <c r="BB44" s="269" t="str">
        <f t="shared" si="22"/>
        <v xml:space="preserve"> </v>
      </c>
      <c r="BC44" s="24"/>
      <c r="BD44" s="269" t="str">
        <f t="shared" si="23"/>
        <v xml:space="preserve"> </v>
      </c>
      <c r="BE44" s="24"/>
      <c r="BF44" s="269" t="str">
        <f t="shared" si="24"/>
        <v xml:space="preserve"> </v>
      </c>
      <c r="BG44" s="24"/>
      <c r="BH44" s="269" t="str">
        <f t="shared" si="25"/>
        <v xml:space="preserve"> </v>
      </c>
      <c r="BI44" s="24"/>
      <c r="BJ44" s="269" t="str">
        <f t="shared" si="26"/>
        <v xml:space="preserve"> </v>
      </c>
      <c r="BK44" s="24"/>
      <c r="BL44" s="269" t="str">
        <f t="shared" si="27"/>
        <v xml:space="preserve"> </v>
      </c>
      <c r="BM44" s="24"/>
      <c r="BN44" s="269" t="str">
        <f t="shared" si="28"/>
        <v xml:space="preserve"> </v>
      </c>
      <c r="BO44" s="24"/>
      <c r="BP44" s="269" t="str">
        <f t="shared" si="29"/>
        <v xml:space="preserve"> </v>
      </c>
      <c r="BQ44" s="24"/>
      <c r="BR44" s="269" t="str">
        <f t="shared" si="30"/>
        <v xml:space="preserve"> </v>
      </c>
      <c r="BS44" s="19"/>
      <c r="BT44" s="269" t="str">
        <f t="shared" si="30"/>
        <v xml:space="preserve"> </v>
      </c>
      <c r="BU44" s="19"/>
      <c r="BV44" s="269" t="str">
        <f t="shared" ref="BV44" si="117">IF(BU44="&lt; 0",0,
IF(BU44="&gt; 0",1,
IF(BU44="n/a","n/a",
IF(ISBLANK(BU44)," ",
IF(ISNUMBER(SEARCH("(+)",BU44)),0,
IF(ISNUMBER(SEARCH("(-)",BU44)),1,
IF(ISNUMBER(SEARCH("(&gt;)",BU44)),0,
IF(ISNUMBER(SEARCH("(&lt;)",BU44)),1,
IF(BU44&gt;0,1,
IF(BU44&lt;0,0,
IF(BU44=0,"n/a")))))))))))</f>
        <v xml:space="preserve"> </v>
      </c>
      <c r="BW44" s="19"/>
      <c r="BX44" s="269" t="str">
        <f t="shared" ref="BX44" si="118">IF(BW44="&lt; 0",0,
IF(BW44="&gt; 0",1,
IF(BW44="n/a","n/a",
IF(ISBLANK(BW44)," ",
IF(ISNUMBER(SEARCH("(+)",BW44)),0,
IF(ISNUMBER(SEARCH("(-)",BW44)),1,
IF(ISNUMBER(SEARCH("(&gt;)",BW44)),0,
IF(ISNUMBER(SEARCH("(&lt;)",BW44)),1,
IF(BW44&gt;0,1,
IF(BW44&lt;0,0,
IF(BW44=0,"n/a")))))))))))</f>
        <v xml:space="preserve"> </v>
      </c>
      <c r="BY44" s="27"/>
    </row>
    <row r="45" spans="1:77" x14ac:dyDescent="0.3">
      <c r="A45" s="55">
        <v>43</v>
      </c>
      <c r="B45" s="24"/>
      <c r="C45" s="8"/>
      <c r="D45" s="55" t="s">
        <v>258</v>
      </c>
      <c r="E45" s="84" t="s">
        <v>38</v>
      </c>
      <c r="F45" s="84" t="s">
        <v>38</v>
      </c>
      <c r="G45" s="24" t="s">
        <v>74</v>
      </c>
      <c r="H45" s="269" t="str">
        <f t="shared" si="33"/>
        <v>n/a</v>
      </c>
      <c r="I45" s="24"/>
      <c r="J45" s="269" t="str">
        <f t="shared" si="0"/>
        <v xml:space="preserve"> </v>
      </c>
      <c r="K45" s="24" t="s">
        <v>74</v>
      </c>
      <c r="L45" s="269" t="str">
        <f t="shared" si="1"/>
        <v>n/a</v>
      </c>
      <c r="M45" s="24" t="s">
        <v>74</v>
      </c>
      <c r="N45" s="269" t="str">
        <f t="shared" si="2"/>
        <v>n/a</v>
      </c>
      <c r="O45" s="33"/>
      <c r="P45" s="269" t="str">
        <f t="shared" si="3"/>
        <v xml:space="preserve"> </v>
      </c>
      <c r="Q45" s="33"/>
      <c r="R45" s="269" t="str">
        <f t="shared" si="4"/>
        <v xml:space="preserve"> </v>
      </c>
      <c r="S45" s="33"/>
      <c r="T45" s="269" t="str">
        <f t="shared" si="5"/>
        <v xml:space="preserve"> </v>
      </c>
      <c r="U45" s="24"/>
      <c r="V45" s="269" t="str">
        <f t="shared" si="6"/>
        <v xml:space="preserve"> </v>
      </c>
      <c r="W45" s="24"/>
      <c r="X45" s="269" t="str">
        <f t="shared" si="7"/>
        <v xml:space="preserve"> </v>
      </c>
      <c r="Y45" s="24"/>
      <c r="Z45" s="269" t="str">
        <f t="shared" si="8"/>
        <v xml:space="preserve"> </v>
      </c>
      <c r="AA45" s="24"/>
      <c r="AB45" s="269" t="str">
        <f t="shared" si="9"/>
        <v xml:space="preserve"> </v>
      </c>
      <c r="AC45" s="24"/>
      <c r="AD45" s="269" t="str">
        <f t="shared" si="10"/>
        <v xml:space="preserve"> </v>
      </c>
      <c r="AE45" s="24"/>
      <c r="AF45" s="269" t="str">
        <f t="shared" si="11"/>
        <v xml:space="preserve"> </v>
      </c>
      <c r="AG45" s="24"/>
      <c r="AH45" s="269" t="str">
        <f t="shared" si="12"/>
        <v xml:space="preserve"> </v>
      </c>
      <c r="AI45" s="24"/>
      <c r="AJ45" s="269" t="str">
        <f t="shared" si="13"/>
        <v xml:space="preserve"> </v>
      </c>
      <c r="AK45" s="24"/>
      <c r="AL45" s="269" t="str">
        <f t="shared" si="14"/>
        <v xml:space="preserve"> </v>
      </c>
      <c r="AM45" s="24"/>
      <c r="AN45" s="269" t="str">
        <f t="shared" si="15"/>
        <v xml:space="preserve"> </v>
      </c>
      <c r="AO45" s="24"/>
      <c r="AP45" s="269" t="str">
        <f t="shared" si="16"/>
        <v xml:space="preserve"> </v>
      </c>
      <c r="AQ45" s="24"/>
      <c r="AR45" s="269" t="str">
        <f t="shared" si="17"/>
        <v xml:space="preserve"> </v>
      </c>
      <c r="AS45" s="24"/>
      <c r="AT45" s="269" t="str">
        <f t="shared" si="18"/>
        <v xml:space="preserve"> </v>
      </c>
      <c r="AU45" s="24"/>
      <c r="AV45" s="269" t="str">
        <f t="shared" si="19"/>
        <v xml:space="preserve"> </v>
      </c>
      <c r="AW45" s="24"/>
      <c r="AX45" s="269" t="str">
        <f t="shared" si="20"/>
        <v xml:space="preserve"> </v>
      </c>
      <c r="AY45" s="24"/>
      <c r="AZ45" s="269" t="str">
        <f t="shared" si="21"/>
        <v xml:space="preserve"> </v>
      </c>
      <c r="BA45" s="24"/>
      <c r="BB45" s="269" t="str">
        <f t="shared" si="22"/>
        <v xml:space="preserve"> </v>
      </c>
      <c r="BC45" s="24"/>
      <c r="BD45" s="269" t="str">
        <f t="shared" si="23"/>
        <v xml:space="preserve"> </v>
      </c>
      <c r="BE45" s="24"/>
      <c r="BF45" s="269" t="str">
        <f t="shared" si="24"/>
        <v xml:space="preserve"> </v>
      </c>
      <c r="BG45" s="24"/>
      <c r="BH45" s="269" t="str">
        <f t="shared" si="25"/>
        <v xml:space="preserve"> </v>
      </c>
      <c r="BI45" s="24"/>
      <c r="BJ45" s="269" t="str">
        <f t="shared" si="26"/>
        <v xml:space="preserve"> </v>
      </c>
      <c r="BK45" s="24"/>
      <c r="BL45" s="269" t="str">
        <f t="shared" si="27"/>
        <v xml:space="preserve"> </v>
      </c>
      <c r="BM45" s="24"/>
      <c r="BN45" s="269" t="str">
        <f t="shared" si="28"/>
        <v xml:space="preserve"> </v>
      </c>
      <c r="BO45" s="24"/>
      <c r="BP45" s="269" t="str">
        <f t="shared" si="29"/>
        <v xml:space="preserve"> </v>
      </c>
      <c r="BQ45" s="24"/>
      <c r="BR45" s="269" t="str">
        <f t="shared" si="30"/>
        <v xml:space="preserve"> </v>
      </c>
      <c r="BS45" s="19"/>
      <c r="BT45" s="269" t="str">
        <f t="shared" si="30"/>
        <v xml:space="preserve"> </v>
      </c>
      <c r="BU45" s="19"/>
      <c r="BV45" s="269" t="str">
        <f t="shared" ref="BV45" si="119">IF(BU45="&lt; 0",0,
IF(BU45="&gt; 0",1,
IF(BU45="n/a","n/a",
IF(ISBLANK(BU45)," ",
IF(ISNUMBER(SEARCH("(+)",BU45)),0,
IF(ISNUMBER(SEARCH("(-)",BU45)),1,
IF(ISNUMBER(SEARCH("(&gt;)",BU45)),0,
IF(ISNUMBER(SEARCH("(&lt;)",BU45)),1,
IF(BU45&gt;0,1,
IF(BU45&lt;0,0,
IF(BU45=0,"n/a")))))))))))</f>
        <v xml:space="preserve"> </v>
      </c>
      <c r="BW45" s="19"/>
      <c r="BX45" s="269" t="str">
        <f t="shared" ref="BX45" si="120">IF(BW45="&lt; 0",0,
IF(BW45="&gt; 0",1,
IF(BW45="n/a","n/a",
IF(ISBLANK(BW45)," ",
IF(ISNUMBER(SEARCH("(+)",BW45)),0,
IF(ISNUMBER(SEARCH("(-)",BW45)),1,
IF(ISNUMBER(SEARCH("(&gt;)",BW45)),0,
IF(ISNUMBER(SEARCH("(&lt;)",BW45)),1,
IF(BW45&gt;0,1,
IF(BW45&lt;0,0,
IF(BW45=0,"n/a")))))))))))</f>
        <v xml:space="preserve"> </v>
      </c>
      <c r="BY45" s="27"/>
    </row>
    <row r="46" spans="1:77" x14ac:dyDescent="0.3">
      <c r="A46" s="55">
        <v>44</v>
      </c>
      <c r="B46" s="24" t="s">
        <v>125</v>
      </c>
      <c r="C46" s="24" t="s">
        <v>20</v>
      </c>
      <c r="D46" s="55" t="s">
        <v>285</v>
      </c>
      <c r="E46" s="84" t="s">
        <v>38</v>
      </c>
      <c r="F46" s="84" t="s">
        <v>38</v>
      </c>
      <c r="G46" s="24" t="s">
        <v>39</v>
      </c>
      <c r="H46" s="269">
        <f t="shared" si="33"/>
        <v>0</v>
      </c>
      <c r="I46" s="24"/>
      <c r="J46" s="269" t="str">
        <f t="shared" si="0"/>
        <v xml:space="preserve"> </v>
      </c>
      <c r="K46" s="24" t="s">
        <v>39</v>
      </c>
      <c r="L46" s="269">
        <f t="shared" si="1"/>
        <v>0</v>
      </c>
      <c r="M46" s="24"/>
      <c r="N46" s="269" t="str">
        <f t="shared" si="2"/>
        <v xml:space="preserve"> </v>
      </c>
      <c r="O46" s="33"/>
      <c r="P46" s="269" t="str">
        <f t="shared" si="3"/>
        <v xml:space="preserve"> </v>
      </c>
      <c r="Q46" s="33"/>
      <c r="R46" s="269" t="str">
        <f t="shared" si="4"/>
        <v xml:space="preserve"> </v>
      </c>
      <c r="S46" s="33"/>
      <c r="T46" s="269" t="str">
        <f t="shared" si="5"/>
        <v xml:space="preserve"> </v>
      </c>
      <c r="U46" s="24" t="s">
        <v>39</v>
      </c>
      <c r="V46" s="269">
        <f t="shared" si="6"/>
        <v>0</v>
      </c>
      <c r="W46" s="24"/>
      <c r="X46" s="269" t="str">
        <f t="shared" si="7"/>
        <v xml:space="preserve"> </v>
      </c>
      <c r="Y46" s="24"/>
      <c r="Z46" s="269" t="str">
        <f t="shared" si="8"/>
        <v xml:space="preserve"> </v>
      </c>
      <c r="AA46" s="24"/>
      <c r="AB46" s="269" t="str">
        <f t="shared" si="9"/>
        <v xml:space="preserve"> </v>
      </c>
      <c r="AC46" s="24" t="s">
        <v>39</v>
      </c>
      <c r="AD46" s="269">
        <f t="shared" si="10"/>
        <v>0</v>
      </c>
      <c r="AE46" s="24"/>
      <c r="AF46" s="269" t="str">
        <f t="shared" si="11"/>
        <v xml:space="preserve"> </v>
      </c>
      <c r="AG46" s="24"/>
      <c r="AH46" s="269" t="str">
        <f t="shared" si="12"/>
        <v xml:space="preserve"> </v>
      </c>
      <c r="AI46" s="24" t="s">
        <v>39</v>
      </c>
      <c r="AJ46" s="269">
        <f t="shared" si="13"/>
        <v>0</v>
      </c>
      <c r="AK46" s="24"/>
      <c r="AL46" s="269" t="str">
        <f t="shared" si="14"/>
        <v xml:space="preserve"> </v>
      </c>
      <c r="AM46" s="24"/>
      <c r="AN46" s="269" t="str">
        <f t="shared" si="15"/>
        <v xml:space="preserve"> </v>
      </c>
      <c r="AO46" s="24"/>
      <c r="AP46" s="269" t="str">
        <f t="shared" si="16"/>
        <v xml:space="preserve"> </v>
      </c>
      <c r="AQ46" s="24"/>
      <c r="AR46" s="269" t="str">
        <f t="shared" si="17"/>
        <v xml:space="preserve"> </v>
      </c>
      <c r="AS46" s="24"/>
      <c r="AT46" s="269" t="str">
        <f t="shared" si="18"/>
        <v xml:space="preserve"> </v>
      </c>
      <c r="AU46" s="24"/>
      <c r="AV46" s="269" t="str">
        <f t="shared" si="19"/>
        <v xml:space="preserve"> </v>
      </c>
      <c r="AW46" s="24"/>
      <c r="AX46" s="269" t="str">
        <f t="shared" si="20"/>
        <v xml:space="preserve"> </v>
      </c>
      <c r="AY46" s="24"/>
      <c r="AZ46" s="269" t="str">
        <f t="shared" si="21"/>
        <v xml:space="preserve"> </v>
      </c>
      <c r="BA46" s="24"/>
      <c r="BB46" s="269" t="str">
        <f t="shared" si="22"/>
        <v xml:space="preserve"> </v>
      </c>
      <c r="BC46" s="24"/>
      <c r="BD46" s="269" t="str">
        <f t="shared" si="23"/>
        <v xml:space="preserve"> </v>
      </c>
      <c r="BE46" s="24"/>
      <c r="BF46" s="269" t="str">
        <f t="shared" si="24"/>
        <v xml:space="preserve"> </v>
      </c>
      <c r="BG46" s="24"/>
      <c r="BH46" s="269" t="str">
        <f t="shared" si="25"/>
        <v xml:space="preserve"> </v>
      </c>
      <c r="BI46" s="24"/>
      <c r="BJ46" s="269" t="str">
        <f t="shared" si="26"/>
        <v xml:space="preserve"> </v>
      </c>
      <c r="BK46" s="24"/>
      <c r="BL46" s="269" t="str">
        <f t="shared" si="27"/>
        <v xml:space="preserve"> </v>
      </c>
      <c r="BM46" s="24"/>
      <c r="BN46" s="269" t="str">
        <f t="shared" si="28"/>
        <v xml:space="preserve"> </v>
      </c>
      <c r="BO46" s="24"/>
      <c r="BP46" s="269" t="str">
        <f t="shared" si="29"/>
        <v xml:space="preserve"> </v>
      </c>
      <c r="BQ46" s="24"/>
      <c r="BR46" s="269" t="str">
        <f t="shared" si="30"/>
        <v xml:space="preserve"> </v>
      </c>
      <c r="BS46" s="19"/>
      <c r="BT46" s="269" t="str">
        <f t="shared" si="30"/>
        <v xml:space="preserve"> </v>
      </c>
      <c r="BU46" s="19"/>
      <c r="BV46" s="269" t="str">
        <f t="shared" ref="BV46" si="121">IF(BU46="&lt; 0",0,
IF(BU46="&gt; 0",1,
IF(BU46="n/a","n/a",
IF(ISBLANK(BU46)," ",
IF(ISNUMBER(SEARCH("(+)",BU46)),0,
IF(ISNUMBER(SEARCH("(-)",BU46)),1,
IF(ISNUMBER(SEARCH("(&gt;)",BU46)),0,
IF(ISNUMBER(SEARCH("(&lt;)",BU46)),1,
IF(BU46&gt;0,1,
IF(BU46&lt;0,0,
IF(BU46=0,"n/a")))))))))))</f>
        <v xml:space="preserve"> </v>
      </c>
      <c r="BW46" s="19"/>
      <c r="BX46" s="269" t="str">
        <f t="shared" ref="BX46" si="122">IF(BW46="&lt; 0",0,
IF(BW46="&gt; 0",1,
IF(BW46="n/a","n/a",
IF(ISBLANK(BW46)," ",
IF(ISNUMBER(SEARCH("(+)",BW46)),0,
IF(ISNUMBER(SEARCH("(-)",BW46)),1,
IF(ISNUMBER(SEARCH("(&gt;)",BW46)),0,
IF(ISNUMBER(SEARCH("(&lt;)",BW46)),1,
IF(BW46&gt;0,1,
IF(BW46&lt;0,0,
IF(BW46=0,"n/a")))))))))))</f>
        <v xml:space="preserve"> </v>
      </c>
      <c r="BY46" s="27"/>
    </row>
    <row r="47" spans="1:77" x14ac:dyDescent="0.3">
      <c r="A47" s="55">
        <v>45</v>
      </c>
      <c r="B47" s="24"/>
      <c r="C47" s="24"/>
      <c r="D47" s="55" t="s">
        <v>286</v>
      </c>
      <c r="E47" s="84" t="s">
        <v>38</v>
      </c>
      <c r="F47" s="84" t="s">
        <v>38</v>
      </c>
      <c r="G47" s="24" t="s">
        <v>39</v>
      </c>
      <c r="H47" s="269">
        <f t="shared" si="33"/>
        <v>0</v>
      </c>
      <c r="I47" s="24"/>
      <c r="J47" s="269" t="str">
        <f t="shared" si="0"/>
        <v xml:space="preserve"> </v>
      </c>
      <c r="K47" s="24" t="s">
        <v>39</v>
      </c>
      <c r="L47" s="269">
        <f t="shared" si="1"/>
        <v>0</v>
      </c>
      <c r="M47" s="24"/>
      <c r="N47" s="269" t="str">
        <f t="shared" si="2"/>
        <v xml:space="preserve"> </v>
      </c>
      <c r="O47" s="33"/>
      <c r="P47" s="269" t="str">
        <f t="shared" si="3"/>
        <v xml:space="preserve"> </v>
      </c>
      <c r="Q47" s="33"/>
      <c r="R47" s="269" t="str">
        <f t="shared" si="4"/>
        <v xml:space="preserve"> </v>
      </c>
      <c r="S47" s="33"/>
      <c r="T47" s="269" t="str">
        <f t="shared" si="5"/>
        <v xml:space="preserve"> </v>
      </c>
      <c r="U47" s="24"/>
      <c r="V47" s="269" t="str">
        <f t="shared" si="6"/>
        <v xml:space="preserve"> </v>
      </c>
      <c r="W47" s="24" t="s">
        <v>39</v>
      </c>
      <c r="X47" s="269">
        <f t="shared" si="7"/>
        <v>0</v>
      </c>
      <c r="Y47" s="24"/>
      <c r="Z47" s="269" t="str">
        <f t="shared" si="8"/>
        <v xml:space="preserve"> </v>
      </c>
      <c r="AA47" s="24"/>
      <c r="AB47" s="269" t="str">
        <f t="shared" si="9"/>
        <v xml:space="preserve"> </v>
      </c>
      <c r="AC47" s="24" t="s">
        <v>39</v>
      </c>
      <c r="AD47" s="269">
        <f t="shared" si="10"/>
        <v>0</v>
      </c>
      <c r="AE47" s="24"/>
      <c r="AF47" s="269" t="str">
        <f t="shared" si="11"/>
        <v xml:space="preserve"> </v>
      </c>
      <c r="AG47" s="24"/>
      <c r="AH47" s="269" t="str">
        <f t="shared" si="12"/>
        <v xml:space="preserve"> </v>
      </c>
      <c r="AI47" s="24"/>
      <c r="AJ47" s="269" t="str">
        <f t="shared" si="13"/>
        <v xml:space="preserve"> </v>
      </c>
      <c r="AK47" s="24" t="s">
        <v>39</v>
      </c>
      <c r="AL47" s="269">
        <f t="shared" si="14"/>
        <v>0</v>
      </c>
      <c r="AM47" s="24" t="s">
        <v>39</v>
      </c>
      <c r="AN47" s="269">
        <f t="shared" si="15"/>
        <v>0</v>
      </c>
      <c r="AO47" s="24"/>
      <c r="AP47" s="269" t="str">
        <f t="shared" si="16"/>
        <v xml:space="preserve"> </v>
      </c>
      <c r="AQ47" s="24"/>
      <c r="AR47" s="269" t="str">
        <f t="shared" si="17"/>
        <v xml:space="preserve"> </v>
      </c>
      <c r="AS47" s="24"/>
      <c r="AT47" s="269" t="str">
        <f t="shared" si="18"/>
        <v xml:space="preserve"> </v>
      </c>
      <c r="AU47" s="24"/>
      <c r="AV47" s="269" t="str">
        <f t="shared" si="19"/>
        <v xml:space="preserve"> </v>
      </c>
      <c r="AW47" s="24"/>
      <c r="AX47" s="269" t="str">
        <f t="shared" si="20"/>
        <v xml:space="preserve"> </v>
      </c>
      <c r="AY47" s="24"/>
      <c r="AZ47" s="269" t="str">
        <f t="shared" si="21"/>
        <v xml:space="preserve"> </v>
      </c>
      <c r="BA47" s="24"/>
      <c r="BB47" s="269" t="str">
        <f t="shared" si="22"/>
        <v xml:space="preserve"> </v>
      </c>
      <c r="BC47" s="24"/>
      <c r="BD47" s="269" t="str">
        <f t="shared" si="23"/>
        <v xml:space="preserve"> </v>
      </c>
      <c r="BE47" s="24"/>
      <c r="BF47" s="269" t="str">
        <f t="shared" si="24"/>
        <v xml:space="preserve"> </v>
      </c>
      <c r="BG47" s="24"/>
      <c r="BH47" s="269" t="str">
        <f t="shared" si="25"/>
        <v xml:space="preserve"> </v>
      </c>
      <c r="BI47" s="24"/>
      <c r="BJ47" s="269" t="str">
        <f t="shared" si="26"/>
        <v xml:space="preserve"> </v>
      </c>
      <c r="BK47" s="24"/>
      <c r="BL47" s="269" t="str">
        <f t="shared" si="27"/>
        <v xml:space="preserve"> </v>
      </c>
      <c r="BM47" s="24"/>
      <c r="BN47" s="269" t="str">
        <f t="shared" si="28"/>
        <v xml:space="preserve"> </v>
      </c>
      <c r="BO47" s="24"/>
      <c r="BP47" s="269" t="str">
        <f t="shared" si="29"/>
        <v xml:space="preserve"> </v>
      </c>
      <c r="BQ47" s="24"/>
      <c r="BR47" s="269" t="str">
        <f t="shared" si="30"/>
        <v xml:space="preserve"> </v>
      </c>
      <c r="BS47" s="19"/>
      <c r="BT47" s="269" t="str">
        <f t="shared" si="30"/>
        <v xml:space="preserve"> </v>
      </c>
      <c r="BU47" s="19"/>
      <c r="BV47" s="269" t="str">
        <f t="shared" ref="BV47" si="123">IF(BU47="&lt; 0",0,
IF(BU47="&gt; 0",1,
IF(BU47="n/a","n/a",
IF(ISBLANK(BU47)," ",
IF(ISNUMBER(SEARCH("(+)",BU47)),0,
IF(ISNUMBER(SEARCH("(-)",BU47)),1,
IF(ISNUMBER(SEARCH("(&gt;)",BU47)),0,
IF(ISNUMBER(SEARCH("(&lt;)",BU47)),1,
IF(BU47&gt;0,1,
IF(BU47&lt;0,0,
IF(BU47=0,"n/a")))))))))))</f>
        <v xml:space="preserve"> </v>
      </c>
      <c r="BW47" s="19"/>
      <c r="BX47" s="269" t="str">
        <f t="shared" ref="BX47" si="124">IF(BW47="&lt; 0",0,
IF(BW47="&gt; 0",1,
IF(BW47="n/a","n/a",
IF(ISBLANK(BW47)," ",
IF(ISNUMBER(SEARCH("(+)",BW47)),0,
IF(ISNUMBER(SEARCH("(-)",BW47)),1,
IF(ISNUMBER(SEARCH("(&gt;)",BW47)),0,
IF(ISNUMBER(SEARCH("(&lt;)",BW47)),1,
IF(BW47&gt;0,1,
IF(BW47&lt;0,0,
IF(BW47=0,"n/a")))))))))))</f>
        <v xml:space="preserve"> </v>
      </c>
      <c r="BY47" s="27"/>
    </row>
    <row r="48" spans="1:77" x14ac:dyDescent="0.3">
      <c r="A48" s="55">
        <v>46</v>
      </c>
      <c r="B48" s="24"/>
      <c r="C48" s="24"/>
      <c r="D48" s="55" t="s">
        <v>287</v>
      </c>
      <c r="E48" s="84" t="s">
        <v>38</v>
      </c>
      <c r="F48" s="84" t="s">
        <v>38</v>
      </c>
      <c r="G48" s="24" t="s">
        <v>39</v>
      </c>
      <c r="H48" s="269">
        <f t="shared" si="33"/>
        <v>0</v>
      </c>
      <c r="I48" s="24"/>
      <c r="J48" s="269" t="str">
        <f t="shared" si="0"/>
        <v xml:space="preserve"> </v>
      </c>
      <c r="K48" s="24" t="s">
        <v>39</v>
      </c>
      <c r="L48" s="269">
        <f t="shared" si="1"/>
        <v>0</v>
      </c>
      <c r="M48" s="24"/>
      <c r="N48" s="269" t="str">
        <f t="shared" si="2"/>
        <v xml:space="preserve"> </v>
      </c>
      <c r="O48" s="33"/>
      <c r="P48" s="269" t="str">
        <f t="shared" si="3"/>
        <v xml:space="preserve"> </v>
      </c>
      <c r="Q48" s="33"/>
      <c r="R48" s="269" t="str">
        <f t="shared" si="4"/>
        <v xml:space="preserve"> </v>
      </c>
      <c r="S48" s="33"/>
      <c r="T48" s="269" t="str">
        <f t="shared" si="5"/>
        <v xml:space="preserve"> </v>
      </c>
      <c r="U48" s="24"/>
      <c r="V48" s="269" t="str">
        <f t="shared" si="6"/>
        <v xml:space="preserve"> </v>
      </c>
      <c r="W48" s="24"/>
      <c r="X48" s="269" t="str">
        <f t="shared" si="7"/>
        <v xml:space="preserve"> </v>
      </c>
      <c r="Y48" s="24" t="s">
        <v>39</v>
      </c>
      <c r="Z48" s="269">
        <f t="shared" si="8"/>
        <v>0</v>
      </c>
      <c r="AA48" s="24"/>
      <c r="AB48" s="269" t="str">
        <f t="shared" si="9"/>
        <v xml:space="preserve"> </v>
      </c>
      <c r="AC48" s="33"/>
      <c r="AD48" s="269" t="str">
        <f t="shared" si="10"/>
        <v xml:space="preserve"> </v>
      </c>
      <c r="AE48" s="24" t="s">
        <v>39</v>
      </c>
      <c r="AF48" s="269">
        <f t="shared" si="11"/>
        <v>0</v>
      </c>
      <c r="AG48" s="24" t="s">
        <v>39</v>
      </c>
      <c r="AH48" s="269">
        <f t="shared" si="12"/>
        <v>0</v>
      </c>
      <c r="AI48" s="24" t="s">
        <v>39</v>
      </c>
      <c r="AJ48" s="269">
        <f t="shared" si="13"/>
        <v>0</v>
      </c>
      <c r="AK48" s="24"/>
      <c r="AL48" s="269" t="str">
        <f t="shared" si="14"/>
        <v xml:space="preserve"> </v>
      </c>
      <c r="AM48" s="24"/>
      <c r="AN48" s="269" t="str">
        <f t="shared" si="15"/>
        <v xml:space="preserve"> </v>
      </c>
      <c r="AO48" s="24"/>
      <c r="AP48" s="269" t="str">
        <f t="shared" si="16"/>
        <v xml:space="preserve"> </v>
      </c>
      <c r="AQ48" s="24"/>
      <c r="AR48" s="269" t="str">
        <f t="shared" si="17"/>
        <v xml:space="preserve"> </v>
      </c>
      <c r="AS48" s="24"/>
      <c r="AT48" s="269" t="str">
        <f t="shared" si="18"/>
        <v xml:space="preserve"> </v>
      </c>
      <c r="AU48" s="24"/>
      <c r="AV48" s="269" t="str">
        <f t="shared" si="19"/>
        <v xml:space="preserve"> </v>
      </c>
      <c r="AW48" s="24"/>
      <c r="AX48" s="269" t="str">
        <f t="shared" si="20"/>
        <v xml:space="preserve"> </v>
      </c>
      <c r="AY48" s="24"/>
      <c r="AZ48" s="269" t="str">
        <f t="shared" si="21"/>
        <v xml:space="preserve"> </v>
      </c>
      <c r="BA48" s="24"/>
      <c r="BB48" s="269" t="str">
        <f t="shared" si="22"/>
        <v xml:space="preserve"> </v>
      </c>
      <c r="BC48" s="24"/>
      <c r="BD48" s="269" t="str">
        <f t="shared" si="23"/>
        <v xml:space="preserve"> </v>
      </c>
      <c r="BE48" s="24"/>
      <c r="BF48" s="269" t="str">
        <f t="shared" si="24"/>
        <v xml:space="preserve"> </v>
      </c>
      <c r="BG48" s="24"/>
      <c r="BH48" s="269" t="str">
        <f t="shared" si="25"/>
        <v xml:space="preserve"> </v>
      </c>
      <c r="BI48" s="24"/>
      <c r="BJ48" s="269" t="str">
        <f t="shared" si="26"/>
        <v xml:space="preserve"> </v>
      </c>
      <c r="BK48" s="24"/>
      <c r="BL48" s="269" t="str">
        <f t="shared" si="27"/>
        <v xml:space="preserve"> </v>
      </c>
      <c r="BM48" s="24"/>
      <c r="BN48" s="269" t="str">
        <f t="shared" si="28"/>
        <v xml:space="preserve"> </v>
      </c>
      <c r="BO48" s="24"/>
      <c r="BP48" s="269" t="str">
        <f t="shared" si="29"/>
        <v xml:space="preserve"> </v>
      </c>
      <c r="BQ48" s="24"/>
      <c r="BR48" s="269" t="str">
        <f t="shared" si="30"/>
        <v xml:space="preserve"> </v>
      </c>
      <c r="BS48" s="15"/>
      <c r="BT48" s="269" t="str">
        <f t="shared" si="30"/>
        <v xml:space="preserve"> </v>
      </c>
      <c r="BU48" s="15"/>
      <c r="BV48" s="269" t="str">
        <f t="shared" ref="BV48" si="125">IF(BU48="&lt; 0",0,
IF(BU48="&gt; 0",1,
IF(BU48="n/a","n/a",
IF(ISBLANK(BU48)," ",
IF(ISNUMBER(SEARCH("(+)",BU48)),0,
IF(ISNUMBER(SEARCH("(-)",BU48)),1,
IF(ISNUMBER(SEARCH("(&gt;)",BU48)),0,
IF(ISNUMBER(SEARCH("(&lt;)",BU48)),1,
IF(BU48&gt;0,1,
IF(BU48&lt;0,0,
IF(BU48=0,"n/a")))))))))))</f>
        <v xml:space="preserve"> </v>
      </c>
      <c r="BW48" s="15"/>
      <c r="BX48" s="269" t="str">
        <f t="shared" ref="BX48" si="126">IF(BW48="&lt; 0",0,
IF(BW48="&gt; 0",1,
IF(BW48="n/a","n/a",
IF(ISBLANK(BW48)," ",
IF(ISNUMBER(SEARCH("(+)",BW48)),0,
IF(ISNUMBER(SEARCH("(-)",BW48)),1,
IF(ISNUMBER(SEARCH("(&gt;)",BW48)),0,
IF(ISNUMBER(SEARCH("(&lt;)",BW48)),1,
IF(BW48&gt;0,1,
IF(BW48&lt;0,0,
IF(BW48=0,"n/a")))))))))))</f>
        <v xml:space="preserve"> </v>
      </c>
      <c r="BY48" s="27"/>
    </row>
    <row r="49" spans="1:77" x14ac:dyDescent="0.3">
      <c r="A49" s="55">
        <v>47</v>
      </c>
      <c r="B49" s="24"/>
      <c r="C49" s="24"/>
      <c r="D49" s="55" t="s">
        <v>288</v>
      </c>
      <c r="E49" s="84" t="s">
        <v>38</v>
      </c>
      <c r="F49" s="84" t="s">
        <v>38</v>
      </c>
      <c r="G49" s="24" t="s">
        <v>40</v>
      </c>
      <c r="H49" s="269">
        <f t="shared" si="33"/>
        <v>1</v>
      </c>
      <c r="I49" s="24"/>
      <c r="J49" s="269" t="str">
        <f t="shared" si="0"/>
        <v xml:space="preserve"> </v>
      </c>
      <c r="K49" s="24" t="s">
        <v>40</v>
      </c>
      <c r="L49" s="269">
        <f t="shared" si="1"/>
        <v>1</v>
      </c>
      <c r="M49" s="24"/>
      <c r="N49" s="269" t="str">
        <f t="shared" si="2"/>
        <v xml:space="preserve"> </v>
      </c>
      <c r="O49" s="33"/>
      <c r="P49" s="269" t="str">
        <f t="shared" si="3"/>
        <v xml:space="preserve"> </v>
      </c>
      <c r="Q49" s="33"/>
      <c r="R49" s="269" t="str">
        <f t="shared" si="4"/>
        <v xml:space="preserve"> </v>
      </c>
      <c r="S49" s="33"/>
      <c r="T49" s="269" t="str">
        <f t="shared" si="5"/>
        <v xml:space="preserve"> </v>
      </c>
      <c r="U49" s="24"/>
      <c r="V49" s="269" t="str">
        <f t="shared" si="6"/>
        <v xml:space="preserve"> </v>
      </c>
      <c r="W49" s="24"/>
      <c r="X49" s="269" t="str">
        <f t="shared" si="7"/>
        <v xml:space="preserve"> </v>
      </c>
      <c r="Y49" s="24"/>
      <c r="Z49" s="269" t="str">
        <f t="shared" si="8"/>
        <v xml:space="preserve"> </v>
      </c>
      <c r="AA49" s="24" t="s">
        <v>40</v>
      </c>
      <c r="AB49" s="269">
        <f t="shared" si="9"/>
        <v>1</v>
      </c>
      <c r="AC49" s="33"/>
      <c r="AD49" s="269" t="str">
        <f t="shared" si="10"/>
        <v xml:space="preserve"> </v>
      </c>
      <c r="AE49" s="24" t="s">
        <v>40</v>
      </c>
      <c r="AF49" s="269">
        <f t="shared" si="11"/>
        <v>1</v>
      </c>
      <c r="AG49" s="59" t="s">
        <v>39</v>
      </c>
      <c r="AH49" s="269">
        <f t="shared" si="12"/>
        <v>0</v>
      </c>
      <c r="AI49" s="24"/>
      <c r="AJ49" s="269" t="str">
        <f t="shared" si="13"/>
        <v xml:space="preserve"> </v>
      </c>
      <c r="AK49" s="24" t="s">
        <v>40</v>
      </c>
      <c r="AL49" s="269">
        <f t="shared" si="14"/>
        <v>1</v>
      </c>
      <c r="AM49" s="24" t="s">
        <v>39</v>
      </c>
      <c r="AN49" s="269">
        <f t="shared" si="15"/>
        <v>0</v>
      </c>
      <c r="AO49" s="24"/>
      <c r="AP49" s="269" t="str">
        <f t="shared" si="16"/>
        <v xml:space="preserve"> </v>
      </c>
      <c r="AQ49" s="24"/>
      <c r="AR49" s="269" t="str">
        <f t="shared" si="17"/>
        <v xml:space="preserve"> </v>
      </c>
      <c r="AS49" s="24"/>
      <c r="AT49" s="269" t="str">
        <f t="shared" si="18"/>
        <v xml:space="preserve"> </v>
      </c>
      <c r="AU49" s="24"/>
      <c r="AV49" s="269" t="str">
        <f t="shared" si="19"/>
        <v xml:space="preserve"> </v>
      </c>
      <c r="AW49" s="24"/>
      <c r="AX49" s="269" t="str">
        <f t="shared" si="20"/>
        <v xml:space="preserve"> </v>
      </c>
      <c r="AY49" s="24"/>
      <c r="AZ49" s="269" t="str">
        <f t="shared" si="21"/>
        <v xml:space="preserve"> </v>
      </c>
      <c r="BA49" s="24"/>
      <c r="BB49" s="269" t="str">
        <f t="shared" si="22"/>
        <v xml:space="preserve"> </v>
      </c>
      <c r="BC49" s="24"/>
      <c r="BD49" s="269" t="str">
        <f t="shared" si="23"/>
        <v xml:space="preserve"> </v>
      </c>
      <c r="BE49" s="24"/>
      <c r="BF49" s="269" t="str">
        <f t="shared" si="24"/>
        <v xml:space="preserve"> </v>
      </c>
      <c r="BG49" s="24"/>
      <c r="BH49" s="269" t="str">
        <f t="shared" si="25"/>
        <v xml:space="preserve"> </v>
      </c>
      <c r="BI49" s="24"/>
      <c r="BJ49" s="269" t="str">
        <f t="shared" si="26"/>
        <v xml:space="preserve"> </v>
      </c>
      <c r="BK49" s="24"/>
      <c r="BL49" s="269" t="str">
        <f t="shared" si="27"/>
        <v xml:space="preserve"> </v>
      </c>
      <c r="BM49" s="24"/>
      <c r="BN49" s="269" t="str">
        <f t="shared" si="28"/>
        <v xml:space="preserve"> </v>
      </c>
      <c r="BO49" s="24"/>
      <c r="BP49" s="269" t="str">
        <f t="shared" si="29"/>
        <v xml:space="preserve"> </v>
      </c>
      <c r="BQ49" s="24"/>
      <c r="BR49" s="269" t="str">
        <f t="shared" si="30"/>
        <v xml:space="preserve"> </v>
      </c>
      <c r="BS49" s="15"/>
      <c r="BT49" s="269" t="str">
        <f t="shared" si="30"/>
        <v xml:space="preserve"> </v>
      </c>
      <c r="BU49" s="15"/>
      <c r="BV49" s="269" t="str">
        <f t="shared" ref="BV49" si="127">IF(BU49="&lt; 0",0,
IF(BU49="&gt; 0",1,
IF(BU49="n/a","n/a",
IF(ISBLANK(BU49)," ",
IF(ISNUMBER(SEARCH("(+)",BU49)),0,
IF(ISNUMBER(SEARCH("(-)",BU49)),1,
IF(ISNUMBER(SEARCH("(&gt;)",BU49)),0,
IF(ISNUMBER(SEARCH("(&lt;)",BU49)),1,
IF(BU49&gt;0,1,
IF(BU49&lt;0,0,
IF(BU49=0,"n/a")))))))))))</f>
        <v xml:space="preserve"> </v>
      </c>
      <c r="BW49" s="15"/>
      <c r="BX49" s="269" t="str">
        <f t="shared" ref="BX49" si="128">IF(BW49="&lt; 0",0,
IF(BW49="&gt; 0",1,
IF(BW49="n/a","n/a",
IF(ISBLANK(BW49)," ",
IF(ISNUMBER(SEARCH("(+)",BW49)),0,
IF(ISNUMBER(SEARCH("(-)",BW49)),1,
IF(ISNUMBER(SEARCH("(&gt;)",BW49)),0,
IF(ISNUMBER(SEARCH("(&lt;)",BW49)),1,
IF(BW49&gt;0,1,
IF(BW49&lt;0,0,
IF(BW49=0,"n/a")))))))))))</f>
        <v xml:space="preserve"> </v>
      </c>
      <c r="BY49" s="27"/>
    </row>
    <row r="50" spans="1:77" x14ac:dyDescent="0.3">
      <c r="A50" s="55">
        <v>48</v>
      </c>
      <c r="B50" s="24"/>
      <c r="C50" s="24"/>
      <c r="D50" s="55" t="s">
        <v>289</v>
      </c>
      <c r="E50" s="84" t="s">
        <v>38</v>
      </c>
      <c r="F50" s="84" t="s">
        <v>38</v>
      </c>
      <c r="G50" s="24" t="s">
        <v>74</v>
      </c>
      <c r="H50" s="269" t="str">
        <f t="shared" si="33"/>
        <v>n/a</v>
      </c>
      <c r="I50" s="24"/>
      <c r="J50" s="269" t="str">
        <f t="shared" si="0"/>
        <v xml:space="preserve"> </v>
      </c>
      <c r="K50" s="24" t="s">
        <v>74</v>
      </c>
      <c r="L50" s="269" t="str">
        <f t="shared" si="1"/>
        <v>n/a</v>
      </c>
      <c r="M50" s="24"/>
      <c r="N50" s="269" t="str">
        <f t="shared" si="2"/>
        <v xml:space="preserve"> </v>
      </c>
      <c r="O50" s="33"/>
      <c r="P50" s="269" t="str">
        <f t="shared" si="3"/>
        <v xml:space="preserve"> </v>
      </c>
      <c r="Q50" s="33"/>
      <c r="R50" s="269" t="str">
        <f t="shared" si="4"/>
        <v xml:space="preserve"> </v>
      </c>
      <c r="S50" s="33"/>
      <c r="T50" s="269" t="str">
        <f t="shared" si="5"/>
        <v xml:space="preserve"> </v>
      </c>
      <c r="U50" s="24" t="s">
        <v>74</v>
      </c>
      <c r="V50" s="269" t="str">
        <f t="shared" si="6"/>
        <v>n/a</v>
      </c>
      <c r="W50" s="24"/>
      <c r="X50" s="269" t="str">
        <f t="shared" si="7"/>
        <v xml:space="preserve"> </v>
      </c>
      <c r="Y50" s="24"/>
      <c r="Z50" s="269" t="str">
        <f t="shared" si="8"/>
        <v xml:space="preserve"> </v>
      </c>
      <c r="AA50" s="24"/>
      <c r="AB50" s="269" t="str">
        <f t="shared" si="9"/>
        <v xml:space="preserve"> </v>
      </c>
      <c r="AC50" s="24" t="s">
        <v>74</v>
      </c>
      <c r="AD50" s="269" t="str">
        <f t="shared" si="10"/>
        <v>n/a</v>
      </c>
      <c r="AE50" s="24"/>
      <c r="AF50" s="269" t="str">
        <f t="shared" si="11"/>
        <v xml:space="preserve"> </v>
      </c>
      <c r="AG50" s="59" t="s">
        <v>39</v>
      </c>
      <c r="AH50" s="269">
        <f t="shared" si="12"/>
        <v>0</v>
      </c>
      <c r="AI50" s="24" t="s">
        <v>74</v>
      </c>
      <c r="AJ50" s="269" t="str">
        <f t="shared" si="13"/>
        <v>n/a</v>
      </c>
      <c r="AK50" s="24"/>
      <c r="AL50" s="269" t="str">
        <f t="shared" si="14"/>
        <v xml:space="preserve"> </v>
      </c>
      <c r="AM50" s="24"/>
      <c r="AN50" s="269" t="str">
        <f t="shared" si="15"/>
        <v xml:space="preserve"> </v>
      </c>
      <c r="AO50" s="24"/>
      <c r="AP50" s="269" t="str">
        <f t="shared" si="16"/>
        <v xml:space="preserve"> </v>
      </c>
      <c r="AQ50" s="24"/>
      <c r="AR50" s="269" t="str">
        <f t="shared" si="17"/>
        <v xml:space="preserve"> </v>
      </c>
      <c r="AS50" s="24"/>
      <c r="AT50" s="269" t="str">
        <f t="shared" si="18"/>
        <v xml:space="preserve"> </v>
      </c>
      <c r="AU50" s="24"/>
      <c r="AV50" s="269" t="str">
        <f t="shared" si="19"/>
        <v xml:space="preserve"> </v>
      </c>
      <c r="AW50" s="24"/>
      <c r="AX50" s="269" t="str">
        <f t="shared" si="20"/>
        <v xml:space="preserve"> </v>
      </c>
      <c r="AY50" s="24"/>
      <c r="AZ50" s="269" t="str">
        <f t="shared" si="21"/>
        <v xml:space="preserve"> </v>
      </c>
      <c r="BA50" s="24"/>
      <c r="BB50" s="269" t="str">
        <f t="shared" si="22"/>
        <v xml:space="preserve"> </v>
      </c>
      <c r="BC50" s="24"/>
      <c r="BD50" s="269" t="str">
        <f t="shared" si="23"/>
        <v xml:space="preserve"> </v>
      </c>
      <c r="BE50" s="24"/>
      <c r="BF50" s="269" t="str">
        <f t="shared" si="24"/>
        <v xml:space="preserve"> </v>
      </c>
      <c r="BG50" s="24"/>
      <c r="BH50" s="269" t="str">
        <f t="shared" si="25"/>
        <v xml:space="preserve"> </v>
      </c>
      <c r="BI50" s="24"/>
      <c r="BJ50" s="269" t="str">
        <f t="shared" si="26"/>
        <v xml:space="preserve"> </v>
      </c>
      <c r="BK50" s="24"/>
      <c r="BL50" s="269" t="str">
        <f t="shared" si="27"/>
        <v xml:space="preserve"> </v>
      </c>
      <c r="BM50" s="24"/>
      <c r="BN50" s="269" t="str">
        <f t="shared" si="28"/>
        <v xml:space="preserve"> </v>
      </c>
      <c r="BO50" s="24"/>
      <c r="BP50" s="269" t="str">
        <f t="shared" si="29"/>
        <v xml:space="preserve"> </v>
      </c>
      <c r="BQ50" s="24"/>
      <c r="BR50" s="269" t="str">
        <f t="shared" si="30"/>
        <v xml:space="preserve"> </v>
      </c>
      <c r="BS50" s="15"/>
      <c r="BT50" s="269" t="str">
        <f t="shared" si="30"/>
        <v xml:space="preserve"> </v>
      </c>
      <c r="BU50" s="15"/>
      <c r="BV50" s="269" t="str">
        <f t="shared" ref="BV50" si="129">IF(BU50="&lt; 0",0,
IF(BU50="&gt; 0",1,
IF(BU50="n/a","n/a",
IF(ISBLANK(BU50)," ",
IF(ISNUMBER(SEARCH("(+)",BU50)),0,
IF(ISNUMBER(SEARCH("(-)",BU50)),1,
IF(ISNUMBER(SEARCH("(&gt;)",BU50)),0,
IF(ISNUMBER(SEARCH("(&lt;)",BU50)),1,
IF(BU50&gt;0,1,
IF(BU50&lt;0,0,
IF(BU50=0,"n/a")))))))))))</f>
        <v xml:space="preserve"> </v>
      </c>
      <c r="BW50" s="15"/>
      <c r="BX50" s="269" t="str">
        <f t="shared" ref="BX50" si="130">IF(BW50="&lt; 0",0,
IF(BW50="&gt; 0",1,
IF(BW50="n/a","n/a",
IF(ISBLANK(BW50)," ",
IF(ISNUMBER(SEARCH("(+)",BW50)),0,
IF(ISNUMBER(SEARCH("(-)",BW50)),1,
IF(ISNUMBER(SEARCH("(&gt;)",BW50)),0,
IF(ISNUMBER(SEARCH("(&lt;)",BW50)),1,
IF(BW50&gt;0,1,
IF(BW50&lt;0,0,
IF(BW50=0,"n/a")))))))))))</f>
        <v xml:space="preserve"> </v>
      </c>
      <c r="BY50" s="274"/>
    </row>
    <row r="51" spans="1:77" x14ac:dyDescent="0.3">
      <c r="A51" s="55">
        <v>49</v>
      </c>
      <c r="B51" s="24"/>
      <c r="C51" s="24"/>
      <c r="D51" s="55" t="s">
        <v>290</v>
      </c>
      <c r="E51" s="84" t="s">
        <v>38</v>
      </c>
      <c r="F51" s="84" t="s">
        <v>38</v>
      </c>
      <c r="G51" s="24" t="s">
        <v>39</v>
      </c>
      <c r="H51" s="269">
        <f t="shared" si="33"/>
        <v>0</v>
      </c>
      <c r="I51" s="24"/>
      <c r="J51" s="269" t="str">
        <f t="shared" si="0"/>
        <v xml:space="preserve"> </v>
      </c>
      <c r="K51" s="24" t="s">
        <v>39</v>
      </c>
      <c r="L51" s="269">
        <f t="shared" si="1"/>
        <v>0</v>
      </c>
      <c r="M51" s="24"/>
      <c r="N51" s="269" t="str">
        <f t="shared" si="2"/>
        <v xml:space="preserve"> </v>
      </c>
      <c r="O51" s="33"/>
      <c r="P51" s="269" t="str">
        <f t="shared" si="3"/>
        <v xml:space="preserve"> </v>
      </c>
      <c r="Q51" s="33"/>
      <c r="R51" s="269" t="str">
        <f t="shared" si="4"/>
        <v xml:space="preserve"> </v>
      </c>
      <c r="S51" s="33"/>
      <c r="T51" s="269" t="str">
        <f t="shared" si="5"/>
        <v xml:space="preserve"> </v>
      </c>
      <c r="U51" s="24"/>
      <c r="V51" s="269" t="str">
        <f t="shared" si="6"/>
        <v xml:space="preserve"> </v>
      </c>
      <c r="W51" s="24" t="s">
        <v>39</v>
      </c>
      <c r="X51" s="269">
        <f t="shared" si="7"/>
        <v>0</v>
      </c>
      <c r="Y51" s="24"/>
      <c r="Z51" s="269" t="str">
        <f t="shared" si="8"/>
        <v xml:space="preserve"> </v>
      </c>
      <c r="AA51" s="24"/>
      <c r="AB51" s="269" t="str">
        <f t="shared" si="9"/>
        <v xml:space="preserve"> </v>
      </c>
      <c r="AC51" s="24" t="s">
        <v>39</v>
      </c>
      <c r="AD51" s="269">
        <f t="shared" si="10"/>
        <v>0</v>
      </c>
      <c r="AE51" s="24"/>
      <c r="AF51" s="269" t="str">
        <f t="shared" si="11"/>
        <v xml:space="preserve"> </v>
      </c>
      <c r="AG51" s="59" t="s">
        <v>39</v>
      </c>
      <c r="AH51" s="269">
        <f t="shared" si="12"/>
        <v>0</v>
      </c>
      <c r="AI51" s="24"/>
      <c r="AJ51" s="269" t="str">
        <f t="shared" si="13"/>
        <v xml:space="preserve"> </v>
      </c>
      <c r="AK51" s="24" t="s">
        <v>39</v>
      </c>
      <c r="AL51" s="269">
        <f t="shared" si="14"/>
        <v>0</v>
      </c>
      <c r="AM51" s="24" t="s">
        <v>40</v>
      </c>
      <c r="AN51" s="269">
        <f t="shared" si="15"/>
        <v>1</v>
      </c>
      <c r="AO51" s="24"/>
      <c r="AP51" s="269" t="str">
        <f t="shared" si="16"/>
        <v xml:space="preserve"> </v>
      </c>
      <c r="AQ51" s="24"/>
      <c r="AR51" s="269" t="str">
        <f t="shared" si="17"/>
        <v xml:space="preserve"> </v>
      </c>
      <c r="AS51" s="24"/>
      <c r="AT51" s="269" t="str">
        <f t="shared" si="18"/>
        <v xml:space="preserve"> </v>
      </c>
      <c r="AU51" s="24"/>
      <c r="AV51" s="269" t="str">
        <f t="shared" si="19"/>
        <v xml:space="preserve"> </v>
      </c>
      <c r="AW51" s="24"/>
      <c r="AX51" s="269" t="str">
        <f t="shared" si="20"/>
        <v xml:space="preserve"> </v>
      </c>
      <c r="AY51" s="24"/>
      <c r="AZ51" s="269" t="str">
        <f t="shared" si="21"/>
        <v xml:space="preserve"> </v>
      </c>
      <c r="BA51" s="24"/>
      <c r="BB51" s="269" t="str">
        <f t="shared" si="22"/>
        <v xml:space="preserve"> </v>
      </c>
      <c r="BC51" s="24"/>
      <c r="BD51" s="269" t="str">
        <f t="shared" si="23"/>
        <v xml:space="preserve"> </v>
      </c>
      <c r="BE51" s="24"/>
      <c r="BF51" s="269" t="str">
        <f t="shared" si="24"/>
        <v xml:space="preserve"> </v>
      </c>
      <c r="BG51" s="24"/>
      <c r="BH51" s="269" t="str">
        <f t="shared" si="25"/>
        <v xml:space="preserve"> </v>
      </c>
      <c r="BI51" s="24"/>
      <c r="BJ51" s="269" t="str">
        <f t="shared" si="26"/>
        <v xml:space="preserve"> </v>
      </c>
      <c r="BK51" s="24"/>
      <c r="BL51" s="269" t="str">
        <f t="shared" si="27"/>
        <v xml:space="preserve"> </v>
      </c>
      <c r="BM51" s="24"/>
      <c r="BN51" s="269" t="str">
        <f t="shared" si="28"/>
        <v xml:space="preserve"> </v>
      </c>
      <c r="BO51" s="24"/>
      <c r="BP51" s="269" t="str">
        <f t="shared" si="29"/>
        <v xml:space="preserve"> </v>
      </c>
      <c r="BQ51" s="24"/>
      <c r="BR51" s="269" t="str">
        <f t="shared" si="30"/>
        <v xml:space="preserve"> </v>
      </c>
      <c r="BS51" s="15"/>
      <c r="BT51" s="269" t="str">
        <f t="shared" si="30"/>
        <v xml:space="preserve"> </v>
      </c>
      <c r="BU51" s="15"/>
      <c r="BV51" s="269" t="str">
        <f t="shared" ref="BV51" si="131">IF(BU51="&lt; 0",0,
IF(BU51="&gt; 0",1,
IF(BU51="n/a","n/a",
IF(ISBLANK(BU51)," ",
IF(ISNUMBER(SEARCH("(+)",BU51)),0,
IF(ISNUMBER(SEARCH("(-)",BU51)),1,
IF(ISNUMBER(SEARCH("(&gt;)",BU51)),0,
IF(ISNUMBER(SEARCH("(&lt;)",BU51)),1,
IF(BU51&gt;0,1,
IF(BU51&lt;0,0,
IF(BU51=0,"n/a")))))))))))</f>
        <v xml:space="preserve"> </v>
      </c>
      <c r="BW51" s="15"/>
      <c r="BX51" s="269" t="str">
        <f t="shared" ref="BX51" si="132">IF(BW51="&lt; 0",0,
IF(BW51="&gt; 0",1,
IF(BW51="n/a","n/a",
IF(ISBLANK(BW51)," ",
IF(ISNUMBER(SEARCH("(+)",BW51)),0,
IF(ISNUMBER(SEARCH("(-)",BW51)),1,
IF(ISNUMBER(SEARCH("(&gt;)",BW51)),0,
IF(ISNUMBER(SEARCH("(&lt;)",BW51)),1,
IF(BW51&gt;0,1,
IF(BW51&lt;0,0,
IF(BW51=0,"n/a")))))))))))</f>
        <v xml:space="preserve"> </v>
      </c>
      <c r="BY51" s="275"/>
    </row>
    <row r="52" spans="1:77" x14ac:dyDescent="0.3">
      <c r="A52" s="55">
        <v>50</v>
      </c>
      <c r="B52" s="24"/>
      <c r="C52" s="24"/>
      <c r="D52" s="55" t="s">
        <v>291</v>
      </c>
      <c r="E52" s="84" t="s">
        <v>38</v>
      </c>
      <c r="F52" s="84" t="s">
        <v>38</v>
      </c>
      <c r="G52" s="24" t="s">
        <v>40</v>
      </c>
      <c r="H52" s="269">
        <f t="shared" si="33"/>
        <v>1</v>
      </c>
      <c r="I52" s="24"/>
      <c r="J52" s="269" t="str">
        <f t="shared" si="0"/>
        <v xml:space="preserve"> </v>
      </c>
      <c r="K52" s="24" t="s">
        <v>40</v>
      </c>
      <c r="L52" s="269">
        <f t="shared" si="1"/>
        <v>1</v>
      </c>
      <c r="M52" s="24"/>
      <c r="N52" s="269" t="str">
        <f t="shared" si="2"/>
        <v xml:space="preserve"> </v>
      </c>
      <c r="O52" s="33"/>
      <c r="P52" s="269" t="str">
        <f t="shared" si="3"/>
        <v xml:space="preserve"> </v>
      </c>
      <c r="Q52" s="33"/>
      <c r="R52" s="269" t="str">
        <f t="shared" si="4"/>
        <v xml:space="preserve"> </v>
      </c>
      <c r="S52" s="33"/>
      <c r="T52" s="269" t="str">
        <f t="shared" si="5"/>
        <v xml:space="preserve"> </v>
      </c>
      <c r="U52" s="24"/>
      <c r="V52" s="269" t="str">
        <f t="shared" si="6"/>
        <v xml:space="preserve"> </v>
      </c>
      <c r="W52" s="24"/>
      <c r="X52" s="269" t="str">
        <f t="shared" si="7"/>
        <v xml:space="preserve"> </v>
      </c>
      <c r="Y52" s="24" t="s">
        <v>40</v>
      </c>
      <c r="Z52" s="269">
        <f t="shared" si="8"/>
        <v>1</v>
      </c>
      <c r="AA52" s="24"/>
      <c r="AB52" s="269" t="str">
        <f t="shared" si="9"/>
        <v xml:space="preserve"> </v>
      </c>
      <c r="AC52" s="33"/>
      <c r="AD52" s="269" t="str">
        <f t="shared" si="10"/>
        <v xml:space="preserve"> </v>
      </c>
      <c r="AE52" s="24" t="s">
        <v>40</v>
      </c>
      <c r="AF52" s="269">
        <f t="shared" si="11"/>
        <v>1</v>
      </c>
      <c r="AG52" s="24"/>
      <c r="AH52" s="269" t="str">
        <f t="shared" si="12"/>
        <v xml:space="preserve"> </v>
      </c>
      <c r="AI52" s="24" t="s">
        <v>40</v>
      </c>
      <c r="AJ52" s="269">
        <f t="shared" si="13"/>
        <v>1</v>
      </c>
      <c r="AK52" s="24"/>
      <c r="AL52" s="269" t="str">
        <f t="shared" si="14"/>
        <v xml:space="preserve"> </v>
      </c>
      <c r="AM52" s="24"/>
      <c r="AN52" s="269" t="str">
        <f t="shared" si="15"/>
        <v xml:space="preserve"> </v>
      </c>
      <c r="AO52" s="24"/>
      <c r="AP52" s="269" t="str">
        <f t="shared" si="16"/>
        <v xml:space="preserve"> </v>
      </c>
      <c r="AQ52" s="24"/>
      <c r="AR52" s="269" t="str">
        <f t="shared" si="17"/>
        <v xml:space="preserve"> </v>
      </c>
      <c r="AS52" s="24"/>
      <c r="AT52" s="269" t="str">
        <f t="shared" si="18"/>
        <v xml:space="preserve"> </v>
      </c>
      <c r="AU52" s="24"/>
      <c r="AV52" s="269" t="str">
        <f t="shared" si="19"/>
        <v xml:space="preserve"> </v>
      </c>
      <c r="AW52" s="24"/>
      <c r="AX52" s="269" t="str">
        <f t="shared" si="20"/>
        <v xml:space="preserve"> </v>
      </c>
      <c r="AY52" s="24"/>
      <c r="AZ52" s="269" t="str">
        <f t="shared" si="21"/>
        <v xml:space="preserve"> </v>
      </c>
      <c r="BA52" s="24"/>
      <c r="BB52" s="269" t="str">
        <f t="shared" si="22"/>
        <v xml:space="preserve"> </v>
      </c>
      <c r="BC52" s="24"/>
      <c r="BD52" s="269" t="str">
        <f t="shared" si="23"/>
        <v xml:space="preserve"> </v>
      </c>
      <c r="BE52" s="24"/>
      <c r="BF52" s="269" t="str">
        <f t="shared" si="24"/>
        <v xml:space="preserve"> </v>
      </c>
      <c r="BG52" s="24"/>
      <c r="BH52" s="269" t="str">
        <f t="shared" si="25"/>
        <v xml:space="preserve"> </v>
      </c>
      <c r="BI52" s="24"/>
      <c r="BJ52" s="269" t="str">
        <f t="shared" si="26"/>
        <v xml:space="preserve"> </v>
      </c>
      <c r="BK52" s="24"/>
      <c r="BL52" s="269" t="str">
        <f t="shared" si="27"/>
        <v xml:space="preserve"> </v>
      </c>
      <c r="BM52" s="24"/>
      <c r="BN52" s="269" t="str">
        <f t="shared" si="28"/>
        <v xml:space="preserve"> </v>
      </c>
      <c r="BO52" s="24"/>
      <c r="BP52" s="269" t="str">
        <f t="shared" si="29"/>
        <v xml:space="preserve"> </v>
      </c>
      <c r="BQ52" s="24"/>
      <c r="BR52" s="269" t="str">
        <f t="shared" si="30"/>
        <v xml:space="preserve"> </v>
      </c>
      <c r="BS52" s="15"/>
      <c r="BT52" s="269" t="str">
        <f t="shared" si="30"/>
        <v xml:space="preserve"> </v>
      </c>
      <c r="BU52" s="15"/>
      <c r="BV52" s="269" t="str">
        <f t="shared" ref="BV52" si="133">IF(BU52="&lt; 0",0,
IF(BU52="&gt; 0",1,
IF(BU52="n/a","n/a",
IF(ISBLANK(BU52)," ",
IF(ISNUMBER(SEARCH("(+)",BU52)),0,
IF(ISNUMBER(SEARCH("(-)",BU52)),1,
IF(ISNUMBER(SEARCH("(&gt;)",BU52)),0,
IF(ISNUMBER(SEARCH("(&lt;)",BU52)),1,
IF(BU52&gt;0,1,
IF(BU52&lt;0,0,
IF(BU52=0,"n/a")))))))))))</f>
        <v xml:space="preserve"> </v>
      </c>
      <c r="BW52" s="15"/>
      <c r="BX52" s="269" t="str">
        <f t="shared" ref="BX52" si="134">IF(BW52="&lt; 0",0,
IF(BW52="&gt; 0",1,
IF(BW52="n/a","n/a",
IF(ISBLANK(BW52)," ",
IF(ISNUMBER(SEARCH("(+)",BW52)),0,
IF(ISNUMBER(SEARCH("(-)",BW52)),1,
IF(ISNUMBER(SEARCH("(&gt;)",BW52)),0,
IF(ISNUMBER(SEARCH("(&lt;)",BW52)),1,
IF(BW52&gt;0,1,
IF(BW52&lt;0,0,
IF(BW52=0,"n/a")))))))))))</f>
        <v xml:space="preserve"> </v>
      </c>
      <c r="BY52" s="27"/>
    </row>
    <row r="53" spans="1:77" x14ac:dyDescent="0.3">
      <c r="A53" s="55">
        <v>51</v>
      </c>
      <c r="B53" s="24"/>
      <c r="C53" s="24"/>
      <c r="D53" s="55" t="s">
        <v>292</v>
      </c>
      <c r="E53" s="84" t="s">
        <v>38</v>
      </c>
      <c r="F53" s="84" t="s">
        <v>38</v>
      </c>
      <c r="G53" s="24" t="s">
        <v>74</v>
      </c>
      <c r="H53" s="269" t="str">
        <f t="shared" si="33"/>
        <v>n/a</v>
      </c>
      <c r="I53" s="24"/>
      <c r="J53" s="269" t="str">
        <f t="shared" si="0"/>
        <v xml:space="preserve"> </v>
      </c>
      <c r="K53" s="24" t="s">
        <v>74</v>
      </c>
      <c r="L53" s="269" t="str">
        <f t="shared" si="1"/>
        <v>n/a</v>
      </c>
      <c r="M53" s="24"/>
      <c r="N53" s="269" t="str">
        <f t="shared" si="2"/>
        <v xml:space="preserve"> </v>
      </c>
      <c r="O53" s="33"/>
      <c r="P53" s="269" t="str">
        <f t="shared" si="3"/>
        <v xml:space="preserve"> </v>
      </c>
      <c r="Q53" s="33"/>
      <c r="R53" s="269" t="str">
        <f t="shared" si="4"/>
        <v xml:space="preserve"> </v>
      </c>
      <c r="S53" s="33"/>
      <c r="T53" s="269" t="str">
        <f t="shared" si="5"/>
        <v xml:space="preserve"> </v>
      </c>
      <c r="U53" s="24"/>
      <c r="V53" s="269" t="str">
        <f t="shared" si="6"/>
        <v xml:space="preserve"> </v>
      </c>
      <c r="W53" s="24"/>
      <c r="X53" s="269" t="str">
        <f t="shared" si="7"/>
        <v xml:space="preserve"> </v>
      </c>
      <c r="Y53" s="24"/>
      <c r="Z53" s="269" t="str">
        <f t="shared" si="8"/>
        <v xml:space="preserve"> </v>
      </c>
      <c r="AA53" s="24" t="s">
        <v>74</v>
      </c>
      <c r="AB53" s="269" t="str">
        <f t="shared" si="9"/>
        <v>n/a</v>
      </c>
      <c r="AC53" s="33"/>
      <c r="AD53" s="269" t="str">
        <f t="shared" si="10"/>
        <v xml:space="preserve"> </v>
      </c>
      <c r="AE53" s="24" t="s">
        <v>74</v>
      </c>
      <c r="AF53" s="269" t="str">
        <f t="shared" si="11"/>
        <v>n/a</v>
      </c>
      <c r="AG53" s="24"/>
      <c r="AH53" s="269" t="str">
        <f t="shared" si="12"/>
        <v xml:space="preserve"> </v>
      </c>
      <c r="AI53" s="24"/>
      <c r="AJ53" s="269" t="str">
        <f t="shared" si="13"/>
        <v xml:space="preserve"> </v>
      </c>
      <c r="AK53" s="24" t="s">
        <v>74</v>
      </c>
      <c r="AL53" s="269" t="str">
        <f t="shared" si="14"/>
        <v>n/a</v>
      </c>
      <c r="AM53" s="24" t="s">
        <v>40</v>
      </c>
      <c r="AN53" s="269">
        <f t="shared" si="15"/>
        <v>1</v>
      </c>
      <c r="AO53" s="24"/>
      <c r="AP53" s="269" t="str">
        <f t="shared" si="16"/>
        <v xml:space="preserve"> </v>
      </c>
      <c r="AQ53" s="24"/>
      <c r="AR53" s="269" t="str">
        <f t="shared" si="17"/>
        <v xml:space="preserve"> </v>
      </c>
      <c r="AS53" s="24"/>
      <c r="AT53" s="269" t="str">
        <f t="shared" si="18"/>
        <v xml:space="preserve"> </v>
      </c>
      <c r="AU53" s="24"/>
      <c r="AV53" s="269" t="str">
        <f t="shared" si="19"/>
        <v xml:space="preserve"> </v>
      </c>
      <c r="AW53" s="24"/>
      <c r="AX53" s="269" t="str">
        <f t="shared" si="20"/>
        <v xml:space="preserve"> </v>
      </c>
      <c r="AY53" s="24"/>
      <c r="AZ53" s="269" t="str">
        <f t="shared" si="21"/>
        <v xml:space="preserve"> </v>
      </c>
      <c r="BA53" s="24"/>
      <c r="BB53" s="269" t="str">
        <f t="shared" si="22"/>
        <v xml:space="preserve"> </v>
      </c>
      <c r="BC53" s="24"/>
      <c r="BD53" s="269" t="str">
        <f t="shared" si="23"/>
        <v xml:space="preserve"> </v>
      </c>
      <c r="BE53" s="24"/>
      <c r="BF53" s="269" t="str">
        <f t="shared" si="24"/>
        <v xml:space="preserve"> </v>
      </c>
      <c r="BG53" s="24"/>
      <c r="BH53" s="269" t="str">
        <f t="shared" si="25"/>
        <v xml:space="preserve"> </v>
      </c>
      <c r="BI53" s="24"/>
      <c r="BJ53" s="269" t="str">
        <f t="shared" si="26"/>
        <v xml:space="preserve"> </v>
      </c>
      <c r="BK53" s="24"/>
      <c r="BL53" s="269" t="str">
        <f t="shared" si="27"/>
        <v xml:space="preserve"> </v>
      </c>
      <c r="BM53" s="24"/>
      <c r="BN53" s="269" t="str">
        <f t="shared" si="28"/>
        <v xml:space="preserve"> </v>
      </c>
      <c r="BO53" s="24"/>
      <c r="BP53" s="269" t="str">
        <f t="shared" si="29"/>
        <v xml:space="preserve"> </v>
      </c>
      <c r="BQ53" s="24"/>
      <c r="BR53" s="269" t="str">
        <f t="shared" si="30"/>
        <v xml:space="preserve"> </v>
      </c>
      <c r="BS53" s="15"/>
      <c r="BT53" s="269" t="str">
        <f t="shared" si="30"/>
        <v xml:space="preserve"> </v>
      </c>
      <c r="BU53" s="15"/>
      <c r="BV53" s="269" t="str">
        <f t="shared" ref="BV53" si="135">IF(BU53="&lt; 0",0,
IF(BU53="&gt; 0",1,
IF(BU53="n/a","n/a",
IF(ISBLANK(BU53)," ",
IF(ISNUMBER(SEARCH("(+)",BU53)),0,
IF(ISNUMBER(SEARCH("(-)",BU53)),1,
IF(ISNUMBER(SEARCH("(&gt;)",BU53)),0,
IF(ISNUMBER(SEARCH("(&lt;)",BU53)),1,
IF(BU53&gt;0,1,
IF(BU53&lt;0,0,
IF(BU53=0,"n/a")))))))))))</f>
        <v xml:space="preserve"> </v>
      </c>
      <c r="BW53" s="15"/>
      <c r="BX53" s="269" t="str">
        <f t="shared" ref="BX53" si="136">IF(BW53="&lt; 0",0,
IF(BW53="&gt; 0",1,
IF(BW53="n/a","n/a",
IF(ISBLANK(BW53)," ",
IF(ISNUMBER(SEARCH("(+)",BW53)),0,
IF(ISNUMBER(SEARCH("(-)",BW53)),1,
IF(ISNUMBER(SEARCH("(&gt;)",BW53)),0,
IF(ISNUMBER(SEARCH("(&lt;)",BW53)),1,
IF(BW53&gt;0,1,
IF(BW53&lt;0,0,
IF(BW53=0,"n/a")))))))))))</f>
        <v xml:space="preserve"> </v>
      </c>
      <c r="BY53" s="27"/>
    </row>
    <row r="54" spans="1:77" x14ac:dyDescent="0.3">
      <c r="A54" s="55">
        <v>52</v>
      </c>
      <c r="B54" s="24" t="s">
        <v>126</v>
      </c>
      <c r="C54" s="8" t="s">
        <v>50</v>
      </c>
      <c r="D54" s="55" t="s">
        <v>359</v>
      </c>
      <c r="E54" s="84">
        <v>6.5</v>
      </c>
      <c r="F54" s="84">
        <v>7.07</v>
      </c>
      <c r="G54" s="24">
        <f t="shared" ref="G54:G59" si="137">E54-F54</f>
        <v>-0.57000000000000028</v>
      </c>
      <c r="H54" s="269">
        <f t="shared" si="33"/>
        <v>0</v>
      </c>
      <c r="I54" s="24"/>
      <c r="J54" s="269" t="str">
        <f t="shared" si="0"/>
        <v xml:space="preserve"> </v>
      </c>
      <c r="K54" s="24">
        <f>E54-F54</f>
        <v>-0.57000000000000028</v>
      </c>
      <c r="L54" s="269">
        <f t="shared" si="1"/>
        <v>0</v>
      </c>
      <c r="M54" s="24"/>
      <c r="N54" s="269" t="str">
        <f t="shared" si="2"/>
        <v xml:space="preserve"> </v>
      </c>
      <c r="O54" s="33"/>
      <c r="P54" s="269" t="str">
        <f t="shared" si="3"/>
        <v xml:space="preserve"> </v>
      </c>
      <c r="Q54" s="33"/>
      <c r="R54" s="269" t="str">
        <f t="shared" si="4"/>
        <v xml:space="preserve"> </v>
      </c>
      <c r="S54" s="33"/>
      <c r="T54" s="269" t="str">
        <f t="shared" si="5"/>
        <v xml:space="preserve"> </v>
      </c>
      <c r="U54" s="50"/>
      <c r="V54" s="269" t="str">
        <f t="shared" si="6"/>
        <v xml:space="preserve"> </v>
      </c>
      <c r="W54" s="50"/>
      <c r="X54" s="269" t="str">
        <f t="shared" si="7"/>
        <v xml:space="preserve"> </v>
      </c>
      <c r="Y54" s="50"/>
      <c r="Z54" s="269" t="str">
        <f t="shared" si="8"/>
        <v xml:space="preserve"> </v>
      </c>
      <c r="AA54" s="50"/>
      <c r="AB54" s="269" t="str">
        <f t="shared" si="9"/>
        <v xml:space="preserve"> </v>
      </c>
      <c r="AC54" s="50"/>
      <c r="AD54" s="269" t="str">
        <f t="shared" si="10"/>
        <v xml:space="preserve"> </v>
      </c>
      <c r="AE54" s="50"/>
      <c r="AF54" s="269" t="str">
        <f t="shared" si="11"/>
        <v xml:space="preserve"> </v>
      </c>
      <c r="AG54" s="50"/>
      <c r="AH54" s="269" t="str">
        <f t="shared" si="12"/>
        <v xml:space="preserve"> </v>
      </c>
      <c r="AI54" s="50"/>
      <c r="AJ54" s="269" t="str">
        <f t="shared" si="13"/>
        <v xml:space="preserve"> </v>
      </c>
      <c r="AK54" s="50"/>
      <c r="AL54" s="269" t="str">
        <f t="shared" si="14"/>
        <v xml:space="preserve"> </v>
      </c>
      <c r="AM54" s="50"/>
      <c r="AN54" s="269" t="str">
        <f t="shared" si="15"/>
        <v xml:space="preserve"> </v>
      </c>
      <c r="AO54" s="50"/>
      <c r="AP54" s="269" t="str">
        <f t="shared" si="16"/>
        <v xml:space="preserve"> </v>
      </c>
      <c r="AQ54" s="50"/>
      <c r="AR54" s="269" t="str">
        <f t="shared" si="17"/>
        <v xml:space="preserve"> </v>
      </c>
      <c r="AS54" s="50"/>
      <c r="AT54" s="269" t="str">
        <f t="shared" si="18"/>
        <v xml:space="preserve"> </v>
      </c>
      <c r="AU54" s="24">
        <f>E54-F54</f>
        <v>-0.57000000000000028</v>
      </c>
      <c r="AV54" s="269">
        <f t="shared" si="19"/>
        <v>0</v>
      </c>
      <c r="AW54" s="24"/>
      <c r="AX54" s="269" t="str">
        <f t="shared" si="20"/>
        <v xml:space="preserve"> </v>
      </c>
      <c r="AY54" s="24"/>
      <c r="AZ54" s="269" t="str">
        <f t="shared" si="21"/>
        <v xml:space="preserve"> </v>
      </c>
      <c r="BA54" s="24"/>
      <c r="BB54" s="269" t="str">
        <f t="shared" si="22"/>
        <v xml:space="preserve"> </v>
      </c>
      <c r="BC54" s="24"/>
      <c r="BD54" s="269" t="str">
        <f t="shared" si="23"/>
        <v xml:space="preserve"> </v>
      </c>
      <c r="BE54" s="24"/>
      <c r="BF54" s="269" t="str">
        <f t="shared" si="24"/>
        <v xml:space="preserve"> </v>
      </c>
      <c r="BG54" s="24"/>
      <c r="BH54" s="269" t="str">
        <f t="shared" si="25"/>
        <v xml:space="preserve"> </v>
      </c>
      <c r="BI54" s="24"/>
      <c r="BJ54" s="269" t="str">
        <f t="shared" si="26"/>
        <v xml:space="preserve"> </v>
      </c>
      <c r="BK54" s="24"/>
      <c r="BL54" s="269" t="str">
        <f t="shared" si="27"/>
        <v xml:space="preserve"> </v>
      </c>
      <c r="BM54" s="24"/>
      <c r="BN54" s="269" t="str">
        <f t="shared" si="28"/>
        <v xml:space="preserve"> </v>
      </c>
      <c r="BO54" s="24">
        <f>E54-F54</f>
        <v>-0.57000000000000028</v>
      </c>
      <c r="BP54" s="269">
        <f t="shared" si="29"/>
        <v>0</v>
      </c>
      <c r="BQ54" s="24"/>
      <c r="BR54" s="269" t="str">
        <f t="shared" si="30"/>
        <v xml:space="preserve"> </v>
      </c>
      <c r="BS54" s="15"/>
      <c r="BT54" s="269" t="str">
        <f t="shared" si="30"/>
        <v xml:space="preserve"> </v>
      </c>
      <c r="BU54" s="15"/>
      <c r="BV54" s="269" t="str">
        <f t="shared" ref="BV54" si="138">IF(BU54="&lt; 0",0,
IF(BU54="&gt; 0",1,
IF(BU54="n/a","n/a",
IF(ISBLANK(BU54)," ",
IF(ISNUMBER(SEARCH("(+)",BU54)),0,
IF(ISNUMBER(SEARCH("(-)",BU54)),1,
IF(ISNUMBER(SEARCH("(&gt;)",BU54)),0,
IF(ISNUMBER(SEARCH("(&lt;)",BU54)),1,
IF(BU54&gt;0,1,
IF(BU54&lt;0,0,
IF(BU54=0,"n/a")))))))))))</f>
        <v xml:space="preserve"> </v>
      </c>
      <c r="BW54" s="15"/>
      <c r="BX54" s="269" t="str">
        <f t="shared" ref="BX54" si="139">IF(BW54="&lt; 0",0,
IF(BW54="&gt; 0",1,
IF(BW54="n/a","n/a",
IF(ISBLANK(BW54)," ",
IF(ISNUMBER(SEARCH("(+)",BW54)),0,
IF(ISNUMBER(SEARCH("(-)",BW54)),1,
IF(ISNUMBER(SEARCH("(&gt;)",BW54)),0,
IF(ISNUMBER(SEARCH("(&lt;)",BW54)),1,
IF(BW54&gt;0,1,
IF(BW54&lt;0,0,
IF(BW54=0,"n/a")))))))))))</f>
        <v xml:space="preserve"> </v>
      </c>
      <c r="BY54" s="27"/>
    </row>
    <row r="55" spans="1:77" x14ac:dyDescent="0.3">
      <c r="A55" s="55">
        <v>53</v>
      </c>
      <c r="B55" s="24"/>
      <c r="C55" s="8"/>
      <c r="D55" s="55" t="s">
        <v>360</v>
      </c>
      <c r="E55" s="84">
        <v>7.6449999999999996</v>
      </c>
      <c r="F55" s="84">
        <v>7.07</v>
      </c>
      <c r="G55" s="24">
        <f t="shared" si="137"/>
        <v>0.57499999999999929</v>
      </c>
      <c r="H55" s="269">
        <f t="shared" si="33"/>
        <v>1</v>
      </c>
      <c r="I55" s="24"/>
      <c r="J55" s="269" t="str">
        <f t="shared" si="0"/>
        <v xml:space="preserve"> </v>
      </c>
      <c r="K55" s="24">
        <f>E55-F55</f>
        <v>0.57499999999999929</v>
      </c>
      <c r="L55" s="269">
        <f t="shared" si="1"/>
        <v>1</v>
      </c>
      <c r="M55" s="24"/>
      <c r="N55" s="269" t="str">
        <f t="shared" si="2"/>
        <v xml:space="preserve"> </v>
      </c>
      <c r="O55" s="33"/>
      <c r="P55" s="269" t="str">
        <f t="shared" si="3"/>
        <v xml:space="preserve"> </v>
      </c>
      <c r="Q55" s="33"/>
      <c r="R55" s="269" t="str">
        <f t="shared" si="4"/>
        <v xml:space="preserve"> </v>
      </c>
      <c r="S55" s="33"/>
      <c r="T55" s="269" t="str">
        <f t="shared" si="5"/>
        <v xml:space="preserve"> </v>
      </c>
      <c r="U55" s="50"/>
      <c r="V55" s="269" t="str">
        <f t="shared" si="6"/>
        <v xml:space="preserve"> </v>
      </c>
      <c r="W55" s="50"/>
      <c r="X55" s="269" t="str">
        <f t="shared" si="7"/>
        <v xml:space="preserve"> </v>
      </c>
      <c r="Y55" s="50"/>
      <c r="Z55" s="269" t="str">
        <f t="shared" si="8"/>
        <v xml:space="preserve"> </v>
      </c>
      <c r="AA55" s="50"/>
      <c r="AB55" s="269" t="str">
        <f t="shared" si="9"/>
        <v xml:space="preserve"> </v>
      </c>
      <c r="AC55" s="50"/>
      <c r="AD55" s="269" t="str">
        <f t="shared" si="10"/>
        <v xml:space="preserve"> </v>
      </c>
      <c r="AE55" s="50"/>
      <c r="AF55" s="269" t="str">
        <f t="shared" si="11"/>
        <v xml:space="preserve"> </v>
      </c>
      <c r="AG55" s="50"/>
      <c r="AH55" s="269" t="str">
        <f t="shared" si="12"/>
        <v xml:space="preserve"> </v>
      </c>
      <c r="AI55" s="50"/>
      <c r="AJ55" s="269" t="str">
        <f t="shared" si="13"/>
        <v xml:space="preserve"> </v>
      </c>
      <c r="AK55" s="50"/>
      <c r="AL55" s="269" t="str">
        <f t="shared" si="14"/>
        <v xml:space="preserve"> </v>
      </c>
      <c r="AM55" s="50"/>
      <c r="AN55" s="269" t="str">
        <f t="shared" si="15"/>
        <v xml:space="preserve"> </v>
      </c>
      <c r="AO55" s="50"/>
      <c r="AP55" s="269" t="str">
        <f t="shared" si="16"/>
        <v xml:space="preserve"> </v>
      </c>
      <c r="AQ55" s="50"/>
      <c r="AR55" s="269" t="str">
        <f t="shared" si="17"/>
        <v xml:space="preserve"> </v>
      </c>
      <c r="AS55" s="50"/>
      <c r="AT55" s="269" t="str">
        <f t="shared" si="18"/>
        <v xml:space="preserve"> </v>
      </c>
      <c r="AU55" s="24"/>
      <c r="AV55" s="269" t="str">
        <f t="shared" si="19"/>
        <v xml:space="preserve"> </v>
      </c>
      <c r="AW55" s="24">
        <f>E55-F55</f>
        <v>0.57499999999999929</v>
      </c>
      <c r="AX55" s="269">
        <f t="shared" si="20"/>
        <v>1</v>
      </c>
      <c r="AY55" s="24">
        <f>E55-E54</f>
        <v>1.1449999999999996</v>
      </c>
      <c r="AZ55" s="269">
        <f t="shared" si="21"/>
        <v>1</v>
      </c>
      <c r="BA55" s="24"/>
      <c r="BB55" s="269" t="str">
        <f t="shared" si="22"/>
        <v xml:space="preserve"> </v>
      </c>
      <c r="BC55" s="24"/>
      <c r="BD55" s="269" t="str">
        <f t="shared" si="23"/>
        <v xml:space="preserve"> </v>
      </c>
      <c r="BE55" s="24"/>
      <c r="BF55" s="269" t="str">
        <f t="shared" si="24"/>
        <v xml:space="preserve"> </v>
      </c>
      <c r="BG55" s="24"/>
      <c r="BH55" s="269" t="str">
        <f t="shared" si="25"/>
        <v xml:space="preserve"> </v>
      </c>
      <c r="BI55" s="24"/>
      <c r="BJ55" s="269" t="str">
        <f t="shared" si="26"/>
        <v xml:space="preserve"> </v>
      </c>
      <c r="BK55" s="24"/>
      <c r="BL55" s="269" t="str">
        <f t="shared" si="27"/>
        <v xml:space="preserve"> </v>
      </c>
      <c r="BM55" s="24"/>
      <c r="BN55" s="269" t="str">
        <f t="shared" si="28"/>
        <v xml:space="preserve"> </v>
      </c>
      <c r="BO55" s="24">
        <f>E55-F55</f>
        <v>0.57499999999999929</v>
      </c>
      <c r="BP55" s="269">
        <f t="shared" si="29"/>
        <v>1</v>
      </c>
      <c r="BQ55" s="24"/>
      <c r="BR55" s="269" t="str">
        <f t="shared" si="30"/>
        <v xml:space="preserve"> </v>
      </c>
      <c r="BS55" s="15"/>
      <c r="BT55" s="269" t="str">
        <f t="shared" si="30"/>
        <v xml:space="preserve"> </v>
      </c>
      <c r="BU55" s="15"/>
      <c r="BV55" s="269" t="str">
        <f t="shared" ref="BV55" si="140">IF(BU55="&lt; 0",0,
IF(BU55="&gt; 0",1,
IF(BU55="n/a","n/a",
IF(ISBLANK(BU55)," ",
IF(ISNUMBER(SEARCH("(+)",BU55)),0,
IF(ISNUMBER(SEARCH("(-)",BU55)),1,
IF(ISNUMBER(SEARCH("(&gt;)",BU55)),0,
IF(ISNUMBER(SEARCH("(&lt;)",BU55)),1,
IF(BU55&gt;0,1,
IF(BU55&lt;0,0,
IF(BU55=0,"n/a")))))))))))</f>
        <v xml:space="preserve"> </v>
      </c>
      <c r="BW55" s="15"/>
      <c r="BX55" s="269" t="str">
        <f t="shared" ref="BX55" si="141">IF(BW55="&lt; 0",0,
IF(BW55="&gt; 0",1,
IF(BW55="n/a","n/a",
IF(ISBLANK(BW55)," ",
IF(ISNUMBER(SEARCH("(+)",BW55)),0,
IF(ISNUMBER(SEARCH("(-)",BW55)),1,
IF(ISNUMBER(SEARCH("(&gt;)",BW55)),0,
IF(ISNUMBER(SEARCH("(&lt;)",BW55)),1,
IF(BW55&gt;0,1,
IF(BW55&lt;0,0,
IF(BW55=0,"n/a")))))))))))</f>
        <v xml:space="preserve"> </v>
      </c>
      <c r="BY55" s="27"/>
    </row>
    <row r="56" spans="1:77" x14ac:dyDescent="0.3">
      <c r="A56" s="55">
        <v>54</v>
      </c>
      <c r="B56" s="24"/>
      <c r="C56" s="8"/>
      <c r="D56" s="55" t="s">
        <v>357</v>
      </c>
      <c r="E56" s="84">
        <v>6.76</v>
      </c>
      <c r="F56" s="84">
        <v>7.07</v>
      </c>
      <c r="G56" s="24">
        <f t="shared" si="137"/>
        <v>-0.3100000000000005</v>
      </c>
      <c r="H56" s="269">
        <f t="shared" si="33"/>
        <v>0</v>
      </c>
      <c r="I56" s="24"/>
      <c r="J56" s="269" t="str">
        <f t="shared" si="0"/>
        <v xml:space="preserve"> </v>
      </c>
      <c r="K56" s="24"/>
      <c r="L56" s="269" t="str">
        <f t="shared" si="1"/>
        <v xml:space="preserve"> </v>
      </c>
      <c r="M56" s="24"/>
      <c r="N56" s="269" t="str">
        <f t="shared" si="2"/>
        <v xml:space="preserve"> </v>
      </c>
      <c r="O56" s="33"/>
      <c r="P56" s="269" t="str">
        <f t="shared" si="3"/>
        <v xml:space="preserve"> </v>
      </c>
      <c r="Q56" s="33"/>
      <c r="R56" s="269" t="str">
        <f t="shared" si="4"/>
        <v xml:space="preserve"> </v>
      </c>
      <c r="S56" s="33"/>
      <c r="T56" s="269" t="str">
        <f t="shared" si="5"/>
        <v xml:space="preserve"> </v>
      </c>
      <c r="U56" s="51"/>
      <c r="V56" s="269" t="str">
        <f t="shared" si="6"/>
        <v xml:space="preserve"> </v>
      </c>
      <c r="W56" s="51"/>
      <c r="X56" s="269" t="str">
        <f t="shared" si="7"/>
        <v xml:space="preserve"> </v>
      </c>
      <c r="Y56" s="51"/>
      <c r="Z56" s="269" t="str">
        <f t="shared" si="8"/>
        <v xml:space="preserve"> </v>
      </c>
      <c r="AA56" s="51"/>
      <c r="AB56" s="269" t="str">
        <f t="shared" si="9"/>
        <v xml:space="preserve"> </v>
      </c>
      <c r="AC56" s="51"/>
      <c r="AD56" s="269" t="str">
        <f t="shared" si="10"/>
        <v xml:space="preserve"> </v>
      </c>
      <c r="AE56" s="51"/>
      <c r="AF56" s="269" t="str">
        <f t="shared" si="11"/>
        <v xml:space="preserve"> </v>
      </c>
      <c r="AG56" s="51"/>
      <c r="AH56" s="269" t="str">
        <f t="shared" si="12"/>
        <v xml:space="preserve"> </v>
      </c>
      <c r="AI56" s="51"/>
      <c r="AJ56" s="269" t="str">
        <f t="shared" si="13"/>
        <v xml:space="preserve"> </v>
      </c>
      <c r="AK56" s="51"/>
      <c r="AL56" s="269" t="str">
        <f t="shared" si="14"/>
        <v xml:space="preserve"> </v>
      </c>
      <c r="AM56" s="51"/>
      <c r="AN56" s="269" t="str">
        <f t="shared" si="15"/>
        <v xml:space="preserve"> </v>
      </c>
      <c r="AO56" s="51"/>
      <c r="AP56" s="269" t="str">
        <f t="shared" si="16"/>
        <v xml:space="preserve"> </v>
      </c>
      <c r="AQ56" s="51"/>
      <c r="AR56" s="269" t="str">
        <f t="shared" si="17"/>
        <v xml:space="preserve"> </v>
      </c>
      <c r="AS56" s="51"/>
      <c r="AT56" s="269" t="str">
        <f t="shared" si="18"/>
        <v xml:space="preserve"> </v>
      </c>
      <c r="AU56" s="24">
        <f>E56-F56</f>
        <v>-0.3100000000000005</v>
      </c>
      <c r="AV56" s="269">
        <f t="shared" si="19"/>
        <v>0</v>
      </c>
      <c r="AW56" s="24"/>
      <c r="AX56" s="269" t="str">
        <f t="shared" si="20"/>
        <v xml:space="preserve"> </v>
      </c>
      <c r="AY56" s="24"/>
      <c r="AZ56" s="269" t="str">
        <f t="shared" si="21"/>
        <v xml:space="preserve"> </v>
      </c>
      <c r="BA56" s="24">
        <f>E56-F56</f>
        <v>-0.3100000000000005</v>
      </c>
      <c r="BB56" s="269">
        <f t="shared" si="22"/>
        <v>0</v>
      </c>
      <c r="BC56" s="24"/>
      <c r="BD56" s="269" t="str">
        <f t="shared" si="23"/>
        <v xml:space="preserve"> </v>
      </c>
      <c r="BE56" s="24"/>
      <c r="BF56" s="269" t="str">
        <f t="shared" si="24"/>
        <v xml:space="preserve"> </v>
      </c>
      <c r="BG56" s="24"/>
      <c r="BH56" s="269" t="str">
        <f t="shared" si="25"/>
        <v xml:space="preserve"> </v>
      </c>
      <c r="BI56" s="24"/>
      <c r="BJ56" s="269" t="str">
        <f t="shared" si="26"/>
        <v xml:space="preserve"> </v>
      </c>
      <c r="BK56" s="24"/>
      <c r="BL56" s="269" t="str">
        <f t="shared" si="27"/>
        <v xml:space="preserve"> </v>
      </c>
      <c r="BM56" s="24"/>
      <c r="BN56" s="269" t="str">
        <f t="shared" si="28"/>
        <v xml:space="preserve"> </v>
      </c>
      <c r="BO56" s="24"/>
      <c r="BP56" s="269" t="str">
        <f t="shared" si="29"/>
        <v xml:space="preserve"> </v>
      </c>
      <c r="BQ56" s="24"/>
      <c r="BR56" s="269" t="str">
        <f t="shared" si="30"/>
        <v xml:space="preserve"> </v>
      </c>
      <c r="BS56" s="15"/>
      <c r="BT56" s="269" t="str">
        <f t="shared" si="30"/>
        <v xml:space="preserve"> </v>
      </c>
      <c r="BU56" s="15"/>
      <c r="BV56" s="269" t="str">
        <f t="shared" ref="BV56" si="142">IF(BU56="&lt; 0",0,
IF(BU56="&gt; 0",1,
IF(BU56="n/a","n/a",
IF(ISBLANK(BU56)," ",
IF(ISNUMBER(SEARCH("(+)",BU56)),0,
IF(ISNUMBER(SEARCH("(-)",BU56)),1,
IF(ISNUMBER(SEARCH("(&gt;)",BU56)),0,
IF(ISNUMBER(SEARCH("(&lt;)",BU56)),1,
IF(BU56&gt;0,1,
IF(BU56&lt;0,0,
IF(BU56=0,"n/a")))))))))))</f>
        <v xml:space="preserve"> </v>
      </c>
      <c r="BW56" s="15"/>
      <c r="BX56" s="269" t="str">
        <f t="shared" ref="BX56" si="143">IF(BW56="&lt; 0",0,
IF(BW56="&gt; 0",1,
IF(BW56="n/a","n/a",
IF(ISBLANK(BW56)," ",
IF(ISNUMBER(SEARCH("(+)",BW56)),0,
IF(ISNUMBER(SEARCH("(-)",BW56)),1,
IF(ISNUMBER(SEARCH("(&gt;)",BW56)),0,
IF(ISNUMBER(SEARCH("(&lt;)",BW56)),1,
IF(BW56&gt;0,1,
IF(BW56&lt;0,0,
IF(BW56=0,"n/a")))))))))))</f>
        <v xml:space="preserve"> </v>
      </c>
      <c r="BY56" s="46"/>
    </row>
    <row r="57" spans="1:77" x14ac:dyDescent="0.3">
      <c r="A57" s="55">
        <v>55</v>
      </c>
      <c r="B57" s="24"/>
      <c r="C57" s="8"/>
      <c r="D57" s="55" t="s">
        <v>358</v>
      </c>
      <c r="E57" s="84">
        <v>6.07</v>
      </c>
      <c r="F57" s="84">
        <v>7.07</v>
      </c>
      <c r="G57" s="24">
        <f t="shared" si="137"/>
        <v>-1</v>
      </c>
      <c r="H57" s="269">
        <f t="shared" si="33"/>
        <v>0</v>
      </c>
      <c r="I57" s="24"/>
      <c r="J57" s="269" t="str">
        <f t="shared" si="0"/>
        <v xml:space="preserve"> </v>
      </c>
      <c r="K57" s="24"/>
      <c r="L57" s="269" t="str">
        <f t="shared" si="1"/>
        <v xml:space="preserve"> </v>
      </c>
      <c r="M57" s="24"/>
      <c r="N57" s="269" t="str">
        <f t="shared" si="2"/>
        <v xml:space="preserve"> </v>
      </c>
      <c r="O57" s="33"/>
      <c r="P57" s="269" t="str">
        <f t="shared" si="3"/>
        <v xml:space="preserve"> </v>
      </c>
      <c r="Q57" s="33"/>
      <c r="R57" s="269" t="str">
        <f t="shared" si="4"/>
        <v xml:space="preserve"> </v>
      </c>
      <c r="S57" s="33"/>
      <c r="T57" s="269" t="str">
        <f t="shared" si="5"/>
        <v xml:space="preserve"> </v>
      </c>
      <c r="U57" s="36"/>
      <c r="V57" s="269" t="str">
        <f t="shared" si="6"/>
        <v xml:space="preserve"> </v>
      </c>
      <c r="W57" s="36"/>
      <c r="X57" s="269" t="str">
        <f t="shared" si="7"/>
        <v xml:space="preserve"> </v>
      </c>
      <c r="Y57" s="36"/>
      <c r="Z57" s="269" t="str">
        <f t="shared" si="8"/>
        <v xml:space="preserve"> </v>
      </c>
      <c r="AA57" s="36"/>
      <c r="AB57" s="269" t="str">
        <f t="shared" si="9"/>
        <v xml:space="preserve"> </v>
      </c>
      <c r="AC57" s="36"/>
      <c r="AD57" s="269" t="str">
        <f t="shared" si="10"/>
        <v xml:space="preserve"> </v>
      </c>
      <c r="AE57" s="36"/>
      <c r="AF57" s="269" t="str">
        <f t="shared" si="11"/>
        <v xml:space="preserve"> </v>
      </c>
      <c r="AG57" s="36"/>
      <c r="AH57" s="269" t="str">
        <f t="shared" si="12"/>
        <v xml:space="preserve"> </v>
      </c>
      <c r="AI57" s="36"/>
      <c r="AJ57" s="269" t="str">
        <f t="shared" si="13"/>
        <v xml:space="preserve"> </v>
      </c>
      <c r="AK57" s="36"/>
      <c r="AL57" s="269" t="str">
        <f t="shared" si="14"/>
        <v xml:space="preserve"> </v>
      </c>
      <c r="AM57" s="36"/>
      <c r="AN57" s="269" t="str">
        <f t="shared" si="15"/>
        <v xml:space="preserve"> </v>
      </c>
      <c r="AO57" s="36"/>
      <c r="AP57" s="269" t="str">
        <f t="shared" si="16"/>
        <v xml:space="preserve"> </v>
      </c>
      <c r="AQ57" s="36"/>
      <c r="AR57" s="269" t="str">
        <f t="shared" si="17"/>
        <v xml:space="preserve"> </v>
      </c>
      <c r="AS57" s="36"/>
      <c r="AT57" s="269" t="str">
        <f t="shared" si="18"/>
        <v xml:space="preserve"> </v>
      </c>
      <c r="AU57" s="24"/>
      <c r="AV57" s="269" t="str">
        <f t="shared" si="19"/>
        <v xml:space="preserve"> </v>
      </c>
      <c r="AW57" s="24">
        <f>E57-F57</f>
        <v>-1</v>
      </c>
      <c r="AX57" s="269">
        <f t="shared" si="20"/>
        <v>0</v>
      </c>
      <c r="AY57" s="24">
        <f>E57-E56</f>
        <v>-0.6899999999999995</v>
      </c>
      <c r="AZ57" s="269">
        <f t="shared" si="21"/>
        <v>0</v>
      </c>
      <c r="BA57" s="24">
        <f>E57-F57</f>
        <v>-1</v>
      </c>
      <c r="BB57" s="269">
        <f t="shared" si="22"/>
        <v>0</v>
      </c>
      <c r="BC57" s="24"/>
      <c r="BD57" s="269" t="str">
        <f t="shared" si="23"/>
        <v xml:space="preserve"> </v>
      </c>
      <c r="BE57" s="24"/>
      <c r="BF57" s="269" t="str">
        <f t="shared" si="24"/>
        <v xml:space="preserve"> </v>
      </c>
      <c r="BG57" s="24"/>
      <c r="BH57" s="269" t="str">
        <f t="shared" si="25"/>
        <v xml:space="preserve"> </v>
      </c>
      <c r="BI57" s="24"/>
      <c r="BJ57" s="269" t="str">
        <f t="shared" si="26"/>
        <v xml:space="preserve"> </v>
      </c>
      <c r="BK57" s="24"/>
      <c r="BL57" s="269" t="str">
        <f t="shared" si="27"/>
        <v xml:space="preserve"> </v>
      </c>
      <c r="BM57" s="24"/>
      <c r="BN57" s="269" t="str">
        <f t="shared" si="28"/>
        <v xml:space="preserve"> </v>
      </c>
      <c r="BO57" s="24"/>
      <c r="BP57" s="269" t="str">
        <f t="shared" si="29"/>
        <v xml:space="preserve"> </v>
      </c>
      <c r="BQ57" s="24"/>
      <c r="BR57" s="269" t="str">
        <f t="shared" si="30"/>
        <v xml:space="preserve"> </v>
      </c>
      <c r="BS57" s="15"/>
      <c r="BT57" s="269" t="str">
        <f t="shared" si="30"/>
        <v xml:space="preserve"> </v>
      </c>
      <c r="BU57" s="15"/>
      <c r="BV57" s="269" t="str">
        <f t="shared" ref="BV57" si="144">IF(BU57="&lt; 0",0,
IF(BU57="&gt; 0",1,
IF(BU57="n/a","n/a",
IF(ISBLANK(BU57)," ",
IF(ISNUMBER(SEARCH("(+)",BU57)),0,
IF(ISNUMBER(SEARCH("(-)",BU57)),1,
IF(ISNUMBER(SEARCH("(&gt;)",BU57)),0,
IF(ISNUMBER(SEARCH("(&lt;)",BU57)),1,
IF(BU57&gt;0,1,
IF(BU57&lt;0,0,
IF(BU57=0,"n/a")))))))))))</f>
        <v xml:space="preserve"> </v>
      </c>
      <c r="BW57" s="15"/>
      <c r="BX57" s="269" t="str">
        <f t="shared" ref="BX57" si="145">IF(BW57="&lt; 0",0,
IF(BW57="&gt; 0",1,
IF(BW57="n/a","n/a",
IF(ISBLANK(BW57)," ",
IF(ISNUMBER(SEARCH("(+)",BW57)),0,
IF(ISNUMBER(SEARCH("(-)",BW57)),1,
IF(ISNUMBER(SEARCH("(&gt;)",BW57)),0,
IF(ISNUMBER(SEARCH("(&lt;)",BW57)),1,
IF(BW57&gt;0,1,
IF(BW57&lt;0,0,
IF(BW57=0,"n/a")))))))))))</f>
        <v xml:space="preserve"> </v>
      </c>
      <c r="BY57" s="46"/>
    </row>
    <row r="58" spans="1:77" x14ac:dyDescent="0.3">
      <c r="A58" s="55">
        <v>56</v>
      </c>
      <c r="B58" s="24"/>
      <c r="C58" s="8"/>
      <c r="D58" s="55" t="s">
        <v>355</v>
      </c>
      <c r="E58" s="84">
        <v>5.7649999999999997</v>
      </c>
      <c r="F58" s="84">
        <v>7.07</v>
      </c>
      <c r="G58" s="24">
        <f t="shared" si="137"/>
        <v>-1.3050000000000006</v>
      </c>
      <c r="H58" s="269">
        <f t="shared" si="33"/>
        <v>0</v>
      </c>
      <c r="I58" s="24">
        <f t="shared" ref="I58:I63" si="146">E58-F58</f>
        <v>-1.3050000000000006</v>
      </c>
      <c r="J58" s="269">
        <f t="shared" si="0"/>
        <v>0</v>
      </c>
      <c r="K58" s="24"/>
      <c r="L58" s="269" t="str">
        <f t="shared" si="1"/>
        <v xml:space="preserve"> </v>
      </c>
      <c r="M58" s="24">
        <f>E58-E54</f>
        <v>-0.73500000000000032</v>
      </c>
      <c r="N58" s="269">
        <f t="shared" si="2"/>
        <v>0</v>
      </c>
      <c r="O58" s="33"/>
      <c r="P58" s="269" t="str">
        <f t="shared" si="3"/>
        <v xml:space="preserve"> </v>
      </c>
      <c r="Q58" s="33"/>
      <c r="R58" s="269" t="str">
        <f t="shared" si="4"/>
        <v xml:space="preserve"> </v>
      </c>
      <c r="S58" s="33"/>
      <c r="T58" s="269" t="str">
        <f t="shared" si="5"/>
        <v xml:space="preserve"> </v>
      </c>
      <c r="U58" s="36"/>
      <c r="V58" s="269" t="str">
        <f t="shared" si="6"/>
        <v xml:space="preserve"> </v>
      </c>
      <c r="W58" s="36"/>
      <c r="X58" s="269" t="str">
        <f t="shared" si="7"/>
        <v xml:space="preserve"> </v>
      </c>
      <c r="Y58" s="36"/>
      <c r="Z58" s="269" t="str">
        <f t="shared" si="8"/>
        <v xml:space="preserve"> </v>
      </c>
      <c r="AA58" s="36"/>
      <c r="AB58" s="269" t="str">
        <f t="shared" si="9"/>
        <v xml:space="preserve"> </v>
      </c>
      <c r="AC58" s="36"/>
      <c r="AD58" s="269" t="str">
        <f t="shared" si="10"/>
        <v xml:space="preserve"> </v>
      </c>
      <c r="AE58" s="36"/>
      <c r="AF58" s="269" t="str">
        <f t="shared" si="11"/>
        <v xml:space="preserve"> </v>
      </c>
      <c r="AG58" s="36"/>
      <c r="AH58" s="269" t="str">
        <f t="shared" si="12"/>
        <v xml:space="preserve"> </v>
      </c>
      <c r="AI58" s="36"/>
      <c r="AJ58" s="269" t="str">
        <f t="shared" si="13"/>
        <v xml:space="preserve"> </v>
      </c>
      <c r="AK58" s="36"/>
      <c r="AL58" s="269" t="str">
        <f t="shared" si="14"/>
        <v xml:space="preserve"> </v>
      </c>
      <c r="AM58" s="36"/>
      <c r="AN58" s="269" t="str">
        <f t="shared" si="15"/>
        <v xml:space="preserve"> </v>
      </c>
      <c r="AO58" s="36"/>
      <c r="AP58" s="269" t="str">
        <f t="shared" si="16"/>
        <v xml:space="preserve"> </v>
      </c>
      <c r="AQ58" s="36"/>
      <c r="AR58" s="269" t="str">
        <f t="shared" si="17"/>
        <v xml:space="preserve"> </v>
      </c>
      <c r="AS58" s="36"/>
      <c r="AT58" s="269" t="str">
        <f t="shared" si="18"/>
        <v xml:space="preserve"> </v>
      </c>
      <c r="AU58" s="24">
        <f>E58-F58</f>
        <v>-1.3050000000000006</v>
      </c>
      <c r="AV58" s="269">
        <f t="shared" si="19"/>
        <v>0</v>
      </c>
      <c r="AW58" s="24"/>
      <c r="AX58" s="269" t="str">
        <f t="shared" si="20"/>
        <v xml:space="preserve"> </v>
      </c>
      <c r="AY58" s="24"/>
      <c r="AZ58" s="269" t="str">
        <f t="shared" si="21"/>
        <v xml:space="preserve"> </v>
      </c>
      <c r="BA58" s="24"/>
      <c r="BB58" s="269" t="str">
        <f t="shared" si="22"/>
        <v xml:space="preserve"> </v>
      </c>
      <c r="BC58" s="24"/>
      <c r="BD58" s="269" t="str">
        <f t="shared" si="23"/>
        <v xml:space="preserve"> </v>
      </c>
      <c r="BE58" s="24"/>
      <c r="BF58" s="269" t="str">
        <f t="shared" si="24"/>
        <v xml:space="preserve"> </v>
      </c>
      <c r="BG58" s="24"/>
      <c r="BH58" s="269" t="str">
        <f t="shared" si="25"/>
        <v xml:space="preserve"> </v>
      </c>
      <c r="BI58" s="24"/>
      <c r="BJ58" s="269" t="str">
        <f t="shared" si="26"/>
        <v xml:space="preserve"> </v>
      </c>
      <c r="BK58" s="24"/>
      <c r="BL58" s="269" t="str">
        <f t="shared" si="27"/>
        <v xml:space="preserve"> </v>
      </c>
      <c r="BM58" s="24">
        <f>E58-F58</f>
        <v>-1.3050000000000006</v>
      </c>
      <c r="BN58" s="269">
        <f t="shared" si="28"/>
        <v>0</v>
      </c>
      <c r="BO58" s="24"/>
      <c r="BP58" s="269" t="str">
        <f t="shared" si="29"/>
        <v xml:space="preserve"> </v>
      </c>
      <c r="BQ58" s="24">
        <f>E54-E58</f>
        <v>0.73500000000000032</v>
      </c>
      <c r="BR58" s="269">
        <f t="shared" si="30"/>
        <v>1</v>
      </c>
      <c r="BS58" s="15"/>
      <c r="BT58" s="269" t="str">
        <f t="shared" si="30"/>
        <v xml:space="preserve"> </v>
      </c>
      <c r="BU58" s="15"/>
      <c r="BV58" s="269" t="str">
        <f t="shared" ref="BV58" si="147">IF(BU58="&lt; 0",0,
IF(BU58="&gt; 0",1,
IF(BU58="n/a","n/a",
IF(ISBLANK(BU58)," ",
IF(ISNUMBER(SEARCH("(+)",BU58)),0,
IF(ISNUMBER(SEARCH("(-)",BU58)),1,
IF(ISNUMBER(SEARCH("(&gt;)",BU58)),0,
IF(ISNUMBER(SEARCH("(&lt;)",BU58)),1,
IF(BU58&gt;0,1,
IF(BU58&lt;0,0,
IF(BU58=0,"n/a")))))))))))</f>
        <v xml:space="preserve"> </v>
      </c>
      <c r="BW58" s="15"/>
      <c r="BX58" s="269" t="str">
        <f t="shared" ref="BX58" si="148">IF(BW58="&lt; 0",0,
IF(BW58="&gt; 0",1,
IF(BW58="n/a","n/a",
IF(ISBLANK(BW58)," ",
IF(ISNUMBER(SEARCH("(+)",BW58)),0,
IF(ISNUMBER(SEARCH("(-)",BW58)),1,
IF(ISNUMBER(SEARCH("(&gt;)",BW58)),0,
IF(ISNUMBER(SEARCH("(&lt;)",BW58)),1,
IF(BW58&gt;0,1,
IF(BW58&lt;0,0,
IF(BW58=0,"n/a")))))))))))</f>
        <v xml:space="preserve"> </v>
      </c>
      <c r="BY58" s="46"/>
    </row>
    <row r="59" spans="1:77" x14ac:dyDescent="0.3">
      <c r="A59" s="55">
        <v>57</v>
      </c>
      <c r="B59" s="24"/>
      <c r="C59" s="8"/>
      <c r="D59" s="55" t="s">
        <v>356</v>
      </c>
      <c r="E59" s="84">
        <v>5.6449999999999996</v>
      </c>
      <c r="F59" s="84">
        <v>7.07</v>
      </c>
      <c r="G59" s="24">
        <f t="shared" si="137"/>
        <v>-1.4250000000000007</v>
      </c>
      <c r="H59" s="269">
        <f t="shared" si="33"/>
        <v>0</v>
      </c>
      <c r="I59" s="24">
        <f t="shared" si="146"/>
        <v>-1.4250000000000007</v>
      </c>
      <c r="J59" s="269">
        <f t="shared" si="0"/>
        <v>0</v>
      </c>
      <c r="K59" s="24"/>
      <c r="L59" s="269" t="str">
        <f t="shared" si="1"/>
        <v xml:space="preserve"> </v>
      </c>
      <c r="M59" s="24">
        <f>E59-E55</f>
        <v>-2</v>
      </c>
      <c r="N59" s="269">
        <f t="shared" si="2"/>
        <v>0</v>
      </c>
      <c r="O59" s="33"/>
      <c r="P59" s="269" t="str">
        <f t="shared" si="3"/>
        <v xml:space="preserve"> </v>
      </c>
      <c r="Q59" s="33"/>
      <c r="R59" s="269" t="str">
        <f t="shared" si="4"/>
        <v xml:space="preserve"> </v>
      </c>
      <c r="S59" s="33"/>
      <c r="T59" s="269" t="str">
        <f t="shared" si="5"/>
        <v xml:space="preserve"> </v>
      </c>
      <c r="U59" s="36"/>
      <c r="V59" s="269" t="str">
        <f t="shared" si="6"/>
        <v xml:space="preserve"> </v>
      </c>
      <c r="W59" s="36"/>
      <c r="X59" s="269" t="str">
        <f t="shared" si="7"/>
        <v xml:space="preserve"> </v>
      </c>
      <c r="Y59" s="36"/>
      <c r="Z59" s="269" t="str">
        <f t="shared" si="8"/>
        <v xml:space="preserve"> </v>
      </c>
      <c r="AA59" s="36"/>
      <c r="AB59" s="269" t="str">
        <f t="shared" si="9"/>
        <v xml:space="preserve"> </v>
      </c>
      <c r="AC59" s="36"/>
      <c r="AD59" s="269" t="str">
        <f t="shared" si="10"/>
        <v xml:space="preserve"> </v>
      </c>
      <c r="AE59" s="36"/>
      <c r="AF59" s="269" t="str">
        <f t="shared" si="11"/>
        <v xml:space="preserve"> </v>
      </c>
      <c r="AG59" s="36"/>
      <c r="AH59" s="269" t="str">
        <f t="shared" si="12"/>
        <v xml:space="preserve"> </v>
      </c>
      <c r="AI59" s="36"/>
      <c r="AJ59" s="269" t="str">
        <f t="shared" si="13"/>
        <v xml:space="preserve"> </v>
      </c>
      <c r="AK59" s="36"/>
      <c r="AL59" s="269" t="str">
        <f t="shared" si="14"/>
        <v xml:space="preserve"> </v>
      </c>
      <c r="AM59" s="36"/>
      <c r="AN59" s="269" t="str">
        <f t="shared" si="15"/>
        <v xml:space="preserve"> </v>
      </c>
      <c r="AO59" s="36"/>
      <c r="AP59" s="269" t="str">
        <f t="shared" si="16"/>
        <v xml:space="preserve"> </v>
      </c>
      <c r="AQ59" s="36"/>
      <c r="AR59" s="269" t="str">
        <f t="shared" si="17"/>
        <v xml:space="preserve"> </v>
      </c>
      <c r="AS59" s="36"/>
      <c r="AT59" s="269" t="str">
        <f t="shared" si="18"/>
        <v xml:space="preserve"> </v>
      </c>
      <c r="AU59" s="24"/>
      <c r="AV59" s="269" t="str">
        <f t="shared" si="19"/>
        <v xml:space="preserve"> </v>
      </c>
      <c r="AW59" s="24">
        <f>E59-F59</f>
        <v>-1.4250000000000007</v>
      </c>
      <c r="AX59" s="269">
        <f t="shared" si="20"/>
        <v>0</v>
      </c>
      <c r="AY59" s="24">
        <f>E59-E58</f>
        <v>-0.12000000000000011</v>
      </c>
      <c r="AZ59" s="269">
        <f t="shared" si="21"/>
        <v>0</v>
      </c>
      <c r="BA59" s="24"/>
      <c r="BB59" s="269" t="str">
        <f t="shared" si="22"/>
        <v xml:space="preserve"> </v>
      </c>
      <c r="BC59" s="24"/>
      <c r="BD59" s="269" t="str">
        <f t="shared" si="23"/>
        <v xml:space="preserve"> </v>
      </c>
      <c r="BE59" s="24"/>
      <c r="BF59" s="269" t="str">
        <f t="shared" si="24"/>
        <v xml:space="preserve"> </v>
      </c>
      <c r="BG59" s="24"/>
      <c r="BH59" s="269" t="str">
        <f t="shared" si="25"/>
        <v xml:space="preserve"> </v>
      </c>
      <c r="BI59" s="24"/>
      <c r="BJ59" s="269" t="str">
        <f t="shared" si="26"/>
        <v xml:space="preserve"> </v>
      </c>
      <c r="BK59" s="24"/>
      <c r="BL59" s="269" t="str">
        <f t="shared" si="27"/>
        <v xml:space="preserve"> </v>
      </c>
      <c r="BM59" s="24">
        <f>E59-F59</f>
        <v>-1.4250000000000007</v>
      </c>
      <c r="BN59" s="269">
        <f t="shared" si="28"/>
        <v>0</v>
      </c>
      <c r="BO59" s="24"/>
      <c r="BP59" s="269" t="str">
        <f t="shared" si="29"/>
        <v xml:space="preserve"> </v>
      </c>
      <c r="BQ59" s="24">
        <f>E55-E59</f>
        <v>2</v>
      </c>
      <c r="BR59" s="269">
        <f t="shared" si="30"/>
        <v>1</v>
      </c>
      <c r="BS59" s="15"/>
      <c r="BT59" s="269" t="str">
        <f t="shared" si="30"/>
        <v xml:space="preserve"> </v>
      </c>
      <c r="BU59" s="15"/>
      <c r="BV59" s="269" t="str">
        <f t="shared" ref="BV59" si="149">IF(BU59="&lt; 0",0,
IF(BU59="&gt; 0",1,
IF(BU59="n/a","n/a",
IF(ISBLANK(BU59)," ",
IF(ISNUMBER(SEARCH("(+)",BU59)),0,
IF(ISNUMBER(SEARCH("(-)",BU59)),1,
IF(ISNUMBER(SEARCH("(&gt;)",BU59)),0,
IF(ISNUMBER(SEARCH("(&lt;)",BU59)),1,
IF(BU59&gt;0,1,
IF(BU59&lt;0,0,
IF(BU59=0,"n/a")))))))))))</f>
        <v xml:space="preserve"> </v>
      </c>
      <c r="BW59" s="15"/>
      <c r="BX59" s="269" t="str">
        <f t="shared" ref="BX59" si="150">IF(BW59="&lt; 0",0,
IF(BW59="&gt; 0",1,
IF(BW59="n/a","n/a",
IF(ISBLANK(BW59)," ",
IF(ISNUMBER(SEARCH("(+)",BW59)),0,
IF(ISNUMBER(SEARCH("(-)",BW59)),1,
IF(ISNUMBER(SEARCH("(&gt;)",BW59)),0,
IF(ISNUMBER(SEARCH("(&lt;)",BW59)),1,
IF(BW59&gt;0,1,
IF(BW59&lt;0,0,
IF(BW59=0,"n/a")))))))))))</f>
        <v xml:space="preserve"> </v>
      </c>
      <c r="BY59" s="46"/>
    </row>
    <row r="60" spans="1:77" x14ac:dyDescent="0.3">
      <c r="A60" s="55">
        <v>58</v>
      </c>
      <c r="B60" s="78" t="s">
        <v>127</v>
      </c>
      <c r="C60" s="76" t="s">
        <v>21</v>
      </c>
      <c r="D60" s="57" t="s">
        <v>331</v>
      </c>
      <c r="E60" s="84">
        <v>3.34</v>
      </c>
      <c r="F60" s="84">
        <v>8.84</v>
      </c>
      <c r="G60" s="78">
        <f>E60-F60</f>
        <v>-5.5</v>
      </c>
      <c r="H60" s="269">
        <f t="shared" si="33"/>
        <v>0</v>
      </c>
      <c r="I60" s="78">
        <f t="shared" si="146"/>
        <v>-5.5</v>
      </c>
      <c r="J60" s="269">
        <f t="shared" si="0"/>
        <v>0</v>
      </c>
      <c r="K60" s="24"/>
      <c r="L60" s="269" t="str">
        <f t="shared" si="1"/>
        <v xml:space="preserve"> </v>
      </c>
      <c r="M60" s="24"/>
      <c r="N60" s="269" t="str">
        <f t="shared" si="2"/>
        <v xml:space="preserve"> </v>
      </c>
      <c r="O60" s="33"/>
      <c r="P60" s="269" t="str">
        <f t="shared" si="3"/>
        <v xml:space="preserve"> </v>
      </c>
      <c r="Q60" s="33"/>
      <c r="R60" s="269" t="str">
        <f t="shared" si="4"/>
        <v xml:space="preserve"> </v>
      </c>
      <c r="S60" s="33"/>
      <c r="T60" s="269" t="str">
        <f t="shared" si="5"/>
        <v xml:space="preserve"> </v>
      </c>
      <c r="U60" s="33"/>
      <c r="V60" s="269" t="str">
        <f t="shared" si="6"/>
        <v xml:space="preserve"> </v>
      </c>
      <c r="W60" s="24">
        <f>E60-F60</f>
        <v>-5.5</v>
      </c>
      <c r="X60" s="269">
        <f t="shared" si="7"/>
        <v>0</v>
      </c>
      <c r="Y60" s="24"/>
      <c r="Z60" s="269" t="str">
        <f t="shared" si="8"/>
        <v xml:space="preserve"> </v>
      </c>
      <c r="AA60" s="33"/>
      <c r="AB60" s="269" t="str">
        <f t="shared" si="9"/>
        <v xml:space="preserve"> </v>
      </c>
      <c r="AC60" s="24">
        <f>E60-F60</f>
        <v>-5.5</v>
      </c>
      <c r="AD60" s="269">
        <f t="shared" si="10"/>
        <v>0</v>
      </c>
      <c r="AE60" s="24"/>
      <c r="AF60" s="269" t="str">
        <f t="shared" si="11"/>
        <v xml:space="preserve"> </v>
      </c>
      <c r="AG60" s="24"/>
      <c r="AH60" s="269" t="str">
        <f t="shared" si="12"/>
        <v xml:space="preserve"> </v>
      </c>
      <c r="AI60" s="33"/>
      <c r="AJ60" s="269" t="str">
        <f t="shared" si="13"/>
        <v xml:space="preserve"> </v>
      </c>
      <c r="AK60" s="73">
        <f>E60-F60</f>
        <v>-5.5</v>
      </c>
      <c r="AL60" s="269">
        <f t="shared" si="14"/>
        <v>0</v>
      </c>
      <c r="AM60" s="33"/>
      <c r="AN60" s="269" t="str">
        <f t="shared" si="15"/>
        <v xml:space="preserve"> </v>
      </c>
      <c r="AO60" s="24"/>
      <c r="AP60" s="269" t="str">
        <f t="shared" si="16"/>
        <v xml:space="preserve"> </v>
      </c>
      <c r="AQ60" s="24"/>
      <c r="AR60" s="269" t="str">
        <f t="shared" si="17"/>
        <v xml:space="preserve"> </v>
      </c>
      <c r="AS60" s="24"/>
      <c r="AT60" s="269" t="str">
        <f t="shared" si="18"/>
        <v xml:space="preserve"> </v>
      </c>
      <c r="AU60" s="33"/>
      <c r="AV60" s="269" t="str">
        <f t="shared" si="19"/>
        <v xml:space="preserve"> </v>
      </c>
      <c r="AW60" s="33"/>
      <c r="AX60" s="269" t="str">
        <f t="shared" si="20"/>
        <v xml:space="preserve"> </v>
      </c>
      <c r="AY60" s="33"/>
      <c r="AZ60" s="269" t="str">
        <f t="shared" si="21"/>
        <v xml:space="preserve"> </v>
      </c>
      <c r="BA60" s="33"/>
      <c r="BB60" s="269" t="str">
        <f t="shared" si="22"/>
        <v xml:space="preserve"> </v>
      </c>
      <c r="BC60" s="33"/>
      <c r="BD60" s="269" t="str">
        <f t="shared" si="23"/>
        <v xml:space="preserve"> </v>
      </c>
      <c r="BE60" s="33"/>
      <c r="BF60" s="269" t="str">
        <f t="shared" si="24"/>
        <v xml:space="preserve"> </v>
      </c>
      <c r="BG60" s="33"/>
      <c r="BH60" s="269" t="str">
        <f t="shared" si="25"/>
        <v xml:space="preserve"> </v>
      </c>
      <c r="BI60" s="33"/>
      <c r="BJ60" s="269" t="str">
        <f t="shared" si="26"/>
        <v xml:space="preserve"> </v>
      </c>
      <c r="BK60" s="33"/>
      <c r="BL60" s="269" t="str">
        <f t="shared" si="27"/>
        <v xml:space="preserve"> </v>
      </c>
      <c r="BM60" s="33"/>
      <c r="BN60" s="269" t="str">
        <f t="shared" si="28"/>
        <v xml:space="preserve"> </v>
      </c>
      <c r="BO60" s="33"/>
      <c r="BP60" s="269" t="str">
        <f t="shared" si="29"/>
        <v xml:space="preserve"> </v>
      </c>
      <c r="BQ60" s="33"/>
      <c r="BR60" s="269" t="str">
        <f t="shared" si="30"/>
        <v xml:space="preserve"> </v>
      </c>
      <c r="BS60" s="19"/>
      <c r="BT60" s="269" t="str">
        <f t="shared" si="30"/>
        <v xml:space="preserve"> </v>
      </c>
      <c r="BU60" s="19"/>
      <c r="BV60" s="269" t="str">
        <f t="shared" ref="BV60" si="151">IF(BU60="&lt; 0",0,
IF(BU60="&gt; 0",1,
IF(BU60="n/a","n/a",
IF(ISBLANK(BU60)," ",
IF(ISNUMBER(SEARCH("(+)",BU60)),0,
IF(ISNUMBER(SEARCH("(-)",BU60)),1,
IF(ISNUMBER(SEARCH("(&gt;)",BU60)),0,
IF(ISNUMBER(SEARCH("(&lt;)",BU60)),1,
IF(BU60&gt;0,1,
IF(BU60&lt;0,0,
IF(BU60=0,"n/a")))))))))))</f>
        <v xml:space="preserve"> </v>
      </c>
      <c r="BW60" s="19"/>
      <c r="BX60" s="269" t="str">
        <f t="shared" ref="BX60" si="152">IF(BW60="&lt; 0",0,
IF(BW60="&gt; 0",1,
IF(BW60="n/a","n/a",
IF(ISBLANK(BW60)," ",
IF(ISNUMBER(SEARCH("(+)",BW60)),0,
IF(ISNUMBER(SEARCH("(-)",BW60)),1,
IF(ISNUMBER(SEARCH("(&gt;)",BW60)),0,
IF(ISNUMBER(SEARCH("(&lt;)",BW60)),1,
IF(BW60&gt;0,1,
IF(BW60&lt;0,0,
IF(BW60=0,"n/a")))))))))))</f>
        <v xml:space="preserve"> </v>
      </c>
      <c r="BY60" s="46"/>
    </row>
    <row r="61" spans="1:77" x14ac:dyDescent="0.3">
      <c r="A61" s="55">
        <v>59</v>
      </c>
      <c r="B61" s="78"/>
      <c r="C61" s="76"/>
      <c r="D61" s="57" t="s">
        <v>332</v>
      </c>
      <c r="E61" s="84">
        <v>3</v>
      </c>
      <c r="F61" s="84">
        <v>6.5</v>
      </c>
      <c r="G61" s="78">
        <f t="shared" ref="G61:G63" si="153">E61-F61</f>
        <v>-3.5</v>
      </c>
      <c r="H61" s="269">
        <f t="shared" si="33"/>
        <v>0</v>
      </c>
      <c r="I61" s="78">
        <f t="shared" si="146"/>
        <v>-3.5</v>
      </c>
      <c r="J61" s="269">
        <f t="shared" si="0"/>
        <v>0</v>
      </c>
      <c r="K61" s="73"/>
      <c r="L61" s="269" t="str">
        <f t="shared" si="1"/>
        <v xml:space="preserve"> </v>
      </c>
      <c r="M61" s="73"/>
      <c r="N61" s="269" t="str">
        <f t="shared" si="2"/>
        <v xml:space="preserve"> </v>
      </c>
      <c r="O61" s="33"/>
      <c r="P61" s="269" t="str">
        <f t="shared" si="3"/>
        <v xml:space="preserve"> </v>
      </c>
      <c r="Q61" s="33"/>
      <c r="R61" s="269" t="str">
        <f t="shared" si="4"/>
        <v xml:space="preserve"> </v>
      </c>
      <c r="S61" s="33"/>
      <c r="T61" s="269" t="str">
        <f t="shared" si="5"/>
        <v xml:space="preserve"> </v>
      </c>
      <c r="U61" s="33"/>
      <c r="V61" s="269" t="str">
        <f t="shared" si="6"/>
        <v xml:space="preserve"> </v>
      </c>
      <c r="W61" s="73">
        <f>E61-F61</f>
        <v>-3.5</v>
      </c>
      <c r="X61" s="269">
        <f t="shared" si="7"/>
        <v>0</v>
      </c>
      <c r="Y61" s="73"/>
      <c r="Z61" s="269" t="str">
        <f t="shared" si="8"/>
        <v xml:space="preserve"> </v>
      </c>
      <c r="AA61" s="33"/>
      <c r="AB61" s="269" t="str">
        <f t="shared" si="9"/>
        <v xml:space="preserve"> </v>
      </c>
      <c r="AC61" s="73">
        <f>E61-F61</f>
        <v>-3.5</v>
      </c>
      <c r="AD61" s="269">
        <f t="shared" si="10"/>
        <v>0</v>
      </c>
      <c r="AE61" s="73"/>
      <c r="AF61" s="269" t="str">
        <f t="shared" si="11"/>
        <v xml:space="preserve"> </v>
      </c>
      <c r="AG61" s="73"/>
      <c r="AH61" s="269" t="str">
        <f t="shared" si="12"/>
        <v xml:space="preserve"> </v>
      </c>
      <c r="AI61" s="33"/>
      <c r="AJ61" s="269" t="str">
        <f t="shared" si="13"/>
        <v xml:space="preserve"> </v>
      </c>
      <c r="AK61" s="73">
        <f>E61-F61</f>
        <v>-3.5</v>
      </c>
      <c r="AL61" s="269">
        <f t="shared" si="14"/>
        <v>0</v>
      </c>
      <c r="AM61" s="33"/>
      <c r="AN61" s="269" t="str">
        <f t="shared" si="15"/>
        <v xml:space="preserve"> </v>
      </c>
      <c r="AO61" s="73"/>
      <c r="AP61" s="269" t="str">
        <f t="shared" si="16"/>
        <v xml:space="preserve"> </v>
      </c>
      <c r="AQ61" s="73"/>
      <c r="AR61" s="269" t="str">
        <f t="shared" si="17"/>
        <v xml:space="preserve"> </v>
      </c>
      <c r="AS61" s="73"/>
      <c r="AT61" s="269" t="str">
        <f t="shared" si="18"/>
        <v xml:space="preserve"> </v>
      </c>
      <c r="AU61" s="33"/>
      <c r="AV61" s="269" t="str">
        <f t="shared" si="19"/>
        <v xml:space="preserve"> </v>
      </c>
      <c r="AW61" s="33"/>
      <c r="AX61" s="269" t="str">
        <f t="shared" si="20"/>
        <v xml:space="preserve"> </v>
      </c>
      <c r="AY61" s="33"/>
      <c r="AZ61" s="269" t="str">
        <f t="shared" si="21"/>
        <v xml:space="preserve"> </v>
      </c>
      <c r="BA61" s="33"/>
      <c r="BB61" s="269" t="str">
        <f t="shared" si="22"/>
        <v xml:space="preserve"> </v>
      </c>
      <c r="BC61" s="33"/>
      <c r="BD61" s="269" t="str">
        <f t="shared" si="23"/>
        <v xml:space="preserve"> </v>
      </c>
      <c r="BE61" s="33"/>
      <c r="BF61" s="269" t="str">
        <f t="shared" si="24"/>
        <v xml:space="preserve"> </v>
      </c>
      <c r="BG61" s="33"/>
      <c r="BH61" s="269" t="str">
        <f t="shared" si="25"/>
        <v xml:space="preserve"> </v>
      </c>
      <c r="BI61" s="33"/>
      <c r="BJ61" s="269" t="str">
        <f t="shared" si="26"/>
        <v xml:space="preserve"> </v>
      </c>
      <c r="BK61" s="33"/>
      <c r="BL61" s="269" t="str">
        <f t="shared" si="27"/>
        <v xml:space="preserve"> </v>
      </c>
      <c r="BM61" s="33"/>
      <c r="BN61" s="269" t="str">
        <f t="shared" si="28"/>
        <v xml:space="preserve"> </v>
      </c>
      <c r="BO61" s="33"/>
      <c r="BP61" s="269" t="str">
        <f t="shared" si="29"/>
        <v xml:space="preserve"> </v>
      </c>
      <c r="BQ61" s="33"/>
      <c r="BR61" s="269" t="str">
        <f t="shared" si="30"/>
        <v xml:space="preserve"> </v>
      </c>
      <c r="BS61" s="78"/>
      <c r="BT61" s="269" t="str">
        <f t="shared" si="30"/>
        <v xml:space="preserve"> </v>
      </c>
      <c r="BU61" s="78"/>
      <c r="BV61" s="269" t="str">
        <f t="shared" ref="BV61" si="154">IF(BU61="&lt; 0",0,
IF(BU61="&gt; 0",1,
IF(BU61="n/a","n/a",
IF(ISBLANK(BU61)," ",
IF(ISNUMBER(SEARCH("(+)",BU61)),0,
IF(ISNUMBER(SEARCH("(-)",BU61)),1,
IF(ISNUMBER(SEARCH("(&gt;)",BU61)),0,
IF(ISNUMBER(SEARCH("(&lt;)",BU61)),1,
IF(BU61&gt;0,1,
IF(BU61&lt;0,0,
IF(BU61=0,"n/a")))))))))))</f>
        <v xml:space="preserve"> </v>
      </c>
      <c r="BW61" s="78"/>
      <c r="BX61" s="269" t="str">
        <f t="shared" ref="BX61" si="155">IF(BW61="&lt; 0",0,
IF(BW61="&gt; 0",1,
IF(BW61="n/a","n/a",
IF(ISBLANK(BW61)," ",
IF(ISNUMBER(SEARCH("(+)",BW61)),0,
IF(ISNUMBER(SEARCH("(-)",BW61)),1,
IF(ISNUMBER(SEARCH("(&gt;)",BW61)),0,
IF(ISNUMBER(SEARCH("(&lt;)",BW61)),1,
IF(BW61&gt;0,1,
IF(BW61&lt;0,0,
IF(BW61=0,"n/a")))))))))))</f>
        <v xml:space="preserve"> </v>
      </c>
      <c r="BY61" s="74"/>
    </row>
    <row r="62" spans="1:77" x14ac:dyDescent="0.3">
      <c r="A62" s="55">
        <v>60</v>
      </c>
      <c r="B62" s="78"/>
      <c r="C62" s="76"/>
      <c r="D62" s="57" t="s">
        <v>333</v>
      </c>
      <c r="E62" s="84">
        <v>9.34</v>
      </c>
      <c r="F62" s="84">
        <v>8.84</v>
      </c>
      <c r="G62" s="78">
        <f t="shared" si="153"/>
        <v>0.5</v>
      </c>
      <c r="H62" s="269">
        <f t="shared" si="33"/>
        <v>1</v>
      </c>
      <c r="I62" s="78">
        <f t="shared" si="146"/>
        <v>0.5</v>
      </c>
      <c r="J62" s="269">
        <f t="shared" si="0"/>
        <v>1</v>
      </c>
      <c r="K62" s="24"/>
      <c r="L62" s="269" t="str">
        <f t="shared" si="1"/>
        <v xml:space="preserve"> </v>
      </c>
      <c r="M62" s="24"/>
      <c r="N62" s="269" t="str">
        <f t="shared" si="2"/>
        <v xml:space="preserve"> </v>
      </c>
      <c r="O62" s="33"/>
      <c r="P62" s="269" t="str">
        <f t="shared" si="3"/>
        <v xml:space="preserve"> </v>
      </c>
      <c r="Q62" s="33"/>
      <c r="R62" s="269" t="str">
        <f t="shared" si="4"/>
        <v xml:space="preserve"> </v>
      </c>
      <c r="S62" s="33"/>
      <c r="T62" s="269" t="str">
        <f t="shared" si="5"/>
        <v xml:space="preserve"> </v>
      </c>
      <c r="U62" s="33"/>
      <c r="V62" s="269" t="str">
        <f t="shared" si="6"/>
        <v xml:space="preserve"> </v>
      </c>
      <c r="W62" s="24"/>
      <c r="X62" s="269" t="str">
        <f t="shared" si="7"/>
        <v xml:space="preserve"> </v>
      </c>
      <c r="Y62" s="24">
        <f>E62-F62</f>
        <v>0.5</v>
      </c>
      <c r="Z62" s="269">
        <f t="shared" si="8"/>
        <v>1</v>
      </c>
      <c r="AA62" s="33"/>
      <c r="AB62" s="269" t="str">
        <f t="shared" si="9"/>
        <v xml:space="preserve"> </v>
      </c>
      <c r="AC62" s="24"/>
      <c r="AD62" s="269" t="str">
        <f t="shared" si="10"/>
        <v xml:space="preserve"> </v>
      </c>
      <c r="AE62" s="24">
        <f>E62-F62</f>
        <v>0.5</v>
      </c>
      <c r="AF62" s="269">
        <f t="shared" si="11"/>
        <v>1</v>
      </c>
      <c r="AG62" s="24">
        <f>E60-E62</f>
        <v>-6</v>
      </c>
      <c r="AH62" s="269">
        <f t="shared" si="12"/>
        <v>0</v>
      </c>
      <c r="AI62" s="73">
        <f>E62-F62</f>
        <v>0.5</v>
      </c>
      <c r="AJ62" s="269">
        <f t="shared" si="13"/>
        <v>1</v>
      </c>
      <c r="AK62" s="73"/>
      <c r="AL62" s="269" t="str">
        <f t="shared" si="14"/>
        <v xml:space="preserve"> </v>
      </c>
      <c r="AM62" s="73">
        <f>E62-E60</f>
        <v>6</v>
      </c>
      <c r="AN62" s="269">
        <f t="shared" si="15"/>
        <v>1</v>
      </c>
      <c r="AO62" s="24"/>
      <c r="AP62" s="269" t="str">
        <f t="shared" si="16"/>
        <v xml:space="preserve"> </v>
      </c>
      <c r="AQ62" s="24"/>
      <c r="AR62" s="269" t="str">
        <f t="shared" si="17"/>
        <v xml:space="preserve"> </v>
      </c>
      <c r="AS62" s="24"/>
      <c r="AT62" s="269" t="str">
        <f t="shared" si="18"/>
        <v xml:space="preserve"> </v>
      </c>
      <c r="AU62" s="33"/>
      <c r="AV62" s="269" t="str">
        <f t="shared" si="19"/>
        <v xml:space="preserve"> </v>
      </c>
      <c r="AW62" s="33"/>
      <c r="AX62" s="269" t="str">
        <f t="shared" si="20"/>
        <v xml:space="preserve"> </v>
      </c>
      <c r="AY62" s="33"/>
      <c r="AZ62" s="269" t="str">
        <f t="shared" si="21"/>
        <v xml:space="preserve"> </v>
      </c>
      <c r="BA62" s="33"/>
      <c r="BB62" s="269" t="str">
        <f t="shared" si="22"/>
        <v xml:space="preserve"> </v>
      </c>
      <c r="BC62" s="33"/>
      <c r="BD62" s="269" t="str">
        <f t="shared" si="23"/>
        <v xml:space="preserve"> </v>
      </c>
      <c r="BE62" s="33"/>
      <c r="BF62" s="269" t="str">
        <f t="shared" si="24"/>
        <v xml:space="preserve"> </v>
      </c>
      <c r="BG62" s="33"/>
      <c r="BH62" s="269" t="str">
        <f t="shared" si="25"/>
        <v xml:space="preserve"> </v>
      </c>
      <c r="BI62" s="33"/>
      <c r="BJ62" s="269" t="str">
        <f t="shared" si="26"/>
        <v xml:space="preserve"> </v>
      </c>
      <c r="BK62" s="33"/>
      <c r="BL62" s="269" t="str">
        <f t="shared" si="27"/>
        <v xml:space="preserve"> </v>
      </c>
      <c r="BM62" s="33"/>
      <c r="BN62" s="269" t="str">
        <f t="shared" si="28"/>
        <v xml:space="preserve"> </v>
      </c>
      <c r="BO62" s="33"/>
      <c r="BP62" s="269" t="str">
        <f t="shared" si="29"/>
        <v xml:space="preserve"> </v>
      </c>
      <c r="BQ62" s="33"/>
      <c r="BR62" s="269" t="str">
        <f t="shared" si="30"/>
        <v xml:space="preserve"> </v>
      </c>
      <c r="BS62" s="19"/>
      <c r="BT62" s="269" t="str">
        <f t="shared" si="30"/>
        <v xml:space="preserve"> </v>
      </c>
      <c r="BU62" s="19"/>
      <c r="BV62" s="269" t="str">
        <f t="shared" ref="BV62" si="156">IF(BU62="&lt; 0",0,
IF(BU62="&gt; 0",1,
IF(BU62="n/a","n/a",
IF(ISBLANK(BU62)," ",
IF(ISNUMBER(SEARCH("(+)",BU62)),0,
IF(ISNUMBER(SEARCH("(-)",BU62)),1,
IF(ISNUMBER(SEARCH("(&gt;)",BU62)),0,
IF(ISNUMBER(SEARCH("(&lt;)",BU62)),1,
IF(BU62&gt;0,1,
IF(BU62&lt;0,0,
IF(BU62=0,"n/a")))))))))))</f>
        <v xml:space="preserve"> </v>
      </c>
      <c r="BW62" s="19"/>
      <c r="BX62" s="269" t="str">
        <f t="shared" ref="BX62" si="157">IF(BW62="&lt; 0",0,
IF(BW62="&gt; 0",1,
IF(BW62="n/a","n/a",
IF(ISBLANK(BW62)," ",
IF(ISNUMBER(SEARCH("(+)",BW62)),0,
IF(ISNUMBER(SEARCH("(-)",BW62)),1,
IF(ISNUMBER(SEARCH("(&gt;)",BW62)),0,
IF(ISNUMBER(SEARCH("(&lt;)",BW62)),1,
IF(BW62&gt;0,1,
IF(BW62&lt;0,0,
IF(BW62=0,"n/a")))))))))))</f>
        <v xml:space="preserve"> </v>
      </c>
      <c r="BY62" s="46"/>
    </row>
    <row r="63" spans="1:77" x14ac:dyDescent="0.3">
      <c r="A63" s="55">
        <v>61</v>
      </c>
      <c r="B63" s="78"/>
      <c r="C63" s="76"/>
      <c r="D63" s="57" t="s">
        <v>334</v>
      </c>
      <c r="E63" s="84">
        <v>5.29</v>
      </c>
      <c r="F63" s="84">
        <v>6.5</v>
      </c>
      <c r="G63" s="78">
        <f t="shared" si="153"/>
        <v>-1.21</v>
      </c>
      <c r="H63" s="269">
        <f t="shared" si="33"/>
        <v>0</v>
      </c>
      <c r="I63" s="78">
        <f t="shared" si="146"/>
        <v>-1.21</v>
      </c>
      <c r="J63" s="269">
        <f t="shared" si="0"/>
        <v>0</v>
      </c>
      <c r="K63" s="73"/>
      <c r="L63" s="269" t="str">
        <f t="shared" si="1"/>
        <v xml:space="preserve"> </v>
      </c>
      <c r="M63" s="73"/>
      <c r="N63" s="269" t="str">
        <f t="shared" si="2"/>
        <v xml:space="preserve"> </v>
      </c>
      <c r="O63" s="33"/>
      <c r="P63" s="269" t="str">
        <f t="shared" si="3"/>
        <v xml:space="preserve"> </v>
      </c>
      <c r="Q63" s="33"/>
      <c r="R63" s="269" t="str">
        <f t="shared" si="4"/>
        <v xml:space="preserve"> </v>
      </c>
      <c r="S63" s="33"/>
      <c r="T63" s="269" t="str">
        <f t="shared" si="5"/>
        <v xml:space="preserve"> </v>
      </c>
      <c r="U63" s="33"/>
      <c r="V63" s="269" t="str">
        <f t="shared" si="6"/>
        <v xml:space="preserve"> </v>
      </c>
      <c r="W63" s="73"/>
      <c r="X63" s="269" t="str">
        <f t="shared" si="7"/>
        <v xml:space="preserve"> </v>
      </c>
      <c r="Y63" s="73">
        <f>E63-F63</f>
        <v>-1.21</v>
      </c>
      <c r="Z63" s="269">
        <f t="shared" si="8"/>
        <v>0</v>
      </c>
      <c r="AA63" s="33"/>
      <c r="AB63" s="269" t="str">
        <f t="shared" si="9"/>
        <v xml:space="preserve"> </v>
      </c>
      <c r="AC63" s="73"/>
      <c r="AD63" s="269" t="str">
        <f t="shared" si="10"/>
        <v xml:space="preserve"> </v>
      </c>
      <c r="AE63" s="73">
        <f>E63-F63</f>
        <v>-1.21</v>
      </c>
      <c r="AF63" s="269">
        <f t="shared" si="11"/>
        <v>0</v>
      </c>
      <c r="AG63" s="73">
        <f>E61-E63</f>
        <v>-2.29</v>
      </c>
      <c r="AH63" s="269">
        <f t="shared" si="12"/>
        <v>0</v>
      </c>
      <c r="AI63" s="73">
        <f>E63-F63</f>
        <v>-1.21</v>
      </c>
      <c r="AJ63" s="269">
        <f t="shared" si="13"/>
        <v>0</v>
      </c>
      <c r="AK63" s="73"/>
      <c r="AL63" s="269" t="str">
        <f t="shared" si="14"/>
        <v xml:space="preserve"> </v>
      </c>
      <c r="AM63" s="73">
        <f>E63-E61</f>
        <v>2.29</v>
      </c>
      <c r="AN63" s="269">
        <f t="shared" si="15"/>
        <v>1</v>
      </c>
      <c r="AO63" s="73"/>
      <c r="AP63" s="269" t="str">
        <f t="shared" si="16"/>
        <v xml:space="preserve"> </v>
      </c>
      <c r="AQ63" s="73"/>
      <c r="AR63" s="269" t="str">
        <f t="shared" si="17"/>
        <v xml:space="preserve"> </v>
      </c>
      <c r="AS63" s="73"/>
      <c r="AT63" s="269" t="str">
        <f t="shared" si="18"/>
        <v xml:space="preserve"> </v>
      </c>
      <c r="AU63" s="33"/>
      <c r="AV63" s="269" t="str">
        <f t="shared" si="19"/>
        <v xml:space="preserve"> </v>
      </c>
      <c r="AW63" s="33"/>
      <c r="AX63" s="269" t="str">
        <f t="shared" si="20"/>
        <v xml:space="preserve"> </v>
      </c>
      <c r="AY63" s="33"/>
      <c r="AZ63" s="269" t="str">
        <f t="shared" si="21"/>
        <v xml:space="preserve"> </v>
      </c>
      <c r="BA63" s="33"/>
      <c r="BB63" s="269" t="str">
        <f t="shared" si="22"/>
        <v xml:space="preserve"> </v>
      </c>
      <c r="BC63" s="33"/>
      <c r="BD63" s="269" t="str">
        <f t="shared" si="23"/>
        <v xml:space="preserve"> </v>
      </c>
      <c r="BE63" s="33"/>
      <c r="BF63" s="269" t="str">
        <f t="shared" si="24"/>
        <v xml:space="preserve"> </v>
      </c>
      <c r="BG63" s="33"/>
      <c r="BH63" s="269" t="str">
        <f t="shared" si="25"/>
        <v xml:space="preserve"> </v>
      </c>
      <c r="BI63" s="33"/>
      <c r="BJ63" s="269" t="str">
        <f t="shared" si="26"/>
        <v xml:space="preserve"> </v>
      </c>
      <c r="BK63" s="33"/>
      <c r="BL63" s="269" t="str">
        <f t="shared" si="27"/>
        <v xml:space="preserve"> </v>
      </c>
      <c r="BM63" s="33"/>
      <c r="BN63" s="269" t="str">
        <f t="shared" si="28"/>
        <v xml:space="preserve"> </v>
      </c>
      <c r="BO63" s="33"/>
      <c r="BP63" s="269" t="str">
        <f t="shared" si="29"/>
        <v xml:space="preserve"> </v>
      </c>
      <c r="BQ63" s="33"/>
      <c r="BR63" s="269" t="str">
        <f t="shared" si="30"/>
        <v xml:space="preserve"> </v>
      </c>
      <c r="BS63" s="78"/>
      <c r="BT63" s="269" t="str">
        <f t="shared" si="30"/>
        <v xml:space="preserve"> </v>
      </c>
      <c r="BU63" s="78"/>
      <c r="BV63" s="269" t="str">
        <f t="shared" ref="BV63" si="158">IF(BU63="&lt; 0",0,
IF(BU63="&gt; 0",1,
IF(BU63="n/a","n/a",
IF(ISBLANK(BU63)," ",
IF(ISNUMBER(SEARCH("(+)",BU63)),0,
IF(ISNUMBER(SEARCH("(-)",BU63)),1,
IF(ISNUMBER(SEARCH("(&gt;)",BU63)),0,
IF(ISNUMBER(SEARCH("(&lt;)",BU63)),1,
IF(BU63&gt;0,1,
IF(BU63&lt;0,0,
IF(BU63=0,"n/a")))))))))))</f>
        <v xml:space="preserve"> </v>
      </c>
      <c r="BW63" s="78"/>
      <c r="BX63" s="269" t="str">
        <f t="shared" ref="BX63" si="159">IF(BW63="&lt; 0",0,
IF(BW63="&gt; 0",1,
IF(BW63="n/a","n/a",
IF(ISBLANK(BW63)," ",
IF(ISNUMBER(SEARCH("(+)",BW63)),0,
IF(ISNUMBER(SEARCH("(-)",BW63)),1,
IF(ISNUMBER(SEARCH("(&gt;)",BW63)),0,
IF(ISNUMBER(SEARCH("(&lt;)",BW63)),1,
IF(BW63&gt;0,1,
IF(BW63&lt;0,0,
IF(BW63=0,"n/a")))))))))))</f>
        <v xml:space="preserve"> </v>
      </c>
      <c r="BY63" s="74"/>
    </row>
    <row r="64" spans="1:77" x14ac:dyDescent="0.3">
      <c r="A64" s="55">
        <v>62</v>
      </c>
      <c r="B64" s="24" t="s">
        <v>128</v>
      </c>
      <c r="C64" s="8" t="s">
        <v>379</v>
      </c>
      <c r="D64" s="55" t="s">
        <v>258</v>
      </c>
      <c r="E64" s="84">
        <v>4.8</v>
      </c>
      <c r="F64" s="84">
        <v>4.2</v>
      </c>
      <c r="G64" s="24">
        <f t="shared" ref="G64:G71" si="160">E64-F64</f>
        <v>0.59999999999999964</v>
      </c>
      <c r="H64" s="269">
        <f t="shared" si="33"/>
        <v>1</v>
      </c>
      <c r="I64" s="24"/>
      <c r="J64" s="269" t="str">
        <f t="shared" si="0"/>
        <v xml:space="preserve"> </v>
      </c>
      <c r="K64" s="24">
        <f>E64-F64</f>
        <v>0.59999999999999964</v>
      </c>
      <c r="L64" s="269">
        <f t="shared" si="1"/>
        <v>1</v>
      </c>
      <c r="M64" s="24"/>
      <c r="N64" s="269" t="str">
        <f t="shared" si="2"/>
        <v xml:space="preserve"> </v>
      </c>
      <c r="O64" s="33"/>
      <c r="P64" s="269" t="str">
        <f t="shared" si="3"/>
        <v xml:space="preserve"> </v>
      </c>
      <c r="Q64" s="33"/>
      <c r="R64" s="269" t="str">
        <f t="shared" si="4"/>
        <v xml:space="preserve"> </v>
      </c>
      <c r="S64" s="33"/>
      <c r="T64" s="269" t="str">
        <f t="shared" si="5"/>
        <v xml:space="preserve"> </v>
      </c>
      <c r="U64" s="33"/>
      <c r="V64" s="269" t="str">
        <f t="shared" si="6"/>
        <v xml:space="preserve"> </v>
      </c>
      <c r="W64" s="24"/>
      <c r="X64" s="269" t="str">
        <f t="shared" si="7"/>
        <v xml:space="preserve"> </v>
      </c>
      <c r="Y64" s="24"/>
      <c r="Z64" s="269" t="str">
        <f t="shared" si="8"/>
        <v xml:space="preserve"> </v>
      </c>
      <c r="AA64" s="33"/>
      <c r="AB64" s="269" t="str">
        <f t="shared" si="9"/>
        <v xml:space="preserve"> </v>
      </c>
      <c r="AC64" s="33"/>
      <c r="AD64" s="269" t="str">
        <f t="shared" si="10"/>
        <v xml:space="preserve"> </v>
      </c>
      <c r="AE64" s="33"/>
      <c r="AF64" s="269" t="str">
        <f t="shared" si="11"/>
        <v xml:space="preserve"> </v>
      </c>
      <c r="AG64" s="24"/>
      <c r="AH64" s="269" t="str">
        <f t="shared" si="12"/>
        <v xml:space="preserve"> </v>
      </c>
      <c r="AI64" s="33"/>
      <c r="AJ64" s="269" t="str">
        <f t="shared" si="13"/>
        <v xml:space="preserve"> </v>
      </c>
      <c r="AK64" s="73"/>
      <c r="AL64" s="269" t="str">
        <f t="shared" si="14"/>
        <v xml:space="preserve"> </v>
      </c>
      <c r="AM64" s="33"/>
      <c r="AN64" s="269" t="str">
        <f t="shared" si="15"/>
        <v xml:space="preserve"> </v>
      </c>
      <c r="AO64" s="24"/>
      <c r="AP64" s="269" t="str">
        <f t="shared" si="16"/>
        <v xml:space="preserve"> </v>
      </c>
      <c r="AQ64" s="24"/>
      <c r="AR64" s="269" t="str">
        <f t="shared" si="17"/>
        <v xml:space="preserve"> </v>
      </c>
      <c r="AS64" s="24"/>
      <c r="AT64" s="269" t="str">
        <f t="shared" si="18"/>
        <v xml:space="preserve"> </v>
      </c>
      <c r="AU64" s="33"/>
      <c r="AV64" s="269" t="str">
        <f t="shared" si="19"/>
        <v xml:space="preserve"> </v>
      </c>
      <c r="AW64" s="33"/>
      <c r="AX64" s="269" t="str">
        <f t="shared" si="20"/>
        <v xml:space="preserve"> </v>
      </c>
      <c r="AY64" s="33"/>
      <c r="AZ64" s="269" t="str">
        <f t="shared" si="21"/>
        <v xml:space="preserve"> </v>
      </c>
      <c r="BA64" s="33"/>
      <c r="BB64" s="269" t="str">
        <f t="shared" si="22"/>
        <v xml:space="preserve"> </v>
      </c>
      <c r="BC64" s="33"/>
      <c r="BD64" s="269" t="str">
        <f t="shared" si="23"/>
        <v xml:space="preserve"> </v>
      </c>
      <c r="BE64" s="33"/>
      <c r="BF64" s="269" t="str">
        <f t="shared" si="24"/>
        <v xml:space="preserve"> </v>
      </c>
      <c r="BG64" s="33"/>
      <c r="BH64" s="269" t="str">
        <f t="shared" si="25"/>
        <v xml:space="preserve"> </v>
      </c>
      <c r="BI64" s="33"/>
      <c r="BJ64" s="269" t="str">
        <f t="shared" si="26"/>
        <v xml:space="preserve"> </v>
      </c>
      <c r="BK64" s="33"/>
      <c r="BL64" s="269" t="str">
        <f t="shared" si="27"/>
        <v xml:space="preserve"> </v>
      </c>
      <c r="BM64" s="33"/>
      <c r="BN64" s="269" t="str">
        <f t="shared" si="28"/>
        <v xml:space="preserve"> </v>
      </c>
      <c r="BO64" s="33"/>
      <c r="BP64" s="269" t="str">
        <f t="shared" si="29"/>
        <v xml:space="preserve"> </v>
      </c>
      <c r="BQ64" s="33"/>
      <c r="BR64" s="269" t="str">
        <f t="shared" si="30"/>
        <v xml:space="preserve"> </v>
      </c>
      <c r="BS64" s="19"/>
      <c r="BT64" s="269" t="str">
        <f t="shared" si="30"/>
        <v xml:space="preserve"> </v>
      </c>
      <c r="BU64" s="19"/>
      <c r="BV64" s="269" t="str">
        <f t="shared" ref="BV64" si="161">IF(BU64="&lt; 0",0,
IF(BU64="&gt; 0",1,
IF(BU64="n/a","n/a",
IF(ISBLANK(BU64)," ",
IF(ISNUMBER(SEARCH("(+)",BU64)),0,
IF(ISNUMBER(SEARCH("(-)",BU64)),1,
IF(ISNUMBER(SEARCH("(&gt;)",BU64)),0,
IF(ISNUMBER(SEARCH("(&lt;)",BU64)),1,
IF(BU64&gt;0,1,
IF(BU64&lt;0,0,
IF(BU64=0,"n/a")))))))))))</f>
        <v xml:space="preserve"> </v>
      </c>
      <c r="BW64" s="19"/>
      <c r="BX64" s="269" t="str">
        <f t="shared" ref="BX64" si="162">IF(BW64="&lt; 0",0,
IF(BW64="&gt; 0",1,
IF(BW64="n/a","n/a",
IF(ISBLANK(BW64)," ",
IF(ISNUMBER(SEARCH("(+)",BW64)),0,
IF(ISNUMBER(SEARCH("(-)",BW64)),1,
IF(ISNUMBER(SEARCH("(&gt;)",BW64)),0,
IF(ISNUMBER(SEARCH("(&lt;)",BW64)),1,
IF(BW64&gt;0,1,
IF(BW64&lt;0,0,
IF(BW64=0,"n/a")))))))))))</f>
        <v xml:space="preserve"> </v>
      </c>
      <c r="BY64" s="46"/>
    </row>
    <row r="65" spans="1:77" x14ac:dyDescent="0.3">
      <c r="A65" s="55">
        <v>63</v>
      </c>
      <c r="B65" s="24" t="s">
        <v>129</v>
      </c>
      <c r="C65" s="8" t="s">
        <v>380</v>
      </c>
      <c r="D65" s="55" t="s">
        <v>258</v>
      </c>
      <c r="E65" s="84">
        <v>2.4300000000000002</v>
      </c>
      <c r="F65" s="84">
        <v>3.53</v>
      </c>
      <c r="G65" s="24">
        <f t="shared" si="160"/>
        <v>-1.0999999999999996</v>
      </c>
      <c r="H65" s="269">
        <f t="shared" si="33"/>
        <v>0</v>
      </c>
      <c r="I65" s="24"/>
      <c r="J65" s="269" t="str">
        <f t="shared" si="0"/>
        <v xml:space="preserve"> </v>
      </c>
      <c r="K65" s="24">
        <f>E65-F65</f>
        <v>-1.0999999999999996</v>
      </c>
      <c r="L65" s="269">
        <f t="shared" si="1"/>
        <v>0</v>
      </c>
      <c r="M65" s="24"/>
      <c r="N65" s="269" t="str">
        <f t="shared" si="2"/>
        <v xml:space="preserve"> </v>
      </c>
      <c r="O65" s="33"/>
      <c r="P65" s="269" t="str">
        <f t="shared" si="3"/>
        <v xml:space="preserve"> </v>
      </c>
      <c r="Q65" s="33"/>
      <c r="R65" s="269" t="str">
        <f t="shared" si="4"/>
        <v xml:space="preserve"> </v>
      </c>
      <c r="S65" s="33"/>
      <c r="T65" s="269" t="str">
        <f t="shared" si="5"/>
        <v xml:space="preserve"> </v>
      </c>
      <c r="U65" s="33"/>
      <c r="V65" s="269" t="str">
        <f t="shared" si="6"/>
        <v xml:space="preserve"> </v>
      </c>
      <c r="W65" s="24"/>
      <c r="X65" s="269" t="str">
        <f t="shared" si="7"/>
        <v xml:space="preserve"> </v>
      </c>
      <c r="Y65" s="24"/>
      <c r="Z65" s="269" t="str">
        <f t="shared" si="8"/>
        <v xml:space="preserve"> </v>
      </c>
      <c r="AA65" s="33"/>
      <c r="AB65" s="269" t="str">
        <f t="shared" si="9"/>
        <v xml:space="preserve"> </v>
      </c>
      <c r="AC65" s="33"/>
      <c r="AD65" s="269" t="str">
        <f t="shared" si="10"/>
        <v xml:space="preserve"> </v>
      </c>
      <c r="AE65" s="33"/>
      <c r="AF65" s="269" t="str">
        <f t="shared" si="11"/>
        <v xml:space="preserve"> </v>
      </c>
      <c r="AG65" s="24"/>
      <c r="AH65" s="269" t="str">
        <f t="shared" si="12"/>
        <v xml:space="preserve"> </v>
      </c>
      <c r="AI65" s="33"/>
      <c r="AJ65" s="269" t="str">
        <f t="shared" si="13"/>
        <v xml:space="preserve"> </v>
      </c>
      <c r="AK65" s="33"/>
      <c r="AL65" s="269" t="str">
        <f t="shared" si="14"/>
        <v xml:space="preserve"> </v>
      </c>
      <c r="AM65" s="33"/>
      <c r="AN65" s="269" t="str">
        <f t="shared" si="15"/>
        <v xml:space="preserve"> </v>
      </c>
      <c r="AO65" s="24"/>
      <c r="AP65" s="269" t="str">
        <f t="shared" si="16"/>
        <v xml:space="preserve"> </v>
      </c>
      <c r="AQ65" s="24"/>
      <c r="AR65" s="269" t="str">
        <f t="shared" si="17"/>
        <v xml:space="preserve"> </v>
      </c>
      <c r="AS65" s="24"/>
      <c r="AT65" s="269" t="str">
        <f t="shared" si="18"/>
        <v xml:space="preserve"> </v>
      </c>
      <c r="AU65" s="33"/>
      <c r="AV65" s="269" t="str">
        <f t="shared" si="19"/>
        <v xml:space="preserve"> </v>
      </c>
      <c r="AW65" s="33"/>
      <c r="AX65" s="269" t="str">
        <f t="shared" si="20"/>
        <v xml:space="preserve"> </v>
      </c>
      <c r="AY65" s="33"/>
      <c r="AZ65" s="269" t="str">
        <f t="shared" si="21"/>
        <v xml:space="preserve"> </v>
      </c>
      <c r="BA65" s="33"/>
      <c r="BB65" s="269" t="str">
        <f t="shared" si="22"/>
        <v xml:space="preserve"> </v>
      </c>
      <c r="BC65" s="33"/>
      <c r="BD65" s="269" t="str">
        <f t="shared" si="23"/>
        <v xml:space="preserve"> </v>
      </c>
      <c r="BE65" s="33"/>
      <c r="BF65" s="269" t="str">
        <f t="shared" si="24"/>
        <v xml:space="preserve"> </v>
      </c>
      <c r="BG65" s="33"/>
      <c r="BH65" s="269" t="str">
        <f t="shared" si="25"/>
        <v xml:space="preserve"> </v>
      </c>
      <c r="BI65" s="33"/>
      <c r="BJ65" s="269" t="str">
        <f t="shared" si="26"/>
        <v xml:space="preserve"> </v>
      </c>
      <c r="BK65" s="33"/>
      <c r="BL65" s="269" t="str">
        <f t="shared" si="27"/>
        <v xml:space="preserve"> </v>
      </c>
      <c r="BM65" s="33"/>
      <c r="BN65" s="269" t="str">
        <f t="shared" si="28"/>
        <v xml:space="preserve"> </v>
      </c>
      <c r="BO65" s="33"/>
      <c r="BP65" s="269" t="str">
        <f t="shared" si="29"/>
        <v xml:space="preserve"> </v>
      </c>
      <c r="BQ65" s="33"/>
      <c r="BR65" s="269" t="str">
        <f t="shared" si="30"/>
        <v xml:space="preserve"> </v>
      </c>
      <c r="BS65" s="19"/>
      <c r="BT65" s="269" t="str">
        <f t="shared" si="30"/>
        <v xml:space="preserve"> </v>
      </c>
      <c r="BU65" s="19"/>
      <c r="BV65" s="269" t="str">
        <f t="shared" ref="BV65" si="163">IF(BU65="&lt; 0",0,
IF(BU65="&gt; 0",1,
IF(BU65="n/a","n/a",
IF(ISBLANK(BU65)," ",
IF(ISNUMBER(SEARCH("(+)",BU65)),0,
IF(ISNUMBER(SEARCH("(-)",BU65)),1,
IF(ISNUMBER(SEARCH("(&gt;)",BU65)),0,
IF(ISNUMBER(SEARCH("(&lt;)",BU65)),1,
IF(BU65&gt;0,1,
IF(BU65&lt;0,0,
IF(BU65=0,"n/a")))))))))))</f>
        <v xml:space="preserve"> </v>
      </c>
      <c r="BW65" s="19"/>
      <c r="BX65" s="269" t="str">
        <f t="shared" ref="BX65" si="164">IF(BW65="&lt; 0",0,
IF(BW65="&gt; 0",1,
IF(BW65="n/a","n/a",
IF(ISBLANK(BW65)," ",
IF(ISNUMBER(SEARCH("(+)",BW65)),0,
IF(ISNUMBER(SEARCH("(-)",BW65)),1,
IF(ISNUMBER(SEARCH("(&gt;)",BW65)),0,
IF(ISNUMBER(SEARCH("(&lt;)",BW65)),1,
IF(BW65&gt;0,1,
IF(BW65&lt;0,0,
IF(BW65=0,"n/a")))))))))))</f>
        <v xml:space="preserve"> </v>
      </c>
      <c r="BY65" s="46"/>
    </row>
    <row r="66" spans="1:77" x14ac:dyDescent="0.3">
      <c r="A66" s="55">
        <v>64</v>
      </c>
      <c r="B66" s="24" t="s">
        <v>130</v>
      </c>
      <c r="C66" s="8" t="s">
        <v>23</v>
      </c>
      <c r="D66" s="55" t="s">
        <v>325</v>
      </c>
      <c r="E66" s="84">
        <v>10.130000000000001</v>
      </c>
      <c r="F66" s="84">
        <v>15.88</v>
      </c>
      <c r="G66" s="24">
        <f t="shared" si="160"/>
        <v>-5.75</v>
      </c>
      <c r="H66" s="269">
        <f t="shared" si="33"/>
        <v>0</v>
      </c>
      <c r="I66" s="24">
        <f t="shared" ref="I66:I71" si="165">E66-F66</f>
        <v>-5.75</v>
      </c>
      <c r="J66" s="269">
        <f t="shared" si="0"/>
        <v>0</v>
      </c>
      <c r="K66" s="24"/>
      <c r="L66" s="269" t="str">
        <f t="shared" si="1"/>
        <v xml:space="preserve"> </v>
      </c>
      <c r="M66" s="24"/>
      <c r="N66" s="269" t="str">
        <f t="shared" si="2"/>
        <v xml:space="preserve"> </v>
      </c>
      <c r="O66" s="33"/>
      <c r="P66" s="269" t="str">
        <f t="shared" si="3"/>
        <v xml:space="preserve"> </v>
      </c>
      <c r="Q66" s="33"/>
      <c r="R66" s="269" t="str">
        <f t="shared" si="4"/>
        <v xml:space="preserve"> </v>
      </c>
      <c r="S66" s="33"/>
      <c r="T66" s="269" t="str">
        <f t="shared" si="5"/>
        <v xml:space="preserve"> </v>
      </c>
      <c r="U66" s="33"/>
      <c r="V66" s="269" t="str">
        <f t="shared" si="6"/>
        <v xml:space="preserve"> </v>
      </c>
      <c r="W66" s="24"/>
      <c r="X66" s="269" t="str">
        <f t="shared" si="7"/>
        <v xml:space="preserve"> </v>
      </c>
      <c r="Y66" s="24"/>
      <c r="Z66" s="269" t="str">
        <f t="shared" si="8"/>
        <v xml:space="preserve"> </v>
      </c>
      <c r="AA66" s="33"/>
      <c r="AB66" s="269" t="str">
        <f t="shared" si="9"/>
        <v xml:space="preserve"> </v>
      </c>
      <c r="AC66" s="33"/>
      <c r="AD66" s="269" t="str">
        <f t="shared" si="10"/>
        <v xml:space="preserve"> </v>
      </c>
      <c r="AE66" s="33"/>
      <c r="AF66" s="269" t="str">
        <f t="shared" si="11"/>
        <v xml:space="preserve"> </v>
      </c>
      <c r="AG66" s="24"/>
      <c r="AH66" s="269" t="str">
        <f t="shared" si="12"/>
        <v xml:space="preserve"> </v>
      </c>
      <c r="AI66" s="33"/>
      <c r="AJ66" s="269" t="str">
        <f t="shared" si="13"/>
        <v xml:space="preserve"> </v>
      </c>
      <c r="AK66" s="33"/>
      <c r="AL66" s="269" t="str">
        <f t="shared" si="14"/>
        <v xml:space="preserve"> </v>
      </c>
      <c r="AM66" s="33"/>
      <c r="AN66" s="269" t="str">
        <f t="shared" si="15"/>
        <v xml:space="preserve"> </v>
      </c>
      <c r="AO66" s="24"/>
      <c r="AP66" s="269" t="str">
        <f t="shared" si="16"/>
        <v xml:space="preserve"> </v>
      </c>
      <c r="AQ66" s="24">
        <f>E66-F66</f>
        <v>-5.75</v>
      </c>
      <c r="AR66" s="269">
        <f t="shared" si="17"/>
        <v>0</v>
      </c>
      <c r="AS66" s="24"/>
      <c r="AT66" s="269" t="str">
        <f t="shared" si="18"/>
        <v xml:space="preserve"> </v>
      </c>
      <c r="AU66" s="33"/>
      <c r="AV66" s="269" t="str">
        <f t="shared" si="19"/>
        <v xml:space="preserve"> </v>
      </c>
      <c r="AW66" s="33"/>
      <c r="AX66" s="269" t="str">
        <f t="shared" si="20"/>
        <v xml:space="preserve"> </v>
      </c>
      <c r="AY66" s="33"/>
      <c r="AZ66" s="269" t="str">
        <f t="shared" si="21"/>
        <v xml:space="preserve"> </v>
      </c>
      <c r="BA66" s="33"/>
      <c r="BB66" s="269" t="str">
        <f t="shared" si="22"/>
        <v xml:space="preserve"> </v>
      </c>
      <c r="BC66" s="33"/>
      <c r="BD66" s="269" t="str">
        <f t="shared" si="23"/>
        <v xml:space="preserve"> </v>
      </c>
      <c r="BE66" s="33"/>
      <c r="BF66" s="269" t="str">
        <f t="shared" si="24"/>
        <v xml:space="preserve"> </v>
      </c>
      <c r="BG66" s="33"/>
      <c r="BH66" s="269" t="str">
        <f t="shared" si="25"/>
        <v xml:space="preserve"> </v>
      </c>
      <c r="BI66" s="33"/>
      <c r="BJ66" s="269" t="str">
        <f t="shared" si="26"/>
        <v xml:space="preserve"> </v>
      </c>
      <c r="BK66" s="33"/>
      <c r="BL66" s="269" t="str">
        <f t="shared" si="27"/>
        <v xml:space="preserve"> </v>
      </c>
      <c r="BM66" s="33"/>
      <c r="BN66" s="269" t="str">
        <f t="shared" si="28"/>
        <v xml:space="preserve"> </v>
      </c>
      <c r="BO66" s="33"/>
      <c r="BP66" s="269" t="str">
        <f t="shared" si="29"/>
        <v xml:space="preserve"> </v>
      </c>
      <c r="BQ66" s="33"/>
      <c r="BR66" s="269" t="str">
        <f t="shared" si="30"/>
        <v xml:space="preserve"> </v>
      </c>
      <c r="BS66" s="15"/>
      <c r="BT66" s="269" t="str">
        <f t="shared" si="30"/>
        <v xml:space="preserve"> </v>
      </c>
      <c r="BU66" s="15"/>
      <c r="BV66" s="269" t="str">
        <f t="shared" ref="BV66" si="166">IF(BU66="&lt; 0",0,
IF(BU66="&gt; 0",1,
IF(BU66="n/a","n/a",
IF(ISBLANK(BU66)," ",
IF(ISNUMBER(SEARCH("(+)",BU66)),0,
IF(ISNUMBER(SEARCH("(-)",BU66)),1,
IF(ISNUMBER(SEARCH("(&gt;)",BU66)),0,
IF(ISNUMBER(SEARCH("(&lt;)",BU66)),1,
IF(BU66&gt;0,1,
IF(BU66&lt;0,0,
IF(BU66=0,"n/a")))))))))))</f>
        <v xml:space="preserve"> </v>
      </c>
      <c r="BW66" s="15"/>
      <c r="BX66" s="269" t="str">
        <f t="shared" ref="BX66" si="167">IF(BW66="&lt; 0",0,
IF(BW66="&gt; 0",1,
IF(BW66="n/a","n/a",
IF(ISBLANK(BW66)," ",
IF(ISNUMBER(SEARCH("(+)",BW66)),0,
IF(ISNUMBER(SEARCH("(-)",BW66)),1,
IF(ISNUMBER(SEARCH("(&gt;)",BW66)),0,
IF(ISNUMBER(SEARCH("(&lt;)",BW66)),1,
IF(BW66&gt;0,1,
IF(BW66&lt;0,0,
IF(BW66=0,"n/a")))))))))))</f>
        <v xml:space="preserve"> </v>
      </c>
      <c r="BY66" s="46"/>
    </row>
    <row r="67" spans="1:77" x14ac:dyDescent="0.3">
      <c r="A67" s="55">
        <v>65</v>
      </c>
      <c r="B67" s="24"/>
      <c r="C67" s="8"/>
      <c r="D67" s="55" t="s">
        <v>326</v>
      </c>
      <c r="E67" s="84">
        <v>17.13</v>
      </c>
      <c r="F67" s="84">
        <v>12.13</v>
      </c>
      <c r="G67" s="24">
        <f t="shared" si="160"/>
        <v>4.9999999999999982</v>
      </c>
      <c r="H67" s="269">
        <f t="shared" si="33"/>
        <v>1</v>
      </c>
      <c r="I67" s="24">
        <f t="shared" si="165"/>
        <v>4.9999999999999982</v>
      </c>
      <c r="J67" s="269">
        <f t="shared" ref="J67:J130" si="168">IF(I67="&lt; 0",0,
IF(I67="&gt; 0",1,
IF(I67="n/a","n/a",
IF(ISBLANK(I67)," ",
IF(ISNUMBER(SEARCH("(+)",I67)),0,
IF(ISNUMBER(SEARCH("(-)",I67)),1,
IF(ISNUMBER(SEARCH("(&gt;)",I67)),0,
IF(ISNUMBER(SEARCH("(&lt;)",I67)),1,
IF(I67&gt;0,1,
IF(I67&lt;0,0,
IF(I67=0,"n/a")))))))))))</f>
        <v>1</v>
      </c>
      <c r="K67" s="24"/>
      <c r="L67" s="269" t="str">
        <f t="shared" ref="L67:L130" si="169">IF(K67="&lt; 0",0,
IF(K67="&gt; 0",1,
IF(K67="n/a","n/a",
IF(ISBLANK(K67)," ",
IF(ISNUMBER(SEARCH("(+)",K67)),0,
IF(ISNUMBER(SEARCH("(-)",K67)),1,
IF(ISNUMBER(SEARCH("(&gt;)",K67)),0,
IF(ISNUMBER(SEARCH("(&lt;)",K67)),1,
IF(K67&gt;0,1,
IF(K67&lt;0,0,
IF(K67=0,"n/a")))))))))))</f>
        <v xml:space="preserve"> </v>
      </c>
      <c r="M67" s="24"/>
      <c r="N67" s="269" t="str">
        <f t="shared" ref="N67:N130" si="170">IF(M67="&lt; 0",0,
IF(M67="&gt; 0",1,
IF(M67="n/a","n/a",
IF(ISBLANK(M67)," ",
IF(ISNUMBER(SEARCH("(+)",M67)),0,
IF(ISNUMBER(SEARCH("(-)",M67)),1,
IF(ISNUMBER(SEARCH("(&gt;)",M67)),0,
IF(ISNUMBER(SEARCH("(&lt;)",M67)),1,
IF(M67&gt;0,1,
IF(M67&lt;0,0,
IF(M67=0,"n/a")))))))))))</f>
        <v xml:space="preserve"> </v>
      </c>
      <c r="O67" s="33"/>
      <c r="P67" s="269" t="str">
        <f t="shared" ref="P67:P130" si="171">IF(O67="&lt; 0",0,
IF(O67="&gt; 0",1,
IF(O67="n/a","n/a",
IF(ISBLANK(O67)," ",
IF(ISNUMBER(SEARCH("(+)",O67)),0,
IF(ISNUMBER(SEARCH("(-)",O67)),1,
IF(ISNUMBER(SEARCH("(&gt;)",O67)),0,
IF(ISNUMBER(SEARCH("(&lt;)",O67)),1,
IF(O67&gt;0,1,
IF(O67&lt;0,0,
IF(O67=0,"n/a")))))))))))</f>
        <v xml:space="preserve"> </v>
      </c>
      <c r="Q67" s="33"/>
      <c r="R67" s="269" t="str">
        <f t="shared" ref="R67:R130" si="172">IF(Q67="&lt; 0",0,
IF(Q67="&gt; 0",1,
IF(Q67="n/a","n/a",
IF(ISBLANK(Q67)," ",
IF(ISNUMBER(SEARCH("(+)",Q67)),0,
IF(ISNUMBER(SEARCH("(-)",Q67)),1,
IF(ISNUMBER(SEARCH("(&gt;)",Q67)),0,
IF(ISNUMBER(SEARCH("(&lt;)",Q67)),1,
IF(Q67&gt;0,1,
IF(Q67&lt;0,0,
IF(Q67=0,"n/a")))))))))))</f>
        <v xml:space="preserve"> </v>
      </c>
      <c r="S67" s="33"/>
      <c r="T67" s="269" t="str">
        <f t="shared" ref="T67:T130" si="173">IF(S67="&lt; 0",0,
IF(S67="&gt; 0",1,
IF(S67="n/a","n/a",
IF(ISBLANK(S67)," ",
IF(ISNUMBER(SEARCH("(+)",S67)),0,
IF(ISNUMBER(SEARCH("(-)",S67)),1,
IF(ISNUMBER(SEARCH("(&gt;)",S67)),0,
IF(ISNUMBER(SEARCH("(&lt;)",S67)),1,
IF(S67&gt;0,1,
IF(S67&lt;0,0,
IF(S67=0,"n/a")))))))))))</f>
        <v xml:space="preserve"> </v>
      </c>
      <c r="U67" s="33"/>
      <c r="V67" s="269" t="str">
        <f t="shared" ref="V67:V130" si="174">IF(U67="&lt; 0",0,
IF(U67="&gt; 0",1,
IF(U67="n/a","n/a",
IF(ISBLANK(U67)," ",
IF(ISNUMBER(SEARCH("(+)",U67)),0,
IF(ISNUMBER(SEARCH("(-)",U67)),1,
IF(ISNUMBER(SEARCH("(&gt;)",U67)),0,
IF(ISNUMBER(SEARCH("(&lt;)",U67)),1,
IF(U67&gt;0,1,
IF(U67&lt;0,0,
IF(U67=0,"n/a")))))))))))</f>
        <v xml:space="preserve"> </v>
      </c>
      <c r="W67" s="24"/>
      <c r="X67" s="269" t="str">
        <f t="shared" ref="X67:X130" si="175">IF(W67="&lt; 0",0,
IF(W67="&gt; 0",1,
IF(W67="n/a","n/a",
IF(ISBLANK(W67)," ",
IF(ISNUMBER(SEARCH("(+)",W67)),0,
IF(ISNUMBER(SEARCH("(-)",W67)),1,
IF(ISNUMBER(SEARCH("(&gt;)",W67)),0,
IF(ISNUMBER(SEARCH("(&lt;)",W67)),1,
IF(W67&gt;0,1,
IF(W67&lt;0,0,
IF(W67=0,"n/a")))))))))))</f>
        <v xml:space="preserve"> </v>
      </c>
      <c r="Y67" s="24"/>
      <c r="Z67" s="269" t="str">
        <f t="shared" ref="Z67:Z130" si="176">IF(Y67="&lt; 0",0,
IF(Y67="&gt; 0",1,
IF(Y67="n/a","n/a",
IF(ISBLANK(Y67)," ",
IF(ISNUMBER(SEARCH("(+)",Y67)),0,
IF(ISNUMBER(SEARCH("(-)",Y67)),1,
IF(ISNUMBER(SEARCH("(&gt;)",Y67)),0,
IF(ISNUMBER(SEARCH("(&lt;)",Y67)),1,
IF(Y67&gt;0,1,
IF(Y67&lt;0,0,
IF(Y67=0,"n/a")))))))))))</f>
        <v xml:space="preserve"> </v>
      </c>
      <c r="AA67" s="33"/>
      <c r="AB67" s="269" t="str">
        <f t="shared" ref="AB67:AB130" si="177">IF(AA67="&lt; 0",0,
IF(AA67="&gt; 0",1,
IF(AA67="n/a","n/a",
IF(ISBLANK(AA67)," ",
IF(ISNUMBER(SEARCH("(+)",AA67)),0,
IF(ISNUMBER(SEARCH("(-)",AA67)),1,
IF(ISNUMBER(SEARCH("(&gt;)",AA67)),0,
IF(ISNUMBER(SEARCH("(&lt;)",AA67)),1,
IF(AA67&gt;0,1,
IF(AA67&lt;0,0,
IF(AA67=0,"n/a")))))))))))</f>
        <v xml:space="preserve"> </v>
      </c>
      <c r="AC67" s="33"/>
      <c r="AD67" s="269" t="str">
        <f t="shared" ref="AD67:AD130" si="178">IF(AC67="&lt; 0",0,
IF(AC67="&gt; 0",1,
IF(AC67="n/a","n/a",
IF(ISBLANK(AC67)," ",
IF(ISNUMBER(SEARCH("(+)",AC67)),0,
IF(ISNUMBER(SEARCH("(-)",AC67)),1,
IF(ISNUMBER(SEARCH("(&gt;)",AC67)),0,
IF(ISNUMBER(SEARCH("(&lt;)",AC67)),1,
IF(AC67&gt;0,1,
IF(AC67&lt;0,0,
IF(AC67=0,"n/a")))))))))))</f>
        <v xml:space="preserve"> </v>
      </c>
      <c r="AE67" s="33"/>
      <c r="AF67" s="269" t="str">
        <f t="shared" ref="AF67:AF130" si="179">IF(AE67="&lt; 0",0,
IF(AE67="&gt; 0",1,
IF(AE67="n/a","n/a",
IF(ISBLANK(AE67)," ",
IF(ISNUMBER(SEARCH("(+)",AE67)),0,
IF(ISNUMBER(SEARCH("(-)",AE67)),1,
IF(ISNUMBER(SEARCH("(&gt;)",AE67)),0,
IF(ISNUMBER(SEARCH("(&lt;)",AE67)),1,
IF(AE67&gt;0,1,
IF(AE67&lt;0,0,
IF(AE67=0,"n/a")))))))))))</f>
        <v xml:space="preserve"> </v>
      </c>
      <c r="AG67" s="24"/>
      <c r="AH67" s="269" t="str">
        <f t="shared" ref="AH67:AH130" si="180">IF(AG67="&lt; 0",0,
IF(AG67="&gt; 0",1,
IF(AG67="n/a","n/a",
IF(ISBLANK(AG67)," ",
IF(ISNUMBER(SEARCH("(+)",AG67)),0,
IF(ISNUMBER(SEARCH("(-)",AG67)),1,
IF(ISNUMBER(SEARCH("(&gt;)",AG67)),0,
IF(ISNUMBER(SEARCH("(&lt;)",AG67)),1,
IF(AG67&gt;0,1,
IF(AG67&lt;0,0,
IF(AG67=0,"n/a")))))))))))</f>
        <v xml:space="preserve"> </v>
      </c>
      <c r="AI67" s="33"/>
      <c r="AJ67" s="269" t="str">
        <f t="shared" ref="AJ67:AJ130" si="181">IF(AI67="&lt; 0",0,
IF(AI67="&gt; 0",1,
IF(AI67="n/a","n/a",
IF(ISBLANK(AI67)," ",
IF(ISNUMBER(SEARCH("(+)",AI67)),0,
IF(ISNUMBER(SEARCH("(-)",AI67)),1,
IF(ISNUMBER(SEARCH("(&gt;)",AI67)),0,
IF(ISNUMBER(SEARCH("(&lt;)",AI67)),1,
IF(AI67&gt;0,1,
IF(AI67&lt;0,0,
IF(AI67=0,"n/a")))))))))))</f>
        <v xml:space="preserve"> </v>
      </c>
      <c r="AK67" s="33"/>
      <c r="AL67" s="269" t="str">
        <f t="shared" ref="AL67:AL130" si="182">IF(AK67="&lt; 0",0,
IF(AK67="&gt; 0",1,
IF(AK67="n/a","n/a",
IF(ISBLANK(AK67)," ",
IF(ISNUMBER(SEARCH("(+)",AK67)),0,
IF(ISNUMBER(SEARCH("(-)",AK67)),1,
IF(ISNUMBER(SEARCH("(&gt;)",AK67)),0,
IF(ISNUMBER(SEARCH("(&lt;)",AK67)),1,
IF(AK67&gt;0,1,
IF(AK67&lt;0,0,
IF(AK67=0,"n/a")))))))))))</f>
        <v xml:space="preserve"> </v>
      </c>
      <c r="AM67" s="33"/>
      <c r="AN67" s="269" t="str">
        <f t="shared" ref="AN67:AN130" si="183">IF(AM67="&lt; 0",0,
IF(AM67="&gt; 0",1,
IF(AM67="n/a","n/a",
IF(ISBLANK(AM67)," ",
IF(ISNUMBER(SEARCH("(+)",AM67)),0,
IF(ISNUMBER(SEARCH("(-)",AM67)),1,
IF(ISNUMBER(SEARCH("(&gt;)",AM67)),0,
IF(ISNUMBER(SEARCH("(&lt;)",AM67)),1,
IF(AM67&gt;0,1,
IF(AM67&lt;0,0,
IF(AM67=0,"n/a")))))))))))</f>
        <v xml:space="preserve"> </v>
      </c>
      <c r="AO67" s="24"/>
      <c r="AP67" s="269" t="str">
        <f t="shared" ref="AP67:AP130" si="184">IF(AO67="&lt; 0",0,
IF(AO67="&gt; 0",1,
IF(AO67="n/a","n/a",
IF(ISBLANK(AO67)," ",
IF(ISNUMBER(SEARCH("(+)",AO67)),0,
IF(ISNUMBER(SEARCH("(-)",AO67)),1,
IF(ISNUMBER(SEARCH("(&gt;)",AO67)),0,
IF(ISNUMBER(SEARCH("(&lt;)",AO67)),1,
IF(AO67&gt;0,1,
IF(AO67&lt;0,0,
IF(AO67=0,"n/a")))))))))))</f>
        <v xml:space="preserve"> </v>
      </c>
      <c r="AQ67" s="24">
        <f>E67-F67</f>
        <v>4.9999999999999982</v>
      </c>
      <c r="AR67" s="269">
        <f t="shared" ref="AR67:AR130" si="185">IF(AQ67="&lt; 0",0,
IF(AQ67="&gt; 0",1,
IF(AQ67="n/a","n/a",
IF(ISBLANK(AQ67)," ",
IF(ISNUMBER(SEARCH("(+)",AQ67)),0,
IF(ISNUMBER(SEARCH("(-)",AQ67)),1,
IF(ISNUMBER(SEARCH("(&gt;)",AQ67)),0,
IF(ISNUMBER(SEARCH("(&lt;)",AQ67)),1,
IF(AQ67&gt;0,1,
IF(AQ67&lt;0,0,
IF(AQ67=0,"n/a")))))))))))</f>
        <v>1</v>
      </c>
      <c r="AS67" s="24"/>
      <c r="AT67" s="269" t="str">
        <f t="shared" ref="AT67:AT130" si="186">IF(AS67="&lt; 0",0,
IF(AS67="&gt; 0",1,
IF(AS67="n/a","n/a",
IF(ISBLANK(AS67)," ",
IF(ISNUMBER(SEARCH("(+)",AS67)),0,
IF(ISNUMBER(SEARCH("(-)",AS67)),1,
IF(ISNUMBER(SEARCH("(&gt;)",AS67)),0,
IF(ISNUMBER(SEARCH("(&lt;)",AS67)),1,
IF(AS67&gt;0,1,
IF(AS67&lt;0,0,
IF(AS67=0,"n/a")))))))))))</f>
        <v xml:space="preserve"> </v>
      </c>
      <c r="AU67" s="33"/>
      <c r="AV67" s="269" t="str">
        <f t="shared" ref="AV67:AV130" si="187">IF(AU67="&lt; 0",0,
IF(AU67="&gt; 0",1,
IF(AU67="n/a","n/a",
IF(ISBLANK(AU67)," ",
IF(ISNUMBER(SEARCH("(+)",AU67)),0,
IF(ISNUMBER(SEARCH("(-)",AU67)),1,
IF(ISNUMBER(SEARCH("(&gt;)",AU67)),0,
IF(ISNUMBER(SEARCH("(&lt;)",AU67)),1,
IF(AU67&gt;0,1,
IF(AU67&lt;0,0,
IF(AU67=0,"n/a")))))))))))</f>
        <v xml:space="preserve"> </v>
      </c>
      <c r="AW67" s="33"/>
      <c r="AX67" s="269" t="str">
        <f t="shared" ref="AX67:AX130" si="188">IF(AW67="&lt; 0",0,
IF(AW67="&gt; 0",1,
IF(AW67="n/a","n/a",
IF(ISBLANK(AW67)," ",
IF(ISNUMBER(SEARCH("(+)",AW67)),0,
IF(ISNUMBER(SEARCH("(-)",AW67)),1,
IF(ISNUMBER(SEARCH("(&gt;)",AW67)),0,
IF(ISNUMBER(SEARCH("(&lt;)",AW67)),1,
IF(AW67&gt;0,1,
IF(AW67&lt;0,0,
IF(AW67=0,"n/a")))))))))))</f>
        <v xml:space="preserve"> </v>
      </c>
      <c r="AY67" s="33"/>
      <c r="AZ67" s="269" t="str">
        <f t="shared" ref="AZ67:AZ130" si="189">IF(AY67="&lt; 0",0,
IF(AY67="&gt; 0",1,
IF(AY67="n/a","n/a",
IF(ISBLANK(AY67)," ",
IF(ISNUMBER(SEARCH("(+)",AY67)),0,
IF(ISNUMBER(SEARCH("(-)",AY67)),1,
IF(ISNUMBER(SEARCH("(&gt;)",AY67)),0,
IF(ISNUMBER(SEARCH("(&lt;)",AY67)),1,
IF(AY67&gt;0,1,
IF(AY67&lt;0,0,
IF(AY67=0,"n/a")))))))))))</f>
        <v xml:space="preserve"> </v>
      </c>
      <c r="BA67" s="33"/>
      <c r="BB67" s="269" t="str">
        <f t="shared" ref="BB67:BB130" si="190">IF(BA67="&lt; 0",0,
IF(BA67="&gt; 0",1,
IF(BA67="n/a","n/a",
IF(ISBLANK(BA67)," ",
IF(ISNUMBER(SEARCH("(+)",BA67)),0,
IF(ISNUMBER(SEARCH("(-)",BA67)),1,
IF(ISNUMBER(SEARCH("(&gt;)",BA67)),0,
IF(ISNUMBER(SEARCH("(&lt;)",BA67)),1,
IF(BA67&gt;0,1,
IF(BA67&lt;0,0,
IF(BA67=0,"n/a")))))))))))</f>
        <v xml:space="preserve"> </v>
      </c>
      <c r="BC67" s="33"/>
      <c r="BD67" s="269" t="str">
        <f t="shared" ref="BD67:BD130" si="191">IF(BC67="&lt; 0",0,
IF(BC67="&gt; 0",1,
IF(BC67="n/a","n/a",
IF(ISBLANK(BC67)," ",
IF(ISNUMBER(SEARCH("(+)",BC67)),0,
IF(ISNUMBER(SEARCH("(-)",BC67)),1,
IF(ISNUMBER(SEARCH("(&gt;)",BC67)),0,
IF(ISNUMBER(SEARCH("(&lt;)",BC67)),1,
IF(BC67&gt;0,1,
IF(BC67&lt;0,0,
IF(BC67=0,"n/a")))))))))))</f>
        <v xml:space="preserve"> </v>
      </c>
      <c r="BE67" s="33"/>
      <c r="BF67" s="269" t="str">
        <f t="shared" ref="BF67:BF130" si="192">IF(BE67="&lt; 0",0,
IF(BE67="&gt; 0",1,
IF(BE67="n/a","n/a",
IF(ISBLANK(BE67)," ",
IF(ISNUMBER(SEARCH("(+)",BE67)),0,
IF(ISNUMBER(SEARCH("(-)",BE67)),1,
IF(ISNUMBER(SEARCH("(&gt;)",BE67)),0,
IF(ISNUMBER(SEARCH("(&lt;)",BE67)),1,
IF(BE67&gt;0,1,
IF(BE67&lt;0,0,
IF(BE67=0,"n/a")))))))))))</f>
        <v xml:space="preserve"> </v>
      </c>
      <c r="BG67" s="33"/>
      <c r="BH67" s="269" t="str">
        <f t="shared" ref="BH67:BH130" si="193">IF(BG67="&lt; 0",0,
IF(BG67="&gt; 0",1,
IF(BG67="n/a","n/a",
IF(ISBLANK(BG67)," ",
IF(ISNUMBER(SEARCH("(+)",BG67)),0,
IF(ISNUMBER(SEARCH("(-)",BG67)),1,
IF(ISNUMBER(SEARCH("(&gt;)",BG67)),0,
IF(ISNUMBER(SEARCH("(&lt;)",BG67)),1,
IF(BG67&gt;0,1,
IF(BG67&lt;0,0,
IF(BG67=0,"n/a")))))))))))</f>
        <v xml:space="preserve"> </v>
      </c>
      <c r="BI67" s="33"/>
      <c r="BJ67" s="269" t="str">
        <f t="shared" ref="BJ67:BJ130" si="194">IF(BI67="&lt; 0",0,
IF(BI67="&gt; 0",1,
IF(BI67="n/a","n/a",
IF(ISBLANK(BI67)," ",
IF(ISNUMBER(SEARCH("(+)",BI67)),0,
IF(ISNUMBER(SEARCH("(-)",BI67)),1,
IF(ISNUMBER(SEARCH("(&gt;)",BI67)),0,
IF(ISNUMBER(SEARCH("(&lt;)",BI67)),1,
IF(BI67&gt;0,1,
IF(BI67&lt;0,0,
IF(BI67=0,"n/a")))))))))))</f>
        <v xml:space="preserve"> </v>
      </c>
      <c r="BK67" s="33"/>
      <c r="BL67" s="269" t="str">
        <f t="shared" ref="BL67:BL130" si="195">IF(BK67="&lt; 0",0,
IF(BK67="&gt; 0",1,
IF(BK67="n/a","n/a",
IF(ISBLANK(BK67)," ",
IF(ISNUMBER(SEARCH("(+)",BK67)),0,
IF(ISNUMBER(SEARCH("(-)",BK67)),1,
IF(ISNUMBER(SEARCH("(&gt;)",BK67)),0,
IF(ISNUMBER(SEARCH("(&lt;)",BK67)),1,
IF(BK67&gt;0,1,
IF(BK67&lt;0,0,
IF(BK67=0,"n/a")))))))))))</f>
        <v xml:space="preserve"> </v>
      </c>
      <c r="BM67" s="33"/>
      <c r="BN67" s="269" t="str">
        <f t="shared" ref="BN67:BN130" si="196">IF(BM67="&lt; 0",0,
IF(BM67="&gt; 0",1,
IF(BM67="n/a","n/a",
IF(ISBLANK(BM67)," ",
IF(ISNUMBER(SEARCH("(+)",BM67)),0,
IF(ISNUMBER(SEARCH("(-)",BM67)),1,
IF(ISNUMBER(SEARCH("(&gt;)",BM67)),0,
IF(ISNUMBER(SEARCH("(&lt;)",BM67)),1,
IF(BM67&gt;0,1,
IF(BM67&lt;0,0,
IF(BM67=0,"n/a")))))))))))</f>
        <v xml:space="preserve"> </v>
      </c>
      <c r="BO67" s="33"/>
      <c r="BP67" s="269" t="str">
        <f t="shared" ref="BP67:BP130" si="197">IF(BO67="&lt; 0",0,
IF(BO67="&gt; 0",1,
IF(BO67="n/a","n/a",
IF(ISBLANK(BO67)," ",
IF(ISNUMBER(SEARCH("(+)",BO67)),0,
IF(ISNUMBER(SEARCH("(-)",BO67)),1,
IF(ISNUMBER(SEARCH("(&gt;)",BO67)),0,
IF(ISNUMBER(SEARCH("(&lt;)",BO67)),1,
IF(BO67&gt;0,1,
IF(BO67&lt;0,0,
IF(BO67=0,"n/a")))))))))))</f>
        <v xml:space="preserve"> </v>
      </c>
      <c r="BQ67" s="33"/>
      <c r="BR67" s="269" t="str">
        <f t="shared" ref="BR67:BR130" si="198">IF(BQ67="&lt; 0",0,
IF(BQ67="&gt; 0",1,
IF(BQ67="n/a","n/a",
IF(ISBLANK(BQ67)," ",
IF(ISNUMBER(SEARCH("(+)",BQ67)),0,
IF(ISNUMBER(SEARCH("(-)",BQ67)),1,
IF(ISNUMBER(SEARCH("(&gt;)",BQ67)),0,
IF(ISNUMBER(SEARCH("(&lt;)",BQ67)),1,
IF(BQ67&gt;0,1,
IF(BQ67&lt;0,0,
IF(BQ67=0,"n/a")))))))))))</f>
        <v xml:space="preserve"> </v>
      </c>
      <c r="BS67" s="15"/>
      <c r="BT67" s="269" t="str">
        <f t="shared" ref="BT67:BT130" si="199">IF(BS67="&lt; 0",0,
IF(BS67="&gt; 0",1,
IF(BS67="n/a","n/a",
IF(ISBLANK(BS67)," ",
IF(ISNUMBER(SEARCH("(+)",BS67)),0,
IF(ISNUMBER(SEARCH("(-)",BS67)),1,
IF(ISNUMBER(SEARCH("(&gt;)",BS67)),0,
IF(ISNUMBER(SEARCH("(&lt;)",BS67)),1,
IF(BS67&gt;0,1,
IF(BS67&lt;0,0,
IF(BS67=0,"n/a")))))))))))</f>
        <v xml:space="preserve"> </v>
      </c>
      <c r="BU67" s="15"/>
      <c r="BV67" s="269" t="str">
        <f t="shared" ref="BV67" si="200">IF(BU67="&lt; 0",0,
IF(BU67="&gt; 0",1,
IF(BU67="n/a","n/a",
IF(ISBLANK(BU67)," ",
IF(ISNUMBER(SEARCH("(+)",BU67)),0,
IF(ISNUMBER(SEARCH("(-)",BU67)),1,
IF(ISNUMBER(SEARCH("(&gt;)",BU67)),0,
IF(ISNUMBER(SEARCH("(&lt;)",BU67)),1,
IF(BU67&gt;0,1,
IF(BU67&lt;0,0,
IF(BU67=0,"n/a")))))))))))</f>
        <v xml:space="preserve"> </v>
      </c>
      <c r="BW67" s="15"/>
      <c r="BX67" s="269" t="str">
        <f t="shared" ref="BX67" si="201">IF(BW67="&lt; 0",0,
IF(BW67="&gt; 0",1,
IF(BW67="n/a","n/a",
IF(ISBLANK(BW67)," ",
IF(ISNUMBER(SEARCH("(+)",BW67)),0,
IF(ISNUMBER(SEARCH("(-)",BW67)),1,
IF(ISNUMBER(SEARCH("(&gt;)",BW67)),0,
IF(ISNUMBER(SEARCH("(&lt;)",BW67)),1,
IF(BW67&gt;0,1,
IF(BW67&lt;0,0,
IF(BW67=0,"n/a")))))))))))</f>
        <v xml:space="preserve"> </v>
      </c>
      <c r="BY67" s="46"/>
    </row>
    <row r="68" spans="1:77" x14ac:dyDescent="0.3">
      <c r="A68" s="55">
        <v>66</v>
      </c>
      <c r="B68" s="24"/>
      <c r="C68" s="8"/>
      <c r="D68" s="55" t="s">
        <v>327</v>
      </c>
      <c r="E68" s="84">
        <v>12.75</v>
      </c>
      <c r="F68" s="84">
        <v>15.88</v>
      </c>
      <c r="G68" s="24">
        <f t="shared" si="160"/>
        <v>-3.1300000000000008</v>
      </c>
      <c r="H68" s="269">
        <f t="shared" ref="H68:H131" si="202">IF(G68="&lt; 0",0,
IF(G68="&gt; 0",1,
IF(G68="n/a","n/a",
IF(ISBLANK(G68)," ",
IF(ISNUMBER(SEARCH("(+)",G68)),0,
IF(ISNUMBER(SEARCH("(-)",G68)),1,
IF(ISNUMBER(SEARCH("(&gt;)",G68)),0,
IF(ISNUMBER(SEARCH("(&lt;)",G68)),1,
IF(G68&gt;0,1,
IF(G68&lt;0,0,
IF(G68=0,"n/a")))))))))))</f>
        <v>0</v>
      </c>
      <c r="I68" s="24">
        <f t="shared" si="165"/>
        <v>-3.1300000000000008</v>
      </c>
      <c r="J68" s="269">
        <f t="shared" si="168"/>
        <v>0</v>
      </c>
      <c r="K68" s="24"/>
      <c r="L68" s="269" t="str">
        <f t="shared" si="169"/>
        <v xml:space="preserve"> </v>
      </c>
      <c r="M68" s="24"/>
      <c r="N68" s="269" t="str">
        <f t="shared" si="170"/>
        <v xml:space="preserve"> </v>
      </c>
      <c r="O68" s="33"/>
      <c r="P68" s="269" t="str">
        <f t="shared" si="171"/>
        <v xml:space="preserve"> </v>
      </c>
      <c r="Q68" s="33"/>
      <c r="R68" s="269" t="str">
        <f t="shared" si="172"/>
        <v xml:space="preserve"> </v>
      </c>
      <c r="S68" s="33"/>
      <c r="T68" s="269" t="str">
        <f t="shared" si="173"/>
        <v xml:space="preserve"> </v>
      </c>
      <c r="U68" s="33"/>
      <c r="V68" s="269" t="str">
        <f t="shared" si="174"/>
        <v xml:space="preserve"> </v>
      </c>
      <c r="W68" s="24"/>
      <c r="X68" s="269" t="str">
        <f t="shared" si="175"/>
        <v xml:space="preserve"> </v>
      </c>
      <c r="Y68" s="24"/>
      <c r="Z68" s="269" t="str">
        <f t="shared" si="176"/>
        <v xml:space="preserve"> </v>
      </c>
      <c r="AA68" s="33"/>
      <c r="AB68" s="269" t="str">
        <f t="shared" si="177"/>
        <v xml:space="preserve"> </v>
      </c>
      <c r="AC68" s="33"/>
      <c r="AD68" s="269" t="str">
        <f t="shared" si="178"/>
        <v xml:space="preserve"> </v>
      </c>
      <c r="AE68" s="33"/>
      <c r="AF68" s="269" t="str">
        <f t="shared" si="179"/>
        <v xml:space="preserve"> </v>
      </c>
      <c r="AG68" s="24"/>
      <c r="AH68" s="269" t="str">
        <f t="shared" si="180"/>
        <v xml:space="preserve"> </v>
      </c>
      <c r="AI68" s="33"/>
      <c r="AJ68" s="269" t="str">
        <f t="shared" si="181"/>
        <v xml:space="preserve"> </v>
      </c>
      <c r="AK68" s="33"/>
      <c r="AL68" s="269" t="str">
        <f t="shared" si="182"/>
        <v xml:space="preserve"> </v>
      </c>
      <c r="AM68" s="33"/>
      <c r="AN68" s="269" t="str">
        <f t="shared" si="183"/>
        <v xml:space="preserve"> </v>
      </c>
      <c r="AO68" s="24">
        <f>E68-F68</f>
        <v>-3.1300000000000008</v>
      </c>
      <c r="AP68" s="269">
        <f t="shared" si="184"/>
        <v>0</v>
      </c>
      <c r="AQ68" s="24"/>
      <c r="AR68" s="269" t="str">
        <f t="shared" si="185"/>
        <v xml:space="preserve"> </v>
      </c>
      <c r="AS68" s="24">
        <f>E68-E66</f>
        <v>2.6199999999999992</v>
      </c>
      <c r="AT68" s="269">
        <f t="shared" si="186"/>
        <v>1</v>
      </c>
      <c r="AU68" s="33"/>
      <c r="AV68" s="269" t="str">
        <f t="shared" si="187"/>
        <v xml:space="preserve"> </v>
      </c>
      <c r="AW68" s="33"/>
      <c r="AX68" s="269" t="str">
        <f t="shared" si="188"/>
        <v xml:space="preserve"> </v>
      </c>
      <c r="AY68" s="33"/>
      <c r="AZ68" s="269" t="str">
        <f t="shared" si="189"/>
        <v xml:space="preserve"> </v>
      </c>
      <c r="BA68" s="33"/>
      <c r="BB68" s="269" t="str">
        <f t="shared" si="190"/>
        <v xml:space="preserve"> </v>
      </c>
      <c r="BC68" s="33"/>
      <c r="BD68" s="269" t="str">
        <f t="shared" si="191"/>
        <v xml:space="preserve"> </v>
      </c>
      <c r="BE68" s="33"/>
      <c r="BF68" s="269" t="str">
        <f t="shared" si="192"/>
        <v xml:space="preserve"> </v>
      </c>
      <c r="BG68" s="33"/>
      <c r="BH68" s="269" t="str">
        <f t="shared" si="193"/>
        <v xml:space="preserve"> </v>
      </c>
      <c r="BI68" s="33"/>
      <c r="BJ68" s="269" t="str">
        <f t="shared" si="194"/>
        <v xml:space="preserve"> </v>
      </c>
      <c r="BK68" s="33"/>
      <c r="BL68" s="269" t="str">
        <f t="shared" si="195"/>
        <v xml:space="preserve"> </v>
      </c>
      <c r="BM68" s="33"/>
      <c r="BN68" s="269" t="str">
        <f t="shared" si="196"/>
        <v xml:space="preserve"> </v>
      </c>
      <c r="BO68" s="33"/>
      <c r="BP68" s="269" t="str">
        <f t="shared" si="197"/>
        <v xml:space="preserve"> </v>
      </c>
      <c r="BQ68" s="33"/>
      <c r="BR68" s="269" t="str">
        <f t="shared" si="198"/>
        <v xml:space="preserve"> </v>
      </c>
      <c r="BS68" s="15"/>
      <c r="BT68" s="269" t="str">
        <f t="shared" si="199"/>
        <v xml:space="preserve"> </v>
      </c>
      <c r="BU68" s="15"/>
      <c r="BV68" s="269" t="str">
        <f t="shared" ref="BV68" si="203">IF(BU68="&lt; 0",0,
IF(BU68="&gt; 0",1,
IF(BU68="n/a","n/a",
IF(ISBLANK(BU68)," ",
IF(ISNUMBER(SEARCH("(+)",BU68)),0,
IF(ISNUMBER(SEARCH("(-)",BU68)),1,
IF(ISNUMBER(SEARCH("(&gt;)",BU68)),0,
IF(ISNUMBER(SEARCH("(&lt;)",BU68)),1,
IF(BU68&gt;0,1,
IF(BU68&lt;0,0,
IF(BU68=0,"n/a")))))))))))</f>
        <v xml:space="preserve"> </v>
      </c>
      <c r="BW68" s="15"/>
      <c r="BX68" s="269" t="str">
        <f t="shared" ref="BX68" si="204">IF(BW68="&lt; 0",0,
IF(BW68="&gt; 0",1,
IF(BW68="n/a","n/a",
IF(ISBLANK(BW68)," ",
IF(ISNUMBER(SEARCH("(+)",BW68)),0,
IF(ISNUMBER(SEARCH("(-)",BW68)),1,
IF(ISNUMBER(SEARCH("(&gt;)",BW68)),0,
IF(ISNUMBER(SEARCH("(&lt;)",BW68)),1,
IF(BW68&gt;0,1,
IF(BW68&lt;0,0,
IF(BW68=0,"n/a")))))))))))</f>
        <v xml:space="preserve"> </v>
      </c>
      <c r="BY68" s="275"/>
    </row>
    <row r="69" spans="1:77" x14ac:dyDescent="0.3">
      <c r="A69" s="55">
        <v>67</v>
      </c>
      <c r="B69" s="24"/>
      <c r="C69" s="8"/>
      <c r="D69" s="55" t="s">
        <v>328</v>
      </c>
      <c r="E69" s="84">
        <v>14.88</v>
      </c>
      <c r="F69" s="84">
        <v>12.13</v>
      </c>
      <c r="G69" s="24">
        <f t="shared" si="160"/>
        <v>2.75</v>
      </c>
      <c r="H69" s="269">
        <f t="shared" si="202"/>
        <v>1</v>
      </c>
      <c r="I69" s="24">
        <f t="shared" si="165"/>
        <v>2.75</v>
      </c>
      <c r="J69" s="269">
        <f t="shared" si="168"/>
        <v>1</v>
      </c>
      <c r="K69" s="24"/>
      <c r="L69" s="269" t="str">
        <f t="shared" si="169"/>
        <v xml:space="preserve"> </v>
      </c>
      <c r="M69" s="24"/>
      <c r="N69" s="269" t="str">
        <f t="shared" si="170"/>
        <v xml:space="preserve"> </v>
      </c>
      <c r="O69" s="33"/>
      <c r="P69" s="269" t="str">
        <f t="shared" si="171"/>
        <v xml:space="preserve"> </v>
      </c>
      <c r="Q69" s="33"/>
      <c r="R69" s="269" t="str">
        <f t="shared" si="172"/>
        <v xml:space="preserve"> </v>
      </c>
      <c r="S69" s="33"/>
      <c r="T69" s="269" t="str">
        <f t="shared" si="173"/>
        <v xml:space="preserve"> </v>
      </c>
      <c r="U69" s="33"/>
      <c r="V69" s="269" t="str">
        <f t="shared" si="174"/>
        <v xml:space="preserve"> </v>
      </c>
      <c r="W69" s="24"/>
      <c r="X69" s="269" t="str">
        <f t="shared" si="175"/>
        <v xml:space="preserve"> </v>
      </c>
      <c r="Y69" s="24"/>
      <c r="Z69" s="269" t="str">
        <f t="shared" si="176"/>
        <v xml:space="preserve"> </v>
      </c>
      <c r="AA69" s="33"/>
      <c r="AB69" s="269" t="str">
        <f t="shared" si="177"/>
        <v xml:space="preserve"> </v>
      </c>
      <c r="AC69" s="33"/>
      <c r="AD69" s="269" t="str">
        <f t="shared" si="178"/>
        <v xml:space="preserve"> </v>
      </c>
      <c r="AE69" s="33"/>
      <c r="AF69" s="269" t="str">
        <f t="shared" si="179"/>
        <v xml:space="preserve"> </v>
      </c>
      <c r="AG69" s="24"/>
      <c r="AH69" s="269" t="str">
        <f t="shared" si="180"/>
        <v xml:space="preserve"> </v>
      </c>
      <c r="AI69" s="33"/>
      <c r="AJ69" s="269" t="str">
        <f t="shared" si="181"/>
        <v xml:space="preserve"> </v>
      </c>
      <c r="AK69" s="33"/>
      <c r="AL69" s="269" t="str">
        <f t="shared" si="182"/>
        <v xml:space="preserve"> </v>
      </c>
      <c r="AM69" s="33"/>
      <c r="AN69" s="269" t="str">
        <f t="shared" si="183"/>
        <v xml:space="preserve"> </v>
      </c>
      <c r="AO69" s="24">
        <f>E69-F69</f>
        <v>2.75</v>
      </c>
      <c r="AP69" s="269">
        <f t="shared" si="184"/>
        <v>1</v>
      </c>
      <c r="AQ69" s="24"/>
      <c r="AR69" s="269" t="str">
        <f t="shared" si="185"/>
        <v xml:space="preserve"> </v>
      </c>
      <c r="AS69" s="24">
        <f>E69-E67</f>
        <v>-2.2499999999999982</v>
      </c>
      <c r="AT69" s="269">
        <f t="shared" si="186"/>
        <v>0</v>
      </c>
      <c r="AU69" s="33"/>
      <c r="AV69" s="269" t="str">
        <f t="shared" si="187"/>
        <v xml:space="preserve"> </v>
      </c>
      <c r="AW69" s="33"/>
      <c r="AX69" s="269" t="str">
        <f t="shared" si="188"/>
        <v xml:space="preserve"> </v>
      </c>
      <c r="AY69" s="33"/>
      <c r="AZ69" s="269" t="str">
        <f t="shared" si="189"/>
        <v xml:space="preserve"> </v>
      </c>
      <c r="BA69" s="33"/>
      <c r="BB69" s="269" t="str">
        <f t="shared" si="190"/>
        <v xml:space="preserve"> </v>
      </c>
      <c r="BC69" s="33"/>
      <c r="BD69" s="269" t="str">
        <f t="shared" si="191"/>
        <v xml:space="preserve"> </v>
      </c>
      <c r="BE69" s="33"/>
      <c r="BF69" s="269" t="str">
        <f t="shared" si="192"/>
        <v xml:space="preserve"> </v>
      </c>
      <c r="BG69" s="33"/>
      <c r="BH69" s="269" t="str">
        <f t="shared" si="193"/>
        <v xml:space="preserve"> </v>
      </c>
      <c r="BI69" s="33"/>
      <c r="BJ69" s="269" t="str">
        <f t="shared" si="194"/>
        <v xml:space="preserve"> </v>
      </c>
      <c r="BK69" s="33"/>
      <c r="BL69" s="269" t="str">
        <f t="shared" si="195"/>
        <v xml:space="preserve"> </v>
      </c>
      <c r="BM69" s="33"/>
      <c r="BN69" s="269" t="str">
        <f t="shared" si="196"/>
        <v xml:space="preserve"> </v>
      </c>
      <c r="BO69" s="33"/>
      <c r="BP69" s="269" t="str">
        <f t="shared" si="197"/>
        <v xml:space="preserve"> </v>
      </c>
      <c r="BQ69" s="33"/>
      <c r="BR69" s="269" t="str">
        <f t="shared" si="198"/>
        <v xml:space="preserve"> </v>
      </c>
      <c r="BS69" s="15"/>
      <c r="BT69" s="269" t="str">
        <f t="shared" si="199"/>
        <v xml:space="preserve"> </v>
      </c>
      <c r="BU69" s="15"/>
      <c r="BV69" s="269" t="str">
        <f t="shared" ref="BV69" si="205">IF(BU69="&lt; 0",0,
IF(BU69="&gt; 0",1,
IF(BU69="n/a","n/a",
IF(ISBLANK(BU69)," ",
IF(ISNUMBER(SEARCH("(+)",BU69)),0,
IF(ISNUMBER(SEARCH("(-)",BU69)),1,
IF(ISNUMBER(SEARCH("(&gt;)",BU69)),0,
IF(ISNUMBER(SEARCH("(&lt;)",BU69)),1,
IF(BU69&gt;0,1,
IF(BU69&lt;0,0,
IF(BU69=0,"n/a")))))))))))</f>
        <v xml:space="preserve"> </v>
      </c>
      <c r="BW69" s="15"/>
      <c r="BX69" s="269" t="str">
        <f t="shared" ref="BX69" si="206">IF(BW69="&lt; 0",0,
IF(BW69="&gt; 0",1,
IF(BW69="n/a","n/a",
IF(ISBLANK(BW69)," ",
IF(ISNUMBER(SEARCH("(+)",BW69)),0,
IF(ISNUMBER(SEARCH("(-)",BW69)),1,
IF(ISNUMBER(SEARCH("(&gt;)",BW69)),0,
IF(ISNUMBER(SEARCH("(&lt;)",BW69)),1,
IF(BW69&gt;0,1,
IF(BW69&lt;0,0,
IF(BW69=0,"n/a")))))))))))</f>
        <v xml:space="preserve"> </v>
      </c>
      <c r="BY69" s="275"/>
    </row>
    <row r="70" spans="1:77" x14ac:dyDescent="0.3">
      <c r="A70" s="55">
        <v>68</v>
      </c>
      <c r="B70" s="24" t="s">
        <v>131</v>
      </c>
      <c r="C70" s="8" t="s">
        <v>24</v>
      </c>
      <c r="D70" s="55" t="s">
        <v>329</v>
      </c>
      <c r="E70" s="84">
        <v>10.8</v>
      </c>
      <c r="F70" s="84">
        <v>14.4</v>
      </c>
      <c r="G70" s="24">
        <f t="shared" si="160"/>
        <v>-3.5999999999999996</v>
      </c>
      <c r="H70" s="269">
        <f t="shared" si="202"/>
        <v>0</v>
      </c>
      <c r="I70" s="24">
        <f t="shared" si="165"/>
        <v>-3.5999999999999996</v>
      </c>
      <c r="J70" s="269">
        <f t="shared" si="168"/>
        <v>0</v>
      </c>
      <c r="K70" s="24"/>
      <c r="L70" s="269" t="str">
        <f t="shared" si="169"/>
        <v xml:space="preserve"> </v>
      </c>
      <c r="M70" s="24"/>
      <c r="N70" s="269" t="str">
        <f t="shared" si="170"/>
        <v xml:space="preserve"> </v>
      </c>
      <c r="O70" s="33"/>
      <c r="P70" s="269" t="str">
        <f t="shared" si="171"/>
        <v xml:space="preserve"> </v>
      </c>
      <c r="Q70" s="33"/>
      <c r="R70" s="269" t="str">
        <f t="shared" si="172"/>
        <v xml:space="preserve"> </v>
      </c>
      <c r="S70" s="33"/>
      <c r="T70" s="269" t="str">
        <f t="shared" si="173"/>
        <v xml:space="preserve"> </v>
      </c>
      <c r="U70" s="33"/>
      <c r="V70" s="269" t="str">
        <f t="shared" si="174"/>
        <v xml:space="preserve"> </v>
      </c>
      <c r="W70" s="24"/>
      <c r="X70" s="269" t="str">
        <f t="shared" si="175"/>
        <v xml:space="preserve"> </v>
      </c>
      <c r="Y70" s="24"/>
      <c r="Z70" s="269" t="str">
        <f t="shared" si="176"/>
        <v xml:space="preserve"> </v>
      </c>
      <c r="AA70" s="33"/>
      <c r="AB70" s="269" t="str">
        <f t="shared" si="177"/>
        <v xml:space="preserve"> </v>
      </c>
      <c r="AC70" s="33"/>
      <c r="AD70" s="269" t="str">
        <f t="shared" si="178"/>
        <v xml:space="preserve"> </v>
      </c>
      <c r="AE70" s="33"/>
      <c r="AF70" s="269" t="str">
        <f t="shared" si="179"/>
        <v xml:space="preserve"> </v>
      </c>
      <c r="AG70" s="24"/>
      <c r="AH70" s="269" t="str">
        <f t="shared" si="180"/>
        <v xml:space="preserve"> </v>
      </c>
      <c r="AI70" s="33"/>
      <c r="AJ70" s="269" t="str">
        <f t="shared" si="181"/>
        <v xml:space="preserve"> </v>
      </c>
      <c r="AK70" s="33"/>
      <c r="AL70" s="269" t="str">
        <f t="shared" si="182"/>
        <v xml:space="preserve"> </v>
      </c>
      <c r="AM70" s="33"/>
      <c r="AN70" s="269" t="str">
        <f t="shared" si="183"/>
        <v xml:space="preserve"> </v>
      </c>
      <c r="AO70" s="24"/>
      <c r="AP70" s="269" t="str">
        <f t="shared" si="184"/>
        <v xml:space="preserve"> </v>
      </c>
      <c r="AQ70" s="24"/>
      <c r="AR70" s="269" t="str">
        <f t="shared" si="185"/>
        <v xml:space="preserve"> </v>
      </c>
      <c r="AS70" s="24"/>
      <c r="AT70" s="269" t="str">
        <f t="shared" si="186"/>
        <v xml:space="preserve"> </v>
      </c>
      <c r="AU70" s="33"/>
      <c r="AV70" s="269" t="str">
        <f t="shared" si="187"/>
        <v xml:space="preserve"> </v>
      </c>
      <c r="AW70" s="33"/>
      <c r="AX70" s="269" t="str">
        <f t="shared" si="188"/>
        <v xml:space="preserve"> </v>
      </c>
      <c r="AY70" s="33"/>
      <c r="AZ70" s="269" t="str">
        <f t="shared" si="189"/>
        <v xml:space="preserve"> </v>
      </c>
      <c r="BA70" s="33"/>
      <c r="BB70" s="269" t="str">
        <f t="shared" si="190"/>
        <v xml:space="preserve"> </v>
      </c>
      <c r="BC70" s="33"/>
      <c r="BD70" s="269" t="str">
        <f t="shared" si="191"/>
        <v xml:space="preserve"> </v>
      </c>
      <c r="BE70" s="33"/>
      <c r="BF70" s="269" t="str">
        <f t="shared" si="192"/>
        <v xml:space="preserve"> </v>
      </c>
      <c r="BG70" s="33"/>
      <c r="BH70" s="269" t="str">
        <f t="shared" si="193"/>
        <v xml:space="preserve"> </v>
      </c>
      <c r="BI70" s="33"/>
      <c r="BJ70" s="269" t="str">
        <f t="shared" si="194"/>
        <v xml:space="preserve"> </v>
      </c>
      <c r="BK70" s="33"/>
      <c r="BL70" s="269" t="str">
        <f t="shared" si="195"/>
        <v xml:space="preserve"> </v>
      </c>
      <c r="BM70" s="33"/>
      <c r="BN70" s="269" t="str">
        <f t="shared" si="196"/>
        <v xml:space="preserve"> </v>
      </c>
      <c r="BO70" s="33"/>
      <c r="BP70" s="269" t="str">
        <f t="shared" si="197"/>
        <v xml:space="preserve"> </v>
      </c>
      <c r="BQ70" s="33"/>
      <c r="BR70" s="269" t="str">
        <f t="shared" si="198"/>
        <v xml:space="preserve"> </v>
      </c>
      <c r="BS70" s="15"/>
      <c r="BT70" s="269" t="str">
        <f t="shared" si="199"/>
        <v xml:space="preserve"> </v>
      </c>
      <c r="BU70" s="15"/>
      <c r="BV70" s="269" t="str">
        <f t="shared" ref="BV70" si="207">IF(BU70="&lt; 0",0,
IF(BU70="&gt; 0",1,
IF(BU70="n/a","n/a",
IF(ISBLANK(BU70)," ",
IF(ISNUMBER(SEARCH("(+)",BU70)),0,
IF(ISNUMBER(SEARCH("(-)",BU70)),1,
IF(ISNUMBER(SEARCH("(&gt;)",BU70)),0,
IF(ISNUMBER(SEARCH("(&lt;)",BU70)),1,
IF(BU70&gt;0,1,
IF(BU70&lt;0,0,
IF(BU70=0,"n/a")))))))))))</f>
        <v xml:space="preserve"> </v>
      </c>
      <c r="BW70" s="15"/>
      <c r="BX70" s="269" t="str">
        <f t="shared" ref="BX70" si="208">IF(BW70="&lt; 0",0,
IF(BW70="&gt; 0",1,
IF(BW70="n/a","n/a",
IF(ISBLANK(BW70)," ",
IF(ISNUMBER(SEARCH("(+)",BW70)),0,
IF(ISNUMBER(SEARCH("(-)",BW70)),1,
IF(ISNUMBER(SEARCH("(&gt;)",BW70)),0,
IF(ISNUMBER(SEARCH("(&lt;)",BW70)),1,
IF(BW70&gt;0,1,
IF(BW70&lt;0,0,
IF(BW70=0,"n/a")))))))))))</f>
        <v xml:space="preserve"> </v>
      </c>
      <c r="BY70" s="275"/>
    </row>
    <row r="71" spans="1:77" x14ac:dyDescent="0.3">
      <c r="A71" s="55">
        <v>69</v>
      </c>
      <c r="B71" s="24"/>
      <c r="C71" s="8"/>
      <c r="D71" s="55" t="s">
        <v>330</v>
      </c>
      <c r="E71" s="84">
        <v>15.6</v>
      </c>
      <c r="F71" s="84">
        <v>13.6</v>
      </c>
      <c r="G71" s="24">
        <f t="shared" si="160"/>
        <v>2</v>
      </c>
      <c r="H71" s="269">
        <f t="shared" si="202"/>
        <v>1</v>
      </c>
      <c r="I71" s="24">
        <f t="shared" si="165"/>
        <v>2</v>
      </c>
      <c r="J71" s="269">
        <f t="shared" si="168"/>
        <v>1</v>
      </c>
      <c r="K71" s="24"/>
      <c r="L71" s="269" t="str">
        <f t="shared" si="169"/>
        <v xml:space="preserve"> </v>
      </c>
      <c r="M71" s="24"/>
      <c r="N71" s="269" t="str">
        <f t="shared" si="170"/>
        <v xml:space="preserve"> </v>
      </c>
      <c r="O71" s="33"/>
      <c r="P71" s="269" t="str">
        <f t="shared" si="171"/>
        <v xml:space="preserve"> </v>
      </c>
      <c r="Q71" s="33"/>
      <c r="R71" s="269" t="str">
        <f t="shared" si="172"/>
        <v xml:space="preserve"> </v>
      </c>
      <c r="S71" s="33"/>
      <c r="T71" s="269" t="str">
        <f t="shared" si="173"/>
        <v xml:space="preserve"> </v>
      </c>
      <c r="U71" s="33"/>
      <c r="V71" s="269" t="str">
        <f t="shared" si="174"/>
        <v xml:space="preserve"> </v>
      </c>
      <c r="W71" s="24"/>
      <c r="X71" s="269" t="str">
        <f t="shared" si="175"/>
        <v xml:space="preserve"> </v>
      </c>
      <c r="Y71" s="24"/>
      <c r="Z71" s="269" t="str">
        <f t="shared" si="176"/>
        <v xml:space="preserve"> </v>
      </c>
      <c r="AA71" s="33"/>
      <c r="AB71" s="269" t="str">
        <f t="shared" si="177"/>
        <v xml:space="preserve"> </v>
      </c>
      <c r="AC71" s="33"/>
      <c r="AD71" s="269" t="str">
        <f t="shared" si="178"/>
        <v xml:space="preserve"> </v>
      </c>
      <c r="AE71" s="33"/>
      <c r="AF71" s="269" t="str">
        <f t="shared" si="179"/>
        <v xml:space="preserve"> </v>
      </c>
      <c r="AG71" s="24"/>
      <c r="AH71" s="269" t="str">
        <f t="shared" si="180"/>
        <v xml:space="preserve"> </v>
      </c>
      <c r="AI71" s="33"/>
      <c r="AJ71" s="269" t="str">
        <f t="shared" si="181"/>
        <v xml:space="preserve"> </v>
      </c>
      <c r="AK71" s="33"/>
      <c r="AL71" s="269" t="str">
        <f t="shared" si="182"/>
        <v xml:space="preserve"> </v>
      </c>
      <c r="AM71" s="33"/>
      <c r="AN71" s="269" t="str">
        <f t="shared" si="183"/>
        <v xml:space="preserve"> </v>
      </c>
      <c r="AO71" s="24"/>
      <c r="AP71" s="269" t="str">
        <f t="shared" si="184"/>
        <v xml:space="preserve"> </v>
      </c>
      <c r="AQ71" s="24"/>
      <c r="AR71" s="269" t="str">
        <f t="shared" si="185"/>
        <v xml:space="preserve"> </v>
      </c>
      <c r="AS71" s="24"/>
      <c r="AT71" s="269" t="str">
        <f t="shared" si="186"/>
        <v xml:space="preserve"> </v>
      </c>
      <c r="AU71" s="33"/>
      <c r="AV71" s="269" t="str">
        <f t="shared" si="187"/>
        <v xml:space="preserve"> </v>
      </c>
      <c r="AW71" s="33"/>
      <c r="AX71" s="269" t="str">
        <f t="shared" si="188"/>
        <v xml:space="preserve"> </v>
      </c>
      <c r="AY71" s="33"/>
      <c r="AZ71" s="269" t="str">
        <f t="shared" si="189"/>
        <v xml:space="preserve"> </v>
      </c>
      <c r="BA71" s="33"/>
      <c r="BB71" s="269" t="str">
        <f t="shared" si="190"/>
        <v xml:space="preserve"> </v>
      </c>
      <c r="BC71" s="33"/>
      <c r="BD71" s="269" t="str">
        <f t="shared" si="191"/>
        <v xml:space="preserve"> </v>
      </c>
      <c r="BE71" s="33"/>
      <c r="BF71" s="269" t="str">
        <f t="shared" si="192"/>
        <v xml:space="preserve"> </v>
      </c>
      <c r="BG71" s="33"/>
      <c r="BH71" s="269" t="str">
        <f t="shared" si="193"/>
        <v xml:space="preserve"> </v>
      </c>
      <c r="BI71" s="33"/>
      <c r="BJ71" s="269" t="str">
        <f t="shared" si="194"/>
        <v xml:space="preserve"> </v>
      </c>
      <c r="BK71" s="33"/>
      <c r="BL71" s="269" t="str">
        <f t="shared" si="195"/>
        <v xml:space="preserve"> </v>
      </c>
      <c r="BM71" s="33"/>
      <c r="BN71" s="269" t="str">
        <f t="shared" si="196"/>
        <v xml:space="preserve"> </v>
      </c>
      <c r="BO71" s="33"/>
      <c r="BP71" s="269" t="str">
        <f t="shared" si="197"/>
        <v xml:space="preserve"> </v>
      </c>
      <c r="BQ71" s="33"/>
      <c r="BR71" s="269" t="str">
        <f t="shared" si="198"/>
        <v xml:space="preserve"> </v>
      </c>
      <c r="BS71" s="15"/>
      <c r="BT71" s="269" t="str">
        <f t="shared" si="199"/>
        <v xml:space="preserve"> </v>
      </c>
      <c r="BU71" s="15"/>
      <c r="BV71" s="269" t="str">
        <f t="shared" ref="BV71" si="209">IF(BU71="&lt; 0",0,
IF(BU71="&gt; 0",1,
IF(BU71="n/a","n/a",
IF(ISBLANK(BU71)," ",
IF(ISNUMBER(SEARCH("(+)",BU71)),0,
IF(ISNUMBER(SEARCH("(-)",BU71)),1,
IF(ISNUMBER(SEARCH("(&gt;)",BU71)),0,
IF(ISNUMBER(SEARCH("(&lt;)",BU71)),1,
IF(BU71&gt;0,1,
IF(BU71&lt;0,0,
IF(BU71=0,"n/a")))))))))))</f>
        <v xml:space="preserve"> </v>
      </c>
      <c r="BW71" s="15"/>
      <c r="BX71" s="269" t="str">
        <f t="shared" ref="BX71" si="210">IF(BW71="&lt; 0",0,
IF(BW71="&gt; 0",1,
IF(BW71="n/a","n/a",
IF(ISBLANK(BW71)," ",
IF(ISNUMBER(SEARCH("(+)",BW71)),0,
IF(ISNUMBER(SEARCH("(-)",BW71)),1,
IF(ISNUMBER(SEARCH("(&gt;)",BW71)),0,
IF(ISNUMBER(SEARCH("(&lt;)",BW71)),1,
IF(BW71&gt;0,1,
IF(BW71&lt;0,0,
IF(BW71=0,"n/a")))))))))))</f>
        <v xml:space="preserve"> </v>
      </c>
      <c r="BY71" s="275"/>
    </row>
    <row r="72" spans="1:77" x14ac:dyDescent="0.3">
      <c r="A72" s="55">
        <v>70</v>
      </c>
      <c r="B72" s="24" t="s">
        <v>132</v>
      </c>
      <c r="C72" s="8" t="s">
        <v>22</v>
      </c>
      <c r="D72" s="55" t="s">
        <v>338</v>
      </c>
      <c r="E72" s="84" t="s">
        <v>38</v>
      </c>
      <c r="F72" s="84" t="s">
        <v>38</v>
      </c>
      <c r="G72" s="24" t="s">
        <v>39</v>
      </c>
      <c r="H72" s="269">
        <f t="shared" si="202"/>
        <v>0</v>
      </c>
      <c r="I72" s="24" t="s">
        <v>39</v>
      </c>
      <c r="J72" s="269">
        <f t="shared" si="168"/>
        <v>0</v>
      </c>
      <c r="K72" s="24"/>
      <c r="L72" s="269" t="str">
        <f t="shared" si="169"/>
        <v xml:space="preserve"> </v>
      </c>
      <c r="M72" s="24"/>
      <c r="N72" s="269" t="str">
        <f t="shared" si="170"/>
        <v xml:space="preserve"> </v>
      </c>
      <c r="O72" s="33"/>
      <c r="P72" s="269" t="str">
        <f t="shared" si="171"/>
        <v xml:space="preserve"> </v>
      </c>
      <c r="Q72" s="33"/>
      <c r="R72" s="269" t="str">
        <f t="shared" si="172"/>
        <v xml:space="preserve"> </v>
      </c>
      <c r="S72" s="33"/>
      <c r="T72" s="269" t="str">
        <f t="shared" si="173"/>
        <v xml:space="preserve"> </v>
      </c>
      <c r="U72" s="33"/>
      <c r="V72" s="269" t="str">
        <f t="shared" si="174"/>
        <v xml:space="preserve"> </v>
      </c>
      <c r="W72" s="24"/>
      <c r="X72" s="269" t="str">
        <f t="shared" si="175"/>
        <v xml:space="preserve"> </v>
      </c>
      <c r="Y72" s="24"/>
      <c r="Z72" s="269" t="str">
        <f t="shared" si="176"/>
        <v xml:space="preserve"> </v>
      </c>
      <c r="AA72" s="33"/>
      <c r="AB72" s="269" t="str">
        <f t="shared" si="177"/>
        <v xml:space="preserve"> </v>
      </c>
      <c r="AC72" s="33"/>
      <c r="AD72" s="269" t="str">
        <f t="shared" si="178"/>
        <v xml:space="preserve"> </v>
      </c>
      <c r="AE72" s="33"/>
      <c r="AF72" s="269" t="str">
        <f t="shared" si="179"/>
        <v xml:space="preserve"> </v>
      </c>
      <c r="AG72" s="24"/>
      <c r="AH72" s="269" t="str">
        <f t="shared" si="180"/>
        <v xml:space="preserve"> </v>
      </c>
      <c r="AI72" s="33"/>
      <c r="AJ72" s="269" t="str">
        <f t="shared" si="181"/>
        <v xml:space="preserve"> </v>
      </c>
      <c r="AK72" s="33"/>
      <c r="AL72" s="269" t="str">
        <f t="shared" si="182"/>
        <v xml:space="preserve"> </v>
      </c>
      <c r="AM72" s="33"/>
      <c r="AN72" s="269" t="str">
        <f t="shared" si="183"/>
        <v xml:space="preserve"> </v>
      </c>
      <c r="AO72" s="24"/>
      <c r="AP72" s="269" t="str">
        <f t="shared" si="184"/>
        <v xml:space="preserve"> </v>
      </c>
      <c r="AQ72" s="24"/>
      <c r="AR72" s="269" t="str">
        <f t="shared" si="185"/>
        <v xml:space="preserve"> </v>
      </c>
      <c r="AS72" s="24"/>
      <c r="AT72" s="269" t="str">
        <f t="shared" si="186"/>
        <v xml:space="preserve"> </v>
      </c>
      <c r="AU72" s="33"/>
      <c r="AV72" s="269" t="str">
        <f t="shared" si="187"/>
        <v xml:space="preserve"> </v>
      </c>
      <c r="AW72" s="33"/>
      <c r="AX72" s="269" t="str">
        <f t="shared" si="188"/>
        <v xml:space="preserve"> </v>
      </c>
      <c r="AY72" s="33"/>
      <c r="AZ72" s="269" t="str">
        <f t="shared" si="189"/>
        <v xml:space="preserve"> </v>
      </c>
      <c r="BA72" s="33"/>
      <c r="BB72" s="269" t="str">
        <f t="shared" si="190"/>
        <v xml:space="preserve"> </v>
      </c>
      <c r="BC72" s="33"/>
      <c r="BD72" s="269" t="str">
        <f t="shared" si="191"/>
        <v xml:space="preserve"> </v>
      </c>
      <c r="BE72" s="33"/>
      <c r="BF72" s="269" t="str">
        <f t="shared" si="192"/>
        <v xml:space="preserve"> </v>
      </c>
      <c r="BG72" s="33"/>
      <c r="BH72" s="269" t="str">
        <f t="shared" si="193"/>
        <v xml:space="preserve"> </v>
      </c>
      <c r="BI72" s="33"/>
      <c r="BJ72" s="269" t="str">
        <f t="shared" si="194"/>
        <v xml:space="preserve"> </v>
      </c>
      <c r="BK72" s="33"/>
      <c r="BL72" s="269" t="str">
        <f t="shared" si="195"/>
        <v xml:space="preserve"> </v>
      </c>
      <c r="BM72" s="33"/>
      <c r="BN72" s="269" t="str">
        <f t="shared" si="196"/>
        <v xml:space="preserve"> </v>
      </c>
      <c r="BO72" s="33"/>
      <c r="BP72" s="269" t="str">
        <f t="shared" si="197"/>
        <v xml:space="preserve"> </v>
      </c>
      <c r="BQ72" s="33"/>
      <c r="BR72" s="269" t="str">
        <f t="shared" si="198"/>
        <v xml:space="preserve"> </v>
      </c>
      <c r="BS72" s="15"/>
      <c r="BT72" s="269" t="str">
        <f t="shared" si="199"/>
        <v xml:space="preserve"> </v>
      </c>
      <c r="BU72" s="15"/>
      <c r="BV72" s="269" t="str">
        <f t="shared" ref="BV72" si="211">IF(BU72="&lt; 0",0,
IF(BU72="&gt; 0",1,
IF(BU72="n/a","n/a",
IF(ISBLANK(BU72)," ",
IF(ISNUMBER(SEARCH("(+)",BU72)),0,
IF(ISNUMBER(SEARCH("(-)",BU72)),1,
IF(ISNUMBER(SEARCH("(&gt;)",BU72)),0,
IF(ISNUMBER(SEARCH("(&lt;)",BU72)),1,
IF(BU72&gt;0,1,
IF(BU72&lt;0,0,
IF(BU72=0,"n/a")))))))))))</f>
        <v xml:space="preserve"> </v>
      </c>
      <c r="BW72" s="15"/>
      <c r="BX72" s="269" t="str">
        <f t="shared" ref="BX72" si="212">IF(BW72="&lt; 0",0,
IF(BW72="&gt; 0",1,
IF(BW72="n/a","n/a",
IF(ISBLANK(BW72)," ",
IF(ISNUMBER(SEARCH("(+)",BW72)),0,
IF(ISNUMBER(SEARCH("(-)",BW72)),1,
IF(ISNUMBER(SEARCH("(&gt;)",BW72)),0,
IF(ISNUMBER(SEARCH("(&lt;)",BW72)),1,
IF(BW72&gt;0,1,
IF(BW72&lt;0,0,
IF(BW72=0,"n/a")))))))))))</f>
        <v xml:space="preserve"> </v>
      </c>
      <c r="BY72" s="275"/>
    </row>
    <row r="73" spans="1:77" x14ac:dyDescent="0.3">
      <c r="A73" s="55">
        <v>71</v>
      </c>
      <c r="B73" s="24"/>
      <c r="C73" s="24"/>
      <c r="D73" s="55" t="s">
        <v>335</v>
      </c>
      <c r="E73" s="84" t="s">
        <v>38</v>
      </c>
      <c r="F73" s="84" t="s">
        <v>38</v>
      </c>
      <c r="G73" s="24" t="s">
        <v>40</v>
      </c>
      <c r="H73" s="269">
        <f t="shared" si="202"/>
        <v>1</v>
      </c>
      <c r="I73" s="24"/>
      <c r="J73" s="269" t="str">
        <f t="shared" si="168"/>
        <v xml:space="preserve"> </v>
      </c>
      <c r="K73" s="24" t="s">
        <v>40</v>
      </c>
      <c r="L73" s="269">
        <f t="shared" si="169"/>
        <v>1</v>
      </c>
      <c r="M73" s="24" t="s">
        <v>39</v>
      </c>
      <c r="N73" s="269">
        <f t="shared" si="170"/>
        <v>0</v>
      </c>
      <c r="O73" s="33"/>
      <c r="P73" s="269" t="str">
        <f t="shared" si="171"/>
        <v xml:space="preserve"> </v>
      </c>
      <c r="Q73" s="33"/>
      <c r="R73" s="269" t="str">
        <f t="shared" si="172"/>
        <v xml:space="preserve"> </v>
      </c>
      <c r="S73" s="33"/>
      <c r="T73" s="269" t="str">
        <f t="shared" si="173"/>
        <v xml:space="preserve"> </v>
      </c>
      <c r="U73" s="33"/>
      <c r="V73" s="269" t="str">
        <f t="shared" si="174"/>
        <v xml:space="preserve"> </v>
      </c>
      <c r="W73" s="24"/>
      <c r="X73" s="269" t="str">
        <f t="shared" si="175"/>
        <v xml:space="preserve"> </v>
      </c>
      <c r="Y73" s="24"/>
      <c r="Z73" s="269" t="str">
        <f t="shared" si="176"/>
        <v xml:space="preserve"> </v>
      </c>
      <c r="AA73" s="33"/>
      <c r="AB73" s="269" t="str">
        <f t="shared" si="177"/>
        <v xml:space="preserve"> </v>
      </c>
      <c r="AC73" s="33"/>
      <c r="AD73" s="269" t="str">
        <f t="shared" si="178"/>
        <v xml:space="preserve"> </v>
      </c>
      <c r="AE73" s="33"/>
      <c r="AF73" s="269" t="str">
        <f t="shared" si="179"/>
        <v xml:space="preserve"> </v>
      </c>
      <c r="AG73" s="24"/>
      <c r="AH73" s="269" t="str">
        <f t="shared" si="180"/>
        <v xml:space="preserve"> </v>
      </c>
      <c r="AI73" s="33"/>
      <c r="AJ73" s="269" t="str">
        <f t="shared" si="181"/>
        <v xml:space="preserve"> </v>
      </c>
      <c r="AK73" s="33"/>
      <c r="AL73" s="269" t="str">
        <f t="shared" si="182"/>
        <v xml:space="preserve"> </v>
      </c>
      <c r="AM73" s="33"/>
      <c r="AN73" s="269" t="str">
        <f t="shared" si="183"/>
        <v xml:space="preserve"> </v>
      </c>
      <c r="AO73" s="24"/>
      <c r="AP73" s="269" t="str">
        <f t="shared" si="184"/>
        <v xml:space="preserve"> </v>
      </c>
      <c r="AQ73" s="24"/>
      <c r="AR73" s="269" t="str">
        <f t="shared" si="185"/>
        <v xml:space="preserve"> </v>
      </c>
      <c r="AS73" s="24"/>
      <c r="AT73" s="269" t="str">
        <f t="shared" si="186"/>
        <v xml:space="preserve"> </v>
      </c>
      <c r="AU73" s="33"/>
      <c r="AV73" s="269" t="str">
        <f t="shared" si="187"/>
        <v xml:space="preserve"> </v>
      </c>
      <c r="AW73" s="33"/>
      <c r="AX73" s="269" t="str">
        <f t="shared" si="188"/>
        <v xml:space="preserve"> </v>
      </c>
      <c r="AY73" s="33"/>
      <c r="AZ73" s="269" t="str">
        <f t="shared" si="189"/>
        <v xml:space="preserve"> </v>
      </c>
      <c r="BA73" s="33"/>
      <c r="BB73" s="269" t="str">
        <f t="shared" si="190"/>
        <v xml:space="preserve"> </v>
      </c>
      <c r="BC73" s="33"/>
      <c r="BD73" s="269" t="str">
        <f t="shared" si="191"/>
        <v xml:space="preserve"> </v>
      </c>
      <c r="BE73" s="33"/>
      <c r="BF73" s="269" t="str">
        <f t="shared" si="192"/>
        <v xml:space="preserve"> </v>
      </c>
      <c r="BG73" s="33"/>
      <c r="BH73" s="269" t="str">
        <f t="shared" si="193"/>
        <v xml:space="preserve"> </v>
      </c>
      <c r="BI73" s="33"/>
      <c r="BJ73" s="269" t="str">
        <f t="shared" si="194"/>
        <v xml:space="preserve"> </v>
      </c>
      <c r="BK73" s="33"/>
      <c r="BL73" s="269" t="str">
        <f t="shared" si="195"/>
        <v xml:space="preserve"> </v>
      </c>
      <c r="BM73" s="33"/>
      <c r="BN73" s="269" t="str">
        <f t="shared" si="196"/>
        <v xml:space="preserve"> </v>
      </c>
      <c r="BO73" s="33"/>
      <c r="BP73" s="269" t="str">
        <f t="shared" si="197"/>
        <v xml:space="preserve"> </v>
      </c>
      <c r="BQ73" s="33"/>
      <c r="BR73" s="269" t="str">
        <f t="shared" si="198"/>
        <v xml:space="preserve"> </v>
      </c>
      <c r="BS73" s="15"/>
      <c r="BT73" s="269" t="str">
        <f t="shared" si="199"/>
        <v xml:space="preserve"> </v>
      </c>
      <c r="BU73" s="15"/>
      <c r="BV73" s="269" t="str">
        <f t="shared" ref="BV73" si="213">IF(BU73="&lt; 0",0,
IF(BU73="&gt; 0",1,
IF(BU73="n/a","n/a",
IF(ISBLANK(BU73)," ",
IF(ISNUMBER(SEARCH("(+)",BU73)),0,
IF(ISNUMBER(SEARCH("(-)",BU73)),1,
IF(ISNUMBER(SEARCH("(&gt;)",BU73)),0,
IF(ISNUMBER(SEARCH("(&lt;)",BU73)),1,
IF(BU73&gt;0,1,
IF(BU73&lt;0,0,
IF(BU73=0,"n/a")))))))))))</f>
        <v xml:space="preserve"> </v>
      </c>
      <c r="BW73" s="15"/>
      <c r="BX73" s="269" t="str">
        <f t="shared" ref="BX73" si="214">IF(BW73="&lt; 0",0,
IF(BW73="&gt; 0",1,
IF(BW73="n/a","n/a",
IF(ISBLANK(BW73)," ",
IF(ISNUMBER(SEARCH("(+)",BW73)),0,
IF(ISNUMBER(SEARCH("(-)",BW73)),1,
IF(ISNUMBER(SEARCH("(&gt;)",BW73)),0,
IF(ISNUMBER(SEARCH("(&lt;)",BW73)),1,
IF(BW73&gt;0,1,
IF(BW73&lt;0,0,
IF(BW73=0,"n/a")))))))))))</f>
        <v xml:space="preserve"> </v>
      </c>
      <c r="BY73" s="275"/>
    </row>
    <row r="74" spans="1:77" x14ac:dyDescent="0.3">
      <c r="A74" s="55">
        <v>72</v>
      </c>
      <c r="B74" s="24"/>
      <c r="C74" s="24"/>
      <c r="D74" s="55" t="s">
        <v>339</v>
      </c>
      <c r="E74" s="84" t="s">
        <v>38</v>
      </c>
      <c r="F74" s="84" t="s">
        <v>38</v>
      </c>
      <c r="G74" s="24" t="s">
        <v>39</v>
      </c>
      <c r="H74" s="269">
        <f t="shared" si="202"/>
        <v>0</v>
      </c>
      <c r="I74" s="24" t="s">
        <v>39</v>
      </c>
      <c r="J74" s="269">
        <f t="shared" si="168"/>
        <v>0</v>
      </c>
      <c r="K74" s="24"/>
      <c r="L74" s="269" t="str">
        <f t="shared" si="169"/>
        <v xml:space="preserve"> </v>
      </c>
      <c r="M74" s="24"/>
      <c r="N74" s="269" t="str">
        <f t="shared" si="170"/>
        <v xml:space="preserve"> </v>
      </c>
      <c r="O74" s="33"/>
      <c r="P74" s="269" t="str">
        <f t="shared" si="171"/>
        <v xml:space="preserve"> </v>
      </c>
      <c r="Q74" s="33"/>
      <c r="R74" s="269" t="str">
        <f t="shared" si="172"/>
        <v xml:space="preserve"> </v>
      </c>
      <c r="S74" s="33"/>
      <c r="T74" s="269" t="str">
        <f t="shared" si="173"/>
        <v xml:space="preserve"> </v>
      </c>
      <c r="U74" s="33"/>
      <c r="V74" s="269" t="str">
        <f t="shared" si="174"/>
        <v xml:space="preserve"> </v>
      </c>
      <c r="W74" s="24"/>
      <c r="X74" s="269" t="str">
        <f t="shared" si="175"/>
        <v xml:space="preserve"> </v>
      </c>
      <c r="Y74" s="24"/>
      <c r="Z74" s="269" t="str">
        <f t="shared" si="176"/>
        <v xml:space="preserve"> </v>
      </c>
      <c r="AA74" s="33"/>
      <c r="AB74" s="269" t="str">
        <f t="shared" si="177"/>
        <v xml:space="preserve"> </v>
      </c>
      <c r="AC74" s="33"/>
      <c r="AD74" s="269" t="str">
        <f t="shared" si="178"/>
        <v xml:space="preserve"> </v>
      </c>
      <c r="AE74" s="33"/>
      <c r="AF74" s="269" t="str">
        <f t="shared" si="179"/>
        <v xml:space="preserve"> </v>
      </c>
      <c r="AG74" s="24"/>
      <c r="AH74" s="269" t="str">
        <f t="shared" si="180"/>
        <v xml:space="preserve"> </v>
      </c>
      <c r="AI74" s="33"/>
      <c r="AJ74" s="269" t="str">
        <f t="shared" si="181"/>
        <v xml:space="preserve"> </v>
      </c>
      <c r="AK74" s="33"/>
      <c r="AL74" s="269" t="str">
        <f t="shared" si="182"/>
        <v xml:space="preserve"> </v>
      </c>
      <c r="AM74" s="33"/>
      <c r="AN74" s="269" t="str">
        <f t="shared" si="183"/>
        <v xml:space="preserve"> </v>
      </c>
      <c r="AO74" s="24"/>
      <c r="AP74" s="269" t="str">
        <f t="shared" si="184"/>
        <v xml:space="preserve"> </v>
      </c>
      <c r="AQ74" s="24"/>
      <c r="AR74" s="269" t="str">
        <f t="shared" si="185"/>
        <v xml:space="preserve"> </v>
      </c>
      <c r="AS74" s="24"/>
      <c r="AT74" s="269" t="str">
        <f t="shared" si="186"/>
        <v xml:space="preserve"> </v>
      </c>
      <c r="AU74" s="33"/>
      <c r="AV74" s="269" t="str">
        <f t="shared" si="187"/>
        <v xml:space="preserve"> </v>
      </c>
      <c r="AW74" s="33"/>
      <c r="AX74" s="269" t="str">
        <f t="shared" si="188"/>
        <v xml:space="preserve"> </v>
      </c>
      <c r="AY74" s="33"/>
      <c r="AZ74" s="269" t="str">
        <f t="shared" si="189"/>
        <v xml:space="preserve"> </v>
      </c>
      <c r="BA74" s="33"/>
      <c r="BB74" s="269" t="str">
        <f t="shared" si="190"/>
        <v xml:space="preserve"> </v>
      </c>
      <c r="BC74" s="33"/>
      <c r="BD74" s="269" t="str">
        <f t="shared" si="191"/>
        <v xml:space="preserve"> </v>
      </c>
      <c r="BE74" s="33"/>
      <c r="BF74" s="269" t="str">
        <f t="shared" si="192"/>
        <v xml:space="preserve"> </v>
      </c>
      <c r="BG74" s="33"/>
      <c r="BH74" s="269" t="str">
        <f t="shared" si="193"/>
        <v xml:space="preserve"> </v>
      </c>
      <c r="BI74" s="33"/>
      <c r="BJ74" s="269" t="str">
        <f t="shared" si="194"/>
        <v xml:space="preserve"> </v>
      </c>
      <c r="BK74" s="33"/>
      <c r="BL74" s="269" t="str">
        <f t="shared" si="195"/>
        <v xml:space="preserve"> </v>
      </c>
      <c r="BM74" s="33"/>
      <c r="BN74" s="269" t="str">
        <f t="shared" si="196"/>
        <v xml:space="preserve"> </v>
      </c>
      <c r="BO74" s="33"/>
      <c r="BP74" s="269" t="str">
        <f t="shared" si="197"/>
        <v xml:space="preserve"> </v>
      </c>
      <c r="BQ74" s="33"/>
      <c r="BR74" s="269" t="str">
        <f t="shared" si="198"/>
        <v xml:space="preserve"> </v>
      </c>
      <c r="BS74" s="15"/>
      <c r="BT74" s="269" t="str">
        <f t="shared" si="199"/>
        <v xml:space="preserve"> </v>
      </c>
      <c r="BU74" s="15"/>
      <c r="BV74" s="269" t="str">
        <f t="shared" ref="BV74" si="215">IF(BU74="&lt; 0",0,
IF(BU74="&gt; 0",1,
IF(BU74="n/a","n/a",
IF(ISBLANK(BU74)," ",
IF(ISNUMBER(SEARCH("(+)",BU74)),0,
IF(ISNUMBER(SEARCH("(-)",BU74)),1,
IF(ISNUMBER(SEARCH("(&gt;)",BU74)),0,
IF(ISNUMBER(SEARCH("(&lt;)",BU74)),1,
IF(BU74&gt;0,1,
IF(BU74&lt;0,0,
IF(BU74=0,"n/a")))))))))))</f>
        <v xml:space="preserve"> </v>
      </c>
      <c r="BW74" s="15"/>
      <c r="BX74" s="269" t="str">
        <f t="shared" ref="BX74" si="216">IF(BW74="&lt; 0",0,
IF(BW74="&gt; 0",1,
IF(BW74="n/a","n/a",
IF(ISBLANK(BW74)," ",
IF(ISNUMBER(SEARCH("(+)",BW74)),0,
IF(ISNUMBER(SEARCH("(-)",BW74)),1,
IF(ISNUMBER(SEARCH("(&gt;)",BW74)),0,
IF(ISNUMBER(SEARCH("(&lt;)",BW74)),1,
IF(BW74&gt;0,1,
IF(BW74&lt;0,0,
IF(BW74=0,"n/a")))))))))))</f>
        <v xml:space="preserve"> </v>
      </c>
      <c r="BY74" s="47"/>
    </row>
    <row r="75" spans="1:77" x14ac:dyDescent="0.3">
      <c r="A75" s="55">
        <v>73</v>
      </c>
      <c r="B75" s="24"/>
      <c r="C75" s="24"/>
      <c r="D75" s="55" t="s">
        <v>336</v>
      </c>
      <c r="E75" s="84" t="s">
        <v>38</v>
      </c>
      <c r="F75" s="84" t="s">
        <v>38</v>
      </c>
      <c r="G75" s="24" t="s">
        <v>40</v>
      </c>
      <c r="H75" s="269">
        <f t="shared" si="202"/>
        <v>1</v>
      </c>
      <c r="I75" s="24"/>
      <c r="J75" s="269" t="str">
        <f t="shared" si="168"/>
        <v xml:space="preserve"> </v>
      </c>
      <c r="K75" s="24" t="s">
        <v>40</v>
      </c>
      <c r="L75" s="269">
        <f t="shared" si="169"/>
        <v>1</v>
      </c>
      <c r="M75" s="59" t="s">
        <v>39</v>
      </c>
      <c r="N75" s="269">
        <f t="shared" si="170"/>
        <v>0</v>
      </c>
      <c r="O75" s="33"/>
      <c r="P75" s="269" t="str">
        <f t="shared" si="171"/>
        <v xml:space="preserve"> </v>
      </c>
      <c r="Q75" s="33"/>
      <c r="R75" s="269" t="str">
        <f t="shared" si="172"/>
        <v xml:space="preserve"> </v>
      </c>
      <c r="S75" s="33"/>
      <c r="T75" s="269" t="str">
        <f t="shared" si="173"/>
        <v xml:space="preserve"> </v>
      </c>
      <c r="U75" s="33"/>
      <c r="V75" s="269" t="str">
        <f t="shared" si="174"/>
        <v xml:space="preserve"> </v>
      </c>
      <c r="W75" s="24"/>
      <c r="X75" s="269" t="str">
        <f t="shared" si="175"/>
        <v xml:space="preserve"> </v>
      </c>
      <c r="Y75" s="24"/>
      <c r="Z75" s="269" t="str">
        <f t="shared" si="176"/>
        <v xml:space="preserve"> </v>
      </c>
      <c r="AA75" s="33"/>
      <c r="AB75" s="269" t="str">
        <f t="shared" si="177"/>
        <v xml:space="preserve"> </v>
      </c>
      <c r="AC75" s="33"/>
      <c r="AD75" s="269" t="str">
        <f t="shared" si="178"/>
        <v xml:space="preserve"> </v>
      </c>
      <c r="AE75" s="33"/>
      <c r="AF75" s="269" t="str">
        <f t="shared" si="179"/>
        <v xml:space="preserve"> </v>
      </c>
      <c r="AG75" s="24"/>
      <c r="AH75" s="269" t="str">
        <f t="shared" si="180"/>
        <v xml:space="preserve"> </v>
      </c>
      <c r="AI75" s="33"/>
      <c r="AJ75" s="269" t="str">
        <f t="shared" si="181"/>
        <v xml:space="preserve"> </v>
      </c>
      <c r="AK75" s="33"/>
      <c r="AL75" s="269" t="str">
        <f t="shared" si="182"/>
        <v xml:space="preserve"> </v>
      </c>
      <c r="AM75" s="33"/>
      <c r="AN75" s="269" t="str">
        <f t="shared" si="183"/>
        <v xml:space="preserve"> </v>
      </c>
      <c r="AO75" s="24"/>
      <c r="AP75" s="269" t="str">
        <f t="shared" si="184"/>
        <v xml:space="preserve"> </v>
      </c>
      <c r="AQ75" s="24"/>
      <c r="AR75" s="269" t="str">
        <f t="shared" si="185"/>
        <v xml:space="preserve"> </v>
      </c>
      <c r="AS75" s="24"/>
      <c r="AT75" s="269" t="str">
        <f t="shared" si="186"/>
        <v xml:space="preserve"> </v>
      </c>
      <c r="AU75" s="33"/>
      <c r="AV75" s="269" t="str">
        <f t="shared" si="187"/>
        <v xml:space="preserve"> </v>
      </c>
      <c r="AW75" s="33"/>
      <c r="AX75" s="269" t="str">
        <f t="shared" si="188"/>
        <v xml:space="preserve"> </v>
      </c>
      <c r="AY75" s="33"/>
      <c r="AZ75" s="269" t="str">
        <f t="shared" si="189"/>
        <v xml:space="preserve"> </v>
      </c>
      <c r="BA75" s="33"/>
      <c r="BB75" s="269" t="str">
        <f t="shared" si="190"/>
        <v xml:space="preserve"> </v>
      </c>
      <c r="BC75" s="33"/>
      <c r="BD75" s="269" t="str">
        <f t="shared" si="191"/>
        <v xml:space="preserve"> </v>
      </c>
      <c r="BE75" s="33"/>
      <c r="BF75" s="269" t="str">
        <f t="shared" si="192"/>
        <v xml:space="preserve"> </v>
      </c>
      <c r="BG75" s="33"/>
      <c r="BH75" s="269" t="str">
        <f t="shared" si="193"/>
        <v xml:space="preserve"> </v>
      </c>
      <c r="BI75" s="33"/>
      <c r="BJ75" s="269" t="str">
        <f t="shared" si="194"/>
        <v xml:space="preserve"> </v>
      </c>
      <c r="BK75" s="33"/>
      <c r="BL75" s="269" t="str">
        <f t="shared" si="195"/>
        <v xml:space="preserve"> </v>
      </c>
      <c r="BM75" s="33"/>
      <c r="BN75" s="269" t="str">
        <f t="shared" si="196"/>
        <v xml:space="preserve"> </v>
      </c>
      <c r="BO75" s="33"/>
      <c r="BP75" s="269" t="str">
        <f t="shared" si="197"/>
        <v xml:space="preserve"> </v>
      </c>
      <c r="BQ75" s="33"/>
      <c r="BR75" s="269" t="str">
        <f t="shared" si="198"/>
        <v xml:space="preserve"> </v>
      </c>
      <c r="BS75" s="15"/>
      <c r="BT75" s="269" t="str">
        <f t="shared" si="199"/>
        <v xml:space="preserve"> </v>
      </c>
      <c r="BU75" s="15"/>
      <c r="BV75" s="269" t="str">
        <f t="shared" ref="BV75" si="217">IF(BU75="&lt; 0",0,
IF(BU75="&gt; 0",1,
IF(BU75="n/a","n/a",
IF(ISBLANK(BU75)," ",
IF(ISNUMBER(SEARCH("(+)",BU75)),0,
IF(ISNUMBER(SEARCH("(-)",BU75)),1,
IF(ISNUMBER(SEARCH("(&gt;)",BU75)),0,
IF(ISNUMBER(SEARCH("(&lt;)",BU75)),1,
IF(BU75&gt;0,1,
IF(BU75&lt;0,0,
IF(BU75=0,"n/a")))))))))))</f>
        <v xml:space="preserve"> </v>
      </c>
      <c r="BW75" s="15"/>
      <c r="BX75" s="269" t="str">
        <f t="shared" ref="BX75" si="218">IF(BW75="&lt; 0",0,
IF(BW75="&gt; 0",1,
IF(BW75="n/a","n/a",
IF(ISBLANK(BW75)," ",
IF(ISNUMBER(SEARCH("(+)",BW75)),0,
IF(ISNUMBER(SEARCH("(-)",BW75)),1,
IF(ISNUMBER(SEARCH("(&gt;)",BW75)),0,
IF(ISNUMBER(SEARCH("(&lt;)",BW75)),1,
IF(BW75&gt;0,1,
IF(BW75&lt;0,0,
IF(BW75=0,"n/a")))))))))))</f>
        <v xml:space="preserve"> </v>
      </c>
      <c r="BY75" s="27"/>
    </row>
    <row r="76" spans="1:77" x14ac:dyDescent="0.3">
      <c r="A76" s="55">
        <v>74</v>
      </c>
      <c r="B76" s="24"/>
      <c r="C76" s="24"/>
      <c r="D76" s="55" t="s">
        <v>340</v>
      </c>
      <c r="E76" s="84" t="s">
        <v>38</v>
      </c>
      <c r="F76" s="84" t="s">
        <v>38</v>
      </c>
      <c r="G76" s="24" t="s">
        <v>40</v>
      </c>
      <c r="H76" s="269">
        <f t="shared" si="202"/>
        <v>1</v>
      </c>
      <c r="I76" s="24" t="s">
        <v>40</v>
      </c>
      <c r="J76" s="269">
        <f t="shared" si="168"/>
        <v>1</v>
      </c>
      <c r="K76" s="24"/>
      <c r="L76" s="269" t="str">
        <f t="shared" si="169"/>
        <v xml:space="preserve"> </v>
      </c>
      <c r="M76" s="24"/>
      <c r="N76" s="269" t="str">
        <f t="shared" si="170"/>
        <v xml:space="preserve"> </v>
      </c>
      <c r="O76" s="33"/>
      <c r="P76" s="269" t="str">
        <f t="shared" si="171"/>
        <v xml:space="preserve"> </v>
      </c>
      <c r="Q76" s="33"/>
      <c r="R76" s="269" t="str">
        <f t="shared" si="172"/>
        <v xml:space="preserve"> </v>
      </c>
      <c r="S76" s="33"/>
      <c r="T76" s="269" t="str">
        <f t="shared" si="173"/>
        <v xml:space="preserve"> </v>
      </c>
      <c r="U76" s="33"/>
      <c r="V76" s="269" t="str">
        <f t="shared" si="174"/>
        <v xml:space="preserve"> </v>
      </c>
      <c r="W76" s="24"/>
      <c r="X76" s="269" t="str">
        <f t="shared" si="175"/>
        <v xml:space="preserve"> </v>
      </c>
      <c r="Y76" s="24"/>
      <c r="Z76" s="269" t="str">
        <f t="shared" si="176"/>
        <v xml:space="preserve"> </v>
      </c>
      <c r="AA76" s="33"/>
      <c r="AB76" s="269" t="str">
        <f t="shared" si="177"/>
        <v xml:space="preserve"> </v>
      </c>
      <c r="AC76" s="33"/>
      <c r="AD76" s="269" t="str">
        <f t="shared" si="178"/>
        <v xml:space="preserve"> </v>
      </c>
      <c r="AE76" s="33"/>
      <c r="AF76" s="269" t="str">
        <f t="shared" si="179"/>
        <v xml:space="preserve"> </v>
      </c>
      <c r="AG76" s="24"/>
      <c r="AH76" s="269" t="str">
        <f t="shared" si="180"/>
        <v xml:space="preserve"> </v>
      </c>
      <c r="AI76" s="33"/>
      <c r="AJ76" s="269" t="str">
        <f t="shared" si="181"/>
        <v xml:space="preserve"> </v>
      </c>
      <c r="AK76" s="33"/>
      <c r="AL76" s="269" t="str">
        <f t="shared" si="182"/>
        <v xml:space="preserve"> </v>
      </c>
      <c r="AM76" s="33"/>
      <c r="AN76" s="269" t="str">
        <f t="shared" si="183"/>
        <v xml:space="preserve"> </v>
      </c>
      <c r="AO76" s="24"/>
      <c r="AP76" s="269" t="str">
        <f t="shared" si="184"/>
        <v xml:space="preserve"> </v>
      </c>
      <c r="AQ76" s="24"/>
      <c r="AR76" s="269" t="str">
        <f t="shared" si="185"/>
        <v xml:space="preserve"> </v>
      </c>
      <c r="AS76" s="24"/>
      <c r="AT76" s="269" t="str">
        <f t="shared" si="186"/>
        <v xml:space="preserve"> </v>
      </c>
      <c r="AU76" s="33"/>
      <c r="AV76" s="269" t="str">
        <f t="shared" si="187"/>
        <v xml:space="preserve"> </v>
      </c>
      <c r="AW76" s="33"/>
      <c r="AX76" s="269" t="str">
        <f t="shared" si="188"/>
        <v xml:space="preserve"> </v>
      </c>
      <c r="AY76" s="33"/>
      <c r="AZ76" s="269" t="str">
        <f t="shared" si="189"/>
        <v xml:space="preserve"> </v>
      </c>
      <c r="BA76" s="33"/>
      <c r="BB76" s="269" t="str">
        <f t="shared" si="190"/>
        <v xml:space="preserve"> </v>
      </c>
      <c r="BC76" s="33"/>
      <c r="BD76" s="269" t="str">
        <f t="shared" si="191"/>
        <v xml:space="preserve"> </v>
      </c>
      <c r="BE76" s="33"/>
      <c r="BF76" s="269" t="str">
        <f t="shared" si="192"/>
        <v xml:space="preserve"> </v>
      </c>
      <c r="BG76" s="33"/>
      <c r="BH76" s="269" t="str">
        <f t="shared" si="193"/>
        <v xml:space="preserve"> </v>
      </c>
      <c r="BI76" s="33"/>
      <c r="BJ76" s="269" t="str">
        <f t="shared" si="194"/>
        <v xml:space="preserve"> </v>
      </c>
      <c r="BK76" s="33"/>
      <c r="BL76" s="269" t="str">
        <f t="shared" si="195"/>
        <v xml:space="preserve"> </v>
      </c>
      <c r="BM76" s="33"/>
      <c r="BN76" s="269" t="str">
        <f t="shared" si="196"/>
        <v xml:space="preserve"> </v>
      </c>
      <c r="BO76" s="33"/>
      <c r="BP76" s="269" t="str">
        <f t="shared" si="197"/>
        <v xml:space="preserve"> </v>
      </c>
      <c r="BQ76" s="33"/>
      <c r="BR76" s="269" t="str">
        <f t="shared" si="198"/>
        <v xml:space="preserve"> </v>
      </c>
      <c r="BS76" s="15"/>
      <c r="BT76" s="269" t="str">
        <f t="shared" si="199"/>
        <v xml:space="preserve"> </v>
      </c>
      <c r="BU76" s="15"/>
      <c r="BV76" s="269" t="str">
        <f t="shared" ref="BV76" si="219">IF(BU76="&lt; 0",0,
IF(BU76="&gt; 0",1,
IF(BU76="n/a","n/a",
IF(ISBLANK(BU76)," ",
IF(ISNUMBER(SEARCH("(+)",BU76)),0,
IF(ISNUMBER(SEARCH("(-)",BU76)),1,
IF(ISNUMBER(SEARCH("(&gt;)",BU76)),0,
IF(ISNUMBER(SEARCH("(&lt;)",BU76)),1,
IF(BU76&gt;0,1,
IF(BU76&lt;0,0,
IF(BU76=0,"n/a")))))))))))</f>
        <v xml:space="preserve"> </v>
      </c>
      <c r="BW76" s="15"/>
      <c r="BX76" s="269" t="str">
        <f t="shared" ref="BX76" si="220">IF(BW76="&lt; 0",0,
IF(BW76="&gt; 0",1,
IF(BW76="n/a","n/a",
IF(ISBLANK(BW76)," ",
IF(ISNUMBER(SEARCH("(+)",BW76)),0,
IF(ISNUMBER(SEARCH("(-)",BW76)),1,
IF(ISNUMBER(SEARCH("(&gt;)",BW76)),0,
IF(ISNUMBER(SEARCH("(&lt;)",BW76)),1,
IF(BW76&gt;0,1,
IF(BW76&lt;0,0,
IF(BW76=0,"n/a")))))))))))</f>
        <v xml:space="preserve"> </v>
      </c>
      <c r="BY76" s="27"/>
    </row>
    <row r="77" spans="1:77" x14ac:dyDescent="0.3">
      <c r="A77" s="55">
        <v>75</v>
      </c>
      <c r="B77" s="24"/>
      <c r="C77" s="24"/>
      <c r="D77" s="55" t="s">
        <v>337</v>
      </c>
      <c r="E77" s="84" t="s">
        <v>38</v>
      </c>
      <c r="F77" s="84" t="s">
        <v>38</v>
      </c>
      <c r="G77" s="24" t="s">
        <v>40</v>
      </c>
      <c r="H77" s="269">
        <f t="shared" si="202"/>
        <v>1</v>
      </c>
      <c r="I77" s="24"/>
      <c r="J77" s="269" t="str">
        <f t="shared" si="168"/>
        <v xml:space="preserve"> </v>
      </c>
      <c r="K77" s="24" t="s">
        <v>40</v>
      </c>
      <c r="L77" s="269">
        <f t="shared" si="169"/>
        <v>1</v>
      </c>
      <c r="M77" s="59" t="s">
        <v>39</v>
      </c>
      <c r="N77" s="269">
        <f t="shared" si="170"/>
        <v>0</v>
      </c>
      <c r="O77" s="33"/>
      <c r="P77" s="269" t="str">
        <f t="shared" si="171"/>
        <v xml:space="preserve"> </v>
      </c>
      <c r="Q77" s="33"/>
      <c r="R77" s="269" t="str">
        <f t="shared" si="172"/>
        <v xml:space="preserve"> </v>
      </c>
      <c r="S77" s="33"/>
      <c r="T77" s="269" t="str">
        <f t="shared" si="173"/>
        <v xml:space="preserve"> </v>
      </c>
      <c r="U77" s="33"/>
      <c r="V77" s="269" t="str">
        <f t="shared" si="174"/>
        <v xml:space="preserve"> </v>
      </c>
      <c r="W77" s="24"/>
      <c r="X77" s="269" t="str">
        <f t="shared" si="175"/>
        <v xml:space="preserve"> </v>
      </c>
      <c r="Y77" s="24"/>
      <c r="Z77" s="269" t="str">
        <f t="shared" si="176"/>
        <v xml:space="preserve"> </v>
      </c>
      <c r="AA77" s="33"/>
      <c r="AB77" s="269" t="str">
        <f t="shared" si="177"/>
        <v xml:space="preserve"> </v>
      </c>
      <c r="AC77" s="33"/>
      <c r="AD77" s="269" t="str">
        <f t="shared" si="178"/>
        <v xml:space="preserve"> </v>
      </c>
      <c r="AE77" s="33"/>
      <c r="AF77" s="269" t="str">
        <f t="shared" si="179"/>
        <v xml:space="preserve"> </v>
      </c>
      <c r="AG77" s="24"/>
      <c r="AH77" s="269" t="str">
        <f t="shared" si="180"/>
        <v xml:space="preserve"> </v>
      </c>
      <c r="AI77" s="33"/>
      <c r="AJ77" s="269" t="str">
        <f t="shared" si="181"/>
        <v xml:space="preserve"> </v>
      </c>
      <c r="AK77" s="33"/>
      <c r="AL77" s="269" t="str">
        <f t="shared" si="182"/>
        <v xml:space="preserve"> </v>
      </c>
      <c r="AM77" s="33"/>
      <c r="AN77" s="269" t="str">
        <f t="shared" si="183"/>
        <v xml:space="preserve"> </v>
      </c>
      <c r="AO77" s="24"/>
      <c r="AP77" s="269" t="str">
        <f t="shared" si="184"/>
        <v xml:space="preserve"> </v>
      </c>
      <c r="AQ77" s="24"/>
      <c r="AR77" s="269" t="str">
        <f t="shared" si="185"/>
        <v xml:space="preserve"> </v>
      </c>
      <c r="AS77" s="24"/>
      <c r="AT77" s="269" t="str">
        <f t="shared" si="186"/>
        <v xml:space="preserve"> </v>
      </c>
      <c r="AU77" s="33"/>
      <c r="AV77" s="269" t="str">
        <f t="shared" si="187"/>
        <v xml:space="preserve"> </v>
      </c>
      <c r="AW77" s="33"/>
      <c r="AX77" s="269" t="str">
        <f t="shared" si="188"/>
        <v xml:space="preserve"> </v>
      </c>
      <c r="AY77" s="33"/>
      <c r="AZ77" s="269" t="str">
        <f t="shared" si="189"/>
        <v xml:space="preserve"> </v>
      </c>
      <c r="BA77" s="33"/>
      <c r="BB77" s="269" t="str">
        <f t="shared" si="190"/>
        <v xml:space="preserve"> </v>
      </c>
      <c r="BC77" s="33"/>
      <c r="BD77" s="269" t="str">
        <f t="shared" si="191"/>
        <v xml:space="preserve"> </v>
      </c>
      <c r="BE77" s="33"/>
      <c r="BF77" s="269" t="str">
        <f t="shared" si="192"/>
        <v xml:space="preserve"> </v>
      </c>
      <c r="BG77" s="33"/>
      <c r="BH77" s="269" t="str">
        <f t="shared" si="193"/>
        <v xml:space="preserve"> </v>
      </c>
      <c r="BI77" s="33"/>
      <c r="BJ77" s="269" t="str">
        <f t="shared" si="194"/>
        <v xml:space="preserve"> </v>
      </c>
      <c r="BK77" s="33"/>
      <c r="BL77" s="269" t="str">
        <f t="shared" si="195"/>
        <v xml:space="preserve"> </v>
      </c>
      <c r="BM77" s="33"/>
      <c r="BN77" s="269" t="str">
        <f t="shared" si="196"/>
        <v xml:space="preserve"> </v>
      </c>
      <c r="BO77" s="33"/>
      <c r="BP77" s="269" t="str">
        <f t="shared" si="197"/>
        <v xml:space="preserve"> </v>
      </c>
      <c r="BQ77" s="33"/>
      <c r="BR77" s="269" t="str">
        <f t="shared" si="198"/>
        <v xml:space="preserve"> </v>
      </c>
      <c r="BS77" s="15"/>
      <c r="BT77" s="269" t="str">
        <f t="shared" si="199"/>
        <v xml:space="preserve"> </v>
      </c>
      <c r="BU77" s="15"/>
      <c r="BV77" s="269" t="str">
        <f t="shared" ref="BV77" si="221">IF(BU77="&lt; 0",0,
IF(BU77="&gt; 0",1,
IF(BU77="n/a","n/a",
IF(ISBLANK(BU77)," ",
IF(ISNUMBER(SEARCH("(+)",BU77)),0,
IF(ISNUMBER(SEARCH("(-)",BU77)),1,
IF(ISNUMBER(SEARCH("(&gt;)",BU77)),0,
IF(ISNUMBER(SEARCH("(&lt;)",BU77)),1,
IF(BU77&gt;0,1,
IF(BU77&lt;0,0,
IF(BU77=0,"n/a")))))))))))</f>
        <v xml:space="preserve"> </v>
      </c>
      <c r="BW77" s="15"/>
      <c r="BX77" s="269" t="str">
        <f t="shared" ref="BX77" si="222">IF(BW77="&lt; 0",0,
IF(BW77="&gt; 0",1,
IF(BW77="n/a","n/a",
IF(ISBLANK(BW77)," ",
IF(ISNUMBER(SEARCH("(+)",BW77)),0,
IF(ISNUMBER(SEARCH("(-)",BW77)),1,
IF(ISNUMBER(SEARCH("(&gt;)",BW77)),0,
IF(ISNUMBER(SEARCH("(&lt;)",BW77)),1,
IF(BW77&gt;0,1,
IF(BW77&lt;0,0,
IF(BW77=0,"n/a")))))))))))</f>
        <v xml:space="preserve"> </v>
      </c>
      <c r="BY77" s="27"/>
    </row>
    <row r="78" spans="1:77" x14ac:dyDescent="0.3">
      <c r="A78" s="55">
        <v>76</v>
      </c>
      <c r="B78" s="24" t="s">
        <v>133</v>
      </c>
      <c r="C78" s="8" t="s">
        <v>25</v>
      </c>
      <c r="D78" s="55" t="s">
        <v>341</v>
      </c>
      <c r="E78" s="84" t="s">
        <v>38</v>
      </c>
      <c r="F78" s="84" t="s">
        <v>38</v>
      </c>
      <c r="G78" s="24" t="s">
        <v>40</v>
      </c>
      <c r="H78" s="269">
        <f t="shared" si="202"/>
        <v>1</v>
      </c>
      <c r="I78" s="24"/>
      <c r="J78" s="269" t="str">
        <f t="shared" si="168"/>
        <v xml:space="preserve"> </v>
      </c>
      <c r="K78" s="24" t="s">
        <v>40</v>
      </c>
      <c r="L78" s="269">
        <f t="shared" si="169"/>
        <v>1</v>
      </c>
      <c r="M78" s="24"/>
      <c r="N78" s="269" t="str">
        <f t="shared" si="170"/>
        <v xml:space="preserve"> </v>
      </c>
      <c r="O78" s="33"/>
      <c r="P78" s="269" t="str">
        <f t="shared" si="171"/>
        <v xml:space="preserve"> </v>
      </c>
      <c r="Q78" s="33"/>
      <c r="R78" s="269" t="str">
        <f t="shared" si="172"/>
        <v xml:space="preserve"> </v>
      </c>
      <c r="S78" s="33"/>
      <c r="T78" s="269" t="str">
        <f t="shared" si="173"/>
        <v xml:space="preserve"> </v>
      </c>
      <c r="U78" s="33"/>
      <c r="V78" s="269" t="str">
        <f t="shared" si="174"/>
        <v xml:space="preserve"> </v>
      </c>
      <c r="W78" s="24"/>
      <c r="X78" s="269" t="str">
        <f t="shared" si="175"/>
        <v xml:space="preserve"> </v>
      </c>
      <c r="Y78" s="24"/>
      <c r="Z78" s="269" t="str">
        <f t="shared" si="176"/>
        <v xml:space="preserve"> </v>
      </c>
      <c r="AA78" s="33"/>
      <c r="AB78" s="269" t="str">
        <f t="shared" si="177"/>
        <v xml:space="preserve"> </v>
      </c>
      <c r="AC78" s="33"/>
      <c r="AD78" s="269" t="str">
        <f t="shared" si="178"/>
        <v xml:space="preserve"> </v>
      </c>
      <c r="AE78" s="33"/>
      <c r="AF78" s="269" t="str">
        <f t="shared" si="179"/>
        <v xml:space="preserve"> </v>
      </c>
      <c r="AG78" s="24"/>
      <c r="AH78" s="269" t="str">
        <f t="shared" si="180"/>
        <v xml:space="preserve"> </v>
      </c>
      <c r="AI78" s="33"/>
      <c r="AJ78" s="269" t="str">
        <f t="shared" si="181"/>
        <v xml:space="preserve"> </v>
      </c>
      <c r="AK78" s="33"/>
      <c r="AL78" s="269" t="str">
        <f t="shared" si="182"/>
        <v xml:space="preserve"> </v>
      </c>
      <c r="AM78" s="33"/>
      <c r="AN78" s="269" t="str">
        <f t="shared" si="183"/>
        <v xml:space="preserve"> </v>
      </c>
      <c r="AO78" s="24"/>
      <c r="AP78" s="269" t="str">
        <f t="shared" si="184"/>
        <v xml:space="preserve"> </v>
      </c>
      <c r="AQ78" s="24"/>
      <c r="AR78" s="269" t="str">
        <f t="shared" si="185"/>
        <v xml:space="preserve"> </v>
      </c>
      <c r="AS78" s="24"/>
      <c r="AT78" s="269" t="str">
        <f t="shared" si="186"/>
        <v xml:space="preserve"> </v>
      </c>
      <c r="AU78" s="33"/>
      <c r="AV78" s="269" t="str">
        <f t="shared" si="187"/>
        <v xml:space="preserve"> </v>
      </c>
      <c r="AW78" s="33"/>
      <c r="AX78" s="269" t="str">
        <f t="shared" si="188"/>
        <v xml:space="preserve"> </v>
      </c>
      <c r="AY78" s="33"/>
      <c r="AZ78" s="269" t="str">
        <f t="shared" si="189"/>
        <v xml:space="preserve"> </v>
      </c>
      <c r="BA78" s="33"/>
      <c r="BB78" s="269" t="str">
        <f t="shared" si="190"/>
        <v xml:space="preserve"> </v>
      </c>
      <c r="BC78" s="33"/>
      <c r="BD78" s="269" t="str">
        <f t="shared" si="191"/>
        <v xml:space="preserve"> </v>
      </c>
      <c r="BE78" s="33"/>
      <c r="BF78" s="269" t="str">
        <f t="shared" si="192"/>
        <v xml:space="preserve"> </v>
      </c>
      <c r="BG78" s="33"/>
      <c r="BH78" s="269" t="str">
        <f t="shared" si="193"/>
        <v xml:space="preserve"> </v>
      </c>
      <c r="BI78" s="33"/>
      <c r="BJ78" s="269" t="str">
        <f t="shared" si="194"/>
        <v xml:space="preserve"> </v>
      </c>
      <c r="BK78" s="33"/>
      <c r="BL78" s="269" t="str">
        <f t="shared" si="195"/>
        <v xml:space="preserve"> </v>
      </c>
      <c r="BM78" s="33"/>
      <c r="BN78" s="269" t="str">
        <f t="shared" si="196"/>
        <v xml:space="preserve"> </v>
      </c>
      <c r="BO78" s="33"/>
      <c r="BP78" s="269" t="str">
        <f t="shared" si="197"/>
        <v xml:space="preserve"> </v>
      </c>
      <c r="BQ78" s="33"/>
      <c r="BR78" s="269" t="str">
        <f t="shared" si="198"/>
        <v xml:space="preserve"> </v>
      </c>
      <c r="BS78" s="15"/>
      <c r="BT78" s="269" t="str">
        <f t="shared" si="199"/>
        <v xml:space="preserve"> </v>
      </c>
      <c r="BU78" s="15"/>
      <c r="BV78" s="269" t="str">
        <f t="shared" ref="BV78" si="223">IF(BU78="&lt; 0",0,
IF(BU78="&gt; 0",1,
IF(BU78="n/a","n/a",
IF(ISBLANK(BU78)," ",
IF(ISNUMBER(SEARCH("(+)",BU78)),0,
IF(ISNUMBER(SEARCH("(-)",BU78)),1,
IF(ISNUMBER(SEARCH("(&gt;)",BU78)),0,
IF(ISNUMBER(SEARCH("(&lt;)",BU78)),1,
IF(BU78&gt;0,1,
IF(BU78&lt;0,0,
IF(BU78=0,"n/a")))))))))))</f>
        <v xml:space="preserve"> </v>
      </c>
      <c r="BW78" s="15"/>
      <c r="BX78" s="269" t="str">
        <f t="shared" ref="BX78" si="224">IF(BW78="&lt; 0",0,
IF(BW78="&gt; 0",1,
IF(BW78="n/a","n/a",
IF(ISBLANK(BW78)," ",
IF(ISNUMBER(SEARCH("(+)",BW78)),0,
IF(ISNUMBER(SEARCH("(-)",BW78)),1,
IF(ISNUMBER(SEARCH("(&gt;)",BW78)),0,
IF(ISNUMBER(SEARCH("(&lt;)",BW78)),1,
IF(BW78&gt;0,1,
IF(BW78&lt;0,0,
IF(BW78=0,"n/a")))))))))))</f>
        <v xml:space="preserve"> </v>
      </c>
      <c r="BY78" s="27"/>
    </row>
    <row r="79" spans="1:77" x14ac:dyDescent="0.3">
      <c r="A79" s="55">
        <v>77</v>
      </c>
      <c r="B79" s="24"/>
      <c r="C79" s="24"/>
      <c r="D79" s="55" t="s">
        <v>342</v>
      </c>
      <c r="E79" s="84" t="s">
        <v>38</v>
      </c>
      <c r="F79" s="84" t="s">
        <v>38</v>
      </c>
      <c r="G79" s="24" t="s">
        <v>40</v>
      </c>
      <c r="H79" s="269">
        <f t="shared" si="202"/>
        <v>1</v>
      </c>
      <c r="I79" s="24"/>
      <c r="J79" s="269" t="str">
        <f t="shared" si="168"/>
        <v xml:space="preserve"> </v>
      </c>
      <c r="K79" s="24" t="s">
        <v>40</v>
      </c>
      <c r="L79" s="269">
        <f t="shared" si="169"/>
        <v>1</v>
      </c>
      <c r="M79" s="24"/>
      <c r="N79" s="269" t="str">
        <f t="shared" si="170"/>
        <v xml:space="preserve"> </v>
      </c>
      <c r="O79" s="33"/>
      <c r="P79" s="269" t="str">
        <f t="shared" si="171"/>
        <v xml:space="preserve"> </v>
      </c>
      <c r="Q79" s="33"/>
      <c r="R79" s="269" t="str">
        <f t="shared" si="172"/>
        <v xml:space="preserve"> </v>
      </c>
      <c r="S79" s="33"/>
      <c r="T79" s="269" t="str">
        <f t="shared" si="173"/>
        <v xml:space="preserve"> </v>
      </c>
      <c r="U79" s="33"/>
      <c r="V79" s="269" t="str">
        <f t="shared" si="174"/>
        <v xml:space="preserve"> </v>
      </c>
      <c r="W79" s="24"/>
      <c r="X79" s="269" t="str">
        <f t="shared" si="175"/>
        <v xml:space="preserve"> </v>
      </c>
      <c r="Y79" s="24"/>
      <c r="Z79" s="269" t="str">
        <f t="shared" si="176"/>
        <v xml:space="preserve"> </v>
      </c>
      <c r="AA79" s="33"/>
      <c r="AB79" s="269" t="str">
        <f t="shared" si="177"/>
        <v xml:space="preserve"> </v>
      </c>
      <c r="AC79" s="33"/>
      <c r="AD79" s="269" t="str">
        <f t="shared" si="178"/>
        <v xml:space="preserve"> </v>
      </c>
      <c r="AE79" s="33"/>
      <c r="AF79" s="269" t="str">
        <f t="shared" si="179"/>
        <v xml:space="preserve"> </v>
      </c>
      <c r="AG79" s="24"/>
      <c r="AH79" s="269" t="str">
        <f t="shared" si="180"/>
        <v xml:space="preserve"> </v>
      </c>
      <c r="AI79" s="33"/>
      <c r="AJ79" s="269" t="str">
        <f t="shared" si="181"/>
        <v xml:space="preserve"> </v>
      </c>
      <c r="AK79" s="33"/>
      <c r="AL79" s="269" t="str">
        <f t="shared" si="182"/>
        <v xml:space="preserve"> </v>
      </c>
      <c r="AM79" s="33"/>
      <c r="AN79" s="269" t="str">
        <f t="shared" si="183"/>
        <v xml:space="preserve"> </v>
      </c>
      <c r="AO79" s="24"/>
      <c r="AP79" s="269" t="str">
        <f t="shared" si="184"/>
        <v xml:space="preserve"> </v>
      </c>
      <c r="AQ79" s="24"/>
      <c r="AR79" s="269" t="str">
        <f t="shared" si="185"/>
        <v xml:space="preserve"> </v>
      </c>
      <c r="AS79" s="24"/>
      <c r="AT79" s="269" t="str">
        <f t="shared" si="186"/>
        <v xml:space="preserve"> </v>
      </c>
      <c r="AU79" s="33"/>
      <c r="AV79" s="269" t="str">
        <f t="shared" si="187"/>
        <v xml:space="preserve"> </v>
      </c>
      <c r="AW79" s="33"/>
      <c r="AX79" s="269" t="str">
        <f t="shared" si="188"/>
        <v xml:space="preserve"> </v>
      </c>
      <c r="AY79" s="33"/>
      <c r="AZ79" s="269" t="str">
        <f t="shared" si="189"/>
        <v xml:space="preserve"> </v>
      </c>
      <c r="BA79" s="33"/>
      <c r="BB79" s="269" t="str">
        <f t="shared" si="190"/>
        <v xml:space="preserve"> </v>
      </c>
      <c r="BC79" s="33"/>
      <c r="BD79" s="269" t="str">
        <f t="shared" si="191"/>
        <v xml:space="preserve"> </v>
      </c>
      <c r="BE79" s="33"/>
      <c r="BF79" s="269" t="str">
        <f t="shared" si="192"/>
        <v xml:space="preserve"> </v>
      </c>
      <c r="BG79" s="33"/>
      <c r="BH79" s="269" t="str">
        <f t="shared" si="193"/>
        <v xml:space="preserve"> </v>
      </c>
      <c r="BI79" s="33"/>
      <c r="BJ79" s="269" t="str">
        <f t="shared" si="194"/>
        <v xml:space="preserve"> </v>
      </c>
      <c r="BK79" s="33"/>
      <c r="BL79" s="269" t="str">
        <f t="shared" si="195"/>
        <v xml:space="preserve"> </v>
      </c>
      <c r="BM79" s="33"/>
      <c r="BN79" s="269" t="str">
        <f t="shared" si="196"/>
        <v xml:space="preserve"> </v>
      </c>
      <c r="BO79" s="33"/>
      <c r="BP79" s="269" t="str">
        <f t="shared" si="197"/>
        <v xml:space="preserve"> </v>
      </c>
      <c r="BQ79" s="33"/>
      <c r="BR79" s="269" t="str">
        <f t="shared" si="198"/>
        <v xml:space="preserve"> </v>
      </c>
      <c r="BS79" s="15"/>
      <c r="BT79" s="269" t="str">
        <f t="shared" si="199"/>
        <v xml:space="preserve"> </v>
      </c>
      <c r="BU79" s="15"/>
      <c r="BV79" s="269" t="str">
        <f t="shared" ref="BV79" si="225">IF(BU79="&lt; 0",0,
IF(BU79="&gt; 0",1,
IF(BU79="n/a","n/a",
IF(ISBLANK(BU79)," ",
IF(ISNUMBER(SEARCH("(+)",BU79)),0,
IF(ISNUMBER(SEARCH("(-)",BU79)),1,
IF(ISNUMBER(SEARCH("(&gt;)",BU79)),0,
IF(ISNUMBER(SEARCH("(&lt;)",BU79)),1,
IF(BU79&gt;0,1,
IF(BU79&lt;0,0,
IF(BU79=0,"n/a")))))))))))</f>
        <v xml:space="preserve"> </v>
      </c>
      <c r="BW79" s="15"/>
      <c r="BX79" s="269" t="str">
        <f t="shared" ref="BX79" si="226">IF(BW79="&lt; 0",0,
IF(BW79="&gt; 0",1,
IF(BW79="n/a","n/a",
IF(ISBLANK(BW79)," ",
IF(ISNUMBER(SEARCH("(+)",BW79)),0,
IF(ISNUMBER(SEARCH("(-)",BW79)),1,
IF(ISNUMBER(SEARCH("(&gt;)",BW79)),0,
IF(ISNUMBER(SEARCH("(&lt;)",BW79)),1,
IF(BW79&gt;0,1,
IF(BW79&lt;0,0,
IF(BW79=0,"n/a")))))))))))</f>
        <v xml:space="preserve"> </v>
      </c>
      <c r="BY79" s="134"/>
    </row>
    <row r="80" spans="1:77" s="143" customFormat="1" x14ac:dyDescent="0.3">
      <c r="A80" s="55">
        <v>78</v>
      </c>
      <c r="B80" s="133" t="s">
        <v>168</v>
      </c>
      <c r="C80" s="132" t="s">
        <v>26</v>
      </c>
      <c r="D80" s="55" t="s">
        <v>302</v>
      </c>
      <c r="E80" s="84" t="s">
        <v>38</v>
      </c>
      <c r="F80" s="84" t="s">
        <v>38</v>
      </c>
      <c r="G80" s="133" t="s">
        <v>39</v>
      </c>
      <c r="H80" s="269">
        <f t="shared" si="202"/>
        <v>0</v>
      </c>
      <c r="I80" s="133" t="s">
        <v>39</v>
      </c>
      <c r="J80" s="269">
        <f t="shared" si="168"/>
        <v>0</v>
      </c>
      <c r="K80" s="133"/>
      <c r="L80" s="269" t="str">
        <f t="shared" si="169"/>
        <v xml:space="preserve"> </v>
      </c>
      <c r="M80" s="133"/>
      <c r="N80" s="269" t="str">
        <f t="shared" si="170"/>
        <v xml:space="preserve"> </v>
      </c>
      <c r="O80" s="133"/>
      <c r="P80" s="269" t="str">
        <f t="shared" si="171"/>
        <v xml:space="preserve"> </v>
      </c>
      <c r="Q80" s="133"/>
      <c r="R80" s="269" t="str">
        <f t="shared" si="172"/>
        <v xml:space="preserve"> </v>
      </c>
      <c r="S80" s="133"/>
      <c r="T80" s="269" t="str">
        <f t="shared" si="173"/>
        <v xml:space="preserve"> </v>
      </c>
      <c r="U80" s="133"/>
      <c r="V80" s="269" t="str">
        <f t="shared" si="174"/>
        <v xml:space="preserve"> </v>
      </c>
      <c r="W80" s="133"/>
      <c r="X80" s="269" t="str">
        <f t="shared" si="175"/>
        <v xml:space="preserve"> </v>
      </c>
      <c r="Y80" s="133"/>
      <c r="Z80" s="269" t="str">
        <f t="shared" si="176"/>
        <v xml:space="preserve"> </v>
      </c>
      <c r="AA80" s="133"/>
      <c r="AB80" s="269" t="str">
        <f t="shared" si="177"/>
        <v xml:space="preserve"> </v>
      </c>
      <c r="AC80" s="133"/>
      <c r="AD80" s="269" t="str">
        <f t="shared" si="178"/>
        <v xml:space="preserve"> </v>
      </c>
      <c r="AE80" s="133"/>
      <c r="AF80" s="269" t="str">
        <f t="shared" si="179"/>
        <v xml:space="preserve"> </v>
      </c>
      <c r="AG80" s="133"/>
      <c r="AH80" s="269" t="str">
        <f t="shared" si="180"/>
        <v xml:space="preserve"> </v>
      </c>
      <c r="AI80" s="133"/>
      <c r="AJ80" s="269" t="str">
        <f t="shared" si="181"/>
        <v xml:space="preserve"> </v>
      </c>
      <c r="AK80" s="133"/>
      <c r="AL80" s="269" t="str">
        <f t="shared" si="182"/>
        <v xml:space="preserve"> </v>
      </c>
      <c r="AM80" s="133"/>
      <c r="AN80" s="269" t="str">
        <f t="shared" si="183"/>
        <v xml:space="preserve"> </v>
      </c>
      <c r="AO80" s="133"/>
      <c r="AP80" s="269" t="str">
        <f t="shared" si="184"/>
        <v xml:space="preserve"> </v>
      </c>
      <c r="AQ80" s="133"/>
      <c r="AR80" s="269" t="str">
        <f t="shared" si="185"/>
        <v xml:space="preserve"> </v>
      </c>
      <c r="AS80" s="133"/>
      <c r="AT80" s="269" t="str">
        <f t="shared" si="186"/>
        <v xml:space="preserve"> </v>
      </c>
      <c r="AU80" s="133"/>
      <c r="AV80" s="269" t="str">
        <f t="shared" si="187"/>
        <v xml:space="preserve"> </v>
      </c>
      <c r="AW80" s="133"/>
      <c r="AX80" s="269" t="str">
        <f t="shared" si="188"/>
        <v xml:space="preserve"> </v>
      </c>
      <c r="AY80" s="133"/>
      <c r="AZ80" s="269" t="str">
        <f t="shared" si="189"/>
        <v xml:space="preserve"> </v>
      </c>
      <c r="BA80" s="133"/>
      <c r="BB80" s="269" t="str">
        <f t="shared" si="190"/>
        <v xml:space="preserve"> </v>
      </c>
      <c r="BC80" s="133"/>
      <c r="BD80" s="269" t="str">
        <f t="shared" si="191"/>
        <v xml:space="preserve"> </v>
      </c>
      <c r="BE80" s="133"/>
      <c r="BF80" s="269" t="str">
        <f t="shared" si="192"/>
        <v xml:space="preserve"> </v>
      </c>
      <c r="BG80" s="133"/>
      <c r="BH80" s="269" t="str">
        <f t="shared" si="193"/>
        <v xml:space="preserve"> </v>
      </c>
      <c r="BI80" s="133"/>
      <c r="BJ80" s="269" t="str">
        <f t="shared" si="194"/>
        <v xml:space="preserve"> </v>
      </c>
      <c r="BK80" s="133"/>
      <c r="BL80" s="269" t="str">
        <f t="shared" si="195"/>
        <v xml:space="preserve"> </v>
      </c>
      <c r="BM80" s="133"/>
      <c r="BN80" s="269" t="str">
        <f t="shared" si="196"/>
        <v xml:space="preserve"> </v>
      </c>
      <c r="BO80" s="133"/>
      <c r="BP80" s="269" t="str">
        <f t="shared" si="197"/>
        <v xml:space="preserve"> </v>
      </c>
      <c r="BQ80" s="133"/>
      <c r="BR80" s="269" t="str">
        <f t="shared" si="198"/>
        <v xml:space="preserve"> </v>
      </c>
      <c r="BS80" s="133"/>
      <c r="BT80" s="269" t="str">
        <f t="shared" si="199"/>
        <v xml:space="preserve"> </v>
      </c>
      <c r="BU80" s="133"/>
      <c r="BV80" s="269" t="str">
        <f t="shared" ref="BV80" si="227">IF(BU80="&lt; 0",0,
IF(BU80="&gt; 0",1,
IF(BU80="n/a","n/a",
IF(ISBLANK(BU80)," ",
IF(ISNUMBER(SEARCH("(+)",BU80)),0,
IF(ISNUMBER(SEARCH("(-)",BU80)),1,
IF(ISNUMBER(SEARCH("(&gt;)",BU80)),0,
IF(ISNUMBER(SEARCH("(&lt;)",BU80)),1,
IF(BU80&gt;0,1,
IF(BU80&lt;0,0,
IF(BU80=0,"n/a")))))))))))</f>
        <v xml:space="preserve"> </v>
      </c>
      <c r="BW80" s="133"/>
      <c r="BX80" s="269" t="str">
        <f t="shared" ref="BX80" si="228">IF(BW80="&lt; 0",0,
IF(BW80="&gt; 0",1,
IF(BW80="n/a","n/a",
IF(ISBLANK(BW80)," ",
IF(ISNUMBER(SEARCH("(+)",BW80)),0,
IF(ISNUMBER(SEARCH("(-)",BW80)),1,
IF(ISNUMBER(SEARCH("(&gt;)",BW80)),0,
IF(ISNUMBER(SEARCH("(&lt;)",BW80)),1,
IF(BW80&gt;0,1,
IF(BW80&lt;0,0,
IF(BW80=0,"n/a")))))))))))</f>
        <v xml:space="preserve"> </v>
      </c>
    </row>
    <row r="81" spans="1:76" s="143" customFormat="1" x14ac:dyDescent="0.3">
      <c r="A81" s="55">
        <v>79</v>
      </c>
      <c r="B81" s="133"/>
      <c r="C81" s="132"/>
      <c r="D81" s="55" t="s">
        <v>303</v>
      </c>
      <c r="E81" s="84" t="s">
        <v>38</v>
      </c>
      <c r="F81" s="84" t="s">
        <v>38</v>
      </c>
      <c r="G81" s="133" t="s">
        <v>40</v>
      </c>
      <c r="H81" s="269">
        <f t="shared" si="202"/>
        <v>1</v>
      </c>
      <c r="I81" s="133" t="s">
        <v>40</v>
      </c>
      <c r="J81" s="269">
        <f t="shared" si="168"/>
        <v>1</v>
      </c>
      <c r="K81" s="133"/>
      <c r="L81" s="269" t="str">
        <f t="shared" si="169"/>
        <v xml:space="preserve"> </v>
      </c>
      <c r="M81" s="133"/>
      <c r="N81" s="269" t="str">
        <f t="shared" si="170"/>
        <v xml:space="preserve"> </v>
      </c>
      <c r="O81" s="133"/>
      <c r="P81" s="269" t="str">
        <f t="shared" si="171"/>
        <v xml:space="preserve"> </v>
      </c>
      <c r="Q81" s="133"/>
      <c r="R81" s="269" t="str">
        <f t="shared" si="172"/>
        <v xml:space="preserve"> </v>
      </c>
      <c r="S81" s="133"/>
      <c r="T81" s="269" t="str">
        <f t="shared" si="173"/>
        <v xml:space="preserve"> </v>
      </c>
      <c r="U81" s="133"/>
      <c r="V81" s="269" t="str">
        <f t="shared" si="174"/>
        <v xml:space="preserve"> </v>
      </c>
      <c r="W81" s="133"/>
      <c r="X81" s="269" t="str">
        <f t="shared" si="175"/>
        <v xml:space="preserve"> </v>
      </c>
      <c r="Y81" s="133"/>
      <c r="Z81" s="269" t="str">
        <f t="shared" si="176"/>
        <v xml:space="preserve"> </v>
      </c>
      <c r="AA81" s="133"/>
      <c r="AB81" s="269" t="str">
        <f t="shared" si="177"/>
        <v xml:space="preserve"> </v>
      </c>
      <c r="AC81" s="133"/>
      <c r="AD81" s="269" t="str">
        <f t="shared" si="178"/>
        <v xml:space="preserve"> </v>
      </c>
      <c r="AE81" s="133"/>
      <c r="AF81" s="269" t="str">
        <f t="shared" si="179"/>
        <v xml:space="preserve"> </v>
      </c>
      <c r="AG81" s="133"/>
      <c r="AH81" s="269" t="str">
        <f t="shared" si="180"/>
        <v xml:space="preserve"> </v>
      </c>
      <c r="AI81" s="133"/>
      <c r="AJ81" s="269" t="str">
        <f t="shared" si="181"/>
        <v xml:space="preserve"> </v>
      </c>
      <c r="AK81" s="133"/>
      <c r="AL81" s="269" t="str">
        <f t="shared" si="182"/>
        <v xml:space="preserve"> </v>
      </c>
      <c r="AM81" s="133"/>
      <c r="AN81" s="269" t="str">
        <f t="shared" si="183"/>
        <v xml:space="preserve"> </v>
      </c>
      <c r="AO81" s="133"/>
      <c r="AP81" s="269" t="str">
        <f t="shared" si="184"/>
        <v xml:space="preserve"> </v>
      </c>
      <c r="AQ81" s="133"/>
      <c r="AR81" s="269" t="str">
        <f t="shared" si="185"/>
        <v xml:space="preserve"> </v>
      </c>
      <c r="AS81" s="133"/>
      <c r="AT81" s="269" t="str">
        <f t="shared" si="186"/>
        <v xml:space="preserve"> </v>
      </c>
      <c r="AU81" s="133"/>
      <c r="AV81" s="269" t="str">
        <f t="shared" si="187"/>
        <v xml:space="preserve"> </v>
      </c>
      <c r="AW81" s="133"/>
      <c r="AX81" s="269" t="str">
        <f t="shared" si="188"/>
        <v xml:space="preserve"> </v>
      </c>
      <c r="AY81" s="133"/>
      <c r="AZ81" s="269" t="str">
        <f t="shared" si="189"/>
        <v xml:space="preserve"> </v>
      </c>
      <c r="BA81" s="133"/>
      <c r="BB81" s="269" t="str">
        <f t="shared" si="190"/>
        <v xml:space="preserve"> </v>
      </c>
      <c r="BC81" s="133"/>
      <c r="BD81" s="269" t="str">
        <f t="shared" si="191"/>
        <v xml:space="preserve"> </v>
      </c>
      <c r="BE81" s="133"/>
      <c r="BF81" s="269" t="str">
        <f t="shared" si="192"/>
        <v xml:space="preserve"> </v>
      </c>
      <c r="BG81" s="133"/>
      <c r="BH81" s="269" t="str">
        <f t="shared" si="193"/>
        <v xml:space="preserve"> </v>
      </c>
      <c r="BI81" s="133"/>
      <c r="BJ81" s="269" t="str">
        <f t="shared" si="194"/>
        <v xml:space="preserve"> </v>
      </c>
      <c r="BK81" s="133"/>
      <c r="BL81" s="269" t="str">
        <f t="shared" si="195"/>
        <v xml:space="preserve"> </v>
      </c>
      <c r="BM81" s="133"/>
      <c r="BN81" s="269" t="str">
        <f t="shared" si="196"/>
        <v xml:space="preserve"> </v>
      </c>
      <c r="BO81" s="133"/>
      <c r="BP81" s="269" t="str">
        <f t="shared" si="197"/>
        <v xml:space="preserve"> </v>
      </c>
      <c r="BQ81" s="133"/>
      <c r="BR81" s="269" t="str">
        <f t="shared" si="198"/>
        <v xml:space="preserve"> </v>
      </c>
      <c r="BS81" s="133"/>
      <c r="BT81" s="269" t="str">
        <f t="shared" si="199"/>
        <v xml:space="preserve"> </v>
      </c>
      <c r="BU81" s="133"/>
      <c r="BV81" s="269" t="str">
        <f t="shared" ref="BV81" si="229">IF(BU81="&lt; 0",0,
IF(BU81="&gt; 0",1,
IF(BU81="n/a","n/a",
IF(ISBLANK(BU81)," ",
IF(ISNUMBER(SEARCH("(+)",BU81)),0,
IF(ISNUMBER(SEARCH("(-)",BU81)),1,
IF(ISNUMBER(SEARCH("(&gt;)",BU81)),0,
IF(ISNUMBER(SEARCH("(&lt;)",BU81)),1,
IF(BU81&gt;0,1,
IF(BU81&lt;0,0,
IF(BU81=0,"n/a")))))))))))</f>
        <v xml:space="preserve"> </v>
      </c>
      <c r="BW81" s="133"/>
      <c r="BX81" s="269" t="str">
        <f t="shared" ref="BX81" si="230">IF(BW81="&lt; 0",0,
IF(BW81="&gt; 0",1,
IF(BW81="n/a","n/a",
IF(ISBLANK(BW81)," ",
IF(ISNUMBER(SEARCH("(+)",BW81)),0,
IF(ISNUMBER(SEARCH("(-)",BW81)),1,
IF(ISNUMBER(SEARCH("(&gt;)",BW81)),0,
IF(ISNUMBER(SEARCH("(&lt;)",BW81)),1,
IF(BW81&gt;0,1,
IF(BW81&lt;0,0,
IF(BW81=0,"n/a")))))))))))</f>
        <v xml:space="preserve"> </v>
      </c>
    </row>
    <row r="82" spans="1:76" s="143" customFormat="1" x14ac:dyDescent="0.3">
      <c r="A82" s="55">
        <v>80</v>
      </c>
      <c r="B82" s="133"/>
      <c r="C82" s="132"/>
      <c r="D82" s="55" t="s">
        <v>304</v>
      </c>
      <c r="E82" s="84" t="s">
        <v>38</v>
      </c>
      <c r="F82" s="84" t="s">
        <v>38</v>
      </c>
      <c r="G82" s="133" t="s">
        <v>39</v>
      </c>
      <c r="H82" s="269">
        <f t="shared" si="202"/>
        <v>0</v>
      </c>
      <c r="I82" s="133"/>
      <c r="J82" s="269" t="str">
        <f t="shared" si="168"/>
        <v xml:space="preserve"> </v>
      </c>
      <c r="K82" s="133" t="s">
        <v>39</v>
      </c>
      <c r="L82" s="269">
        <f t="shared" si="169"/>
        <v>0</v>
      </c>
      <c r="M82" s="133"/>
      <c r="N82" s="269" t="str">
        <f t="shared" si="170"/>
        <v xml:space="preserve"> </v>
      </c>
      <c r="O82" s="133"/>
      <c r="P82" s="269" t="str">
        <f t="shared" si="171"/>
        <v xml:space="preserve"> </v>
      </c>
      <c r="Q82" s="133"/>
      <c r="R82" s="269" t="str">
        <f t="shared" si="172"/>
        <v xml:space="preserve"> </v>
      </c>
      <c r="S82" s="133"/>
      <c r="T82" s="269" t="str">
        <f t="shared" si="173"/>
        <v xml:space="preserve"> </v>
      </c>
      <c r="U82" s="133"/>
      <c r="V82" s="269" t="str">
        <f t="shared" si="174"/>
        <v xml:space="preserve"> </v>
      </c>
      <c r="W82" s="133"/>
      <c r="X82" s="269" t="str">
        <f t="shared" si="175"/>
        <v xml:space="preserve"> </v>
      </c>
      <c r="Y82" s="133"/>
      <c r="Z82" s="269" t="str">
        <f t="shared" si="176"/>
        <v xml:space="preserve"> </v>
      </c>
      <c r="AA82" s="133"/>
      <c r="AB82" s="269" t="str">
        <f t="shared" si="177"/>
        <v xml:space="preserve"> </v>
      </c>
      <c r="AC82" s="133"/>
      <c r="AD82" s="269" t="str">
        <f t="shared" si="178"/>
        <v xml:space="preserve"> </v>
      </c>
      <c r="AE82" s="133"/>
      <c r="AF82" s="269" t="str">
        <f t="shared" si="179"/>
        <v xml:space="preserve"> </v>
      </c>
      <c r="AG82" s="133"/>
      <c r="AH82" s="269" t="str">
        <f t="shared" si="180"/>
        <v xml:space="preserve"> </v>
      </c>
      <c r="AI82" s="133"/>
      <c r="AJ82" s="269" t="str">
        <f t="shared" si="181"/>
        <v xml:space="preserve"> </v>
      </c>
      <c r="AK82" s="133"/>
      <c r="AL82" s="269" t="str">
        <f t="shared" si="182"/>
        <v xml:space="preserve"> </v>
      </c>
      <c r="AM82" s="133"/>
      <c r="AN82" s="269" t="str">
        <f t="shared" si="183"/>
        <v xml:space="preserve"> </v>
      </c>
      <c r="AO82" s="133"/>
      <c r="AP82" s="269" t="str">
        <f t="shared" si="184"/>
        <v xml:space="preserve"> </v>
      </c>
      <c r="AQ82" s="133"/>
      <c r="AR82" s="269" t="str">
        <f t="shared" si="185"/>
        <v xml:space="preserve"> </v>
      </c>
      <c r="AS82" s="133"/>
      <c r="AT82" s="269" t="str">
        <f t="shared" si="186"/>
        <v xml:space="preserve"> </v>
      </c>
      <c r="AU82" s="133"/>
      <c r="AV82" s="269" t="str">
        <f t="shared" si="187"/>
        <v xml:space="preserve"> </v>
      </c>
      <c r="AW82" s="133"/>
      <c r="AX82" s="269" t="str">
        <f t="shared" si="188"/>
        <v xml:space="preserve"> </v>
      </c>
      <c r="AY82" s="133"/>
      <c r="AZ82" s="269" t="str">
        <f t="shared" si="189"/>
        <v xml:space="preserve"> </v>
      </c>
      <c r="BA82" s="133"/>
      <c r="BB82" s="269" t="str">
        <f t="shared" si="190"/>
        <v xml:space="preserve"> </v>
      </c>
      <c r="BC82" s="133"/>
      <c r="BD82" s="269" t="str">
        <f t="shared" si="191"/>
        <v xml:space="preserve"> </v>
      </c>
      <c r="BE82" s="133"/>
      <c r="BF82" s="269" t="str">
        <f t="shared" si="192"/>
        <v xml:space="preserve"> </v>
      </c>
      <c r="BG82" s="133"/>
      <c r="BH82" s="269" t="str">
        <f t="shared" si="193"/>
        <v xml:space="preserve"> </v>
      </c>
      <c r="BI82" s="133"/>
      <c r="BJ82" s="269" t="str">
        <f t="shared" si="194"/>
        <v xml:space="preserve"> </v>
      </c>
      <c r="BK82" s="133"/>
      <c r="BL82" s="269" t="str">
        <f t="shared" si="195"/>
        <v xml:space="preserve"> </v>
      </c>
      <c r="BM82" s="133"/>
      <c r="BN82" s="269" t="str">
        <f t="shared" si="196"/>
        <v xml:space="preserve"> </v>
      </c>
      <c r="BO82" s="133"/>
      <c r="BP82" s="269" t="str">
        <f t="shared" si="197"/>
        <v xml:space="preserve"> </v>
      </c>
      <c r="BQ82" s="133"/>
      <c r="BR82" s="269" t="str">
        <f t="shared" si="198"/>
        <v xml:space="preserve"> </v>
      </c>
      <c r="BS82" s="133"/>
      <c r="BT82" s="269" t="str">
        <f t="shared" si="199"/>
        <v xml:space="preserve"> </v>
      </c>
      <c r="BU82" s="133"/>
      <c r="BV82" s="269" t="str">
        <f t="shared" ref="BV82" si="231">IF(BU82="&lt; 0",0,
IF(BU82="&gt; 0",1,
IF(BU82="n/a","n/a",
IF(ISBLANK(BU82)," ",
IF(ISNUMBER(SEARCH("(+)",BU82)),0,
IF(ISNUMBER(SEARCH("(-)",BU82)),1,
IF(ISNUMBER(SEARCH("(&gt;)",BU82)),0,
IF(ISNUMBER(SEARCH("(&lt;)",BU82)),1,
IF(BU82&gt;0,1,
IF(BU82&lt;0,0,
IF(BU82=0,"n/a")))))))))))</f>
        <v xml:space="preserve"> </v>
      </c>
      <c r="BW82" s="133"/>
      <c r="BX82" s="269" t="str">
        <f t="shared" ref="BX82" si="232">IF(BW82="&lt; 0",0,
IF(BW82="&gt; 0",1,
IF(BW82="n/a","n/a",
IF(ISBLANK(BW82)," ",
IF(ISNUMBER(SEARCH("(+)",BW82)),0,
IF(ISNUMBER(SEARCH("(-)",BW82)),1,
IF(ISNUMBER(SEARCH("(&gt;)",BW82)),0,
IF(ISNUMBER(SEARCH("(&lt;)",BW82)),1,
IF(BW82&gt;0,1,
IF(BW82&lt;0,0,
IF(BW82=0,"n/a")))))))))))</f>
        <v xml:space="preserve"> </v>
      </c>
    </row>
    <row r="83" spans="1:76" s="143" customFormat="1" x14ac:dyDescent="0.3">
      <c r="A83" s="55">
        <v>81</v>
      </c>
      <c r="B83" s="133"/>
      <c r="C83" s="132"/>
      <c r="D83" s="55" t="s">
        <v>305</v>
      </c>
      <c r="E83" s="84" t="s">
        <v>38</v>
      </c>
      <c r="F83" s="84" t="s">
        <v>38</v>
      </c>
      <c r="G83" s="133" t="s">
        <v>39</v>
      </c>
      <c r="H83" s="269">
        <f t="shared" si="202"/>
        <v>0</v>
      </c>
      <c r="I83" s="133"/>
      <c r="J83" s="269" t="str">
        <f t="shared" si="168"/>
        <v xml:space="preserve"> </v>
      </c>
      <c r="K83" s="133" t="s">
        <v>39</v>
      </c>
      <c r="L83" s="269">
        <f t="shared" si="169"/>
        <v>0</v>
      </c>
      <c r="M83" s="133"/>
      <c r="N83" s="269" t="str">
        <f t="shared" si="170"/>
        <v xml:space="preserve"> </v>
      </c>
      <c r="O83" s="133"/>
      <c r="P83" s="269" t="str">
        <f t="shared" si="171"/>
        <v xml:space="preserve"> </v>
      </c>
      <c r="Q83" s="133"/>
      <c r="R83" s="269" t="str">
        <f t="shared" si="172"/>
        <v xml:space="preserve"> </v>
      </c>
      <c r="S83" s="133"/>
      <c r="T83" s="269" t="str">
        <f t="shared" si="173"/>
        <v xml:space="preserve"> </v>
      </c>
      <c r="U83" s="133"/>
      <c r="V83" s="269" t="str">
        <f t="shared" si="174"/>
        <v xml:space="preserve"> </v>
      </c>
      <c r="W83" s="133"/>
      <c r="X83" s="269" t="str">
        <f t="shared" si="175"/>
        <v xml:space="preserve"> </v>
      </c>
      <c r="Y83" s="133"/>
      <c r="Z83" s="269" t="str">
        <f t="shared" si="176"/>
        <v xml:space="preserve"> </v>
      </c>
      <c r="AA83" s="133"/>
      <c r="AB83" s="269" t="str">
        <f t="shared" si="177"/>
        <v xml:space="preserve"> </v>
      </c>
      <c r="AC83" s="133"/>
      <c r="AD83" s="269" t="str">
        <f t="shared" si="178"/>
        <v xml:space="preserve"> </v>
      </c>
      <c r="AE83" s="133"/>
      <c r="AF83" s="269" t="str">
        <f t="shared" si="179"/>
        <v xml:space="preserve"> </v>
      </c>
      <c r="AG83" s="133"/>
      <c r="AH83" s="269" t="str">
        <f t="shared" si="180"/>
        <v xml:space="preserve"> </v>
      </c>
      <c r="AI83" s="133"/>
      <c r="AJ83" s="269" t="str">
        <f t="shared" si="181"/>
        <v xml:space="preserve"> </v>
      </c>
      <c r="AK83" s="133"/>
      <c r="AL83" s="269" t="str">
        <f t="shared" si="182"/>
        <v xml:space="preserve"> </v>
      </c>
      <c r="AM83" s="133"/>
      <c r="AN83" s="269" t="str">
        <f t="shared" si="183"/>
        <v xml:space="preserve"> </v>
      </c>
      <c r="AO83" s="133"/>
      <c r="AP83" s="269" t="str">
        <f t="shared" si="184"/>
        <v xml:space="preserve"> </v>
      </c>
      <c r="AQ83" s="133"/>
      <c r="AR83" s="269" t="str">
        <f t="shared" si="185"/>
        <v xml:space="preserve"> </v>
      </c>
      <c r="AS83" s="133"/>
      <c r="AT83" s="269" t="str">
        <f t="shared" si="186"/>
        <v xml:space="preserve"> </v>
      </c>
      <c r="AU83" s="133"/>
      <c r="AV83" s="269" t="str">
        <f t="shared" si="187"/>
        <v xml:space="preserve"> </v>
      </c>
      <c r="AW83" s="133"/>
      <c r="AX83" s="269" t="str">
        <f t="shared" si="188"/>
        <v xml:space="preserve"> </v>
      </c>
      <c r="AY83" s="133"/>
      <c r="AZ83" s="269" t="str">
        <f t="shared" si="189"/>
        <v xml:space="preserve"> </v>
      </c>
      <c r="BA83" s="133"/>
      <c r="BB83" s="269" t="str">
        <f t="shared" si="190"/>
        <v xml:space="preserve"> </v>
      </c>
      <c r="BC83" s="133"/>
      <c r="BD83" s="269" t="str">
        <f t="shared" si="191"/>
        <v xml:space="preserve"> </v>
      </c>
      <c r="BE83" s="133"/>
      <c r="BF83" s="269" t="str">
        <f t="shared" si="192"/>
        <v xml:space="preserve"> </v>
      </c>
      <c r="BG83" s="133"/>
      <c r="BH83" s="269" t="str">
        <f t="shared" si="193"/>
        <v xml:space="preserve"> </v>
      </c>
      <c r="BI83" s="133"/>
      <c r="BJ83" s="269" t="str">
        <f t="shared" si="194"/>
        <v xml:space="preserve"> </v>
      </c>
      <c r="BK83" s="133"/>
      <c r="BL83" s="269" t="str">
        <f t="shared" si="195"/>
        <v xml:space="preserve"> </v>
      </c>
      <c r="BM83" s="133"/>
      <c r="BN83" s="269" t="str">
        <f t="shared" si="196"/>
        <v xml:space="preserve"> </v>
      </c>
      <c r="BO83" s="133"/>
      <c r="BP83" s="269" t="str">
        <f t="shared" si="197"/>
        <v xml:space="preserve"> </v>
      </c>
      <c r="BQ83" s="133"/>
      <c r="BR83" s="269" t="str">
        <f t="shared" si="198"/>
        <v xml:space="preserve"> </v>
      </c>
      <c r="BS83" s="133"/>
      <c r="BT83" s="269" t="str">
        <f t="shared" si="199"/>
        <v xml:space="preserve"> </v>
      </c>
      <c r="BU83" s="133"/>
      <c r="BV83" s="269" t="str">
        <f t="shared" ref="BV83" si="233">IF(BU83="&lt; 0",0,
IF(BU83="&gt; 0",1,
IF(BU83="n/a","n/a",
IF(ISBLANK(BU83)," ",
IF(ISNUMBER(SEARCH("(+)",BU83)),0,
IF(ISNUMBER(SEARCH("(-)",BU83)),1,
IF(ISNUMBER(SEARCH("(&gt;)",BU83)),0,
IF(ISNUMBER(SEARCH("(&lt;)",BU83)),1,
IF(BU83&gt;0,1,
IF(BU83&lt;0,0,
IF(BU83=0,"n/a")))))))))))</f>
        <v xml:space="preserve"> </v>
      </c>
      <c r="BW83" s="133"/>
      <c r="BX83" s="269" t="str">
        <f t="shared" ref="BX83" si="234">IF(BW83="&lt; 0",0,
IF(BW83="&gt; 0",1,
IF(BW83="n/a","n/a",
IF(ISBLANK(BW83)," ",
IF(ISNUMBER(SEARCH("(+)",BW83)),0,
IF(ISNUMBER(SEARCH("(-)",BW83)),1,
IF(ISNUMBER(SEARCH("(&gt;)",BW83)),0,
IF(ISNUMBER(SEARCH("(&lt;)",BW83)),1,
IF(BW83&gt;0,1,
IF(BW83&lt;0,0,
IF(BW83=0,"n/a")))))))))))</f>
        <v xml:space="preserve"> </v>
      </c>
    </row>
    <row r="84" spans="1:76" s="127" customFormat="1" x14ac:dyDescent="0.3">
      <c r="A84" s="55">
        <v>82</v>
      </c>
      <c r="B84" s="133" t="s">
        <v>169</v>
      </c>
      <c r="C84" s="123" t="s">
        <v>166</v>
      </c>
      <c r="D84" s="55" t="s">
        <v>310</v>
      </c>
      <c r="E84" s="84">
        <v>48.6</v>
      </c>
      <c r="F84" s="84">
        <v>47.9</v>
      </c>
      <c r="G84" s="49">
        <f>E84-F84</f>
        <v>0.70000000000000284</v>
      </c>
      <c r="H84" s="269">
        <f t="shared" si="202"/>
        <v>1</v>
      </c>
      <c r="I84" s="133"/>
      <c r="J84" s="269" t="str">
        <f t="shared" si="168"/>
        <v xml:space="preserve"> </v>
      </c>
      <c r="K84" s="49">
        <f t="shared" ref="K84:K95" si="235">E84-F84</f>
        <v>0.70000000000000284</v>
      </c>
      <c r="L84" s="269">
        <f t="shared" si="169"/>
        <v>1</v>
      </c>
      <c r="M84" s="126"/>
      <c r="N84" s="269" t="str">
        <f t="shared" si="170"/>
        <v xml:space="preserve"> </v>
      </c>
      <c r="O84" s="126"/>
      <c r="P84" s="269" t="str">
        <f t="shared" si="171"/>
        <v xml:space="preserve"> </v>
      </c>
      <c r="Q84" s="126"/>
      <c r="R84" s="269" t="str">
        <f t="shared" si="172"/>
        <v xml:space="preserve"> </v>
      </c>
      <c r="S84" s="126"/>
      <c r="T84" s="269" t="str">
        <f t="shared" si="173"/>
        <v xml:space="preserve"> </v>
      </c>
      <c r="U84" s="126"/>
      <c r="V84" s="269" t="str">
        <f t="shared" si="174"/>
        <v xml:space="preserve"> </v>
      </c>
      <c r="W84" s="126"/>
      <c r="X84" s="269" t="str">
        <f t="shared" si="175"/>
        <v xml:space="preserve"> </v>
      </c>
      <c r="Y84" s="126"/>
      <c r="Z84" s="269" t="str">
        <f t="shared" si="176"/>
        <v xml:space="preserve"> </v>
      </c>
      <c r="AA84" s="126"/>
      <c r="AB84" s="269" t="str">
        <f t="shared" si="177"/>
        <v xml:space="preserve"> </v>
      </c>
      <c r="AC84" s="126"/>
      <c r="AD84" s="269" t="str">
        <f t="shared" si="178"/>
        <v xml:space="preserve"> </v>
      </c>
      <c r="AE84" s="126"/>
      <c r="AF84" s="269" t="str">
        <f t="shared" si="179"/>
        <v xml:space="preserve"> </v>
      </c>
      <c r="AG84" s="126"/>
      <c r="AH84" s="269" t="str">
        <f t="shared" si="180"/>
        <v xml:space="preserve"> </v>
      </c>
      <c r="AI84" s="126"/>
      <c r="AJ84" s="269" t="str">
        <f t="shared" si="181"/>
        <v xml:space="preserve"> </v>
      </c>
      <c r="AK84" s="126"/>
      <c r="AL84" s="269" t="str">
        <f t="shared" si="182"/>
        <v xml:space="preserve"> </v>
      </c>
      <c r="AM84" s="126"/>
      <c r="AN84" s="269" t="str">
        <f t="shared" si="183"/>
        <v xml:space="preserve"> </v>
      </c>
      <c r="AO84" s="144"/>
      <c r="AP84" s="269" t="str">
        <f t="shared" si="184"/>
        <v xml:space="preserve"> </v>
      </c>
      <c r="AQ84" s="145"/>
      <c r="AR84" s="269" t="str">
        <f t="shared" si="185"/>
        <v xml:space="preserve"> </v>
      </c>
      <c r="AS84" s="145"/>
      <c r="AT84" s="269" t="str">
        <f t="shared" si="186"/>
        <v xml:space="preserve"> </v>
      </c>
      <c r="AU84" s="145"/>
      <c r="AV84" s="269" t="str">
        <f t="shared" si="187"/>
        <v xml:space="preserve"> </v>
      </c>
      <c r="AW84" s="145"/>
      <c r="AX84" s="269" t="str">
        <f t="shared" si="188"/>
        <v xml:space="preserve"> </v>
      </c>
      <c r="AY84" s="145"/>
      <c r="AZ84" s="269" t="str">
        <f t="shared" si="189"/>
        <v xml:space="preserve"> </v>
      </c>
      <c r="BA84" s="145"/>
      <c r="BB84" s="269" t="str">
        <f t="shared" si="190"/>
        <v xml:space="preserve"> </v>
      </c>
      <c r="BC84" s="145"/>
      <c r="BD84" s="269" t="str">
        <f t="shared" si="191"/>
        <v xml:space="preserve"> </v>
      </c>
      <c r="BE84" s="145"/>
      <c r="BF84" s="269" t="str">
        <f t="shared" si="192"/>
        <v xml:space="preserve"> </v>
      </c>
      <c r="BG84" s="145"/>
      <c r="BH84" s="269" t="str">
        <f t="shared" si="193"/>
        <v xml:space="preserve"> </v>
      </c>
      <c r="BI84" s="145"/>
      <c r="BJ84" s="269" t="str">
        <f t="shared" si="194"/>
        <v xml:space="preserve"> </v>
      </c>
      <c r="BK84" s="145"/>
      <c r="BL84" s="269" t="str">
        <f t="shared" si="195"/>
        <v xml:space="preserve"> </v>
      </c>
      <c r="BM84" s="145"/>
      <c r="BN84" s="269" t="str">
        <f t="shared" si="196"/>
        <v xml:space="preserve"> </v>
      </c>
      <c r="BO84" s="145"/>
      <c r="BP84" s="269" t="str">
        <f t="shared" si="197"/>
        <v xml:space="preserve"> </v>
      </c>
      <c r="BQ84" s="145"/>
      <c r="BR84" s="269" t="str">
        <f t="shared" si="198"/>
        <v xml:space="preserve"> </v>
      </c>
      <c r="BS84" s="145"/>
      <c r="BT84" s="269" t="str">
        <f t="shared" si="199"/>
        <v xml:space="preserve"> </v>
      </c>
      <c r="BU84" s="145"/>
      <c r="BV84" s="269" t="str">
        <f t="shared" ref="BV84" si="236">IF(BU84="&lt; 0",0,
IF(BU84="&gt; 0",1,
IF(BU84="n/a","n/a",
IF(ISBLANK(BU84)," ",
IF(ISNUMBER(SEARCH("(+)",BU84)),0,
IF(ISNUMBER(SEARCH("(-)",BU84)),1,
IF(ISNUMBER(SEARCH("(&gt;)",BU84)),0,
IF(ISNUMBER(SEARCH("(&lt;)",BU84)),1,
IF(BU84&gt;0,1,
IF(BU84&lt;0,0,
IF(BU84=0,"n/a")))))))))))</f>
        <v xml:space="preserve"> </v>
      </c>
      <c r="BW84" s="145"/>
      <c r="BX84" s="269" t="str">
        <f t="shared" ref="BX84" si="237">IF(BW84="&lt; 0",0,
IF(BW84="&gt; 0",1,
IF(BW84="n/a","n/a",
IF(ISBLANK(BW84)," ",
IF(ISNUMBER(SEARCH("(+)",BW84)),0,
IF(ISNUMBER(SEARCH("(-)",BW84)),1,
IF(ISNUMBER(SEARCH("(&gt;)",BW84)),0,
IF(ISNUMBER(SEARCH("(&lt;)",BW84)),1,
IF(BW84&gt;0,1,
IF(BW84&lt;0,0,
IF(BW84=0,"n/a")))))))))))</f>
        <v xml:space="preserve"> </v>
      </c>
    </row>
    <row r="85" spans="1:76" s="127" customFormat="1" x14ac:dyDescent="0.3">
      <c r="A85" s="55">
        <v>83</v>
      </c>
      <c r="B85" s="133"/>
      <c r="C85" s="123"/>
      <c r="D85" s="55" t="s">
        <v>311</v>
      </c>
      <c r="E85" s="84">
        <v>86.1</v>
      </c>
      <c r="F85" s="84">
        <v>72.900000000000006</v>
      </c>
      <c r="G85" s="49">
        <f t="shared" ref="G85:G95" si="238">E85-F85</f>
        <v>13.199999999999989</v>
      </c>
      <c r="H85" s="269">
        <f t="shared" si="202"/>
        <v>1</v>
      </c>
      <c r="I85" s="133"/>
      <c r="J85" s="269" t="str">
        <f t="shared" si="168"/>
        <v xml:space="preserve"> </v>
      </c>
      <c r="K85" s="49">
        <f t="shared" si="235"/>
        <v>13.199999999999989</v>
      </c>
      <c r="L85" s="269">
        <f t="shared" si="169"/>
        <v>1</v>
      </c>
      <c r="M85" s="126"/>
      <c r="N85" s="269" t="str">
        <f t="shared" si="170"/>
        <v xml:space="preserve"> </v>
      </c>
      <c r="O85" s="126"/>
      <c r="P85" s="269" t="str">
        <f t="shared" si="171"/>
        <v xml:space="preserve"> </v>
      </c>
      <c r="Q85" s="126"/>
      <c r="R85" s="269" t="str">
        <f t="shared" si="172"/>
        <v xml:space="preserve"> </v>
      </c>
      <c r="S85" s="126"/>
      <c r="T85" s="269" t="str">
        <f t="shared" si="173"/>
        <v xml:space="preserve"> </v>
      </c>
      <c r="U85" s="126"/>
      <c r="V85" s="269" t="str">
        <f t="shared" si="174"/>
        <v xml:space="preserve"> </v>
      </c>
      <c r="W85" s="126"/>
      <c r="X85" s="269" t="str">
        <f t="shared" si="175"/>
        <v xml:space="preserve"> </v>
      </c>
      <c r="Y85" s="126"/>
      <c r="Z85" s="269" t="str">
        <f t="shared" si="176"/>
        <v xml:space="preserve"> </v>
      </c>
      <c r="AA85" s="126"/>
      <c r="AB85" s="269" t="str">
        <f t="shared" si="177"/>
        <v xml:space="preserve"> </v>
      </c>
      <c r="AC85" s="126"/>
      <c r="AD85" s="269" t="str">
        <f t="shared" si="178"/>
        <v xml:space="preserve"> </v>
      </c>
      <c r="AE85" s="126"/>
      <c r="AF85" s="269" t="str">
        <f t="shared" si="179"/>
        <v xml:space="preserve"> </v>
      </c>
      <c r="AG85" s="126"/>
      <c r="AH85" s="269" t="str">
        <f t="shared" si="180"/>
        <v xml:space="preserve"> </v>
      </c>
      <c r="AI85" s="126"/>
      <c r="AJ85" s="269" t="str">
        <f t="shared" si="181"/>
        <v xml:space="preserve"> </v>
      </c>
      <c r="AK85" s="126"/>
      <c r="AL85" s="269" t="str">
        <f t="shared" si="182"/>
        <v xml:space="preserve"> </v>
      </c>
      <c r="AM85" s="126"/>
      <c r="AN85" s="269" t="str">
        <f t="shared" si="183"/>
        <v xml:space="preserve"> </v>
      </c>
      <c r="AO85" s="144"/>
      <c r="AP85" s="269" t="str">
        <f t="shared" si="184"/>
        <v xml:space="preserve"> </v>
      </c>
      <c r="AQ85" s="145"/>
      <c r="AR85" s="269" t="str">
        <f t="shared" si="185"/>
        <v xml:space="preserve"> </v>
      </c>
      <c r="AS85" s="145"/>
      <c r="AT85" s="269" t="str">
        <f t="shared" si="186"/>
        <v xml:space="preserve"> </v>
      </c>
      <c r="AU85" s="145"/>
      <c r="AV85" s="269" t="str">
        <f t="shared" si="187"/>
        <v xml:space="preserve"> </v>
      </c>
      <c r="AW85" s="145"/>
      <c r="AX85" s="269" t="str">
        <f t="shared" si="188"/>
        <v xml:space="preserve"> </v>
      </c>
      <c r="AY85" s="145"/>
      <c r="AZ85" s="269" t="str">
        <f t="shared" si="189"/>
        <v xml:space="preserve"> </v>
      </c>
      <c r="BA85" s="145"/>
      <c r="BB85" s="269" t="str">
        <f t="shared" si="190"/>
        <v xml:space="preserve"> </v>
      </c>
      <c r="BC85" s="145"/>
      <c r="BD85" s="269" t="str">
        <f t="shared" si="191"/>
        <v xml:space="preserve"> </v>
      </c>
      <c r="BE85" s="145"/>
      <c r="BF85" s="269" t="str">
        <f t="shared" si="192"/>
        <v xml:space="preserve"> </v>
      </c>
      <c r="BG85" s="145"/>
      <c r="BH85" s="269" t="str">
        <f t="shared" si="193"/>
        <v xml:space="preserve"> </v>
      </c>
      <c r="BI85" s="145"/>
      <c r="BJ85" s="269" t="str">
        <f t="shared" si="194"/>
        <v xml:space="preserve"> </v>
      </c>
      <c r="BK85" s="145"/>
      <c r="BL85" s="269" t="str">
        <f t="shared" si="195"/>
        <v xml:space="preserve"> </v>
      </c>
      <c r="BM85" s="145"/>
      <c r="BN85" s="269" t="str">
        <f t="shared" si="196"/>
        <v xml:space="preserve"> </v>
      </c>
      <c r="BO85" s="145"/>
      <c r="BP85" s="269" t="str">
        <f t="shared" si="197"/>
        <v xml:space="preserve"> </v>
      </c>
      <c r="BQ85" s="145"/>
      <c r="BR85" s="269" t="str">
        <f t="shared" si="198"/>
        <v xml:space="preserve"> </v>
      </c>
      <c r="BS85" s="145"/>
      <c r="BT85" s="269" t="str">
        <f t="shared" si="199"/>
        <v xml:space="preserve"> </v>
      </c>
      <c r="BU85" s="145"/>
      <c r="BV85" s="269" t="str">
        <f t="shared" ref="BV85" si="239">IF(BU85="&lt; 0",0,
IF(BU85="&gt; 0",1,
IF(BU85="n/a","n/a",
IF(ISBLANK(BU85)," ",
IF(ISNUMBER(SEARCH("(+)",BU85)),0,
IF(ISNUMBER(SEARCH("(-)",BU85)),1,
IF(ISNUMBER(SEARCH("(&gt;)",BU85)),0,
IF(ISNUMBER(SEARCH("(&lt;)",BU85)),1,
IF(BU85&gt;0,1,
IF(BU85&lt;0,0,
IF(BU85=0,"n/a")))))))))))</f>
        <v xml:space="preserve"> </v>
      </c>
      <c r="BW85" s="145"/>
      <c r="BX85" s="269" t="str">
        <f t="shared" ref="BX85" si="240">IF(BW85="&lt; 0",0,
IF(BW85="&gt; 0",1,
IF(BW85="n/a","n/a",
IF(ISBLANK(BW85)," ",
IF(ISNUMBER(SEARCH("(+)",BW85)),0,
IF(ISNUMBER(SEARCH("(-)",BW85)),1,
IF(ISNUMBER(SEARCH("(&gt;)",BW85)),0,
IF(ISNUMBER(SEARCH("(&lt;)",BW85)),1,
IF(BW85&gt;0,1,
IF(BW85&lt;0,0,
IF(BW85=0,"n/a")))))))))))</f>
        <v xml:space="preserve"> </v>
      </c>
    </row>
    <row r="86" spans="1:76" s="127" customFormat="1" x14ac:dyDescent="0.3">
      <c r="A86" s="55">
        <v>84</v>
      </c>
      <c r="B86" s="133"/>
      <c r="C86" s="123"/>
      <c r="D86" s="55" t="s">
        <v>312</v>
      </c>
      <c r="E86" s="84">
        <v>91.7</v>
      </c>
      <c r="F86" s="84">
        <v>84.7</v>
      </c>
      <c r="G86" s="49">
        <f t="shared" si="238"/>
        <v>7</v>
      </c>
      <c r="H86" s="269">
        <f t="shared" si="202"/>
        <v>1</v>
      </c>
      <c r="I86" s="133"/>
      <c r="J86" s="269" t="str">
        <f t="shared" si="168"/>
        <v xml:space="preserve"> </v>
      </c>
      <c r="K86" s="49">
        <f t="shared" si="235"/>
        <v>7</v>
      </c>
      <c r="L86" s="269">
        <f t="shared" si="169"/>
        <v>1</v>
      </c>
      <c r="M86" s="126"/>
      <c r="N86" s="269" t="str">
        <f t="shared" si="170"/>
        <v xml:space="preserve"> </v>
      </c>
      <c r="O86" s="126"/>
      <c r="P86" s="269" t="str">
        <f t="shared" si="171"/>
        <v xml:space="preserve"> </v>
      </c>
      <c r="Q86" s="126"/>
      <c r="R86" s="269" t="str">
        <f t="shared" si="172"/>
        <v xml:space="preserve"> </v>
      </c>
      <c r="S86" s="126"/>
      <c r="T86" s="269" t="str">
        <f t="shared" si="173"/>
        <v xml:space="preserve"> </v>
      </c>
      <c r="U86" s="126"/>
      <c r="V86" s="269" t="str">
        <f t="shared" si="174"/>
        <v xml:space="preserve"> </v>
      </c>
      <c r="W86" s="126"/>
      <c r="X86" s="269" t="str">
        <f t="shared" si="175"/>
        <v xml:space="preserve"> </v>
      </c>
      <c r="Y86" s="126"/>
      <c r="Z86" s="269" t="str">
        <f t="shared" si="176"/>
        <v xml:space="preserve"> </v>
      </c>
      <c r="AA86" s="126"/>
      <c r="AB86" s="269" t="str">
        <f t="shared" si="177"/>
        <v xml:space="preserve"> </v>
      </c>
      <c r="AC86" s="126"/>
      <c r="AD86" s="269" t="str">
        <f t="shared" si="178"/>
        <v xml:space="preserve"> </v>
      </c>
      <c r="AE86" s="126"/>
      <c r="AF86" s="269" t="str">
        <f t="shared" si="179"/>
        <v xml:space="preserve"> </v>
      </c>
      <c r="AG86" s="126"/>
      <c r="AH86" s="269" t="str">
        <f t="shared" si="180"/>
        <v xml:space="preserve"> </v>
      </c>
      <c r="AI86" s="126"/>
      <c r="AJ86" s="269" t="str">
        <f t="shared" si="181"/>
        <v xml:space="preserve"> </v>
      </c>
      <c r="AK86" s="126"/>
      <c r="AL86" s="269" t="str">
        <f t="shared" si="182"/>
        <v xml:space="preserve"> </v>
      </c>
      <c r="AM86" s="126"/>
      <c r="AN86" s="269" t="str">
        <f t="shared" si="183"/>
        <v xml:space="preserve"> </v>
      </c>
      <c r="AO86" s="144"/>
      <c r="AP86" s="269" t="str">
        <f t="shared" si="184"/>
        <v xml:space="preserve"> </v>
      </c>
      <c r="AQ86" s="145"/>
      <c r="AR86" s="269" t="str">
        <f t="shared" si="185"/>
        <v xml:space="preserve"> </v>
      </c>
      <c r="AS86" s="145"/>
      <c r="AT86" s="269" t="str">
        <f t="shared" si="186"/>
        <v xml:space="preserve"> </v>
      </c>
      <c r="AU86" s="145"/>
      <c r="AV86" s="269" t="str">
        <f t="shared" si="187"/>
        <v xml:space="preserve"> </v>
      </c>
      <c r="AW86" s="145"/>
      <c r="AX86" s="269" t="str">
        <f t="shared" si="188"/>
        <v xml:space="preserve"> </v>
      </c>
      <c r="AY86" s="145"/>
      <c r="AZ86" s="269" t="str">
        <f t="shared" si="189"/>
        <v xml:space="preserve"> </v>
      </c>
      <c r="BA86" s="145"/>
      <c r="BB86" s="269" t="str">
        <f t="shared" si="190"/>
        <v xml:space="preserve"> </v>
      </c>
      <c r="BC86" s="145"/>
      <c r="BD86" s="269" t="str">
        <f t="shared" si="191"/>
        <v xml:space="preserve"> </v>
      </c>
      <c r="BE86" s="145"/>
      <c r="BF86" s="269" t="str">
        <f t="shared" si="192"/>
        <v xml:space="preserve"> </v>
      </c>
      <c r="BG86" s="145"/>
      <c r="BH86" s="269" t="str">
        <f t="shared" si="193"/>
        <v xml:space="preserve"> </v>
      </c>
      <c r="BI86" s="145"/>
      <c r="BJ86" s="269" t="str">
        <f t="shared" si="194"/>
        <v xml:space="preserve"> </v>
      </c>
      <c r="BK86" s="145"/>
      <c r="BL86" s="269" t="str">
        <f t="shared" si="195"/>
        <v xml:space="preserve"> </v>
      </c>
      <c r="BM86" s="145"/>
      <c r="BN86" s="269" t="str">
        <f t="shared" si="196"/>
        <v xml:space="preserve"> </v>
      </c>
      <c r="BO86" s="145"/>
      <c r="BP86" s="269" t="str">
        <f t="shared" si="197"/>
        <v xml:space="preserve"> </v>
      </c>
      <c r="BQ86" s="145"/>
      <c r="BR86" s="269" t="str">
        <f t="shared" si="198"/>
        <v xml:space="preserve"> </v>
      </c>
      <c r="BS86" s="145"/>
      <c r="BT86" s="269" t="str">
        <f t="shared" si="199"/>
        <v xml:space="preserve"> </v>
      </c>
      <c r="BU86" s="145"/>
      <c r="BV86" s="269" t="str">
        <f t="shared" ref="BV86" si="241">IF(BU86="&lt; 0",0,
IF(BU86="&gt; 0",1,
IF(BU86="n/a","n/a",
IF(ISBLANK(BU86)," ",
IF(ISNUMBER(SEARCH("(+)",BU86)),0,
IF(ISNUMBER(SEARCH("(-)",BU86)),1,
IF(ISNUMBER(SEARCH("(&gt;)",BU86)),0,
IF(ISNUMBER(SEARCH("(&lt;)",BU86)),1,
IF(BU86&gt;0,1,
IF(BU86&lt;0,0,
IF(BU86=0,"n/a")))))))))))</f>
        <v xml:space="preserve"> </v>
      </c>
      <c r="BW86" s="145"/>
      <c r="BX86" s="269" t="str">
        <f t="shared" ref="BX86" si="242">IF(BW86="&lt; 0",0,
IF(BW86="&gt; 0",1,
IF(BW86="n/a","n/a",
IF(ISBLANK(BW86)," ",
IF(ISNUMBER(SEARCH("(+)",BW86)),0,
IF(ISNUMBER(SEARCH("(-)",BW86)),1,
IF(ISNUMBER(SEARCH("(&gt;)",BW86)),0,
IF(ISNUMBER(SEARCH("(&lt;)",BW86)),1,
IF(BW86&gt;0,1,
IF(BW86&lt;0,0,
IF(BW86=0,"n/a")))))))))))</f>
        <v xml:space="preserve"> </v>
      </c>
    </row>
    <row r="87" spans="1:76" s="127" customFormat="1" x14ac:dyDescent="0.3">
      <c r="A87" s="55">
        <v>85</v>
      </c>
      <c r="B87" s="133"/>
      <c r="C87" s="123"/>
      <c r="D87" s="55" t="s">
        <v>313</v>
      </c>
      <c r="E87" s="84">
        <v>40.299999999999997</v>
      </c>
      <c r="F87" s="84">
        <v>30.2</v>
      </c>
      <c r="G87" s="49">
        <f t="shared" si="238"/>
        <v>10.099999999999998</v>
      </c>
      <c r="H87" s="269">
        <f t="shared" si="202"/>
        <v>1</v>
      </c>
      <c r="I87" s="133"/>
      <c r="J87" s="269" t="str">
        <f t="shared" si="168"/>
        <v xml:space="preserve"> </v>
      </c>
      <c r="K87" s="49">
        <f t="shared" si="235"/>
        <v>10.099999999999998</v>
      </c>
      <c r="L87" s="269">
        <f t="shared" si="169"/>
        <v>1</v>
      </c>
      <c r="M87" s="126"/>
      <c r="N87" s="269" t="str">
        <f t="shared" si="170"/>
        <v xml:space="preserve"> </v>
      </c>
      <c r="O87" s="126"/>
      <c r="P87" s="269" t="str">
        <f t="shared" si="171"/>
        <v xml:space="preserve"> </v>
      </c>
      <c r="Q87" s="126"/>
      <c r="R87" s="269" t="str">
        <f t="shared" si="172"/>
        <v xml:space="preserve"> </v>
      </c>
      <c r="S87" s="126"/>
      <c r="T87" s="269" t="str">
        <f t="shared" si="173"/>
        <v xml:space="preserve"> </v>
      </c>
      <c r="U87" s="126"/>
      <c r="V87" s="269" t="str">
        <f t="shared" si="174"/>
        <v xml:space="preserve"> </v>
      </c>
      <c r="W87" s="126"/>
      <c r="X87" s="269" t="str">
        <f t="shared" si="175"/>
        <v xml:space="preserve"> </v>
      </c>
      <c r="Y87" s="126"/>
      <c r="Z87" s="269" t="str">
        <f t="shared" si="176"/>
        <v xml:space="preserve"> </v>
      </c>
      <c r="AA87" s="126"/>
      <c r="AB87" s="269" t="str">
        <f t="shared" si="177"/>
        <v xml:space="preserve"> </v>
      </c>
      <c r="AC87" s="126"/>
      <c r="AD87" s="269" t="str">
        <f t="shared" si="178"/>
        <v xml:space="preserve"> </v>
      </c>
      <c r="AE87" s="126"/>
      <c r="AF87" s="269" t="str">
        <f t="shared" si="179"/>
        <v xml:space="preserve"> </v>
      </c>
      <c r="AG87" s="126"/>
      <c r="AH87" s="269" t="str">
        <f t="shared" si="180"/>
        <v xml:space="preserve"> </v>
      </c>
      <c r="AI87" s="126"/>
      <c r="AJ87" s="269" t="str">
        <f t="shared" si="181"/>
        <v xml:space="preserve"> </v>
      </c>
      <c r="AK87" s="126"/>
      <c r="AL87" s="269" t="str">
        <f t="shared" si="182"/>
        <v xml:space="preserve"> </v>
      </c>
      <c r="AM87" s="126"/>
      <c r="AN87" s="269" t="str">
        <f t="shared" si="183"/>
        <v xml:space="preserve"> </v>
      </c>
      <c r="AO87" s="144"/>
      <c r="AP87" s="269" t="str">
        <f t="shared" si="184"/>
        <v xml:space="preserve"> </v>
      </c>
      <c r="AQ87" s="145"/>
      <c r="AR87" s="269" t="str">
        <f t="shared" si="185"/>
        <v xml:space="preserve"> </v>
      </c>
      <c r="AS87" s="145"/>
      <c r="AT87" s="269" t="str">
        <f t="shared" si="186"/>
        <v xml:space="preserve"> </v>
      </c>
      <c r="AU87" s="145"/>
      <c r="AV87" s="269" t="str">
        <f t="shared" si="187"/>
        <v xml:space="preserve"> </v>
      </c>
      <c r="AW87" s="145"/>
      <c r="AX87" s="269" t="str">
        <f t="shared" si="188"/>
        <v xml:space="preserve"> </v>
      </c>
      <c r="AY87" s="145"/>
      <c r="AZ87" s="269" t="str">
        <f t="shared" si="189"/>
        <v xml:space="preserve"> </v>
      </c>
      <c r="BA87" s="145"/>
      <c r="BB87" s="269" t="str">
        <f t="shared" si="190"/>
        <v xml:space="preserve"> </v>
      </c>
      <c r="BC87" s="145"/>
      <c r="BD87" s="269" t="str">
        <f t="shared" si="191"/>
        <v xml:space="preserve"> </v>
      </c>
      <c r="BE87" s="145"/>
      <c r="BF87" s="269" t="str">
        <f t="shared" si="192"/>
        <v xml:space="preserve"> </v>
      </c>
      <c r="BG87" s="145"/>
      <c r="BH87" s="269" t="str">
        <f t="shared" si="193"/>
        <v xml:space="preserve"> </v>
      </c>
      <c r="BI87" s="145"/>
      <c r="BJ87" s="269" t="str">
        <f t="shared" si="194"/>
        <v xml:space="preserve"> </v>
      </c>
      <c r="BK87" s="145"/>
      <c r="BL87" s="269" t="str">
        <f t="shared" si="195"/>
        <v xml:space="preserve"> </v>
      </c>
      <c r="BM87" s="145"/>
      <c r="BN87" s="269" t="str">
        <f t="shared" si="196"/>
        <v xml:space="preserve"> </v>
      </c>
      <c r="BO87" s="145"/>
      <c r="BP87" s="269" t="str">
        <f t="shared" si="197"/>
        <v xml:space="preserve"> </v>
      </c>
      <c r="BQ87" s="145"/>
      <c r="BR87" s="269" t="str">
        <f t="shared" si="198"/>
        <v xml:space="preserve"> </v>
      </c>
      <c r="BS87" s="145"/>
      <c r="BT87" s="269" t="str">
        <f t="shared" si="199"/>
        <v xml:space="preserve"> </v>
      </c>
      <c r="BU87" s="145"/>
      <c r="BV87" s="269" t="str">
        <f t="shared" ref="BV87" si="243">IF(BU87="&lt; 0",0,
IF(BU87="&gt; 0",1,
IF(BU87="n/a","n/a",
IF(ISBLANK(BU87)," ",
IF(ISNUMBER(SEARCH("(+)",BU87)),0,
IF(ISNUMBER(SEARCH("(-)",BU87)),1,
IF(ISNUMBER(SEARCH("(&gt;)",BU87)),0,
IF(ISNUMBER(SEARCH("(&lt;)",BU87)),1,
IF(BU87&gt;0,1,
IF(BU87&lt;0,0,
IF(BU87=0,"n/a")))))))))))</f>
        <v xml:space="preserve"> </v>
      </c>
      <c r="BW87" s="145"/>
      <c r="BX87" s="269" t="str">
        <f t="shared" ref="BX87" si="244">IF(BW87="&lt; 0",0,
IF(BW87="&gt; 0",1,
IF(BW87="n/a","n/a",
IF(ISBLANK(BW87)," ",
IF(ISNUMBER(SEARCH("(+)",BW87)),0,
IF(ISNUMBER(SEARCH("(-)",BW87)),1,
IF(ISNUMBER(SEARCH("(&gt;)",BW87)),0,
IF(ISNUMBER(SEARCH("(&lt;)",BW87)),1,
IF(BW87&gt;0,1,
IF(BW87&lt;0,0,
IF(BW87=0,"n/a")))))))))))</f>
        <v xml:space="preserve"> </v>
      </c>
    </row>
    <row r="88" spans="1:76" s="127" customFormat="1" x14ac:dyDescent="0.3">
      <c r="A88" s="55">
        <v>86</v>
      </c>
      <c r="B88" s="133"/>
      <c r="C88" s="123"/>
      <c r="D88" s="55" t="s">
        <v>314</v>
      </c>
      <c r="E88" s="84">
        <v>83</v>
      </c>
      <c r="F88" s="84">
        <v>66</v>
      </c>
      <c r="G88" s="49">
        <f t="shared" si="238"/>
        <v>17</v>
      </c>
      <c r="H88" s="269">
        <f t="shared" si="202"/>
        <v>1</v>
      </c>
      <c r="I88" s="133"/>
      <c r="J88" s="269" t="str">
        <f t="shared" si="168"/>
        <v xml:space="preserve"> </v>
      </c>
      <c r="K88" s="49">
        <f t="shared" si="235"/>
        <v>17</v>
      </c>
      <c r="L88" s="269">
        <f t="shared" si="169"/>
        <v>1</v>
      </c>
      <c r="M88" s="126"/>
      <c r="N88" s="269" t="str">
        <f t="shared" si="170"/>
        <v xml:space="preserve"> </v>
      </c>
      <c r="O88" s="126"/>
      <c r="P88" s="269" t="str">
        <f t="shared" si="171"/>
        <v xml:space="preserve"> </v>
      </c>
      <c r="Q88" s="126"/>
      <c r="R88" s="269" t="str">
        <f t="shared" si="172"/>
        <v xml:space="preserve"> </v>
      </c>
      <c r="S88" s="126"/>
      <c r="T88" s="269" t="str">
        <f t="shared" si="173"/>
        <v xml:space="preserve"> </v>
      </c>
      <c r="U88" s="126"/>
      <c r="V88" s="269" t="str">
        <f t="shared" si="174"/>
        <v xml:space="preserve"> </v>
      </c>
      <c r="W88" s="126"/>
      <c r="X88" s="269" t="str">
        <f t="shared" si="175"/>
        <v xml:space="preserve"> </v>
      </c>
      <c r="Y88" s="126"/>
      <c r="Z88" s="269" t="str">
        <f t="shared" si="176"/>
        <v xml:space="preserve"> </v>
      </c>
      <c r="AA88" s="126"/>
      <c r="AB88" s="269" t="str">
        <f t="shared" si="177"/>
        <v xml:space="preserve"> </v>
      </c>
      <c r="AC88" s="126"/>
      <c r="AD88" s="269" t="str">
        <f t="shared" si="178"/>
        <v xml:space="preserve"> </v>
      </c>
      <c r="AE88" s="126"/>
      <c r="AF88" s="269" t="str">
        <f t="shared" si="179"/>
        <v xml:space="preserve"> </v>
      </c>
      <c r="AG88" s="126"/>
      <c r="AH88" s="269" t="str">
        <f t="shared" si="180"/>
        <v xml:space="preserve"> </v>
      </c>
      <c r="AI88" s="126"/>
      <c r="AJ88" s="269" t="str">
        <f t="shared" si="181"/>
        <v xml:space="preserve"> </v>
      </c>
      <c r="AK88" s="126"/>
      <c r="AL88" s="269" t="str">
        <f t="shared" si="182"/>
        <v xml:space="preserve"> </v>
      </c>
      <c r="AM88" s="126"/>
      <c r="AN88" s="269" t="str">
        <f t="shared" si="183"/>
        <v xml:space="preserve"> </v>
      </c>
      <c r="AO88" s="144"/>
      <c r="AP88" s="269" t="str">
        <f t="shared" si="184"/>
        <v xml:space="preserve"> </v>
      </c>
      <c r="AQ88" s="145"/>
      <c r="AR88" s="269" t="str">
        <f t="shared" si="185"/>
        <v xml:space="preserve"> </v>
      </c>
      <c r="AS88" s="145"/>
      <c r="AT88" s="269" t="str">
        <f t="shared" si="186"/>
        <v xml:space="preserve"> </v>
      </c>
      <c r="AU88" s="145"/>
      <c r="AV88" s="269" t="str">
        <f t="shared" si="187"/>
        <v xml:space="preserve"> </v>
      </c>
      <c r="AW88" s="145"/>
      <c r="AX88" s="269" t="str">
        <f t="shared" si="188"/>
        <v xml:space="preserve"> </v>
      </c>
      <c r="AY88" s="145"/>
      <c r="AZ88" s="269" t="str">
        <f t="shared" si="189"/>
        <v xml:space="preserve"> </v>
      </c>
      <c r="BA88" s="145"/>
      <c r="BB88" s="269" t="str">
        <f t="shared" si="190"/>
        <v xml:space="preserve"> </v>
      </c>
      <c r="BC88" s="145"/>
      <c r="BD88" s="269" t="str">
        <f t="shared" si="191"/>
        <v xml:space="preserve"> </v>
      </c>
      <c r="BE88" s="145"/>
      <c r="BF88" s="269" t="str">
        <f t="shared" si="192"/>
        <v xml:space="preserve"> </v>
      </c>
      <c r="BG88" s="145"/>
      <c r="BH88" s="269" t="str">
        <f t="shared" si="193"/>
        <v xml:space="preserve"> </v>
      </c>
      <c r="BI88" s="145"/>
      <c r="BJ88" s="269" t="str">
        <f t="shared" si="194"/>
        <v xml:space="preserve"> </v>
      </c>
      <c r="BK88" s="145"/>
      <c r="BL88" s="269" t="str">
        <f t="shared" si="195"/>
        <v xml:space="preserve"> </v>
      </c>
      <c r="BM88" s="145"/>
      <c r="BN88" s="269" t="str">
        <f t="shared" si="196"/>
        <v xml:space="preserve"> </v>
      </c>
      <c r="BO88" s="145"/>
      <c r="BP88" s="269" t="str">
        <f t="shared" si="197"/>
        <v xml:space="preserve"> </v>
      </c>
      <c r="BQ88" s="145"/>
      <c r="BR88" s="269" t="str">
        <f t="shared" si="198"/>
        <v xml:space="preserve"> </v>
      </c>
      <c r="BS88" s="145"/>
      <c r="BT88" s="269" t="str">
        <f t="shared" si="199"/>
        <v xml:space="preserve"> </v>
      </c>
      <c r="BU88" s="145"/>
      <c r="BV88" s="269" t="str">
        <f t="shared" ref="BV88" si="245">IF(BU88="&lt; 0",0,
IF(BU88="&gt; 0",1,
IF(BU88="n/a","n/a",
IF(ISBLANK(BU88)," ",
IF(ISNUMBER(SEARCH("(+)",BU88)),0,
IF(ISNUMBER(SEARCH("(-)",BU88)),1,
IF(ISNUMBER(SEARCH("(&gt;)",BU88)),0,
IF(ISNUMBER(SEARCH("(&lt;)",BU88)),1,
IF(BU88&gt;0,1,
IF(BU88&lt;0,0,
IF(BU88=0,"n/a")))))))))))</f>
        <v xml:space="preserve"> </v>
      </c>
      <c r="BW88" s="145"/>
      <c r="BX88" s="269" t="str">
        <f t="shared" ref="BX88" si="246">IF(BW88="&lt; 0",0,
IF(BW88="&gt; 0",1,
IF(BW88="n/a","n/a",
IF(ISBLANK(BW88)," ",
IF(ISNUMBER(SEARCH("(+)",BW88)),0,
IF(ISNUMBER(SEARCH("(-)",BW88)),1,
IF(ISNUMBER(SEARCH("(&gt;)",BW88)),0,
IF(ISNUMBER(SEARCH("(&lt;)",BW88)),1,
IF(BW88&gt;0,1,
IF(BW88&lt;0,0,
IF(BW88=0,"n/a")))))))))))</f>
        <v xml:space="preserve"> </v>
      </c>
    </row>
    <row r="89" spans="1:76" s="127" customFormat="1" x14ac:dyDescent="0.3">
      <c r="A89" s="55">
        <v>87</v>
      </c>
      <c r="B89" s="133"/>
      <c r="C89" s="123"/>
      <c r="D89" s="55" t="s">
        <v>315</v>
      </c>
      <c r="E89" s="84">
        <v>95.1</v>
      </c>
      <c r="F89" s="84">
        <v>86.5</v>
      </c>
      <c r="G89" s="49">
        <f t="shared" si="238"/>
        <v>8.5999999999999943</v>
      </c>
      <c r="H89" s="269">
        <f t="shared" si="202"/>
        <v>1</v>
      </c>
      <c r="I89" s="133"/>
      <c r="J89" s="269" t="str">
        <f t="shared" si="168"/>
        <v xml:space="preserve"> </v>
      </c>
      <c r="K89" s="49">
        <f t="shared" si="235"/>
        <v>8.5999999999999943</v>
      </c>
      <c r="L89" s="269">
        <f t="shared" si="169"/>
        <v>1</v>
      </c>
      <c r="M89" s="126"/>
      <c r="N89" s="269" t="str">
        <f t="shared" si="170"/>
        <v xml:space="preserve"> </v>
      </c>
      <c r="O89" s="126"/>
      <c r="P89" s="269" t="str">
        <f t="shared" si="171"/>
        <v xml:space="preserve"> </v>
      </c>
      <c r="Q89" s="126"/>
      <c r="R89" s="269" t="str">
        <f t="shared" si="172"/>
        <v xml:space="preserve"> </v>
      </c>
      <c r="S89" s="126"/>
      <c r="T89" s="269" t="str">
        <f t="shared" si="173"/>
        <v xml:space="preserve"> </v>
      </c>
      <c r="U89" s="126"/>
      <c r="V89" s="269" t="str">
        <f t="shared" si="174"/>
        <v xml:space="preserve"> </v>
      </c>
      <c r="W89" s="126"/>
      <c r="X89" s="269" t="str">
        <f t="shared" si="175"/>
        <v xml:space="preserve"> </v>
      </c>
      <c r="Y89" s="126"/>
      <c r="Z89" s="269" t="str">
        <f t="shared" si="176"/>
        <v xml:space="preserve"> </v>
      </c>
      <c r="AA89" s="126"/>
      <c r="AB89" s="269" t="str">
        <f t="shared" si="177"/>
        <v xml:space="preserve"> </v>
      </c>
      <c r="AC89" s="126"/>
      <c r="AD89" s="269" t="str">
        <f t="shared" si="178"/>
        <v xml:space="preserve"> </v>
      </c>
      <c r="AE89" s="126"/>
      <c r="AF89" s="269" t="str">
        <f t="shared" si="179"/>
        <v xml:space="preserve"> </v>
      </c>
      <c r="AG89" s="126"/>
      <c r="AH89" s="269" t="str">
        <f t="shared" si="180"/>
        <v xml:space="preserve"> </v>
      </c>
      <c r="AI89" s="126"/>
      <c r="AJ89" s="269" t="str">
        <f t="shared" si="181"/>
        <v xml:space="preserve"> </v>
      </c>
      <c r="AK89" s="126"/>
      <c r="AL89" s="269" t="str">
        <f t="shared" si="182"/>
        <v xml:space="preserve"> </v>
      </c>
      <c r="AM89" s="126"/>
      <c r="AN89" s="269" t="str">
        <f t="shared" si="183"/>
        <v xml:space="preserve"> </v>
      </c>
      <c r="AO89" s="144"/>
      <c r="AP89" s="269" t="str">
        <f t="shared" si="184"/>
        <v xml:space="preserve"> </v>
      </c>
      <c r="AQ89" s="145"/>
      <c r="AR89" s="269" t="str">
        <f t="shared" si="185"/>
        <v xml:space="preserve"> </v>
      </c>
      <c r="AS89" s="145"/>
      <c r="AT89" s="269" t="str">
        <f t="shared" si="186"/>
        <v xml:space="preserve"> </v>
      </c>
      <c r="AU89" s="145"/>
      <c r="AV89" s="269" t="str">
        <f t="shared" si="187"/>
        <v xml:space="preserve"> </v>
      </c>
      <c r="AW89" s="145"/>
      <c r="AX89" s="269" t="str">
        <f t="shared" si="188"/>
        <v xml:space="preserve"> </v>
      </c>
      <c r="AY89" s="145"/>
      <c r="AZ89" s="269" t="str">
        <f t="shared" si="189"/>
        <v xml:space="preserve"> </v>
      </c>
      <c r="BA89" s="145"/>
      <c r="BB89" s="269" t="str">
        <f t="shared" si="190"/>
        <v xml:space="preserve"> </v>
      </c>
      <c r="BC89" s="145"/>
      <c r="BD89" s="269" t="str">
        <f t="shared" si="191"/>
        <v xml:space="preserve"> </v>
      </c>
      <c r="BE89" s="145"/>
      <c r="BF89" s="269" t="str">
        <f t="shared" si="192"/>
        <v xml:space="preserve"> </v>
      </c>
      <c r="BG89" s="145"/>
      <c r="BH89" s="269" t="str">
        <f t="shared" si="193"/>
        <v xml:space="preserve"> </v>
      </c>
      <c r="BI89" s="145"/>
      <c r="BJ89" s="269" t="str">
        <f t="shared" si="194"/>
        <v xml:space="preserve"> </v>
      </c>
      <c r="BK89" s="145"/>
      <c r="BL89" s="269" t="str">
        <f t="shared" si="195"/>
        <v xml:space="preserve"> </v>
      </c>
      <c r="BM89" s="145"/>
      <c r="BN89" s="269" t="str">
        <f t="shared" si="196"/>
        <v xml:space="preserve"> </v>
      </c>
      <c r="BO89" s="145"/>
      <c r="BP89" s="269" t="str">
        <f t="shared" si="197"/>
        <v xml:space="preserve"> </v>
      </c>
      <c r="BQ89" s="145"/>
      <c r="BR89" s="269" t="str">
        <f t="shared" si="198"/>
        <v xml:space="preserve"> </v>
      </c>
      <c r="BS89" s="145"/>
      <c r="BT89" s="269" t="str">
        <f t="shared" si="199"/>
        <v xml:space="preserve"> </v>
      </c>
      <c r="BU89" s="145"/>
      <c r="BV89" s="269" t="str">
        <f t="shared" ref="BV89" si="247">IF(BU89="&lt; 0",0,
IF(BU89="&gt; 0",1,
IF(BU89="n/a","n/a",
IF(ISBLANK(BU89)," ",
IF(ISNUMBER(SEARCH("(+)",BU89)),0,
IF(ISNUMBER(SEARCH("(-)",BU89)),1,
IF(ISNUMBER(SEARCH("(&gt;)",BU89)),0,
IF(ISNUMBER(SEARCH("(&lt;)",BU89)),1,
IF(BU89&gt;0,1,
IF(BU89&lt;0,0,
IF(BU89=0,"n/a")))))))))))</f>
        <v xml:space="preserve"> </v>
      </c>
      <c r="BW89" s="145"/>
      <c r="BX89" s="269" t="str">
        <f t="shared" ref="BX89" si="248">IF(BW89="&lt; 0",0,
IF(BW89="&gt; 0",1,
IF(BW89="n/a","n/a",
IF(ISBLANK(BW89)," ",
IF(ISNUMBER(SEARCH("(+)",BW89)),0,
IF(ISNUMBER(SEARCH("(-)",BW89)),1,
IF(ISNUMBER(SEARCH("(&gt;)",BW89)),0,
IF(ISNUMBER(SEARCH("(&lt;)",BW89)),1,
IF(BW89&gt;0,1,
IF(BW89&lt;0,0,
IF(BW89=0,"n/a")))))))))))</f>
        <v xml:space="preserve"> </v>
      </c>
    </row>
    <row r="90" spans="1:76" s="127" customFormat="1" x14ac:dyDescent="0.3">
      <c r="A90" s="55">
        <v>88</v>
      </c>
      <c r="B90" s="133"/>
      <c r="C90" s="123"/>
      <c r="D90" s="55" t="s">
        <v>316</v>
      </c>
      <c r="E90" s="84">
        <v>23.3</v>
      </c>
      <c r="F90" s="84">
        <v>22.2</v>
      </c>
      <c r="G90" s="49">
        <f t="shared" si="238"/>
        <v>1.1000000000000014</v>
      </c>
      <c r="H90" s="269">
        <f t="shared" si="202"/>
        <v>1</v>
      </c>
      <c r="I90" s="133"/>
      <c r="J90" s="269" t="str">
        <f t="shared" si="168"/>
        <v xml:space="preserve"> </v>
      </c>
      <c r="K90" s="49">
        <f t="shared" si="235"/>
        <v>1.1000000000000014</v>
      </c>
      <c r="L90" s="269">
        <f t="shared" si="169"/>
        <v>1</v>
      </c>
      <c r="M90" s="126"/>
      <c r="N90" s="269" t="str">
        <f t="shared" si="170"/>
        <v xml:space="preserve"> </v>
      </c>
      <c r="O90" s="126"/>
      <c r="P90" s="269" t="str">
        <f t="shared" si="171"/>
        <v xml:space="preserve"> </v>
      </c>
      <c r="Q90" s="126"/>
      <c r="R90" s="269" t="str">
        <f t="shared" si="172"/>
        <v xml:space="preserve"> </v>
      </c>
      <c r="S90" s="126"/>
      <c r="T90" s="269" t="str">
        <f t="shared" si="173"/>
        <v xml:space="preserve"> </v>
      </c>
      <c r="U90" s="126"/>
      <c r="V90" s="269" t="str">
        <f t="shared" si="174"/>
        <v xml:space="preserve"> </v>
      </c>
      <c r="W90" s="126"/>
      <c r="X90" s="269" t="str">
        <f t="shared" si="175"/>
        <v xml:space="preserve"> </v>
      </c>
      <c r="Y90" s="126"/>
      <c r="Z90" s="269" t="str">
        <f t="shared" si="176"/>
        <v xml:space="preserve"> </v>
      </c>
      <c r="AA90" s="126"/>
      <c r="AB90" s="269" t="str">
        <f t="shared" si="177"/>
        <v xml:space="preserve"> </v>
      </c>
      <c r="AC90" s="126"/>
      <c r="AD90" s="269" t="str">
        <f t="shared" si="178"/>
        <v xml:space="preserve"> </v>
      </c>
      <c r="AE90" s="126"/>
      <c r="AF90" s="269" t="str">
        <f t="shared" si="179"/>
        <v xml:space="preserve"> </v>
      </c>
      <c r="AG90" s="126"/>
      <c r="AH90" s="269" t="str">
        <f t="shared" si="180"/>
        <v xml:space="preserve"> </v>
      </c>
      <c r="AI90" s="126"/>
      <c r="AJ90" s="269" t="str">
        <f t="shared" si="181"/>
        <v xml:space="preserve"> </v>
      </c>
      <c r="AK90" s="126"/>
      <c r="AL90" s="269" t="str">
        <f t="shared" si="182"/>
        <v xml:space="preserve"> </v>
      </c>
      <c r="AM90" s="126"/>
      <c r="AN90" s="269" t="str">
        <f t="shared" si="183"/>
        <v xml:space="preserve"> </v>
      </c>
      <c r="AO90" s="144"/>
      <c r="AP90" s="269" t="str">
        <f t="shared" si="184"/>
        <v xml:space="preserve"> </v>
      </c>
      <c r="AQ90" s="145"/>
      <c r="AR90" s="269" t="str">
        <f t="shared" si="185"/>
        <v xml:space="preserve"> </v>
      </c>
      <c r="AS90" s="145"/>
      <c r="AT90" s="269" t="str">
        <f t="shared" si="186"/>
        <v xml:space="preserve"> </v>
      </c>
      <c r="AU90" s="145"/>
      <c r="AV90" s="269" t="str">
        <f t="shared" si="187"/>
        <v xml:space="preserve"> </v>
      </c>
      <c r="AW90" s="145"/>
      <c r="AX90" s="269" t="str">
        <f t="shared" si="188"/>
        <v xml:space="preserve"> </v>
      </c>
      <c r="AY90" s="145"/>
      <c r="AZ90" s="269" t="str">
        <f t="shared" si="189"/>
        <v xml:space="preserve"> </v>
      </c>
      <c r="BA90" s="145"/>
      <c r="BB90" s="269" t="str">
        <f t="shared" si="190"/>
        <v xml:space="preserve"> </v>
      </c>
      <c r="BC90" s="145"/>
      <c r="BD90" s="269" t="str">
        <f t="shared" si="191"/>
        <v xml:space="preserve"> </v>
      </c>
      <c r="BE90" s="145"/>
      <c r="BF90" s="269" t="str">
        <f t="shared" si="192"/>
        <v xml:space="preserve"> </v>
      </c>
      <c r="BG90" s="145"/>
      <c r="BH90" s="269" t="str">
        <f t="shared" si="193"/>
        <v xml:space="preserve"> </v>
      </c>
      <c r="BI90" s="145"/>
      <c r="BJ90" s="269" t="str">
        <f t="shared" si="194"/>
        <v xml:space="preserve"> </v>
      </c>
      <c r="BK90" s="145"/>
      <c r="BL90" s="269" t="str">
        <f t="shared" si="195"/>
        <v xml:space="preserve"> </v>
      </c>
      <c r="BM90" s="145"/>
      <c r="BN90" s="269" t="str">
        <f t="shared" si="196"/>
        <v xml:space="preserve"> </v>
      </c>
      <c r="BO90" s="145"/>
      <c r="BP90" s="269" t="str">
        <f t="shared" si="197"/>
        <v xml:space="preserve"> </v>
      </c>
      <c r="BQ90" s="145"/>
      <c r="BR90" s="269" t="str">
        <f t="shared" si="198"/>
        <v xml:space="preserve"> </v>
      </c>
      <c r="BS90" s="145"/>
      <c r="BT90" s="269" t="str">
        <f t="shared" si="199"/>
        <v xml:space="preserve"> </v>
      </c>
      <c r="BU90" s="145"/>
      <c r="BV90" s="269" t="str">
        <f t="shared" ref="BV90" si="249">IF(BU90="&lt; 0",0,
IF(BU90="&gt; 0",1,
IF(BU90="n/a","n/a",
IF(ISBLANK(BU90)," ",
IF(ISNUMBER(SEARCH("(+)",BU90)),0,
IF(ISNUMBER(SEARCH("(-)",BU90)),1,
IF(ISNUMBER(SEARCH("(&gt;)",BU90)),0,
IF(ISNUMBER(SEARCH("(&lt;)",BU90)),1,
IF(BU90&gt;0,1,
IF(BU90&lt;0,0,
IF(BU90=0,"n/a")))))))))))</f>
        <v xml:space="preserve"> </v>
      </c>
      <c r="BW90" s="145"/>
      <c r="BX90" s="269" t="str">
        <f t="shared" ref="BX90" si="250">IF(BW90="&lt; 0",0,
IF(BW90="&gt; 0",1,
IF(BW90="n/a","n/a",
IF(ISBLANK(BW90)," ",
IF(ISNUMBER(SEARCH("(+)",BW90)),0,
IF(ISNUMBER(SEARCH("(-)",BW90)),1,
IF(ISNUMBER(SEARCH("(&gt;)",BW90)),0,
IF(ISNUMBER(SEARCH("(&lt;)",BW90)),1,
IF(BW90&gt;0,1,
IF(BW90&lt;0,0,
IF(BW90=0,"n/a")))))))))))</f>
        <v xml:space="preserve"> </v>
      </c>
    </row>
    <row r="91" spans="1:76" s="127" customFormat="1" x14ac:dyDescent="0.3">
      <c r="A91" s="55">
        <v>89</v>
      </c>
      <c r="B91" s="133"/>
      <c r="C91" s="123"/>
      <c r="D91" s="55" t="s">
        <v>317</v>
      </c>
      <c r="E91" s="84">
        <v>68.8</v>
      </c>
      <c r="F91" s="84">
        <v>61.8</v>
      </c>
      <c r="G91" s="49">
        <f>E91-F91</f>
        <v>7</v>
      </c>
      <c r="H91" s="269">
        <f t="shared" si="202"/>
        <v>1</v>
      </c>
      <c r="I91" s="133"/>
      <c r="J91" s="269" t="str">
        <f t="shared" si="168"/>
        <v xml:space="preserve"> </v>
      </c>
      <c r="K91" s="49">
        <f t="shared" si="235"/>
        <v>7</v>
      </c>
      <c r="L91" s="269">
        <f t="shared" si="169"/>
        <v>1</v>
      </c>
      <c r="M91" s="126"/>
      <c r="N91" s="269" t="str">
        <f t="shared" si="170"/>
        <v xml:space="preserve"> </v>
      </c>
      <c r="O91" s="126"/>
      <c r="P91" s="269" t="str">
        <f t="shared" si="171"/>
        <v xml:space="preserve"> </v>
      </c>
      <c r="Q91" s="126"/>
      <c r="R91" s="269" t="str">
        <f t="shared" si="172"/>
        <v xml:space="preserve"> </v>
      </c>
      <c r="S91" s="126"/>
      <c r="T91" s="269" t="str">
        <f t="shared" si="173"/>
        <v xml:space="preserve"> </v>
      </c>
      <c r="U91" s="126"/>
      <c r="V91" s="269" t="str">
        <f t="shared" si="174"/>
        <v xml:space="preserve"> </v>
      </c>
      <c r="W91" s="126"/>
      <c r="X91" s="269" t="str">
        <f t="shared" si="175"/>
        <v xml:space="preserve"> </v>
      </c>
      <c r="Y91" s="126"/>
      <c r="Z91" s="269" t="str">
        <f t="shared" si="176"/>
        <v xml:space="preserve"> </v>
      </c>
      <c r="AA91" s="126"/>
      <c r="AB91" s="269" t="str">
        <f t="shared" si="177"/>
        <v xml:space="preserve"> </v>
      </c>
      <c r="AC91" s="126"/>
      <c r="AD91" s="269" t="str">
        <f t="shared" si="178"/>
        <v xml:space="preserve"> </v>
      </c>
      <c r="AE91" s="126"/>
      <c r="AF91" s="269" t="str">
        <f t="shared" si="179"/>
        <v xml:space="preserve"> </v>
      </c>
      <c r="AG91" s="126"/>
      <c r="AH91" s="269" t="str">
        <f t="shared" si="180"/>
        <v xml:space="preserve"> </v>
      </c>
      <c r="AI91" s="126"/>
      <c r="AJ91" s="269" t="str">
        <f t="shared" si="181"/>
        <v xml:space="preserve"> </v>
      </c>
      <c r="AK91" s="126"/>
      <c r="AL91" s="269" t="str">
        <f t="shared" si="182"/>
        <v xml:space="preserve"> </v>
      </c>
      <c r="AM91" s="126"/>
      <c r="AN91" s="269" t="str">
        <f t="shared" si="183"/>
        <v xml:space="preserve"> </v>
      </c>
      <c r="AO91" s="144"/>
      <c r="AP91" s="269" t="str">
        <f t="shared" si="184"/>
        <v xml:space="preserve"> </v>
      </c>
      <c r="AQ91" s="145"/>
      <c r="AR91" s="269" t="str">
        <f t="shared" si="185"/>
        <v xml:space="preserve"> </v>
      </c>
      <c r="AS91" s="145"/>
      <c r="AT91" s="269" t="str">
        <f t="shared" si="186"/>
        <v xml:space="preserve"> </v>
      </c>
      <c r="AU91" s="145"/>
      <c r="AV91" s="269" t="str">
        <f t="shared" si="187"/>
        <v xml:space="preserve"> </v>
      </c>
      <c r="AW91" s="145"/>
      <c r="AX91" s="269" t="str">
        <f t="shared" si="188"/>
        <v xml:space="preserve"> </v>
      </c>
      <c r="AY91" s="145"/>
      <c r="AZ91" s="269" t="str">
        <f t="shared" si="189"/>
        <v xml:space="preserve"> </v>
      </c>
      <c r="BA91" s="145"/>
      <c r="BB91" s="269" t="str">
        <f t="shared" si="190"/>
        <v xml:space="preserve"> </v>
      </c>
      <c r="BC91" s="145"/>
      <c r="BD91" s="269" t="str">
        <f t="shared" si="191"/>
        <v xml:space="preserve"> </v>
      </c>
      <c r="BE91" s="145"/>
      <c r="BF91" s="269" t="str">
        <f t="shared" si="192"/>
        <v xml:space="preserve"> </v>
      </c>
      <c r="BG91" s="145"/>
      <c r="BH91" s="269" t="str">
        <f t="shared" si="193"/>
        <v xml:space="preserve"> </v>
      </c>
      <c r="BI91" s="145"/>
      <c r="BJ91" s="269" t="str">
        <f t="shared" si="194"/>
        <v xml:space="preserve"> </v>
      </c>
      <c r="BK91" s="145"/>
      <c r="BL91" s="269" t="str">
        <f t="shared" si="195"/>
        <v xml:space="preserve"> </v>
      </c>
      <c r="BM91" s="145"/>
      <c r="BN91" s="269" t="str">
        <f t="shared" si="196"/>
        <v xml:space="preserve"> </v>
      </c>
      <c r="BO91" s="145"/>
      <c r="BP91" s="269" t="str">
        <f t="shared" si="197"/>
        <v xml:space="preserve"> </v>
      </c>
      <c r="BQ91" s="145"/>
      <c r="BR91" s="269" t="str">
        <f t="shared" si="198"/>
        <v xml:space="preserve"> </v>
      </c>
      <c r="BS91" s="145"/>
      <c r="BT91" s="269" t="str">
        <f t="shared" si="199"/>
        <v xml:space="preserve"> </v>
      </c>
      <c r="BU91" s="145"/>
      <c r="BV91" s="269" t="str">
        <f t="shared" ref="BV91" si="251">IF(BU91="&lt; 0",0,
IF(BU91="&gt; 0",1,
IF(BU91="n/a","n/a",
IF(ISBLANK(BU91)," ",
IF(ISNUMBER(SEARCH("(+)",BU91)),0,
IF(ISNUMBER(SEARCH("(-)",BU91)),1,
IF(ISNUMBER(SEARCH("(&gt;)",BU91)),0,
IF(ISNUMBER(SEARCH("(&lt;)",BU91)),1,
IF(BU91&gt;0,1,
IF(BU91&lt;0,0,
IF(BU91=0,"n/a")))))))))))</f>
        <v xml:space="preserve"> </v>
      </c>
      <c r="BW91" s="145"/>
      <c r="BX91" s="269" t="str">
        <f t="shared" ref="BX91" si="252">IF(BW91="&lt; 0",0,
IF(BW91="&gt; 0",1,
IF(BW91="n/a","n/a",
IF(ISBLANK(BW91)," ",
IF(ISNUMBER(SEARCH("(+)",BW91)),0,
IF(ISNUMBER(SEARCH("(-)",BW91)),1,
IF(ISNUMBER(SEARCH("(&gt;)",BW91)),0,
IF(ISNUMBER(SEARCH("(&lt;)",BW91)),1,
IF(BW91&gt;0,1,
IF(BW91&lt;0,0,
IF(BW91=0,"n/a")))))))))))</f>
        <v xml:space="preserve"> </v>
      </c>
    </row>
    <row r="92" spans="1:76" s="127" customFormat="1" x14ac:dyDescent="0.3">
      <c r="A92" s="55">
        <v>90</v>
      </c>
      <c r="B92" s="133"/>
      <c r="C92" s="123"/>
      <c r="D92" s="55" t="s">
        <v>318</v>
      </c>
      <c r="E92" s="84">
        <v>86.1</v>
      </c>
      <c r="F92" s="84">
        <v>79.900000000000006</v>
      </c>
      <c r="G92" s="49">
        <f t="shared" si="238"/>
        <v>6.1999999999999886</v>
      </c>
      <c r="H92" s="269">
        <f t="shared" si="202"/>
        <v>1</v>
      </c>
      <c r="I92" s="133"/>
      <c r="J92" s="269" t="str">
        <f t="shared" si="168"/>
        <v xml:space="preserve"> </v>
      </c>
      <c r="K92" s="49">
        <f t="shared" si="235"/>
        <v>6.1999999999999886</v>
      </c>
      <c r="L92" s="269">
        <f t="shared" si="169"/>
        <v>1</v>
      </c>
      <c r="M92" s="126"/>
      <c r="N92" s="269" t="str">
        <f t="shared" si="170"/>
        <v xml:space="preserve"> </v>
      </c>
      <c r="O92" s="126"/>
      <c r="P92" s="269" t="str">
        <f t="shared" si="171"/>
        <v xml:space="preserve"> </v>
      </c>
      <c r="Q92" s="126"/>
      <c r="R92" s="269" t="str">
        <f t="shared" si="172"/>
        <v xml:space="preserve"> </v>
      </c>
      <c r="S92" s="126"/>
      <c r="T92" s="269" t="str">
        <f t="shared" si="173"/>
        <v xml:space="preserve"> </v>
      </c>
      <c r="U92" s="126"/>
      <c r="V92" s="269" t="str">
        <f t="shared" si="174"/>
        <v xml:space="preserve"> </v>
      </c>
      <c r="W92" s="126"/>
      <c r="X92" s="269" t="str">
        <f t="shared" si="175"/>
        <v xml:space="preserve"> </v>
      </c>
      <c r="Y92" s="126"/>
      <c r="Z92" s="269" t="str">
        <f t="shared" si="176"/>
        <v xml:space="preserve"> </v>
      </c>
      <c r="AA92" s="126"/>
      <c r="AB92" s="269" t="str">
        <f t="shared" si="177"/>
        <v xml:space="preserve"> </v>
      </c>
      <c r="AC92" s="126"/>
      <c r="AD92" s="269" t="str">
        <f t="shared" si="178"/>
        <v xml:space="preserve"> </v>
      </c>
      <c r="AE92" s="126"/>
      <c r="AF92" s="269" t="str">
        <f t="shared" si="179"/>
        <v xml:space="preserve"> </v>
      </c>
      <c r="AG92" s="126"/>
      <c r="AH92" s="269" t="str">
        <f t="shared" si="180"/>
        <v xml:space="preserve"> </v>
      </c>
      <c r="AI92" s="126"/>
      <c r="AJ92" s="269" t="str">
        <f t="shared" si="181"/>
        <v xml:space="preserve"> </v>
      </c>
      <c r="AK92" s="126"/>
      <c r="AL92" s="269" t="str">
        <f t="shared" si="182"/>
        <v xml:space="preserve"> </v>
      </c>
      <c r="AM92" s="126"/>
      <c r="AN92" s="269" t="str">
        <f t="shared" si="183"/>
        <v xml:space="preserve"> </v>
      </c>
      <c r="AO92" s="144"/>
      <c r="AP92" s="269" t="str">
        <f t="shared" si="184"/>
        <v xml:space="preserve"> </v>
      </c>
      <c r="AQ92" s="145"/>
      <c r="AR92" s="269" t="str">
        <f t="shared" si="185"/>
        <v xml:space="preserve"> </v>
      </c>
      <c r="AS92" s="145"/>
      <c r="AT92" s="269" t="str">
        <f t="shared" si="186"/>
        <v xml:space="preserve"> </v>
      </c>
      <c r="AU92" s="145"/>
      <c r="AV92" s="269" t="str">
        <f t="shared" si="187"/>
        <v xml:space="preserve"> </v>
      </c>
      <c r="AW92" s="145"/>
      <c r="AX92" s="269" t="str">
        <f t="shared" si="188"/>
        <v xml:space="preserve"> </v>
      </c>
      <c r="AY92" s="145"/>
      <c r="AZ92" s="269" t="str">
        <f t="shared" si="189"/>
        <v xml:space="preserve"> </v>
      </c>
      <c r="BA92" s="145"/>
      <c r="BB92" s="269" t="str">
        <f t="shared" si="190"/>
        <v xml:space="preserve"> </v>
      </c>
      <c r="BC92" s="145"/>
      <c r="BD92" s="269" t="str">
        <f t="shared" si="191"/>
        <v xml:space="preserve"> </v>
      </c>
      <c r="BE92" s="145"/>
      <c r="BF92" s="269" t="str">
        <f t="shared" si="192"/>
        <v xml:space="preserve"> </v>
      </c>
      <c r="BG92" s="145"/>
      <c r="BH92" s="269" t="str">
        <f t="shared" si="193"/>
        <v xml:space="preserve"> </v>
      </c>
      <c r="BI92" s="145"/>
      <c r="BJ92" s="269" t="str">
        <f t="shared" si="194"/>
        <v xml:space="preserve"> </v>
      </c>
      <c r="BK92" s="145"/>
      <c r="BL92" s="269" t="str">
        <f t="shared" si="195"/>
        <v xml:space="preserve"> </v>
      </c>
      <c r="BM92" s="145"/>
      <c r="BN92" s="269" t="str">
        <f t="shared" si="196"/>
        <v xml:space="preserve"> </v>
      </c>
      <c r="BO92" s="145"/>
      <c r="BP92" s="269" t="str">
        <f t="shared" si="197"/>
        <v xml:space="preserve"> </v>
      </c>
      <c r="BQ92" s="145"/>
      <c r="BR92" s="269" t="str">
        <f t="shared" si="198"/>
        <v xml:space="preserve"> </v>
      </c>
      <c r="BS92" s="145"/>
      <c r="BT92" s="269" t="str">
        <f t="shared" si="199"/>
        <v xml:space="preserve"> </v>
      </c>
      <c r="BU92" s="145"/>
      <c r="BV92" s="269" t="str">
        <f t="shared" ref="BV92" si="253">IF(BU92="&lt; 0",0,
IF(BU92="&gt; 0",1,
IF(BU92="n/a","n/a",
IF(ISBLANK(BU92)," ",
IF(ISNUMBER(SEARCH("(+)",BU92)),0,
IF(ISNUMBER(SEARCH("(-)",BU92)),1,
IF(ISNUMBER(SEARCH("(&gt;)",BU92)),0,
IF(ISNUMBER(SEARCH("(&lt;)",BU92)),1,
IF(BU92&gt;0,1,
IF(BU92&lt;0,0,
IF(BU92=0,"n/a")))))))))))</f>
        <v xml:space="preserve"> </v>
      </c>
      <c r="BW92" s="145"/>
      <c r="BX92" s="269" t="str">
        <f t="shared" ref="BX92" si="254">IF(BW92="&lt; 0",0,
IF(BW92="&gt; 0",1,
IF(BW92="n/a","n/a",
IF(ISBLANK(BW92)," ",
IF(ISNUMBER(SEARCH("(+)",BW92)),0,
IF(ISNUMBER(SEARCH("(-)",BW92)),1,
IF(ISNUMBER(SEARCH("(&gt;)",BW92)),0,
IF(ISNUMBER(SEARCH("(&lt;)",BW92)),1,
IF(BW92&gt;0,1,
IF(BW92&lt;0,0,
IF(BW92=0,"n/a")))))))))))</f>
        <v xml:space="preserve"> </v>
      </c>
    </row>
    <row r="93" spans="1:76" s="127" customFormat="1" x14ac:dyDescent="0.3">
      <c r="A93" s="55">
        <v>91</v>
      </c>
      <c r="B93" s="133"/>
      <c r="C93" s="123"/>
      <c r="D93" s="55" t="s">
        <v>319</v>
      </c>
      <c r="E93" s="84">
        <v>25.7</v>
      </c>
      <c r="F93" s="84">
        <v>19.100000000000001</v>
      </c>
      <c r="G93" s="49">
        <f t="shared" si="238"/>
        <v>6.5999999999999979</v>
      </c>
      <c r="H93" s="269">
        <f t="shared" si="202"/>
        <v>1</v>
      </c>
      <c r="I93" s="133"/>
      <c r="J93" s="269" t="str">
        <f t="shared" si="168"/>
        <v xml:space="preserve"> </v>
      </c>
      <c r="K93" s="49">
        <f t="shared" si="235"/>
        <v>6.5999999999999979</v>
      </c>
      <c r="L93" s="269">
        <f t="shared" si="169"/>
        <v>1</v>
      </c>
      <c r="M93" s="126"/>
      <c r="N93" s="269" t="str">
        <f t="shared" si="170"/>
        <v xml:space="preserve"> </v>
      </c>
      <c r="O93" s="126"/>
      <c r="P93" s="269" t="str">
        <f t="shared" si="171"/>
        <v xml:space="preserve"> </v>
      </c>
      <c r="Q93" s="126"/>
      <c r="R93" s="269" t="str">
        <f t="shared" si="172"/>
        <v xml:space="preserve"> </v>
      </c>
      <c r="S93" s="126"/>
      <c r="T93" s="269" t="str">
        <f t="shared" si="173"/>
        <v xml:space="preserve"> </v>
      </c>
      <c r="U93" s="126"/>
      <c r="V93" s="269" t="str">
        <f t="shared" si="174"/>
        <v xml:space="preserve"> </v>
      </c>
      <c r="W93" s="126"/>
      <c r="X93" s="269" t="str">
        <f t="shared" si="175"/>
        <v xml:space="preserve"> </v>
      </c>
      <c r="Y93" s="126"/>
      <c r="Z93" s="269" t="str">
        <f t="shared" si="176"/>
        <v xml:space="preserve"> </v>
      </c>
      <c r="AA93" s="126"/>
      <c r="AB93" s="269" t="str">
        <f t="shared" si="177"/>
        <v xml:space="preserve"> </v>
      </c>
      <c r="AC93" s="126"/>
      <c r="AD93" s="269" t="str">
        <f t="shared" si="178"/>
        <v xml:space="preserve"> </v>
      </c>
      <c r="AE93" s="126"/>
      <c r="AF93" s="269" t="str">
        <f t="shared" si="179"/>
        <v xml:space="preserve"> </v>
      </c>
      <c r="AG93" s="126"/>
      <c r="AH93" s="269" t="str">
        <f t="shared" si="180"/>
        <v xml:space="preserve"> </v>
      </c>
      <c r="AI93" s="126"/>
      <c r="AJ93" s="269" t="str">
        <f t="shared" si="181"/>
        <v xml:space="preserve"> </v>
      </c>
      <c r="AK93" s="126"/>
      <c r="AL93" s="269" t="str">
        <f t="shared" si="182"/>
        <v xml:space="preserve"> </v>
      </c>
      <c r="AM93" s="126"/>
      <c r="AN93" s="269" t="str">
        <f t="shared" si="183"/>
        <v xml:space="preserve"> </v>
      </c>
      <c r="AO93" s="144"/>
      <c r="AP93" s="269" t="str">
        <f t="shared" si="184"/>
        <v xml:space="preserve"> </v>
      </c>
      <c r="AQ93" s="145"/>
      <c r="AR93" s="269" t="str">
        <f t="shared" si="185"/>
        <v xml:space="preserve"> </v>
      </c>
      <c r="AS93" s="145"/>
      <c r="AT93" s="269" t="str">
        <f t="shared" si="186"/>
        <v xml:space="preserve"> </v>
      </c>
      <c r="AU93" s="145"/>
      <c r="AV93" s="269" t="str">
        <f t="shared" si="187"/>
        <v xml:space="preserve"> </v>
      </c>
      <c r="AW93" s="145"/>
      <c r="AX93" s="269" t="str">
        <f t="shared" si="188"/>
        <v xml:space="preserve"> </v>
      </c>
      <c r="AY93" s="145"/>
      <c r="AZ93" s="269" t="str">
        <f t="shared" si="189"/>
        <v xml:space="preserve"> </v>
      </c>
      <c r="BA93" s="145"/>
      <c r="BB93" s="269" t="str">
        <f t="shared" si="190"/>
        <v xml:space="preserve"> </v>
      </c>
      <c r="BC93" s="145"/>
      <c r="BD93" s="269" t="str">
        <f t="shared" si="191"/>
        <v xml:space="preserve"> </v>
      </c>
      <c r="BE93" s="145"/>
      <c r="BF93" s="269" t="str">
        <f t="shared" si="192"/>
        <v xml:space="preserve"> </v>
      </c>
      <c r="BG93" s="145"/>
      <c r="BH93" s="269" t="str">
        <f t="shared" si="193"/>
        <v xml:space="preserve"> </v>
      </c>
      <c r="BI93" s="145"/>
      <c r="BJ93" s="269" t="str">
        <f t="shared" si="194"/>
        <v xml:space="preserve"> </v>
      </c>
      <c r="BK93" s="145"/>
      <c r="BL93" s="269" t="str">
        <f t="shared" si="195"/>
        <v xml:space="preserve"> </v>
      </c>
      <c r="BM93" s="145"/>
      <c r="BN93" s="269" t="str">
        <f t="shared" si="196"/>
        <v xml:space="preserve"> </v>
      </c>
      <c r="BO93" s="145"/>
      <c r="BP93" s="269" t="str">
        <f t="shared" si="197"/>
        <v xml:space="preserve"> </v>
      </c>
      <c r="BQ93" s="145"/>
      <c r="BR93" s="269" t="str">
        <f t="shared" si="198"/>
        <v xml:space="preserve"> </v>
      </c>
      <c r="BS93" s="145"/>
      <c r="BT93" s="269" t="str">
        <f t="shared" si="199"/>
        <v xml:space="preserve"> </v>
      </c>
      <c r="BU93" s="145"/>
      <c r="BV93" s="269" t="str">
        <f t="shared" ref="BV93" si="255">IF(BU93="&lt; 0",0,
IF(BU93="&gt; 0",1,
IF(BU93="n/a","n/a",
IF(ISBLANK(BU93)," ",
IF(ISNUMBER(SEARCH("(+)",BU93)),0,
IF(ISNUMBER(SEARCH("(-)",BU93)),1,
IF(ISNUMBER(SEARCH("(&gt;)",BU93)),0,
IF(ISNUMBER(SEARCH("(&lt;)",BU93)),1,
IF(BU93&gt;0,1,
IF(BU93&lt;0,0,
IF(BU93=0,"n/a")))))))))))</f>
        <v xml:space="preserve"> </v>
      </c>
      <c r="BW93" s="145"/>
      <c r="BX93" s="269" t="str">
        <f t="shared" ref="BX93" si="256">IF(BW93="&lt; 0",0,
IF(BW93="&gt; 0",1,
IF(BW93="n/a","n/a",
IF(ISBLANK(BW93)," ",
IF(ISNUMBER(SEARCH("(+)",BW93)),0,
IF(ISNUMBER(SEARCH("(-)",BW93)),1,
IF(ISNUMBER(SEARCH("(&gt;)",BW93)),0,
IF(ISNUMBER(SEARCH("(&lt;)",BW93)),1,
IF(BW93&gt;0,1,
IF(BW93&lt;0,0,
IF(BW93=0,"n/a")))))))))))</f>
        <v xml:space="preserve"> </v>
      </c>
    </row>
    <row r="94" spans="1:76" s="127" customFormat="1" x14ac:dyDescent="0.3">
      <c r="A94" s="55">
        <v>92</v>
      </c>
      <c r="B94" s="133"/>
      <c r="C94" s="123"/>
      <c r="D94" s="55" t="s">
        <v>320</v>
      </c>
      <c r="E94" s="84">
        <v>66</v>
      </c>
      <c r="F94" s="84">
        <v>56.9</v>
      </c>
      <c r="G94" s="49">
        <f t="shared" si="238"/>
        <v>9.1000000000000014</v>
      </c>
      <c r="H94" s="269">
        <f t="shared" si="202"/>
        <v>1</v>
      </c>
      <c r="I94" s="133"/>
      <c r="J94" s="269" t="str">
        <f t="shared" si="168"/>
        <v xml:space="preserve"> </v>
      </c>
      <c r="K94" s="49">
        <f t="shared" si="235"/>
        <v>9.1000000000000014</v>
      </c>
      <c r="L94" s="269">
        <f t="shared" si="169"/>
        <v>1</v>
      </c>
      <c r="M94" s="126"/>
      <c r="N94" s="269" t="str">
        <f t="shared" si="170"/>
        <v xml:space="preserve"> </v>
      </c>
      <c r="O94" s="126"/>
      <c r="P94" s="269" t="str">
        <f t="shared" si="171"/>
        <v xml:space="preserve"> </v>
      </c>
      <c r="Q94" s="126"/>
      <c r="R94" s="269" t="str">
        <f t="shared" si="172"/>
        <v xml:space="preserve"> </v>
      </c>
      <c r="S94" s="126"/>
      <c r="T94" s="269" t="str">
        <f t="shared" si="173"/>
        <v xml:space="preserve"> </v>
      </c>
      <c r="U94" s="126"/>
      <c r="V94" s="269" t="str">
        <f t="shared" si="174"/>
        <v xml:space="preserve"> </v>
      </c>
      <c r="W94" s="126"/>
      <c r="X94" s="269" t="str">
        <f t="shared" si="175"/>
        <v xml:space="preserve"> </v>
      </c>
      <c r="Y94" s="126"/>
      <c r="Z94" s="269" t="str">
        <f t="shared" si="176"/>
        <v xml:space="preserve"> </v>
      </c>
      <c r="AA94" s="126"/>
      <c r="AB94" s="269" t="str">
        <f t="shared" si="177"/>
        <v xml:space="preserve"> </v>
      </c>
      <c r="AC94" s="126"/>
      <c r="AD94" s="269" t="str">
        <f t="shared" si="178"/>
        <v xml:space="preserve"> </v>
      </c>
      <c r="AE94" s="126"/>
      <c r="AF94" s="269" t="str">
        <f t="shared" si="179"/>
        <v xml:space="preserve"> </v>
      </c>
      <c r="AG94" s="126"/>
      <c r="AH94" s="269" t="str">
        <f t="shared" si="180"/>
        <v xml:space="preserve"> </v>
      </c>
      <c r="AI94" s="126"/>
      <c r="AJ94" s="269" t="str">
        <f t="shared" si="181"/>
        <v xml:space="preserve"> </v>
      </c>
      <c r="AK94" s="126"/>
      <c r="AL94" s="269" t="str">
        <f t="shared" si="182"/>
        <v xml:space="preserve"> </v>
      </c>
      <c r="AM94" s="126"/>
      <c r="AN94" s="269" t="str">
        <f t="shared" si="183"/>
        <v xml:space="preserve"> </v>
      </c>
      <c r="AO94" s="144"/>
      <c r="AP94" s="269" t="str">
        <f t="shared" si="184"/>
        <v xml:space="preserve"> </v>
      </c>
      <c r="AQ94" s="145"/>
      <c r="AR94" s="269" t="str">
        <f t="shared" si="185"/>
        <v xml:space="preserve"> </v>
      </c>
      <c r="AS94" s="145"/>
      <c r="AT94" s="269" t="str">
        <f t="shared" si="186"/>
        <v xml:space="preserve"> </v>
      </c>
      <c r="AU94" s="145"/>
      <c r="AV94" s="269" t="str">
        <f t="shared" si="187"/>
        <v xml:space="preserve"> </v>
      </c>
      <c r="AW94" s="145"/>
      <c r="AX94" s="269" t="str">
        <f t="shared" si="188"/>
        <v xml:space="preserve"> </v>
      </c>
      <c r="AY94" s="145"/>
      <c r="AZ94" s="269" t="str">
        <f t="shared" si="189"/>
        <v xml:space="preserve"> </v>
      </c>
      <c r="BA94" s="145"/>
      <c r="BB94" s="269" t="str">
        <f t="shared" si="190"/>
        <v xml:space="preserve"> </v>
      </c>
      <c r="BC94" s="145"/>
      <c r="BD94" s="269" t="str">
        <f t="shared" si="191"/>
        <v xml:space="preserve"> </v>
      </c>
      <c r="BE94" s="145"/>
      <c r="BF94" s="269" t="str">
        <f t="shared" si="192"/>
        <v xml:space="preserve"> </v>
      </c>
      <c r="BG94" s="145"/>
      <c r="BH94" s="269" t="str">
        <f t="shared" si="193"/>
        <v xml:space="preserve"> </v>
      </c>
      <c r="BI94" s="145"/>
      <c r="BJ94" s="269" t="str">
        <f t="shared" si="194"/>
        <v xml:space="preserve"> </v>
      </c>
      <c r="BK94" s="145"/>
      <c r="BL94" s="269" t="str">
        <f t="shared" si="195"/>
        <v xml:space="preserve"> </v>
      </c>
      <c r="BM94" s="145"/>
      <c r="BN94" s="269" t="str">
        <f t="shared" si="196"/>
        <v xml:space="preserve"> </v>
      </c>
      <c r="BO94" s="145"/>
      <c r="BP94" s="269" t="str">
        <f t="shared" si="197"/>
        <v xml:space="preserve"> </v>
      </c>
      <c r="BQ94" s="145"/>
      <c r="BR94" s="269" t="str">
        <f t="shared" si="198"/>
        <v xml:space="preserve"> </v>
      </c>
      <c r="BS94" s="145"/>
      <c r="BT94" s="269" t="str">
        <f t="shared" si="199"/>
        <v xml:space="preserve"> </v>
      </c>
      <c r="BU94" s="145"/>
      <c r="BV94" s="269" t="str">
        <f t="shared" ref="BV94" si="257">IF(BU94="&lt; 0",0,
IF(BU94="&gt; 0",1,
IF(BU94="n/a","n/a",
IF(ISBLANK(BU94)," ",
IF(ISNUMBER(SEARCH("(+)",BU94)),0,
IF(ISNUMBER(SEARCH("(-)",BU94)),1,
IF(ISNUMBER(SEARCH("(&gt;)",BU94)),0,
IF(ISNUMBER(SEARCH("(&lt;)",BU94)),1,
IF(BU94&gt;0,1,
IF(BU94&lt;0,0,
IF(BU94=0,"n/a")))))))))))</f>
        <v xml:space="preserve"> </v>
      </c>
      <c r="BW94" s="145"/>
      <c r="BX94" s="269" t="str">
        <f t="shared" ref="BX94" si="258">IF(BW94="&lt; 0",0,
IF(BW94="&gt; 0",1,
IF(BW94="n/a","n/a",
IF(ISBLANK(BW94)," ",
IF(ISNUMBER(SEARCH("(+)",BW94)),0,
IF(ISNUMBER(SEARCH("(-)",BW94)),1,
IF(ISNUMBER(SEARCH("(&gt;)",BW94)),0,
IF(ISNUMBER(SEARCH("(&lt;)",BW94)),1,
IF(BW94&gt;0,1,
IF(BW94&lt;0,0,
IF(BW94=0,"n/a")))))))))))</f>
        <v xml:space="preserve"> </v>
      </c>
    </row>
    <row r="95" spans="1:76" s="127" customFormat="1" x14ac:dyDescent="0.3">
      <c r="A95" s="55">
        <v>93</v>
      </c>
      <c r="B95" s="133"/>
      <c r="C95" s="123"/>
      <c r="D95" s="55" t="s">
        <v>321</v>
      </c>
      <c r="E95" s="84">
        <v>89.2</v>
      </c>
      <c r="F95" s="84">
        <v>71.5</v>
      </c>
      <c r="G95" s="49">
        <f t="shared" si="238"/>
        <v>17.700000000000003</v>
      </c>
      <c r="H95" s="269">
        <f t="shared" si="202"/>
        <v>1</v>
      </c>
      <c r="I95" s="133"/>
      <c r="J95" s="269" t="str">
        <f t="shared" si="168"/>
        <v xml:space="preserve"> </v>
      </c>
      <c r="K95" s="49">
        <f t="shared" si="235"/>
        <v>17.700000000000003</v>
      </c>
      <c r="L95" s="269">
        <f t="shared" si="169"/>
        <v>1</v>
      </c>
      <c r="M95" s="126"/>
      <c r="N95" s="269" t="str">
        <f t="shared" si="170"/>
        <v xml:space="preserve"> </v>
      </c>
      <c r="O95" s="126"/>
      <c r="P95" s="269" t="str">
        <f t="shared" si="171"/>
        <v xml:space="preserve"> </v>
      </c>
      <c r="Q95" s="126"/>
      <c r="R95" s="269" t="str">
        <f t="shared" si="172"/>
        <v xml:space="preserve"> </v>
      </c>
      <c r="S95" s="126"/>
      <c r="T95" s="269" t="str">
        <f t="shared" si="173"/>
        <v xml:space="preserve"> </v>
      </c>
      <c r="U95" s="126"/>
      <c r="V95" s="269" t="str">
        <f t="shared" si="174"/>
        <v xml:space="preserve"> </v>
      </c>
      <c r="W95" s="126"/>
      <c r="X95" s="269" t="str">
        <f t="shared" si="175"/>
        <v xml:space="preserve"> </v>
      </c>
      <c r="Y95" s="126"/>
      <c r="Z95" s="269" t="str">
        <f t="shared" si="176"/>
        <v xml:space="preserve"> </v>
      </c>
      <c r="AA95" s="126"/>
      <c r="AB95" s="269" t="str">
        <f t="shared" si="177"/>
        <v xml:space="preserve"> </v>
      </c>
      <c r="AC95" s="126"/>
      <c r="AD95" s="269" t="str">
        <f t="shared" si="178"/>
        <v xml:space="preserve"> </v>
      </c>
      <c r="AE95" s="126"/>
      <c r="AF95" s="269" t="str">
        <f t="shared" si="179"/>
        <v xml:space="preserve"> </v>
      </c>
      <c r="AG95" s="126"/>
      <c r="AH95" s="269" t="str">
        <f t="shared" si="180"/>
        <v xml:space="preserve"> </v>
      </c>
      <c r="AI95" s="126"/>
      <c r="AJ95" s="269" t="str">
        <f t="shared" si="181"/>
        <v xml:space="preserve"> </v>
      </c>
      <c r="AK95" s="126"/>
      <c r="AL95" s="269" t="str">
        <f t="shared" si="182"/>
        <v xml:space="preserve"> </v>
      </c>
      <c r="AM95" s="126"/>
      <c r="AN95" s="269" t="str">
        <f t="shared" si="183"/>
        <v xml:space="preserve"> </v>
      </c>
      <c r="AO95" s="144"/>
      <c r="AP95" s="269" t="str">
        <f t="shared" si="184"/>
        <v xml:space="preserve"> </v>
      </c>
      <c r="AQ95" s="145"/>
      <c r="AR95" s="269" t="str">
        <f t="shared" si="185"/>
        <v xml:space="preserve"> </v>
      </c>
      <c r="AS95" s="145"/>
      <c r="AT95" s="269" t="str">
        <f t="shared" si="186"/>
        <v xml:space="preserve"> </v>
      </c>
      <c r="AU95" s="145"/>
      <c r="AV95" s="269" t="str">
        <f t="shared" si="187"/>
        <v xml:space="preserve"> </v>
      </c>
      <c r="AW95" s="145"/>
      <c r="AX95" s="269" t="str">
        <f t="shared" si="188"/>
        <v xml:space="preserve"> </v>
      </c>
      <c r="AY95" s="145"/>
      <c r="AZ95" s="269" t="str">
        <f t="shared" si="189"/>
        <v xml:space="preserve"> </v>
      </c>
      <c r="BA95" s="145"/>
      <c r="BB95" s="269" t="str">
        <f t="shared" si="190"/>
        <v xml:space="preserve"> </v>
      </c>
      <c r="BC95" s="145"/>
      <c r="BD95" s="269" t="str">
        <f t="shared" si="191"/>
        <v xml:space="preserve"> </v>
      </c>
      <c r="BE95" s="145"/>
      <c r="BF95" s="269" t="str">
        <f t="shared" si="192"/>
        <v xml:space="preserve"> </v>
      </c>
      <c r="BG95" s="145"/>
      <c r="BH95" s="269" t="str">
        <f t="shared" si="193"/>
        <v xml:space="preserve"> </v>
      </c>
      <c r="BI95" s="145"/>
      <c r="BJ95" s="269" t="str">
        <f t="shared" si="194"/>
        <v xml:space="preserve"> </v>
      </c>
      <c r="BK95" s="145"/>
      <c r="BL95" s="269" t="str">
        <f t="shared" si="195"/>
        <v xml:space="preserve"> </v>
      </c>
      <c r="BM95" s="145"/>
      <c r="BN95" s="269" t="str">
        <f t="shared" si="196"/>
        <v xml:space="preserve"> </v>
      </c>
      <c r="BO95" s="145"/>
      <c r="BP95" s="269" t="str">
        <f t="shared" si="197"/>
        <v xml:space="preserve"> </v>
      </c>
      <c r="BQ95" s="145"/>
      <c r="BR95" s="269" t="str">
        <f t="shared" si="198"/>
        <v xml:space="preserve"> </v>
      </c>
      <c r="BS95" s="145"/>
      <c r="BT95" s="269" t="str">
        <f t="shared" si="199"/>
        <v xml:space="preserve"> </v>
      </c>
      <c r="BU95" s="145"/>
      <c r="BV95" s="269" t="str">
        <f t="shared" ref="BV95" si="259">IF(BU95="&lt; 0",0,
IF(BU95="&gt; 0",1,
IF(BU95="n/a","n/a",
IF(ISBLANK(BU95)," ",
IF(ISNUMBER(SEARCH("(+)",BU95)),0,
IF(ISNUMBER(SEARCH("(-)",BU95)),1,
IF(ISNUMBER(SEARCH("(&gt;)",BU95)),0,
IF(ISNUMBER(SEARCH("(&lt;)",BU95)),1,
IF(BU95&gt;0,1,
IF(BU95&lt;0,0,
IF(BU95=0,"n/a")))))))))))</f>
        <v xml:space="preserve"> </v>
      </c>
      <c r="BW95" s="145"/>
      <c r="BX95" s="269" t="str">
        <f t="shared" ref="BX95" si="260">IF(BW95="&lt; 0",0,
IF(BW95="&gt; 0",1,
IF(BW95="n/a","n/a",
IF(ISBLANK(BW95)," ",
IF(ISNUMBER(SEARCH("(+)",BW95)),0,
IF(ISNUMBER(SEARCH("(-)",BW95)),1,
IF(ISNUMBER(SEARCH("(&gt;)",BW95)),0,
IF(ISNUMBER(SEARCH("(&lt;)",BW95)),1,
IF(BW95&gt;0,1,
IF(BW95&lt;0,0,
IF(BW95=0,"n/a")))))))))))</f>
        <v xml:space="preserve"> </v>
      </c>
    </row>
    <row r="96" spans="1:76" s="127" customFormat="1" x14ac:dyDescent="0.3">
      <c r="A96" s="55">
        <v>94</v>
      </c>
      <c r="B96" s="133" t="s">
        <v>170</v>
      </c>
      <c r="C96" s="133" t="s">
        <v>167</v>
      </c>
      <c r="D96" s="55" t="s">
        <v>306</v>
      </c>
      <c r="E96" s="84">
        <v>0.69</v>
      </c>
      <c r="F96" s="84">
        <v>0.74</v>
      </c>
      <c r="G96" s="133">
        <f>E96-F96</f>
        <v>-5.0000000000000044E-2</v>
      </c>
      <c r="H96" s="269">
        <f t="shared" si="202"/>
        <v>0</v>
      </c>
      <c r="I96" s="133">
        <f>E96-F96</f>
        <v>-5.0000000000000044E-2</v>
      </c>
      <c r="J96" s="269">
        <f t="shared" si="168"/>
        <v>0</v>
      </c>
      <c r="K96" s="133"/>
      <c r="L96" s="269" t="str">
        <f t="shared" si="169"/>
        <v xml:space="preserve"> </v>
      </c>
      <c r="M96" s="126"/>
      <c r="N96" s="269" t="str">
        <f t="shared" si="170"/>
        <v xml:space="preserve"> </v>
      </c>
      <c r="O96" s="126"/>
      <c r="P96" s="269" t="str">
        <f t="shared" si="171"/>
        <v xml:space="preserve"> </v>
      </c>
      <c r="Q96" s="126"/>
      <c r="R96" s="269" t="str">
        <f t="shared" si="172"/>
        <v xml:space="preserve"> </v>
      </c>
      <c r="S96" s="126"/>
      <c r="T96" s="269" t="str">
        <f t="shared" si="173"/>
        <v xml:space="preserve"> </v>
      </c>
      <c r="U96" s="126"/>
      <c r="V96" s="269" t="str">
        <f t="shared" si="174"/>
        <v xml:space="preserve"> </v>
      </c>
      <c r="W96" s="126"/>
      <c r="X96" s="269" t="str">
        <f t="shared" si="175"/>
        <v xml:space="preserve"> </v>
      </c>
      <c r="Y96" s="126"/>
      <c r="Z96" s="269" t="str">
        <f t="shared" si="176"/>
        <v xml:space="preserve"> </v>
      </c>
      <c r="AA96" s="126"/>
      <c r="AB96" s="269" t="str">
        <f t="shared" si="177"/>
        <v xml:space="preserve"> </v>
      </c>
      <c r="AC96" s="126"/>
      <c r="AD96" s="269" t="str">
        <f t="shared" si="178"/>
        <v xml:space="preserve"> </v>
      </c>
      <c r="AE96" s="126"/>
      <c r="AF96" s="269" t="str">
        <f t="shared" si="179"/>
        <v xml:space="preserve"> </v>
      </c>
      <c r="AG96" s="126"/>
      <c r="AH96" s="269" t="str">
        <f t="shared" si="180"/>
        <v xml:space="preserve"> </v>
      </c>
      <c r="AI96" s="133"/>
      <c r="AJ96" s="269" t="str">
        <f t="shared" si="181"/>
        <v xml:space="preserve"> </v>
      </c>
      <c r="AK96" s="133"/>
      <c r="AL96" s="269" t="str">
        <f t="shared" si="182"/>
        <v xml:space="preserve"> </v>
      </c>
      <c r="AM96" s="133"/>
      <c r="AN96" s="269" t="str">
        <f t="shared" si="183"/>
        <v xml:space="preserve"> </v>
      </c>
      <c r="AO96" s="144"/>
      <c r="AP96" s="269" t="str">
        <f t="shared" si="184"/>
        <v xml:space="preserve"> </v>
      </c>
      <c r="AQ96" s="145"/>
      <c r="AR96" s="269" t="str">
        <f t="shared" si="185"/>
        <v xml:space="preserve"> </v>
      </c>
      <c r="AS96" s="145"/>
      <c r="AT96" s="269" t="str">
        <f t="shared" si="186"/>
        <v xml:space="preserve"> </v>
      </c>
      <c r="AU96" s="145"/>
      <c r="AV96" s="269" t="str">
        <f t="shared" si="187"/>
        <v xml:space="preserve"> </v>
      </c>
      <c r="AW96" s="145"/>
      <c r="AX96" s="269" t="str">
        <f t="shared" si="188"/>
        <v xml:space="preserve"> </v>
      </c>
      <c r="AY96" s="145"/>
      <c r="AZ96" s="269" t="str">
        <f t="shared" si="189"/>
        <v xml:space="preserve"> </v>
      </c>
      <c r="BA96" s="145">
        <v>-5.0000000000000044E-2</v>
      </c>
      <c r="BB96" s="269">
        <f t="shared" si="190"/>
        <v>0</v>
      </c>
      <c r="BC96" s="145"/>
      <c r="BD96" s="269" t="str">
        <f t="shared" si="191"/>
        <v xml:space="preserve"> </v>
      </c>
      <c r="BE96" s="145"/>
      <c r="BF96" s="269" t="str">
        <f t="shared" si="192"/>
        <v xml:space="preserve"> </v>
      </c>
      <c r="BG96" s="145"/>
      <c r="BH96" s="269" t="str">
        <f t="shared" si="193"/>
        <v xml:space="preserve"> </v>
      </c>
      <c r="BI96" s="145"/>
      <c r="BJ96" s="269" t="str">
        <f t="shared" si="194"/>
        <v xml:space="preserve"> </v>
      </c>
      <c r="BK96" s="145"/>
      <c r="BL96" s="269" t="str">
        <f t="shared" si="195"/>
        <v xml:space="preserve"> </v>
      </c>
      <c r="BM96" s="145"/>
      <c r="BN96" s="269" t="str">
        <f t="shared" si="196"/>
        <v xml:space="preserve"> </v>
      </c>
      <c r="BO96" s="145"/>
      <c r="BP96" s="269" t="str">
        <f t="shared" si="197"/>
        <v xml:space="preserve"> </v>
      </c>
      <c r="BQ96" s="145"/>
      <c r="BR96" s="269" t="str">
        <f t="shared" si="198"/>
        <v xml:space="preserve"> </v>
      </c>
      <c r="BS96" s="145"/>
      <c r="BT96" s="269" t="str">
        <f t="shared" si="199"/>
        <v xml:space="preserve"> </v>
      </c>
      <c r="BU96" s="145"/>
      <c r="BV96" s="269" t="str">
        <f t="shared" ref="BV96" si="261">IF(BU96="&lt; 0",0,
IF(BU96="&gt; 0",1,
IF(BU96="n/a","n/a",
IF(ISBLANK(BU96)," ",
IF(ISNUMBER(SEARCH("(+)",BU96)),0,
IF(ISNUMBER(SEARCH("(-)",BU96)),1,
IF(ISNUMBER(SEARCH("(&gt;)",BU96)),0,
IF(ISNUMBER(SEARCH("(&lt;)",BU96)),1,
IF(BU96&gt;0,1,
IF(BU96&lt;0,0,
IF(BU96=0,"n/a")))))))))))</f>
        <v xml:space="preserve"> </v>
      </c>
      <c r="BW96" s="145"/>
      <c r="BX96" s="269" t="str">
        <f t="shared" ref="BX96" si="262">IF(BW96="&lt; 0",0,
IF(BW96="&gt; 0",1,
IF(BW96="n/a","n/a",
IF(ISBLANK(BW96)," ",
IF(ISNUMBER(SEARCH("(+)",BW96)),0,
IF(ISNUMBER(SEARCH("(-)",BW96)),1,
IF(ISNUMBER(SEARCH("(&gt;)",BW96)),0,
IF(ISNUMBER(SEARCH("(&lt;)",BW96)),1,
IF(BW96&gt;0,1,
IF(BW96&lt;0,0,
IF(BW96=0,"n/a")))))))))))</f>
        <v xml:space="preserve"> </v>
      </c>
    </row>
    <row r="97" spans="1:76" s="127" customFormat="1" x14ac:dyDescent="0.3">
      <c r="A97" s="55">
        <v>95</v>
      </c>
      <c r="B97" s="133"/>
      <c r="C97" s="133"/>
      <c r="D97" s="55" t="s">
        <v>307</v>
      </c>
      <c r="E97" s="84">
        <v>0.56000000000000005</v>
      </c>
      <c r="F97" s="84">
        <v>0.66</v>
      </c>
      <c r="G97" s="133">
        <f t="shared" ref="G97:G99" si="263">E97-F97</f>
        <v>-9.9999999999999978E-2</v>
      </c>
      <c r="H97" s="269">
        <f t="shared" si="202"/>
        <v>0</v>
      </c>
      <c r="I97" s="133">
        <f>E97-F97</f>
        <v>-9.9999999999999978E-2</v>
      </c>
      <c r="J97" s="269">
        <f t="shared" si="168"/>
        <v>0</v>
      </c>
      <c r="K97" s="133"/>
      <c r="L97" s="269" t="str">
        <f t="shared" si="169"/>
        <v xml:space="preserve"> </v>
      </c>
      <c r="M97" s="126"/>
      <c r="N97" s="269" t="str">
        <f t="shared" si="170"/>
        <v xml:space="preserve"> </v>
      </c>
      <c r="O97" s="126"/>
      <c r="P97" s="269" t="str">
        <f t="shared" si="171"/>
        <v xml:space="preserve"> </v>
      </c>
      <c r="Q97" s="126"/>
      <c r="R97" s="269" t="str">
        <f t="shared" si="172"/>
        <v xml:space="preserve"> </v>
      </c>
      <c r="S97" s="126"/>
      <c r="T97" s="269" t="str">
        <f t="shared" si="173"/>
        <v xml:space="preserve"> </v>
      </c>
      <c r="U97" s="126"/>
      <c r="V97" s="269" t="str">
        <f t="shared" si="174"/>
        <v xml:space="preserve"> </v>
      </c>
      <c r="W97" s="126"/>
      <c r="X97" s="269" t="str">
        <f t="shared" si="175"/>
        <v xml:space="preserve"> </v>
      </c>
      <c r="Y97" s="126"/>
      <c r="Z97" s="269" t="str">
        <f t="shared" si="176"/>
        <v xml:space="preserve"> </v>
      </c>
      <c r="AA97" s="126"/>
      <c r="AB97" s="269" t="str">
        <f t="shared" si="177"/>
        <v xml:space="preserve"> </v>
      </c>
      <c r="AC97" s="126"/>
      <c r="AD97" s="269" t="str">
        <f t="shared" si="178"/>
        <v xml:space="preserve"> </v>
      </c>
      <c r="AE97" s="126"/>
      <c r="AF97" s="269" t="str">
        <f t="shared" si="179"/>
        <v xml:space="preserve"> </v>
      </c>
      <c r="AG97" s="126"/>
      <c r="AH97" s="269" t="str">
        <f t="shared" si="180"/>
        <v xml:space="preserve"> </v>
      </c>
      <c r="AI97" s="133"/>
      <c r="AJ97" s="269" t="str">
        <f t="shared" si="181"/>
        <v xml:space="preserve"> </v>
      </c>
      <c r="AK97" s="133"/>
      <c r="AL97" s="269" t="str">
        <f t="shared" si="182"/>
        <v xml:space="preserve"> </v>
      </c>
      <c r="AM97" s="133"/>
      <c r="AN97" s="269" t="str">
        <f t="shared" si="183"/>
        <v xml:space="preserve"> </v>
      </c>
      <c r="AO97" s="144"/>
      <c r="AP97" s="269" t="str">
        <f t="shared" si="184"/>
        <v xml:space="preserve"> </v>
      </c>
      <c r="AQ97" s="145"/>
      <c r="AR97" s="269" t="str">
        <f t="shared" si="185"/>
        <v xml:space="preserve"> </v>
      </c>
      <c r="AS97" s="145"/>
      <c r="AT97" s="269" t="str">
        <f t="shared" si="186"/>
        <v xml:space="preserve"> </v>
      </c>
      <c r="AU97" s="145"/>
      <c r="AV97" s="269" t="str">
        <f t="shared" si="187"/>
        <v xml:space="preserve"> </v>
      </c>
      <c r="AW97" s="145"/>
      <c r="AX97" s="269" t="str">
        <f t="shared" si="188"/>
        <v xml:space="preserve"> </v>
      </c>
      <c r="AY97" s="145"/>
      <c r="AZ97" s="269" t="str">
        <f t="shared" si="189"/>
        <v xml:space="preserve"> </v>
      </c>
      <c r="BA97" s="145">
        <v>-9.9999999999999978E-2</v>
      </c>
      <c r="BB97" s="269">
        <f t="shared" si="190"/>
        <v>0</v>
      </c>
      <c r="BC97" s="145"/>
      <c r="BD97" s="269" t="str">
        <f t="shared" si="191"/>
        <v xml:space="preserve"> </v>
      </c>
      <c r="BE97" s="145"/>
      <c r="BF97" s="269" t="str">
        <f t="shared" si="192"/>
        <v xml:space="preserve"> </v>
      </c>
      <c r="BG97" s="145"/>
      <c r="BH97" s="269" t="str">
        <f t="shared" si="193"/>
        <v xml:space="preserve"> </v>
      </c>
      <c r="BI97" s="145"/>
      <c r="BJ97" s="269" t="str">
        <f t="shared" si="194"/>
        <v xml:space="preserve"> </v>
      </c>
      <c r="BK97" s="145"/>
      <c r="BL97" s="269" t="str">
        <f t="shared" si="195"/>
        <v xml:space="preserve"> </v>
      </c>
      <c r="BM97" s="145"/>
      <c r="BN97" s="269" t="str">
        <f t="shared" si="196"/>
        <v xml:space="preserve"> </v>
      </c>
      <c r="BO97" s="145"/>
      <c r="BP97" s="269" t="str">
        <f t="shared" si="197"/>
        <v xml:space="preserve"> </v>
      </c>
      <c r="BQ97" s="145"/>
      <c r="BR97" s="269" t="str">
        <f t="shared" si="198"/>
        <v xml:space="preserve"> </v>
      </c>
      <c r="BS97" s="145"/>
      <c r="BT97" s="269" t="str">
        <f t="shared" si="199"/>
        <v xml:space="preserve"> </v>
      </c>
      <c r="BU97" s="145"/>
      <c r="BV97" s="269" t="str">
        <f t="shared" ref="BV97" si="264">IF(BU97="&lt; 0",0,
IF(BU97="&gt; 0",1,
IF(BU97="n/a","n/a",
IF(ISBLANK(BU97)," ",
IF(ISNUMBER(SEARCH("(+)",BU97)),0,
IF(ISNUMBER(SEARCH("(-)",BU97)),1,
IF(ISNUMBER(SEARCH("(&gt;)",BU97)),0,
IF(ISNUMBER(SEARCH("(&lt;)",BU97)),1,
IF(BU97&gt;0,1,
IF(BU97&lt;0,0,
IF(BU97=0,"n/a")))))))))))</f>
        <v xml:space="preserve"> </v>
      </c>
      <c r="BW97" s="145"/>
      <c r="BX97" s="269" t="str">
        <f t="shared" ref="BX97" si="265">IF(BW97="&lt; 0",0,
IF(BW97="&gt; 0",1,
IF(BW97="n/a","n/a",
IF(ISBLANK(BW97)," ",
IF(ISNUMBER(SEARCH("(+)",BW97)),0,
IF(ISNUMBER(SEARCH("(-)",BW97)),1,
IF(ISNUMBER(SEARCH("(&gt;)",BW97)),0,
IF(ISNUMBER(SEARCH("(&lt;)",BW97)),1,
IF(BW97&gt;0,1,
IF(BW97&lt;0,0,
IF(BW97=0,"n/a")))))))))))</f>
        <v xml:space="preserve"> </v>
      </c>
    </row>
    <row r="98" spans="1:76" s="127" customFormat="1" x14ac:dyDescent="0.3">
      <c r="A98" s="55">
        <v>96</v>
      </c>
      <c r="B98" s="133"/>
      <c r="C98" s="133"/>
      <c r="D98" s="55" t="s">
        <v>308</v>
      </c>
      <c r="E98" s="84">
        <v>0.75</v>
      </c>
      <c r="F98" s="84">
        <v>0.74</v>
      </c>
      <c r="G98" s="133">
        <f t="shared" si="263"/>
        <v>1.0000000000000009E-2</v>
      </c>
      <c r="H98" s="269">
        <f t="shared" si="202"/>
        <v>1</v>
      </c>
      <c r="I98" s="133">
        <f>E98-F98</f>
        <v>1.0000000000000009E-2</v>
      </c>
      <c r="J98" s="269">
        <f t="shared" si="168"/>
        <v>1</v>
      </c>
      <c r="K98" s="133"/>
      <c r="L98" s="269" t="str">
        <f t="shared" si="169"/>
        <v xml:space="preserve"> </v>
      </c>
      <c r="M98" s="126"/>
      <c r="N98" s="269" t="str">
        <f t="shared" si="170"/>
        <v xml:space="preserve"> </v>
      </c>
      <c r="O98" s="126"/>
      <c r="P98" s="269" t="str">
        <f t="shared" si="171"/>
        <v xml:space="preserve"> </v>
      </c>
      <c r="Q98" s="126"/>
      <c r="R98" s="269" t="str">
        <f t="shared" si="172"/>
        <v xml:space="preserve"> </v>
      </c>
      <c r="S98" s="126"/>
      <c r="T98" s="269" t="str">
        <f t="shared" si="173"/>
        <v xml:space="preserve"> </v>
      </c>
      <c r="U98" s="126"/>
      <c r="V98" s="269" t="str">
        <f t="shared" si="174"/>
        <v xml:space="preserve"> </v>
      </c>
      <c r="W98" s="126"/>
      <c r="X98" s="269" t="str">
        <f t="shared" si="175"/>
        <v xml:space="preserve"> </v>
      </c>
      <c r="Y98" s="126"/>
      <c r="Z98" s="269" t="str">
        <f t="shared" si="176"/>
        <v xml:space="preserve"> </v>
      </c>
      <c r="AA98" s="126"/>
      <c r="AB98" s="269" t="str">
        <f t="shared" si="177"/>
        <v xml:space="preserve"> </v>
      </c>
      <c r="AC98" s="126"/>
      <c r="AD98" s="269" t="str">
        <f t="shared" si="178"/>
        <v xml:space="preserve"> </v>
      </c>
      <c r="AE98" s="126"/>
      <c r="AF98" s="269" t="str">
        <f t="shared" si="179"/>
        <v xml:space="preserve"> </v>
      </c>
      <c r="AG98" s="126"/>
      <c r="AH98" s="269" t="str">
        <f t="shared" si="180"/>
        <v xml:space="preserve"> </v>
      </c>
      <c r="AI98" s="133"/>
      <c r="AJ98" s="269" t="str">
        <f t="shared" si="181"/>
        <v xml:space="preserve"> </v>
      </c>
      <c r="AK98" s="133"/>
      <c r="AL98" s="269" t="str">
        <f t="shared" si="182"/>
        <v xml:space="preserve"> </v>
      </c>
      <c r="AM98" s="133"/>
      <c r="AN98" s="269" t="str">
        <f t="shared" si="183"/>
        <v xml:space="preserve"> </v>
      </c>
      <c r="AO98" s="144"/>
      <c r="AP98" s="269" t="str">
        <f t="shared" si="184"/>
        <v xml:space="preserve"> </v>
      </c>
      <c r="AQ98" s="145"/>
      <c r="AR98" s="269" t="str">
        <f t="shared" si="185"/>
        <v xml:space="preserve"> </v>
      </c>
      <c r="AS98" s="145"/>
      <c r="AT98" s="269" t="str">
        <f t="shared" si="186"/>
        <v xml:space="preserve"> </v>
      </c>
      <c r="AU98" s="145"/>
      <c r="AV98" s="269" t="str">
        <f t="shared" si="187"/>
        <v xml:space="preserve"> </v>
      </c>
      <c r="AW98" s="145"/>
      <c r="AX98" s="269" t="str">
        <f t="shared" si="188"/>
        <v xml:space="preserve"> </v>
      </c>
      <c r="AY98" s="145"/>
      <c r="AZ98" s="269" t="str">
        <f t="shared" si="189"/>
        <v xml:space="preserve"> </v>
      </c>
      <c r="BA98" s="145"/>
      <c r="BB98" s="269" t="str">
        <f t="shared" si="190"/>
        <v xml:space="preserve"> </v>
      </c>
      <c r="BC98" s="145">
        <v>1.0000000000000009E-2</v>
      </c>
      <c r="BD98" s="269">
        <f t="shared" si="191"/>
        <v>1</v>
      </c>
      <c r="BE98" s="145">
        <v>-6.0000000000000053E-2</v>
      </c>
      <c r="BF98" s="269">
        <f t="shared" si="192"/>
        <v>0</v>
      </c>
      <c r="BG98" s="145"/>
      <c r="BH98" s="269" t="str">
        <f t="shared" si="193"/>
        <v xml:space="preserve"> </v>
      </c>
      <c r="BI98" s="145"/>
      <c r="BJ98" s="269" t="str">
        <f t="shared" si="194"/>
        <v xml:space="preserve"> </v>
      </c>
      <c r="BK98" s="145"/>
      <c r="BL98" s="269" t="str">
        <f t="shared" si="195"/>
        <v xml:space="preserve"> </v>
      </c>
      <c r="BM98" s="145"/>
      <c r="BN98" s="269" t="str">
        <f t="shared" si="196"/>
        <v xml:space="preserve"> </v>
      </c>
      <c r="BO98" s="145"/>
      <c r="BP98" s="269" t="str">
        <f t="shared" si="197"/>
        <v xml:space="preserve"> </v>
      </c>
      <c r="BQ98" s="145"/>
      <c r="BR98" s="269" t="str">
        <f t="shared" si="198"/>
        <v xml:space="preserve"> </v>
      </c>
      <c r="BS98" s="145"/>
      <c r="BT98" s="269" t="str">
        <f t="shared" si="199"/>
        <v xml:space="preserve"> </v>
      </c>
      <c r="BU98" s="145"/>
      <c r="BV98" s="269" t="str">
        <f t="shared" ref="BV98" si="266">IF(BU98="&lt; 0",0,
IF(BU98="&gt; 0",1,
IF(BU98="n/a","n/a",
IF(ISBLANK(BU98)," ",
IF(ISNUMBER(SEARCH("(+)",BU98)),0,
IF(ISNUMBER(SEARCH("(-)",BU98)),1,
IF(ISNUMBER(SEARCH("(&gt;)",BU98)),0,
IF(ISNUMBER(SEARCH("(&lt;)",BU98)),1,
IF(BU98&gt;0,1,
IF(BU98&lt;0,0,
IF(BU98=0,"n/a")))))))))))</f>
        <v xml:space="preserve"> </v>
      </c>
      <c r="BW98" s="145"/>
      <c r="BX98" s="269" t="str">
        <f t="shared" ref="BX98" si="267">IF(BW98="&lt; 0",0,
IF(BW98="&gt; 0",1,
IF(BW98="n/a","n/a",
IF(ISBLANK(BW98)," ",
IF(ISNUMBER(SEARCH("(+)",BW98)),0,
IF(ISNUMBER(SEARCH("(-)",BW98)),1,
IF(ISNUMBER(SEARCH("(&gt;)",BW98)),0,
IF(ISNUMBER(SEARCH("(&lt;)",BW98)),1,
IF(BW98&gt;0,1,
IF(BW98&lt;0,0,
IF(BW98=0,"n/a")))))))))))</f>
        <v xml:space="preserve"> </v>
      </c>
    </row>
    <row r="99" spans="1:76" s="127" customFormat="1" x14ac:dyDescent="0.3">
      <c r="A99" s="55">
        <v>97</v>
      </c>
      <c r="B99" s="133"/>
      <c r="C99" s="133"/>
      <c r="D99" s="55" t="s">
        <v>309</v>
      </c>
      <c r="E99" s="84">
        <v>0.62</v>
      </c>
      <c r="F99" s="84">
        <v>0.66</v>
      </c>
      <c r="G99" s="133">
        <f t="shared" si="263"/>
        <v>-4.0000000000000036E-2</v>
      </c>
      <c r="H99" s="269">
        <f t="shared" si="202"/>
        <v>0</v>
      </c>
      <c r="I99" s="133">
        <f>E99-F99</f>
        <v>-4.0000000000000036E-2</v>
      </c>
      <c r="J99" s="269">
        <f t="shared" si="168"/>
        <v>0</v>
      </c>
      <c r="K99" s="133"/>
      <c r="L99" s="269" t="str">
        <f t="shared" si="169"/>
        <v xml:space="preserve"> </v>
      </c>
      <c r="M99" s="126"/>
      <c r="N99" s="269" t="str">
        <f t="shared" si="170"/>
        <v xml:space="preserve"> </v>
      </c>
      <c r="O99" s="126"/>
      <c r="P99" s="269" t="str">
        <f t="shared" si="171"/>
        <v xml:space="preserve"> </v>
      </c>
      <c r="Q99" s="126"/>
      <c r="R99" s="269" t="str">
        <f t="shared" si="172"/>
        <v xml:space="preserve"> </v>
      </c>
      <c r="S99" s="126"/>
      <c r="T99" s="269" t="str">
        <f t="shared" si="173"/>
        <v xml:space="preserve"> </v>
      </c>
      <c r="U99" s="126"/>
      <c r="V99" s="269" t="str">
        <f t="shared" si="174"/>
        <v xml:space="preserve"> </v>
      </c>
      <c r="W99" s="126"/>
      <c r="X99" s="269" t="str">
        <f t="shared" si="175"/>
        <v xml:space="preserve"> </v>
      </c>
      <c r="Y99" s="126"/>
      <c r="Z99" s="269" t="str">
        <f t="shared" si="176"/>
        <v xml:space="preserve"> </v>
      </c>
      <c r="AA99" s="126"/>
      <c r="AB99" s="269" t="str">
        <f t="shared" si="177"/>
        <v xml:space="preserve"> </v>
      </c>
      <c r="AC99" s="126"/>
      <c r="AD99" s="269" t="str">
        <f t="shared" si="178"/>
        <v xml:space="preserve"> </v>
      </c>
      <c r="AE99" s="126"/>
      <c r="AF99" s="269" t="str">
        <f t="shared" si="179"/>
        <v xml:space="preserve"> </v>
      </c>
      <c r="AG99" s="126"/>
      <c r="AH99" s="269" t="str">
        <f t="shared" si="180"/>
        <v xml:space="preserve"> </v>
      </c>
      <c r="AI99" s="133"/>
      <c r="AJ99" s="269" t="str">
        <f t="shared" si="181"/>
        <v xml:space="preserve"> </v>
      </c>
      <c r="AK99" s="133"/>
      <c r="AL99" s="269" t="str">
        <f t="shared" si="182"/>
        <v xml:space="preserve"> </v>
      </c>
      <c r="AM99" s="133"/>
      <c r="AN99" s="269" t="str">
        <f t="shared" si="183"/>
        <v xml:space="preserve"> </v>
      </c>
      <c r="AO99" s="144"/>
      <c r="AP99" s="269" t="str">
        <f t="shared" si="184"/>
        <v xml:space="preserve"> </v>
      </c>
      <c r="AQ99" s="145"/>
      <c r="AR99" s="269" t="str">
        <f t="shared" si="185"/>
        <v xml:space="preserve"> </v>
      </c>
      <c r="AS99" s="145"/>
      <c r="AT99" s="269" t="str">
        <f t="shared" si="186"/>
        <v xml:space="preserve"> </v>
      </c>
      <c r="AU99" s="145"/>
      <c r="AV99" s="269" t="str">
        <f t="shared" si="187"/>
        <v xml:space="preserve"> </v>
      </c>
      <c r="AW99" s="145"/>
      <c r="AX99" s="269" t="str">
        <f t="shared" si="188"/>
        <v xml:space="preserve"> </v>
      </c>
      <c r="AY99" s="145"/>
      <c r="AZ99" s="269" t="str">
        <f t="shared" si="189"/>
        <v xml:space="preserve"> </v>
      </c>
      <c r="BA99" s="145"/>
      <c r="BB99" s="269" t="str">
        <f t="shared" si="190"/>
        <v xml:space="preserve"> </v>
      </c>
      <c r="BC99" s="145">
        <v>-4.0000000000000036E-2</v>
      </c>
      <c r="BD99" s="269">
        <f t="shared" si="191"/>
        <v>0</v>
      </c>
      <c r="BE99" s="145">
        <v>-5.9999999999999942E-2</v>
      </c>
      <c r="BF99" s="269">
        <f t="shared" si="192"/>
        <v>0</v>
      </c>
      <c r="BG99" s="145"/>
      <c r="BH99" s="269" t="str">
        <f t="shared" si="193"/>
        <v xml:space="preserve"> </v>
      </c>
      <c r="BI99" s="145"/>
      <c r="BJ99" s="269" t="str">
        <f t="shared" si="194"/>
        <v xml:space="preserve"> </v>
      </c>
      <c r="BK99" s="145"/>
      <c r="BL99" s="269" t="str">
        <f t="shared" si="195"/>
        <v xml:space="preserve"> </v>
      </c>
      <c r="BM99" s="145"/>
      <c r="BN99" s="269" t="str">
        <f t="shared" si="196"/>
        <v xml:space="preserve"> </v>
      </c>
      <c r="BO99" s="145"/>
      <c r="BP99" s="269" t="str">
        <f t="shared" si="197"/>
        <v xml:space="preserve"> </v>
      </c>
      <c r="BQ99" s="145"/>
      <c r="BR99" s="269" t="str">
        <f t="shared" si="198"/>
        <v xml:space="preserve"> </v>
      </c>
      <c r="BS99" s="145"/>
      <c r="BT99" s="269" t="str">
        <f t="shared" si="199"/>
        <v xml:space="preserve"> </v>
      </c>
      <c r="BU99" s="145"/>
      <c r="BV99" s="269" t="str">
        <f t="shared" ref="BV99" si="268">IF(BU99="&lt; 0",0,
IF(BU99="&gt; 0",1,
IF(BU99="n/a","n/a",
IF(ISBLANK(BU99)," ",
IF(ISNUMBER(SEARCH("(+)",BU99)),0,
IF(ISNUMBER(SEARCH("(-)",BU99)),1,
IF(ISNUMBER(SEARCH("(&gt;)",BU99)),0,
IF(ISNUMBER(SEARCH("(&lt;)",BU99)),1,
IF(BU99&gt;0,1,
IF(BU99&lt;0,0,
IF(BU99=0,"n/a")))))))))))</f>
        <v xml:space="preserve"> </v>
      </c>
      <c r="BW99" s="145"/>
      <c r="BX99" s="269" t="str">
        <f t="shared" ref="BX99" si="269">IF(BW99="&lt; 0",0,
IF(BW99="&gt; 0",1,
IF(BW99="n/a","n/a",
IF(ISBLANK(BW99)," ",
IF(ISNUMBER(SEARCH("(+)",BW99)),0,
IF(ISNUMBER(SEARCH("(-)",BW99)),1,
IF(ISNUMBER(SEARCH("(&gt;)",BW99)),0,
IF(ISNUMBER(SEARCH("(&lt;)",BW99)),1,
IF(BW99&gt;0,1,
IF(BW99&lt;0,0,
IF(BW99=0,"n/a")))))))))))</f>
        <v xml:space="preserve"> </v>
      </c>
    </row>
    <row r="100" spans="1:76" s="143" customFormat="1" x14ac:dyDescent="0.3">
      <c r="A100" s="55">
        <v>98</v>
      </c>
      <c r="B100" s="133" t="s">
        <v>171</v>
      </c>
      <c r="C100" s="132" t="s">
        <v>28</v>
      </c>
      <c r="D100" s="55" t="s">
        <v>322</v>
      </c>
      <c r="E100" s="84" t="s">
        <v>38</v>
      </c>
      <c r="F100" s="84" t="s">
        <v>38</v>
      </c>
      <c r="G100" s="133" t="s">
        <v>40</v>
      </c>
      <c r="H100" s="269">
        <f t="shared" si="202"/>
        <v>1</v>
      </c>
      <c r="I100" s="133"/>
      <c r="J100" s="269" t="str">
        <f t="shared" si="168"/>
        <v xml:space="preserve"> </v>
      </c>
      <c r="K100" s="133" t="s">
        <v>40</v>
      </c>
      <c r="L100" s="269">
        <f t="shared" si="169"/>
        <v>1</v>
      </c>
      <c r="M100" s="133"/>
      <c r="N100" s="269" t="str">
        <f t="shared" si="170"/>
        <v xml:space="preserve"> </v>
      </c>
      <c r="O100" s="133"/>
      <c r="P100" s="269" t="str">
        <f t="shared" si="171"/>
        <v xml:space="preserve"> </v>
      </c>
      <c r="Q100" s="133"/>
      <c r="R100" s="269" t="str">
        <f t="shared" si="172"/>
        <v xml:space="preserve"> </v>
      </c>
      <c r="S100" s="133"/>
      <c r="T100" s="269" t="str">
        <f t="shared" si="173"/>
        <v xml:space="preserve"> </v>
      </c>
      <c r="U100" s="133"/>
      <c r="V100" s="269" t="str">
        <f t="shared" si="174"/>
        <v xml:space="preserve"> </v>
      </c>
      <c r="W100" s="133"/>
      <c r="X100" s="269" t="str">
        <f t="shared" si="175"/>
        <v xml:space="preserve"> </v>
      </c>
      <c r="Y100" s="133"/>
      <c r="Z100" s="269" t="str">
        <f t="shared" si="176"/>
        <v xml:space="preserve"> </v>
      </c>
      <c r="AA100" s="133"/>
      <c r="AB100" s="269" t="str">
        <f t="shared" si="177"/>
        <v xml:space="preserve"> </v>
      </c>
      <c r="AC100" s="133"/>
      <c r="AD100" s="269" t="str">
        <f t="shared" si="178"/>
        <v xml:space="preserve"> </v>
      </c>
      <c r="AE100" s="133"/>
      <c r="AF100" s="269" t="str">
        <f t="shared" si="179"/>
        <v xml:space="preserve"> </v>
      </c>
      <c r="AG100" s="133"/>
      <c r="AH100" s="269" t="str">
        <f t="shared" si="180"/>
        <v xml:space="preserve"> </v>
      </c>
      <c r="AI100" s="133"/>
      <c r="AJ100" s="269" t="str">
        <f t="shared" si="181"/>
        <v xml:space="preserve"> </v>
      </c>
      <c r="AK100" s="133"/>
      <c r="AL100" s="269" t="str">
        <f t="shared" si="182"/>
        <v xml:space="preserve"> </v>
      </c>
      <c r="AM100" s="133"/>
      <c r="AN100" s="269" t="str">
        <f t="shared" si="183"/>
        <v xml:space="preserve"> </v>
      </c>
      <c r="AO100" s="23"/>
      <c r="AP100" s="269" t="str">
        <f t="shared" si="184"/>
        <v xml:space="preserve"> </v>
      </c>
      <c r="AQ100" s="133"/>
      <c r="AR100" s="269" t="str">
        <f t="shared" si="185"/>
        <v xml:space="preserve"> </v>
      </c>
      <c r="AS100" s="133"/>
      <c r="AT100" s="269" t="str">
        <f t="shared" si="186"/>
        <v xml:space="preserve"> </v>
      </c>
      <c r="AU100" s="133"/>
      <c r="AV100" s="269" t="str">
        <f t="shared" si="187"/>
        <v xml:space="preserve"> </v>
      </c>
      <c r="AW100" s="133"/>
      <c r="AX100" s="269" t="str">
        <f t="shared" si="188"/>
        <v xml:space="preserve"> </v>
      </c>
      <c r="AY100" s="133"/>
      <c r="AZ100" s="269" t="str">
        <f t="shared" si="189"/>
        <v xml:space="preserve"> </v>
      </c>
      <c r="BA100" s="133"/>
      <c r="BB100" s="269" t="str">
        <f t="shared" si="190"/>
        <v xml:space="preserve"> </v>
      </c>
      <c r="BC100" s="133"/>
      <c r="BD100" s="269" t="str">
        <f t="shared" si="191"/>
        <v xml:space="preserve"> </v>
      </c>
      <c r="BE100" s="133"/>
      <c r="BF100" s="269" t="str">
        <f t="shared" si="192"/>
        <v xml:space="preserve"> </v>
      </c>
      <c r="BG100" s="133"/>
      <c r="BH100" s="269" t="str">
        <f t="shared" si="193"/>
        <v xml:space="preserve"> </v>
      </c>
      <c r="BI100" s="133"/>
      <c r="BJ100" s="269" t="str">
        <f t="shared" si="194"/>
        <v xml:space="preserve"> </v>
      </c>
      <c r="BK100" s="133"/>
      <c r="BL100" s="269" t="str">
        <f t="shared" si="195"/>
        <v xml:space="preserve"> </v>
      </c>
      <c r="BM100" s="133"/>
      <c r="BN100" s="269" t="str">
        <f t="shared" si="196"/>
        <v xml:space="preserve"> </v>
      </c>
      <c r="BO100" s="133"/>
      <c r="BP100" s="269" t="str">
        <f t="shared" si="197"/>
        <v xml:space="preserve"> </v>
      </c>
      <c r="BQ100" s="133"/>
      <c r="BR100" s="269" t="str">
        <f t="shared" si="198"/>
        <v xml:space="preserve"> </v>
      </c>
      <c r="BS100" s="133"/>
      <c r="BT100" s="269" t="str">
        <f t="shared" si="199"/>
        <v xml:space="preserve"> </v>
      </c>
      <c r="BU100" s="133"/>
      <c r="BV100" s="269" t="str">
        <f t="shared" ref="BV100" si="270">IF(BU100="&lt; 0",0,
IF(BU100="&gt; 0",1,
IF(BU100="n/a","n/a",
IF(ISBLANK(BU100)," ",
IF(ISNUMBER(SEARCH("(+)",BU100)),0,
IF(ISNUMBER(SEARCH("(-)",BU100)),1,
IF(ISNUMBER(SEARCH("(&gt;)",BU100)),0,
IF(ISNUMBER(SEARCH("(&lt;)",BU100)),1,
IF(BU100&gt;0,1,
IF(BU100&lt;0,0,
IF(BU100=0,"n/a")))))))))))</f>
        <v xml:space="preserve"> </v>
      </c>
      <c r="BW100" s="133"/>
      <c r="BX100" s="269" t="str">
        <f t="shared" ref="BX100" si="271">IF(BW100="&lt; 0",0,
IF(BW100="&gt; 0",1,
IF(BW100="n/a","n/a",
IF(ISBLANK(BW100)," ",
IF(ISNUMBER(SEARCH("(+)",BW100)),0,
IF(ISNUMBER(SEARCH("(-)",BW100)),1,
IF(ISNUMBER(SEARCH("(&gt;)",BW100)),0,
IF(ISNUMBER(SEARCH("(&lt;)",BW100)),1,
IF(BW100&gt;0,1,
IF(BW100&lt;0,0,
IF(BW100=0,"n/a")))))))))))</f>
        <v xml:space="preserve"> </v>
      </c>
    </row>
    <row r="101" spans="1:76" s="143" customFormat="1" x14ac:dyDescent="0.3">
      <c r="A101" s="55">
        <v>99</v>
      </c>
      <c r="B101" s="133"/>
      <c r="C101" s="132"/>
      <c r="D101" s="55" t="s">
        <v>323</v>
      </c>
      <c r="E101" s="84" t="s">
        <v>38</v>
      </c>
      <c r="F101" s="84" t="s">
        <v>38</v>
      </c>
      <c r="G101" s="133" t="s">
        <v>39</v>
      </c>
      <c r="H101" s="269">
        <f t="shared" si="202"/>
        <v>0</v>
      </c>
      <c r="I101" s="133"/>
      <c r="J101" s="269" t="str">
        <f t="shared" si="168"/>
        <v xml:space="preserve"> </v>
      </c>
      <c r="K101" s="133" t="s">
        <v>39</v>
      </c>
      <c r="L101" s="269">
        <f t="shared" si="169"/>
        <v>0</v>
      </c>
      <c r="M101" s="133"/>
      <c r="N101" s="269" t="str">
        <f t="shared" si="170"/>
        <v xml:space="preserve"> </v>
      </c>
      <c r="O101" s="133"/>
      <c r="P101" s="269" t="str">
        <f t="shared" si="171"/>
        <v xml:space="preserve"> </v>
      </c>
      <c r="Q101" s="133"/>
      <c r="R101" s="269" t="str">
        <f t="shared" si="172"/>
        <v xml:space="preserve"> </v>
      </c>
      <c r="S101" s="133"/>
      <c r="T101" s="269" t="str">
        <f t="shared" si="173"/>
        <v xml:space="preserve"> </v>
      </c>
      <c r="U101" s="133"/>
      <c r="V101" s="269" t="str">
        <f t="shared" si="174"/>
        <v xml:space="preserve"> </v>
      </c>
      <c r="W101" s="133"/>
      <c r="X101" s="269" t="str">
        <f t="shared" si="175"/>
        <v xml:space="preserve"> </v>
      </c>
      <c r="Y101" s="133"/>
      <c r="Z101" s="269" t="str">
        <f t="shared" si="176"/>
        <v xml:space="preserve"> </v>
      </c>
      <c r="AA101" s="133"/>
      <c r="AB101" s="269" t="str">
        <f t="shared" si="177"/>
        <v xml:space="preserve"> </v>
      </c>
      <c r="AC101" s="133"/>
      <c r="AD101" s="269" t="str">
        <f t="shared" si="178"/>
        <v xml:space="preserve"> </v>
      </c>
      <c r="AE101" s="133"/>
      <c r="AF101" s="269" t="str">
        <f t="shared" si="179"/>
        <v xml:space="preserve"> </v>
      </c>
      <c r="AG101" s="133"/>
      <c r="AH101" s="269" t="str">
        <f t="shared" si="180"/>
        <v xml:space="preserve"> </v>
      </c>
      <c r="AI101" s="133"/>
      <c r="AJ101" s="269" t="str">
        <f t="shared" si="181"/>
        <v xml:space="preserve"> </v>
      </c>
      <c r="AK101" s="133"/>
      <c r="AL101" s="269" t="str">
        <f t="shared" si="182"/>
        <v xml:space="preserve"> </v>
      </c>
      <c r="AM101" s="133"/>
      <c r="AN101" s="269" t="str">
        <f t="shared" si="183"/>
        <v xml:space="preserve"> </v>
      </c>
      <c r="AO101" s="23"/>
      <c r="AP101" s="269" t="str">
        <f t="shared" si="184"/>
        <v xml:space="preserve"> </v>
      </c>
      <c r="AQ101" s="133"/>
      <c r="AR101" s="269" t="str">
        <f t="shared" si="185"/>
        <v xml:space="preserve"> </v>
      </c>
      <c r="AS101" s="133"/>
      <c r="AT101" s="269" t="str">
        <f t="shared" si="186"/>
        <v xml:space="preserve"> </v>
      </c>
      <c r="AU101" s="133"/>
      <c r="AV101" s="269" t="str">
        <f t="shared" si="187"/>
        <v xml:space="preserve"> </v>
      </c>
      <c r="AW101" s="133"/>
      <c r="AX101" s="269" t="str">
        <f t="shared" si="188"/>
        <v xml:space="preserve"> </v>
      </c>
      <c r="AY101" s="133"/>
      <c r="AZ101" s="269" t="str">
        <f t="shared" si="189"/>
        <v xml:space="preserve"> </v>
      </c>
      <c r="BA101" s="133"/>
      <c r="BB101" s="269" t="str">
        <f t="shared" si="190"/>
        <v xml:space="preserve"> </v>
      </c>
      <c r="BC101" s="133"/>
      <c r="BD101" s="269" t="str">
        <f t="shared" si="191"/>
        <v xml:space="preserve"> </v>
      </c>
      <c r="BE101" s="133"/>
      <c r="BF101" s="269" t="str">
        <f t="shared" si="192"/>
        <v xml:space="preserve"> </v>
      </c>
      <c r="BG101" s="133"/>
      <c r="BH101" s="269" t="str">
        <f t="shared" si="193"/>
        <v xml:space="preserve"> </v>
      </c>
      <c r="BI101" s="133"/>
      <c r="BJ101" s="269" t="str">
        <f t="shared" si="194"/>
        <v xml:space="preserve"> </v>
      </c>
      <c r="BK101" s="133"/>
      <c r="BL101" s="269" t="str">
        <f t="shared" si="195"/>
        <v xml:space="preserve"> </v>
      </c>
      <c r="BM101" s="133"/>
      <c r="BN101" s="269" t="str">
        <f t="shared" si="196"/>
        <v xml:space="preserve"> </v>
      </c>
      <c r="BO101" s="133"/>
      <c r="BP101" s="269" t="str">
        <f t="shared" si="197"/>
        <v xml:space="preserve"> </v>
      </c>
      <c r="BQ101" s="133"/>
      <c r="BR101" s="269" t="str">
        <f t="shared" si="198"/>
        <v xml:space="preserve"> </v>
      </c>
      <c r="BS101" s="133"/>
      <c r="BT101" s="269" t="str">
        <f t="shared" si="199"/>
        <v xml:space="preserve"> </v>
      </c>
      <c r="BU101" s="133"/>
      <c r="BV101" s="269" t="str">
        <f t="shared" ref="BV101" si="272">IF(BU101="&lt; 0",0,
IF(BU101="&gt; 0",1,
IF(BU101="n/a","n/a",
IF(ISBLANK(BU101)," ",
IF(ISNUMBER(SEARCH("(+)",BU101)),0,
IF(ISNUMBER(SEARCH("(-)",BU101)),1,
IF(ISNUMBER(SEARCH("(&gt;)",BU101)),0,
IF(ISNUMBER(SEARCH("(&lt;)",BU101)),1,
IF(BU101&gt;0,1,
IF(BU101&lt;0,0,
IF(BU101=0,"n/a")))))))))))</f>
        <v xml:space="preserve"> </v>
      </c>
      <c r="BW101" s="133"/>
      <c r="BX101" s="269" t="str">
        <f t="shared" ref="BX101" si="273">IF(BW101="&lt; 0",0,
IF(BW101="&gt; 0",1,
IF(BW101="n/a","n/a",
IF(ISBLANK(BW101)," ",
IF(ISNUMBER(SEARCH("(+)",BW101)),0,
IF(ISNUMBER(SEARCH("(-)",BW101)),1,
IF(ISNUMBER(SEARCH("(&gt;)",BW101)),0,
IF(ISNUMBER(SEARCH("(&lt;)",BW101)),1,
IF(BW101&gt;0,1,
IF(BW101&lt;0,0,
IF(BW101=0,"n/a")))))))))))</f>
        <v xml:space="preserve"> </v>
      </c>
    </row>
    <row r="102" spans="1:76" s="127" customFormat="1" x14ac:dyDescent="0.3">
      <c r="A102" s="55">
        <v>100</v>
      </c>
      <c r="B102" s="133" t="s">
        <v>172</v>
      </c>
      <c r="C102" s="123" t="s">
        <v>383</v>
      </c>
      <c r="D102" s="55" t="s">
        <v>300</v>
      </c>
      <c r="E102" s="84">
        <v>32.36</v>
      </c>
      <c r="F102" s="84">
        <v>36.200000000000003</v>
      </c>
      <c r="G102" s="133">
        <f>E102-F102</f>
        <v>-3.8400000000000034</v>
      </c>
      <c r="H102" s="269">
        <f t="shared" si="202"/>
        <v>0</v>
      </c>
      <c r="I102" s="133"/>
      <c r="J102" s="269" t="str">
        <f t="shared" si="168"/>
        <v xml:space="preserve"> </v>
      </c>
      <c r="K102" s="133">
        <f>E102-F102</f>
        <v>-3.8400000000000034</v>
      </c>
      <c r="L102" s="269">
        <f t="shared" si="169"/>
        <v>0</v>
      </c>
      <c r="M102" s="126"/>
      <c r="N102" s="269" t="str">
        <f t="shared" si="170"/>
        <v xml:space="preserve"> </v>
      </c>
      <c r="O102" s="126"/>
      <c r="P102" s="269" t="str">
        <f t="shared" si="171"/>
        <v xml:space="preserve"> </v>
      </c>
      <c r="Q102" s="126"/>
      <c r="R102" s="269" t="str">
        <f t="shared" si="172"/>
        <v xml:space="preserve"> </v>
      </c>
      <c r="S102" s="126"/>
      <c r="T102" s="269" t="str">
        <f t="shared" si="173"/>
        <v xml:space="preserve"> </v>
      </c>
      <c r="U102" s="126"/>
      <c r="V102" s="269" t="str">
        <f t="shared" si="174"/>
        <v xml:space="preserve"> </v>
      </c>
      <c r="W102" s="126"/>
      <c r="X102" s="269" t="str">
        <f t="shared" si="175"/>
        <v xml:space="preserve"> </v>
      </c>
      <c r="Y102" s="126"/>
      <c r="Z102" s="269" t="str">
        <f t="shared" si="176"/>
        <v xml:space="preserve"> </v>
      </c>
      <c r="AA102" s="126"/>
      <c r="AB102" s="269" t="str">
        <f t="shared" si="177"/>
        <v xml:space="preserve"> </v>
      </c>
      <c r="AC102" s="126"/>
      <c r="AD102" s="269" t="str">
        <f t="shared" si="178"/>
        <v xml:space="preserve"> </v>
      </c>
      <c r="AE102" s="126"/>
      <c r="AF102" s="269" t="str">
        <f t="shared" si="179"/>
        <v xml:space="preserve"> </v>
      </c>
      <c r="AG102" s="126"/>
      <c r="AH102" s="269" t="str">
        <f t="shared" si="180"/>
        <v xml:space="preserve"> </v>
      </c>
      <c r="AI102" s="126"/>
      <c r="AJ102" s="269" t="str">
        <f t="shared" si="181"/>
        <v xml:space="preserve"> </v>
      </c>
      <c r="AK102" s="126"/>
      <c r="AL102" s="269" t="str">
        <f t="shared" si="182"/>
        <v xml:space="preserve"> </v>
      </c>
      <c r="AM102" s="126"/>
      <c r="AN102" s="269" t="str">
        <f t="shared" si="183"/>
        <v xml:space="preserve"> </v>
      </c>
      <c r="AO102" s="144"/>
      <c r="AP102" s="269" t="str">
        <f t="shared" si="184"/>
        <v xml:space="preserve"> </v>
      </c>
      <c r="AQ102" s="145"/>
      <c r="AR102" s="269" t="str">
        <f t="shared" si="185"/>
        <v xml:space="preserve"> </v>
      </c>
      <c r="AS102" s="145"/>
      <c r="AT102" s="269" t="str">
        <f t="shared" si="186"/>
        <v xml:space="preserve"> </v>
      </c>
      <c r="AU102" s="145"/>
      <c r="AV102" s="269" t="str">
        <f t="shared" si="187"/>
        <v xml:space="preserve"> </v>
      </c>
      <c r="AW102" s="145"/>
      <c r="AX102" s="269" t="str">
        <f t="shared" si="188"/>
        <v xml:space="preserve"> </v>
      </c>
      <c r="AY102" s="145"/>
      <c r="AZ102" s="269" t="str">
        <f t="shared" si="189"/>
        <v xml:space="preserve"> </v>
      </c>
      <c r="BA102" s="145"/>
      <c r="BB102" s="269" t="str">
        <f t="shared" si="190"/>
        <v xml:space="preserve"> </v>
      </c>
      <c r="BC102" s="145"/>
      <c r="BD102" s="269" t="str">
        <f t="shared" si="191"/>
        <v xml:space="preserve"> </v>
      </c>
      <c r="BE102" s="145"/>
      <c r="BF102" s="269" t="str">
        <f t="shared" si="192"/>
        <v xml:space="preserve"> </v>
      </c>
      <c r="BG102" s="145"/>
      <c r="BH102" s="269" t="str">
        <f t="shared" si="193"/>
        <v xml:space="preserve"> </v>
      </c>
      <c r="BI102" s="145"/>
      <c r="BJ102" s="269" t="str">
        <f t="shared" si="194"/>
        <v xml:space="preserve"> </v>
      </c>
      <c r="BK102" s="145"/>
      <c r="BL102" s="269" t="str">
        <f t="shared" si="195"/>
        <v xml:space="preserve"> </v>
      </c>
      <c r="BM102" s="145"/>
      <c r="BN102" s="269" t="str">
        <f t="shared" si="196"/>
        <v xml:space="preserve"> </v>
      </c>
      <c r="BO102" s="145"/>
      <c r="BP102" s="269" t="str">
        <f t="shared" si="197"/>
        <v xml:space="preserve"> </v>
      </c>
      <c r="BQ102" s="145"/>
      <c r="BR102" s="269" t="str">
        <f t="shared" si="198"/>
        <v xml:space="preserve"> </v>
      </c>
      <c r="BS102" s="145"/>
      <c r="BT102" s="269" t="str">
        <f t="shared" si="199"/>
        <v xml:space="preserve"> </v>
      </c>
      <c r="BU102" s="145"/>
      <c r="BV102" s="269" t="str">
        <f t="shared" ref="BV102" si="274">IF(BU102="&lt; 0",0,
IF(BU102="&gt; 0",1,
IF(BU102="n/a","n/a",
IF(ISBLANK(BU102)," ",
IF(ISNUMBER(SEARCH("(+)",BU102)),0,
IF(ISNUMBER(SEARCH("(-)",BU102)),1,
IF(ISNUMBER(SEARCH("(&gt;)",BU102)),0,
IF(ISNUMBER(SEARCH("(&lt;)",BU102)),1,
IF(BU102&gt;0,1,
IF(BU102&lt;0,0,
IF(BU102=0,"n/a")))))))))))</f>
        <v xml:space="preserve"> </v>
      </c>
      <c r="BW102" s="145"/>
      <c r="BX102" s="269" t="str">
        <f t="shared" ref="BX102" si="275">IF(BW102="&lt; 0",0,
IF(BW102="&gt; 0",1,
IF(BW102="n/a","n/a",
IF(ISBLANK(BW102)," ",
IF(ISNUMBER(SEARCH("(+)",BW102)),0,
IF(ISNUMBER(SEARCH("(-)",BW102)),1,
IF(ISNUMBER(SEARCH("(&gt;)",BW102)),0,
IF(ISNUMBER(SEARCH("(&lt;)",BW102)),1,
IF(BW102&gt;0,1,
IF(BW102&lt;0,0,
IF(BW102=0,"n/a")))))))))))</f>
        <v xml:space="preserve"> </v>
      </c>
    </row>
    <row r="103" spans="1:76" s="127" customFormat="1" x14ac:dyDescent="0.3">
      <c r="A103" s="55">
        <v>101</v>
      </c>
      <c r="B103" s="133"/>
      <c r="C103" s="123"/>
      <c r="D103" s="55" t="s">
        <v>301</v>
      </c>
      <c r="E103" s="84">
        <v>36.18</v>
      </c>
      <c r="F103" s="84">
        <v>37.08</v>
      </c>
      <c r="G103" s="133">
        <f>E103-F103</f>
        <v>-0.89999999999999858</v>
      </c>
      <c r="H103" s="269">
        <f t="shared" si="202"/>
        <v>0</v>
      </c>
      <c r="I103" s="133"/>
      <c r="J103" s="269" t="str">
        <f t="shared" si="168"/>
        <v xml:space="preserve"> </v>
      </c>
      <c r="K103" s="133">
        <f>E103-F103</f>
        <v>-0.89999999999999858</v>
      </c>
      <c r="L103" s="269">
        <f t="shared" si="169"/>
        <v>0</v>
      </c>
      <c r="M103" s="126"/>
      <c r="N103" s="269" t="str">
        <f t="shared" si="170"/>
        <v xml:space="preserve"> </v>
      </c>
      <c r="O103" s="126"/>
      <c r="P103" s="269" t="str">
        <f t="shared" si="171"/>
        <v xml:space="preserve"> </v>
      </c>
      <c r="Q103" s="126"/>
      <c r="R103" s="269" t="str">
        <f t="shared" si="172"/>
        <v xml:space="preserve"> </v>
      </c>
      <c r="S103" s="126"/>
      <c r="T103" s="269" t="str">
        <f t="shared" si="173"/>
        <v xml:space="preserve"> </v>
      </c>
      <c r="U103" s="126"/>
      <c r="V103" s="269" t="str">
        <f t="shared" si="174"/>
        <v xml:space="preserve"> </v>
      </c>
      <c r="W103" s="126"/>
      <c r="X103" s="269" t="str">
        <f t="shared" si="175"/>
        <v xml:space="preserve"> </v>
      </c>
      <c r="Y103" s="126"/>
      <c r="Z103" s="269" t="str">
        <f t="shared" si="176"/>
        <v xml:space="preserve"> </v>
      </c>
      <c r="AA103" s="126"/>
      <c r="AB103" s="269" t="str">
        <f t="shared" si="177"/>
        <v xml:space="preserve"> </v>
      </c>
      <c r="AC103" s="126"/>
      <c r="AD103" s="269" t="str">
        <f t="shared" si="178"/>
        <v xml:space="preserve"> </v>
      </c>
      <c r="AE103" s="126"/>
      <c r="AF103" s="269" t="str">
        <f t="shared" si="179"/>
        <v xml:space="preserve"> </v>
      </c>
      <c r="AG103" s="126"/>
      <c r="AH103" s="269" t="str">
        <f t="shared" si="180"/>
        <v xml:space="preserve"> </v>
      </c>
      <c r="AI103" s="126"/>
      <c r="AJ103" s="269" t="str">
        <f t="shared" si="181"/>
        <v xml:space="preserve"> </v>
      </c>
      <c r="AK103" s="126"/>
      <c r="AL103" s="269" t="str">
        <f t="shared" si="182"/>
        <v xml:space="preserve"> </v>
      </c>
      <c r="AM103" s="126"/>
      <c r="AN103" s="269" t="str">
        <f t="shared" si="183"/>
        <v xml:space="preserve"> </v>
      </c>
      <c r="AO103" s="144"/>
      <c r="AP103" s="269" t="str">
        <f t="shared" si="184"/>
        <v xml:space="preserve"> </v>
      </c>
      <c r="AQ103" s="145"/>
      <c r="AR103" s="269" t="str">
        <f t="shared" si="185"/>
        <v xml:space="preserve"> </v>
      </c>
      <c r="AS103" s="145"/>
      <c r="AT103" s="269" t="str">
        <f t="shared" si="186"/>
        <v xml:space="preserve"> </v>
      </c>
      <c r="AU103" s="145"/>
      <c r="AV103" s="269" t="str">
        <f t="shared" si="187"/>
        <v xml:space="preserve"> </v>
      </c>
      <c r="AW103" s="145"/>
      <c r="AX103" s="269" t="str">
        <f t="shared" si="188"/>
        <v xml:space="preserve"> </v>
      </c>
      <c r="AY103" s="145"/>
      <c r="AZ103" s="269" t="str">
        <f t="shared" si="189"/>
        <v xml:space="preserve"> </v>
      </c>
      <c r="BA103" s="145"/>
      <c r="BB103" s="269" t="str">
        <f t="shared" si="190"/>
        <v xml:space="preserve"> </v>
      </c>
      <c r="BC103" s="145"/>
      <c r="BD103" s="269" t="str">
        <f t="shared" si="191"/>
        <v xml:space="preserve"> </v>
      </c>
      <c r="BE103" s="145"/>
      <c r="BF103" s="269" t="str">
        <f t="shared" si="192"/>
        <v xml:space="preserve"> </v>
      </c>
      <c r="BG103" s="145"/>
      <c r="BH103" s="269" t="str">
        <f t="shared" si="193"/>
        <v xml:space="preserve"> </v>
      </c>
      <c r="BI103" s="145"/>
      <c r="BJ103" s="269" t="str">
        <f t="shared" si="194"/>
        <v xml:space="preserve"> </v>
      </c>
      <c r="BK103" s="145"/>
      <c r="BL103" s="269" t="str">
        <f t="shared" si="195"/>
        <v xml:space="preserve"> </v>
      </c>
      <c r="BM103" s="145"/>
      <c r="BN103" s="269" t="str">
        <f t="shared" si="196"/>
        <v xml:space="preserve"> </v>
      </c>
      <c r="BO103" s="145"/>
      <c r="BP103" s="269" t="str">
        <f t="shared" si="197"/>
        <v xml:space="preserve"> </v>
      </c>
      <c r="BQ103" s="145"/>
      <c r="BR103" s="269" t="str">
        <f t="shared" si="198"/>
        <v xml:space="preserve"> </v>
      </c>
      <c r="BS103" s="145"/>
      <c r="BT103" s="269" t="str">
        <f t="shared" si="199"/>
        <v xml:space="preserve"> </v>
      </c>
      <c r="BU103" s="145"/>
      <c r="BV103" s="269" t="str">
        <f t="shared" ref="BV103" si="276">IF(BU103="&lt; 0",0,
IF(BU103="&gt; 0",1,
IF(BU103="n/a","n/a",
IF(ISBLANK(BU103)," ",
IF(ISNUMBER(SEARCH("(+)",BU103)),0,
IF(ISNUMBER(SEARCH("(-)",BU103)),1,
IF(ISNUMBER(SEARCH("(&gt;)",BU103)),0,
IF(ISNUMBER(SEARCH("(&lt;)",BU103)),1,
IF(BU103&gt;0,1,
IF(BU103&lt;0,0,
IF(BU103=0,"n/a")))))))))))</f>
        <v xml:space="preserve"> </v>
      </c>
      <c r="BW103" s="145"/>
      <c r="BX103" s="269" t="str">
        <f t="shared" ref="BX103" si="277">IF(BW103="&lt; 0",0,
IF(BW103="&gt; 0",1,
IF(BW103="n/a","n/a",
IF(ISBLANK(BW103)," ",
IF(ISNUMBER(SEARCH("(+)",BW103)),0,
IF(ISNUMBER(SEARCH("(-)",BW103)),1,
IF(ISNUMBER(SEARCH("(&gt;)",BW103)),0,
IF(ISNUMBER(SEARCH("(&lt;)",BW103)),1,
IF(BW103&gt;0,1,
IF(BW103&lt;0,0,
IF(BW103=0,"n/a")))))))))))</f>
        <v xml:space="preserve"> </v>
      </c>
    </row>
    <row r="104" spans="1:76" s="127" customFormat="1" x14ac:dyDescent="0.3">
      <c r="A104" s="55">
        <v>102</v>
      </c>
      <c r="B104" s="133" t="s">
        <v>173</v>
      </c>
      <c r="C104" s="123" t="s">
        <v>384</v>
      </c>
      <c r="D104" s="55" t="s">
        <v>300</v>
      </c>
      <c r="E104" s="84">
        <v>34.74</v>
      </c>
      <c r="F104" s="84">
        <v>30.73</v>
      </c>
      <c r="G104" s="133">
        <f t="shared" ref="G104" si="278">E104-F104</f>
        <v>4.0100000000000016</v>
      </c>
      <c r="H104" s="269">
        <f t="shared" si="202"/>
        <v>1</v>
      </c>
      <c r="I104" s="133"/>
      <c r="J104" s="269" t="str">
        <f t="shared" si="168"/>
        <v xml:space="preserve"> </v>
      </c>
      <c r="K104" s="133">
        <f>E104-F104</f>
        <v>4.0100000000000016</v>
      </c>
      <c r="L104" s="269">
        <f t="shared" si="169"/>
        <v>1</v>
      </c>
      <c r="M104" s="126"/>
      <c r="N104" s="269" t="str">
        <f t="shared" si="170"/>
        <v xml:space="preserve"> </v>
      </c>
      <c r="O104" s="126"/>
      <c r="P104" s="269" t="str">
        <f t="shared" si="171"/>
        <v xml:space="preserve"> </v>
      </c>
      <c r="Q104" s="126"/>
      <c r="R104" s="269" t="str">
        <f t="shared" si="172"/>
        <v xml:space="preserve"> </v>
      </c>
      <c r="S104" s="126"/>
      <c r="T104" s="269" t="str">
        <f t="shared" si="173"/>
        <v xml:space="preserve"> </v>
      </c>
      <c r="U104" s="126"/>
      <c r="V104" s="269" t="str">
        <f t="shared" si="174"/>
        <v xml:space="preserve"> </v>
      </c>
      <c r="W104" s="126"/>
      <c r="X104" s="269" t="str">
        <f t="shared" si="175"/>
        <v xml:space="preserve"> </v>
      </c>
      <c r="Y104" s="126"/>
      <c r="Z104" s="269" t="str">
        <f t="shared" si="176"/>
        <v xml:space="preserve"> </v>
      </c>
      <c r="AA104" s="126"/>
      <c r="AB104" s="269" t="str">
        <f t="shared" si="177"/>
        <v xml:space="preserve"> </v>
      </c>
      <c r="AC104" s="126"/>
      <c r="AD104" s="269" t="str">
        <f t="shared" si="178"/>
        <v xml:space="preserve"> </v>
      </c>
      <c r="AE104" s="126"/>
      <c r="AF104" s="269" t="str">
        <f t="shared" si="179"/>
        <v xml:space="preserve"> </v>
      </c>
      <c r="AG104" s="126"/>
      <c r="AH104" s="269" t="str">
        <f t="shared" si="180"/>
        <v xml:space="preserve"> </v>
      </c>
      <c r="AI104" s="126"/>
      <c r="AJ104" s="269" t="str">
        <f t="shared" si="181"/>
        <v xml:space="preserve"> </v>
      </c>
      <c r="AK104" s="126"/>
      <c r="AL104" s="269" t="str">
        <f t="shared" si="182"/>
        <v xml:space="preserve"> </v>
      </c>
      <c r="AM104" s="126"/>
      <c r="AN104" s="269" t="str">
        <f t="shared" si="183"/>
        <v xml:space="preserve"> </v>
      </c>
      <c r="AO104" s="144"/>
      <c r="AP104" s="269" t="str">
        <f t="shared" si="184"/>
        <v xml:space="preserve"> </v>
      </c>
      <c r="AQ104" s="145"/>
      <c r="AR104" s="269" t="str">
        <f t="shared" si="185"/>
        <v xml:space="preserve"> </v>
      </c>
      <c r="AS104" s="145"/>
      <c r="AT104" s="269" t="str">
        <f t="shared" si="186"/>
        <v xml:space="preserve"> </v>
      </c>
      <c r="AU104" s="145"/>
      <c r="AV104" s="269" t="str">
        <f t="shared" si="187"/>
        <v xml:space="preserve"> </v>
      </c>
      <c r="AW104" s="145"/>
      <c r="AX104" s="269" t="str">
        <f t="shared" si="188"/>
        <v xml:space="preserve"> </v>
      </c>
      <c r="AY104" s="145"/>
      <c r="AZ104" s="269" t="str">
        <f t="shared" si="189"/>
        <v xml:space="preserve"> </v>
      </c>
      <c r="BA104" s="145"/>
      <c r="BB104" s="269" t="str">
        <f t="shared" si="190"/>
        <v xml:space="preserve"> </v>
      </c>
      <c r="BC104" s="145"/>
      <c r="BD104" s="269" t="str">
        <f t="shared" si="191"/>
        <v xml:space="preserve"> </v>
      </c>
      <c r="BE104" s="145"/>
      <c r="BF104" s="269" t="str">
        <f t="shared" si="192"/>
        <v xml:space="preserve"> </v>
      </c>
      <c r="BG104" s="145"/>
      <c r="BH104" s="269" t="str">
        <f t="shared" si="193"/>
        <v xml:space="preserve"> </v>
      </c>
      <c r="BI104" s="145"/>
      <c r="BJ104" s="269" t="str">
        <f t="shared" si="194"/>
        <v xml:space="preserve"> </v>
      </c>
      <c r="BK104" s="145"/>
      <c r="BL104" s="269" t="str">
        <f t="shared" si="195"/>
        <v xml:space="preserve"> </v>
      </c>
      <c r="BM104" s="145"/>
      <c r="BN104" s="269" t="str">
        <f t="shared" si="196"/>
        <v xml:space="preserve"> </v>
      </c>
      <c r="BO104" s="145"/>
      <c r="BP104" s="269" t="str">
        <f t="shared" si="197"/>
        <v xml:space="preserve"> </v>
      </c>
      <c r="BQ104" s="145"/>
      <c r="BR104" s="269" t="str">
        <f t="shared" si="198"/>
        <v xml:space="preserve"> </v>
      </c>
      <c r="BS104" s="145"/>
      <c r="BT104" s="269" t="str">
        <f t="shared" si="199"/>
        <v xml:space="preserve"> </v>
      </c>
      <c r="BU104" s="145"/>
      <c r="BV104" s="269" t="str">
        <f t="shared" ref="BV104" si="279">IF(BU104="&lt; 0",0,
IF(BU104="&gt; 0",1,
IF(BU104="n/a","n/a",
IF(ISBLANK(BU104)," ",
IF(ISNUMBER(SEARCH("(+)",BU104)),0,
IF(ISNUMBER(SEARCH("(-)",BU104)),1,
IF(ISNUMBER(SEARCH("(&gt;)",BU104)),0,
IF(ISNUMBER(SEARCH("(&lt;)",BU104)),1,
IF(BU104&gt;0,1,
IF(BU104&lt;0,0,
IF(BU104=0,"n/a")))))))))))</f>
        <v xml:space="preserve"> </v>
      </c>
      <c r="BW104" s="145"/>
      <c r="BX104" s="269" t="str">
        <f t="shared" ref="BX104" si="280">IF(BW104="&lt; 0",0,
IF(BW104="&gt; 0",1,
IF(BW104="n/a","n/a",
IF(ISBLANK(BW104)," ",
IF(ISNUMBER(SEARCH("(+)",BW104)),0,
IF(ISNUMBER(SEARCH("(-)",BW104)),1,
IF(ISNUMBER(SEARCH("(&gt;)",BW104)),0,
IF(ISNUMBER(SEARCH("(&lt;)",BW104)),1,
IF(BW104&gt;0,1,
IF(BW104&lt;0,0,
IF(BW104=0,"n/a")))))))))))</f>
        <v xml:space="preserve"> </v>
      </c>
    </row>
    <row r="105" spans="1:76" s="127" customFormat="1" x14ac:dyDescent="0.3">
      <c r="A105" s="55">
        <v>103</v>
      </c>
      <c r="B105" s="52"/>
      <c r="C105" s="128"/>
      <c r="D105" s="238" t="s">
        <v>301</v>
      </c>
      <c r="E105" s="129">
        <v>39.81</v>
      </c>
      <c r="F105" s="129">
        <v>36</v>
      </c>
      <c r="G105" s="133">
        <f>E105-F105</f>
        <v>3.8100000000000023</v>
      </c>
      <c r="H105" s="269">
        <f t="shared" si="202"/>
        <v>1</v>
      </c>
      <c r="I105" s="133"/>
      <c r="J105" s="269" t="str">
        <f t="shared" si="168"/>
        <v xml:space="preserve"> </v>
      </c>
      <c r="K105" s="133">
        <f>E105-F105</f>
        <v>3.8100000000000023</v>
      </c>
      <c r="L105" s="269">
        <f t="shared" si="169"/>
        <v>1</v>
      </c>
      <c r="M105" s="126"/>
      <c r="N105" s="269" t="str">
        <f t="shared" si="170"/>
        <v xml:space="preserve"> </v>
      </c>
      <c r="O105" s="126"/>
      <c r="P105" s="269" t="str">
        <f t="shared" si="171"/>
        <v xml:space="preserve"> </v>
      </c>
      <c r="Q105" s="126"/>
      <c r="R105" s="269" t="str">
        <f t="shared" si="172"/>
        <v xml:space="preserve"> </v>
      </c>
      <c r="S105" s="126"/>
      <c r="T105" s="269" t="str">
        <f t="shared" si="173"/>
        <v xml:space="preserve"> </v>
      </c>
      <c r="U105" s="126"/>
      <c r="V105" s="269" t="str">
        <f t="shared" si="174"/>
        <v xml:space="preserve"> </v>
      </c>
      <c r="W105" s="126"/>
      <c r="X105" s="269" t="str">
        <f t="shared" si="175"/>
        <v xml:space="preserve"> </v>
      </c>
      <c r="Y105" s="126"/>
      <c r="Z105" s="269" t="str">
        <f t="shared" si="176"/>
        <v xml:space="preserve"> </v>
      </c>
      <c r="AA105" s="126"/>
      <c r="AB105" s="269" t="str">
        <f t="shared" si="177"/>
        <v xml:space="preserve"> </v>
      </c>
      <c r="AC105" s="126"/>
      <c r="AD105" s="269" t="str">
        <f t="shared" si="178"/>
        <v xml:space="preserve"> </v>
      </c>
      <c r="AE105" s="126"/>
      <c r="AF105" s="269" t="str">
        <f t="shared" si="179"/>
        <v xml:space="preserve"> </v>
      </c>
      <c r="AG105" s="126"/>
      <c r="AH105" s="269" t="str">
        <f t="shared" si="180"/>
        <v xml:space="preserve"> </v>
      </c>
      <c r="AI105" s="126"/>
      <c r="AJ105" s="269" t="str">
        <f t="shared" si="181"/>
        <v xml:space="preserve"> </v>
      </c>
      <c r="AK105" s="126"/>
      <c r="AL105" s="269" t="str">
        <f t="shared" si="182"/>
        <v xml:space="preserve"> </v>
      </c>
      <c r="AM105" s="126"/>
      <c r="AN105" s="269" t="str">
        <f t="shared" si="183"/>
        <v xml:space="preserve"> </v>
      </c>
      <c r="AO105" s="144"/>
      <c r="AP105" s="269" t="str">
        <f t="shared" si="184"/>
        <v xml:space="preserve"> </v>
      </c>
      <c r="AQ105" s="145"/>
      <c r="AR105" s="269" t="str">
        <f t="shared" si="185"/>
        <v xml:space="preserve"> </v>
      </c>
      <c r="AS105" s="145"/>
      <c r="AT105" s="269" t="str">
        <f t="shared" si="186"/>
        <v xml:space="preserve"> </v>
      </c>
      <c r="AU105" s="145"/>
      <c r="AV105" s="269" t="str">
        <f t="shared" si="187"/>
        <v xml:space="preserve"> </v>
      </c>
      <c r="AW105" s="145"/>
      <c r="AX105" s="269" t="str">
        <f t="shared" si="188"/>
        <v xml:space="preserve"> </v>
      </c>
      <c r="AY105" s="145"/>
      <c r="AZ105" s="269" t="str">
        <f t="shared" si="189"/>
        <v xml:space="preserve"> </v>
      </c>
      <c r="BA105" s="145"/>
      <c r="BB105" s="269" t="str">
        <f t="shared" si="190"/>
        <v xml:space="preserve"> </v>
      </c>
      <c r="BC105" s="145"/>
      <c r="BD105" s="269" t="str">
        <f t="shared" si="191"/>
        <v xml:space="preserve"> </v>
      </c>
      <c r="BE105" s="145"/>
      <c r="BF105" s="269" t="str">
        <f t="shared" si="192"/>
        <v xml:space="preserve"> </v>
      </c>
      <c r="BG105" s="145"/>
      <c r="BH105" s="269" t="str">
        <f t="shared" si="193"/>
        <v xml:space="preserve"> </v>
      </c>
      <c r="BI105" s="145"/>
      <c r="BJ105" s="269" t="str">
        <f t="shared" si="194"/>
        <v xml:space="preserve"> </v>
      </c>
      <c r="BK105" s="145"/>
      <c r="BL105" s="269" t="str">
        <f t="shared" si="195"/>
        <v xml:space="preserve"> </v>
      </c>
      <c r="BM105" s="145"/>
      <c r="BN105" s="269" t="str">
        <f t="shared" si="196"/>
        <v xml:space="preserve"> </v>
      </c>
      <c r="BO105" s="145"/>
      <c r="BP105" s="269" t="str">
        <f t="shared" si="197"/>
        <v xml:space="preserve"> </v>
      </c>
      <c r="BQ105" s="145"/>
      <c r="BR105" s="269" t="str">
        <f t="shared" si="198"/>
        <v xml:space="preserve"> </v>
      </c>
      <c r="BS105" s="145"/>
      <c r="BT105" s="269" t="str">
        <f t="shared" si="199"/>
        <v xml:space="preserve"> </v>
      </c>
      <c r="BU105" s="145"/>
      <c r="BV105" s="269" t="str">
        <f t="shared" ref="BV105" si="281">IF(BU105="&lt; 0",0,
IF(BU105="&gt; 0",1,
IF(BU105="n/a","n/a",
IF(ISBLANK(BU105)," ",
IF(ISNUMBER(SEARCH("(+)",BU105)),0,
IF(ISNUMBER(SEARCH("(-)",BU105)),1,
IF(ISNUMBER(SEARCH("(&gt;)",BU105)),0,
IF(ISNUMBER(SEARCH("(&lt;)",BU105)),1,
IF(BU105&gt;0,1,
IF(BU105&lt;0,0,
IF(BU105=0,"n/a")))))))))))</f>
        <v xml:space="preserve"> </v>
      </c>
      <c r="BW105" s="145"/>
      <c r="BX105" s="269" t="str">
        <f t="shared" ref="BX105" si="282">IF(BW105="&lt; 0",0,
IF(BW105="&gt; 0",1,
IF(BW105="n/a","n/a",
IF(ISBLANK(BW105)," ",
IF(ISNUMBER(SEARCH("(+)",BW105)),0,
IF(ISNUMBER(SEARCH("(-)",BW105)),1,
IF(ISNUMBER(SEARCH("(&gt;)",BW105)),0,
IF(ISNUMBER(SEARCH("(&lt;)",BW105)),1,
IF(BW105&gt;0,1,
IF(BW105&lt;0,0,
IF(BW105=0,"n/a")))))))))))</f>
        <v xml:space="preserve"> </v>
      </c>
    </row>
    <row r="106" spans="1:76" s="143" customFormat="1" x14ac:dyDescent="0.3">
      <c r="A106" s="55">
        <v>104</v>
      </c>
      <c r="B106" s="133" t="s">
        <v>174</v>
      </c>
      <c r="C106" s="132" t="s">
        <v>20</v>
      </c>
      <c r="D106" s="55" t="s">
        <v>285</v>
      </c>
      <c r="E106" s="84" t="s">
        <v>38</v>
      </c>
      <c r="F106" s="84" t="s">
        <v>38</v>
      </c>
      <c r="G106" s="133" t="s">
        <v>40</v>
      </c>
      <c r="H106" s="269">
        <f t="shared" si="202"/>
        <v>1</v>
      </c>
      <c r="I106" s="133"/>
      <c r="J106" s="269" t="str">
        <f t="shared" si="168"/>
        <v xml:space="preserve"> </v>
      </c>
      <c r="K106" s="133" t="s">
        <v>40</v>
      </c>
      <c r="L106" s="269">
        <f t="shared" si="169"/>
        <v>1</v>
      </c>
      <c r="M106" s="133"/>
      <c r="N106" s="269" t="str">
        <f t="shared" si="170"/>
        <v xml:space="preserve"> </v>
      </c>
      <c r="O106" s="133"/>
      <c r="P106" s="269" t="str">
        <f t="shared" si="171"/>
        <v xml:space="preserve"> </v>
      </c>
      <c r="Q106" s="133"/>
      <c r="R106" s="269" t="str">
        <f t="shared" si="172"/>
        <v xml:space="preserve"> </v>
      </c>
      <c r="S106" s="133"/>
      <c r="T106" s="269" t="str">
        <f t="shared" si="173"/>
        <v xml:space="preserve"> </v>
      </c>
      <c r="U106" s="133" t="s">
        <v>40</v>
      </c>
      <c r="V106" s="269">
        <f t="shared" si="174"/>
        <v>1</v>
      </c>
      <c r="W106" s="133"/>
      <c r="X106" s="269" t="str">
        <f t="shared" si="175"/>
        <v xml:space="preserve"> </v>
      </c>
      <c r="Y106" s="133"/>
      <c r="Z106" s="269" t="str">
        <f t="shared" si="176"/>
        <v xml:space="preserve"> </v>
      </c>
      <c r="AA106" s="133"/>
      <c r="AB106" s="269" t="str">
        <f t="shared" si="177"/>
        <v xml:space="preserve"> </v>
      </c>
      <c r="AC106" s="133" t="s">
        <v>40</v>
      </c>
      <c r="AD106" s="269">
        <f t="shared" si="178"/>
        <v>1</v>
      </c>
      <c r="AE106" s="133"/>
      <c r="AF106" s="269" t="str">
        <f t="shared" si="179"/>
        <v xml:space="preserve"> </v>
      </c>
      <c r="AG106" s="133"/>
      <c r="AH106" s="269" t="str">
        <f t="shared" si="180"/>
        <v xml:space="preserve"> </v>
      </c>
      <c r="AI106" s="133" t="s">
        <v>40</v>
      </c>
      <c r="AJ106" s="269">
        <f t="shared" si="181"/>
        <v>1</v>
      </c>
      <c r="AK106" s="133"/>
      <c r="AL106" s="269" t="str">
        <f t="shared" si="182"/>
        <v xml:space="preserve"> </v>
      </c>
      <c r="AM106" s="133"/>
      <c r="AN106" s="269" t="str">
        <f t="shared" si="183"/>
        <v xml:space="preserve"> </v>
      </c>
      <c r="AO106" s="146"/>
      <c r="AP106" s="269" t="str">
        <f t="shared" si="184"/>
        <v xml:space="preserve"> </v>
      </c>
      <c r="AQ106" s="133"/>
      <c r="AR106" s="269" t="str">
        <f t="shared" si="185"/>
        <v xml:space="preserve"> </v>
      </c>
      <c r="AS106" s="133"/>
      <c r="AT106" s="269" t="str">
        <f t="shared" si="186"/>
        <v xml:space="preserve"> </v>
      </c>
      <c r="AU106" s="133"/>
      <c r="AV106" s="269" t="str">
        <f t="shared" si="187"/>
        <v xml:space="preserve"> </v>
      </c>
      <c r="AW106" s="133"/>
      <c r="AX106" s="269" t="str">
        <f t="shared" si="188"/>
        <v xml:space="preserve"> </v>
      </c>
      <c r="AY106" s="133"/>
      <c r="AZ106" s="269" t="str">
        <f t="shared" si="189"/>
        <v xml:space="preserve"> </v>
      </c>
      <c r="BA106" s="133"/>
      <c r="BB106" s="269" t="str">
        <f t="shared" si="190"/>
        <v xml:space="preserve"> </v>
      </c>
      <c r="BC106" s="133"/>
      <c r="BD106" s="269" t="str">
        <f t="shared" si="191"/>
        <v xml:space="preserve"> </v>
      </c>
      <c r="BE106" s="133"/>
      <c r="BF106" s="269" t="str">
        <f t="shared" si="192"/>
        <v xml:space="preserve"> </v>
      </c>
      <c r="BG106" s="133"/>
      <c r="BH106" s="269" t="str">
        <f t="shared" si="193"/>
        <v xml:space="preserve"> </v>
      </c>
      <c r="BI106" s="133"/>
      <c r="BJ106" s="269" t="str">
        <f t="shared" si="194"/>
        <v xml:space="preserve"> </v>
      </c>
      <c r="BK106" s="133"/>
      <c r="BL106" s="269" t="str">
        <f t="shared" si="195"/>
        <v xml:space="preserve"> </v>
      </c>
      <c r="BM106" s="133"/>
      <c r="BN106" s="269" t="str">
        <f t="shared" si="196"/>
        <v xml:space="preserve"> </v>
      </c>
      <c r="BO106" s="133"/>
      <c r="BP106" s="269" t="str">
        <f t="shared" si="197"/>
        <v xml:space="preserve"> </v>
      </c>
      <c r="BQ106" s="133"/>
      <c r="BR106" s="269" t="str">
        <f t="shared" si="198"/>
        <v xml:space="preserve"> </v>
      </c>
      <c r="BS106" s="133"/>
      <c r="BT106" s="269" t="str">
        <f t="shared" si="199"/>
        <v xml:space="preserve"> </v>
      </c>
      <c r="BU106" s="133"/>
      <c r="BV106" s="269" t="str">
        <f t="shared" ref="BV106" si="283">IF(BU106="&lt; 0",0,
IF(BU106="&gt; 0",1,
IF(BU106="n/a","n/a",
IF(ISBLANK(BU106)," ",
IF(ISNUMBER(SEARCH("(+)",BU106)),0,
IF(ISNUMBER(SEARCH("(-)",BU106)),1,
IF(ISNUMBER(SEARCH("(&gt;)",BU106)),0,
IF(ISNUMBER(SEARCH("(&lt;)",BU106)),1,
IF(BU106&gt;0,1,
IF(BU106&lt;0,0,
IF(BU106=0,"n/a")))))))))))</f>
        <v xml:space="preserve"> </v>
      </c>
      <c r="BW106" s="133"/>
      <c r="BX106" s="269" t="str">
        <f t="shared" ref="BX106" si="284">IF(BW106="&lt; 0",0,
IF(BW106="&gt; 0",1,
IF(BW106="n/a","n/a",
IF(ISBLANK(BW106)," ",
IF(ISNUMBER(SEARCH("(+)",BW106)),0,
IF(ISNUMBER(SEARCH("(-)",BW106)),1,
IF(ISNUMBER(SEARCH("(&gt;)",BW106)),0,
IF(ISNUMBER(SEARCH("(&lt;)",BW106)),1,
IF(BW106&gt;0,1,
IF(BW106&lt;0,0,
IF(BW106=0,"n/a")))))))))))</f>
        <v xml:space="preserve"> </v>
      </c>
    </row>
    <row r="107" spans="1:76" s="143" customFormat="1" x14ac:dyDescent="0.3">
      <c r="A107" s="55">
        <v>105</v>
      </c>
      <c r="B107" s="133"/>
      <c r="C107" s="132"/>
      <c r="D107" s="55" t="s">
        <v>286</v>
      </c>
      <c r="E107" s="84" t="s">
        <v>38</v>
      </c>
      <c r="F107" s="84" t="s">
        <v>38</v>
      </c>
      <c r="G107" s="133" t="s">
        <v>40</v>
      </c>
      <c r="H107" s="269">
        <f t="shared" si="202"/>
        <v>1</v>
      </c>
      <c r="I107" s="133"/>
      <c r="J107" s="269" t="str">
        <f t="shared" si="168"/>
        <v xml:space="preserve"> </v>
      </c>
      <c r="K107" s="133" t="s">
        <v>40</v>
      </c>
      <c r="L107" s="269">
        <f t="shared" si="169"/>
        <v>1</v>
      </c>
      <c r="M107" s="133"/>
      <c r="N107" s="269" t="str">
        <f t="shared" si="170"/>
        <v xml:space="preserve"> </v>
      </c>
      <c r="O107" s="133"/>
      <c r="P107" s="269" t="str">
        <f t="shared" si="171"/>
        <v xml:space="preserve"> </v>
      </c>
      <c r="Q107" s="133"/>
      <c r="R107" s="269" t="str">
        <f t="shared" si="172"/>
        <v xml:space="preserve"> </v>
      </c>
      <c r="S107" s="133"/>
      <c r="T107" s="269" t="str">
        <f t="shared" si="173"/>
        <v xml:space="preserve"> </v>
      </c>
      <c r="U107" s="133"/>
      <c r="V107" s="269" t="str">
        <f t="shared" si="174"/>
        <v xml:space="preserve"> </v>
      </c>
      <c r="W107" s="133" t="s">
        <v>40</v>
      </c>
      <c r="X107" s="269">
        <f t="shared" si="175"/>
        <v>1</v>
      </c>
      <c r="Y107" s="133"/>
      <c r="Z107" s="269" t="str">
        <f t="shared" si="176"/>
        <v xml:space="preserve"> </v>
      </c>
      <c r="AA107" s="133"/>
      <c r="AB107" s="269" t="str">
        <f t="shared" si="177"/>
        <v xml:space="preserve"> </v>
      </c>
      <c r="AC107" s="133" t="s">
        <v>40</v>
      </c>
      <c r="AD107" s="269">
        <f t="shared" si="178"/>
        <v>1</v>
      </c>
      <c r="AE107" s="133"/>
      <c r="AF107" s="269" t="str">
        <f t="shared" si="179"/>
        <v xml:space="preserve"> </v>
      </c>
      <c r="AG107" s="133"/>
      <c r="AH107" s="269" t="str">
        <f t="shared" si="180"/>
        <v xml:space="preserve"> </v>
      </c>
      <c r="AI107" s="133"/>
      <c r="AJ107" s="269" t="str">
        <f t="shared" si="181"/>
        <v xml:space="preserve"> </v>
      </c>
      <c r="AK107" s="133" t="s">
        <v>40</v>
      </c>
      <c r="AL107" s="269">
        <f t="shared" si="182"/>
        <v>1</v>
      </c>
      <c r="AM107" s="133" t="s">
        <v>39</v>
      </c>
      <c r="AN107" s="269">
        <f t="shared" si="183"/>
        <v>0</v>
      </c>
      <c r="AO107" s="53"/>
      <c r="AP107" s="269" t="str">
        <f t="shared" si="184"/>
        <v xml:space="preserve"> </v>
      </c>
      <c r="AQ107" s="133"/>
      <c r="AR107" s="269" t="str">
        <f t="shared" si="185"/>
        <v xml:space="preserve"> </v>
      </c>
      <c r="AS107" s="133"/>
      <c r="AT107" s="269" t="str">
        <f t="shared" si="186"/>
        <v xml:space="preserve"> </v>
      </c>
      <c r="AU107" s="133"/>
      <c r="AV107" s="269" t="str">
        <f t="shared" si="187"/>
        <v xml:space="preserve"> </v>
      </c>
      <c r="AW107" s="133"/>
      <c r="AX107" s="269" t="str">
        <f t="shared" si="188"/>
        <v xml:space="preserve"> </v>
      </c>
      <c r="AY107" s="133"/>
      <c r="AZ107" s="269" t="str">
        <f t="shared" si="189"/>
        <v xml:space="preserve"> </v>
      </c>
      <c r="BA107" s="133"/>
      <c r="BB107" s="269" t="str">
        <f t="shared" si="190"/>
        <v xml:space="preserve"> </v>
      </c>
      <c r="BC107" s="133"/>
      <c r="BD107" s="269" t="str">
        <f t="shared" si="191"/>
        <v xml:space="preserve"> </v>
      </c>
      <c r="BE107" s="133"/>
      <c r="BF107" s="269" t="str">
        <f t="shared" si="192"/>
        <v xml:space="preserve"> </v>
      </c>
      <c r="BG107" s="133"/>
      <c r="BH107" s="269" t="str">
        <f t="shared" si="193"/>
        <v xml:space="preserve"> </v>
      </c>
      <c r="BI107" s="133"/>
      <c r="BJ107" s="269" t="str">
        <f t="shared" si="194"/>
        <v xml:space="preserve"> </v>
      </c>
      <c r="BK107" s="133"/>
      <c r="BL107" s="269" t="str">
        <f t="shared" si="195"/>
        <v xml:space="preserve"> </v>
      </c>
      <c r="BM107" s="133"/>
      <c r="BN107" s="269" t="str">
        <f t="shared" si="196"/>
        <v xml:space="preserve"> </v>
      </c>
      <c r="BO107" s="133"/>
      <c r="BP107" s="269" t="str">
        <f t="shared" si="197"/>
        <v xml:space="preserve"> </v>
      </c>
      <c r="BQ107" s="133"/>
      <c r="BR107" s="269" t="str">
        <f t="shared" si="198"/>
        <v xml:space="preserve"> </v>
      </c>
      <c r="BS107" s="133"/>
      <c r="BT107" s="269" t="str">
        <f t="shared" si="199"/>
        <v xml:space="preserve"> </v>
      </c>
      <c r="BU107" s="133"/>
      <c r="BV107" s="269" t="str">
        <f t="shared" ref="BV107" si="285">IF(BU107="&lt; 0",0,
IF(BU107="&gt; 0",1,
IF(BU107="n/a","n/a",
IF(ISBLANK(BU107)," ",
IF(ISNUMBER(SEARCH("(+)",BU107)),0,
IF(ISNUMBER(SEARCH("(-)",BU107)),1,
IF(ISNUMBER(SEARCH("(&gt;)",BU107)),0,
IF(ISNUMBER(SEARCH("(&lt;)",BU107)),1,
IF(BU107&gt;0,1,
IF(BU107&lt;0,0,
IF(BU107=0,"n/a")))))))))))</f>
        <v xml:space="preserve"> </v>
      </c>
      <c r="BW107" s="133"/>
      <c r="BX107" s="269" t="str">
        <f t="shared" ref="BX107" si="286">IF(BW107="&lt; 0",0,
IF(BW107="&gt; 0",1,
IF(BW107="n/a","n/a",
IF(ISBLANK(BW107)," ",
IF(ISNUMBER(SEARCH("(+)",BW107)),0,
IF(ISNUMBER(SEARCH("(-)",BW107)),1,
IF(ISNUMBER(SEARCH("(&gt;)",BW107)),0,
IF(ISNUMBER(SEARCH("(&lt;)",BW107)),1,
IF(BW107&gt;0,1,
IF(BW107&lt;0,0,
IF(BW107=0,"n/a")))))))))))</f>
        <v xml:space="preserve"> </v>
      </c>
    </row>
    <row r="108" spans="1:76" s="143" customFormat="1" x14ac:dyDescent="0.3">
      <c r="A108" s="55">
        <v>106</v>
      </c>
      <c r="B108" s="133"/>
      <c r="C108" s="132"/>
      <c r="D108" s="55" t="s">
        <v>287</v>
      </c>
      <c r="E108" s="84" t="s">
        <v>38</v>
      </c>
      <c r="F108" s="84" t="s">
        <v>38</v>
      </c>
      <c r="G108" s="133" t="s">
        <v>40</v>
      </c>
      <c r="H108" s="269">
        <f t="shared" si="202"/>
        <v>1</v>
      </c>
      <c r="I108" s="133"/>
      <c r="J108" s="269" t="str">
        <f t="shared" si="168"/>
        <v xml:space="preserve"> </v>
      </c>
      <c r="K108" s="133" t="s">
        <v>40</v>
      </c>
      <c r="L108" s="269">
        <f t="shared" si="169"/>
        <v>1</v>
      </c>
      <c r="M108" s="133"/>
      <c r="N108" s="269" t="str">
        <f t="shared" si="170"/>
        <v xml:space="preserve"> </v>
      </c>
      <c r="O108" s="133"/>
      <c r="P108" s="269" t="str">
        <f t="shared" si="171"/>
        <v xml:space="preserve"> </v>
      </c>
      <c r="Q108" s="133"/>
      <c r="R108" s="269" t="str">
        <f t="shared" si="172"/>
        <v xml:space="preserve"> </v>
      </c>
      <c r="S108" s="133"/>
      <c r="T108" s="269" t="str">
        <f t="shared" si="173"/>
        <v xml:space="preserve"> </v>
      </c>
      <c r="U108" s="133"/>
      <c r="V108" s="269" t="str">
        <f t="shared" si="174"/>
        <v xml:space="preserve"> </v>
      </c>
      <c r="W108" s="133"/>
      <c r="X108" s="269" t="str">
        <f t="shared" si="175"/>
        <v xml:space="preserve"> </v>
      </c>
      <c r="Y108" s="133" t="s">
        <v>40</v>
      </c>
      <c r="Z108" s="269">
        <f t="shared" si="176"/>
        <v>1</v>
      </c>
      <c r="AA108" s="133"/>
      <c r="AB108" s="269" t="str">
        <f t="shared" si="177"/>
        <v xml:space="preserve"> </v>
      </c>
      <c r="AC108" s="133"/>
      <c r="AD108" s="269" t="str">
        <f t="shared" si="178"/>
        <v xml:space="preserve"> </v>
      </c>
      <c r="AE108" s="133" t="s">
        <v>40</v>
      </c>
      <c r="AF108" s="269">
        <f t="shared" si="179"/>
        <v>1</v>
      </c>
      <c r="AG108" s="133" t="s">
        <v>74</v>
      </c>
      <c r="AH108" s="269" t="str">
        <f t="shared" si="180"/>
        <v>n/a</v>
      </c>
      <c r="AI108" s="133" t="s">
        <v>40</v>
      </c>
      <c r="AJ108" s="269">
        <f t="shared" si="181"/>
        <v>1</v>
      </c>
      <c r="AK108" s="133"/>
      <c r="AL108" s="269" t="str">
        <f t="shared" si="182"/>
        <v xml:space="preserve"> </v>
      </c>
      <c r="AM108" s="133"/>
      <c r="AN108" s="269" t="str">
        <f t="shared" si="183"/>
        <v xml:space="preserve"> </v>
      </c>
      <c r="AO108" s="53"/>
      <c r="AP108" s="269" t="str">
        <f t="shared" si="184"/>
        <v xml:space="preserve"> </v>
      </c>
      <c r="AQ108" s="133"/>
      <c r="AR108" s="269" t="str">
        <f t="shared" si="185"/>
        <v xml:space="preserve"> </v>
      </c>
      <c r="AS108" s="133"/>
      <c r="AT108" s="269" t="str">
        <f t="shared" si="186"/>
        <v xml:space="preserve"> </v>
      </c>
      <c r="AU108" s="133"/>
      <c r="AV108" s="269" t="str">
        <f t="shared" si="187"/>
        <v xml:space="preserve"> </v>
      </c>
      <c r="AW108" s="133"/>
      <c r="AX108" s="269" t="str">
        <f t="shared" si="188"/>
        <v xml:space="preserve"> </v>
      </c>
      <c r="AY108" s="133"/>
      <c r="AZ108" s="269" t="str">
        <f t="shared" si="189"/>
        <v xml:space="preserve"> </v>
      </c>
      <c r="BA108" s="133"/>
      <c r="BB108" s="269" t="str">
        <f t="shared" si="190"/>
        <v xml:space="preserve"> </v>
      </c>
      <c r="BC108" s="133"/>
      <c r="BD108" s="269" t="str">
        <f t="shared" si="191"/>
        <v xml:space="preserve"> </v>
      </c>
      <c r="BE108" s="133"/>
      <c r="BF108" s="269" t="str">
        <f t="shared" si="192"/>
        <v xml:space="preserve"> </v>
      </c>
      <c r="BG108" s="133"/>
      <c r="BH108" s="269" t="str">
        <f t="shared" si="193"/>
        <v xml:space="preserve"> </v>
      </c>
      <c r="BI108" s="133"/>
      <c r="BJ108" s="269" t="str">
        <f t="shared" si="194"/>
        <v xml:space="preserve"> </v>
      </c>
      <c r="BK108" s="133"/>
      <c r="BL108" s="269" t="str">
        <f t="shared" si="195"/>
        <v xml:space="preserve"> </v>
      </c>
      <c r="BM108" s="133"/>
      <c r="BN108" s="269" t="str">
        <f t="shared" si="196"/>
        <v xml:space="preserve"> </v>
      </c>
      <c r="BO108" s="133"/>
      <c r="BP108" s="269" t="str">
        <f t="shared" si="197"/>
        <v xml:space="preserve"> </v>
      </c>
      <c r="BQ108" s="133"/>
      <c r="BR108" s="269" t="str">
        <f t="shared" si="198"/>
        <v xml:space="preserve"> </v>
      </c>
      <c r="BS108" s="133"/>
      <c r="BT108" s="269" t="str">
        <f t="shared" si="199"/>
        <v xml:space="preserve"> </v>
      </c>
      <c r="BU108" s="133"/>
      <c r="BV108" s="269" t="str">
        <f t="shared" ref="BV108" si="287">IF(BU108="&lt; 0",0,
IF(BU108="&gt; 0",1,
IF(BU108="n/a","n/a",
IF(ISBLANK(BU108)," ",
IF(ISNUMBER(SEARCH("(+)",BU108)),0,
IF(ISNUMBER(SEARCH("(-)",BU108)),1,
IF(ISNUMBER(SEARCH("(&gt;)",BU108)),0,
IF(ISNUMBER(SEARCH("(&lt;)",BU108)),1,
IF(BU108&gt;0,1,
IF(BU108&lt;0,0,
IF(BU108=0,"n/a")))))))))))</f>
        <v xml:space="preserve"> </v>
      </c>
      <c r="BW108" s="133"/>
      <c r="BX108" s="269" t="str">
        <f t="shared" ref="BX108" si="288">IF(BW108="&lt; 0",0,
IF(BW108="&gt; 0",1,
IF(BW108="n/a","n/a",
IF(ISBLANK(BW108)," ",
IF(ISNUMBER(SEARCH("(+)",BW108)),0,
IF(ISNUMBER(SEARCH("(-)",BW108)),1,
IF(ISNUMBER(SEARCH("(&gt;)",BW108)),0,
IF(ISNUMBER(SEARCH("(&lt;)",BW108)),1,
IF(BW108&gt;0,1,
IF(BW108&lt;0,0,
IF(BW108=0,"n/a")))))))))))</f>
        <v xml:space="preserve"> </v>
      </c>
    </row>
    <row r="109" spans="1:76" s="143" customFormat="1" x14ac:dyDescent="0.3">
      <c r="A109" s="55">
        <v>107</v>
      </c>
      <c r="B109" s="133"/>
      <c r="C109" s="132"/>
      <c r="D109" s="55" t="s">
        <v>288</v>
      </c>
      <c r="E109" s="84" t="s">
        <v>38</v>
      </c>
      <c r="F109" s="84" t="s">
        <v>38</v>
      </c>
      <c r="G109" s="133" t="s">
        <v>39</v>
      </c>
      <c r="H109" s="269">
        <f t="shared" si="202"/>
        <v>0</v>
      </c>
      <c r="I109" s="133"/>
      <c r="J109" s="269" t="str">
        <f t="shared" si="168"/>
        <v xml:space="preserve"> </v>
      </c>
      <c r="K109" s="133" t="s">
        <v>39</v>
      </c>
      <c r="L109" s="269">
        <f t="shared" si="169"/>
        <v>0</v>
      </c>
      <c r="M109" s="133"/>
      <c r="N109" s="269" t="str">
        <f t="shared" si="170"/>
        <v xml:space="preserve"> </v>
      </c>
      <c r="O109" s="133"/>
      <c r="P109" s="269" t="str">
        <f t="shared" si="171"/>
        <v xml:space="preserve"> </v>
      </c>
      <c r="Q109" s="133"/>
      <c r="R109" s="269" t="str">
        <f t="shared" si="172"/>
        <v xml:space="preserve"> </v>
      </c>
      <c r="S109" s="133"/>
      <c r="T109" s="269" t="str">
        <f t="shared" si="173"/>
        <v xml:space="preserve"> </v>
      </c>
      <c r="U109" s="133"/>
      <c r="V109" s="269" t="str">
        <f t="shared" si="174"/>
        <v xml:space="preserve"> </v>
      </c>
      <c r="W109" s="133"/>
      <c r="X109" s="269" t="str">
        <f t="shared" si="175"/>
        <v xml:space="preserve"> </v>
      </c>
      <c r="Y109" s="133"/>
      <c r="Z109" s="269" t="str">
        <f t="shared" si="176"/>
        <v xml:space="preserve"> </v>
      </c>
      <c r="AA109" s="133" t="s">
        <v>39</v>
      </c>
      <c r="AB109" s="269">
        <f t="shared" si="177"/>
        <v>0</v>
      </c>
      <c r="AC109" s="133"/>
      <c r="AD109" s="269" t="str">
        <f t="shared" si="178"/>
        <v xml:space="preserve"> </v>
      </c>
      <c r="AE109" s="133" t="s">
        <v>39</v>
      </c>
      <c r="AF109" s="269">
        <f t="shared" si="179"/>
        <v>0</v>
      </c>
      <c r="AG109" s="133" t="s">
        <v>40</v>
      </c>
      <c r="AH109" s="269">
        <f t="shared" si="180"/>
        <v>1</v>
      </c>
      <c r="AI109" s="133"/>
      <c r="AJ109" s="269" t="str">
        <f t="shared" si="181"/>
        <v xml:space="preserve"> </v>
      </c>
      <c r="AK109" s="133" t="s">
        <v>39</v>
      </c>
      <c r="AL109" s="269">
        <f t="shared" si="182"/>
        <v>0</v>
      </c>
      <c r="AM109" s="133" t="s">
        <v>40</v>
      </c>
      <c r="AN109" s="269">
        <f t="shared" si="183"/>
        <v>1</v>
      </c>
      <c r="AO109" s="53"/>
      <c r="AP109" s="269" t="str">
        <f t="shared" si="184"/>
        <v xml:space="preserve"> </v>
      </c>
      <c r="AQ109" s="133"/>
      <c r="AR109" s="269" t="str">
        <f t="shared" si="185"/>
        <v xml:space="preserve"> </v>
      </c>
      <c r="AS109" s="133"/>
      <c r="AT109" s="269" t="str">
        <f t="shared" si="186"/>
        <v xml:space="preserve"> </v>
      </c>
      <c r="AU109" s="133"/>
      <c r="AV109" s="269" t="str">
        <f t="shared" si="187"/>
        <v xml:space="preserve"> </v>
      </c>
      <c r="AW109" s="133"/>
      <c r="AX109" s="269" t="str">
        <f t="shared" si="188"/>
        <v xml:space="preserve"> </v>
      </c>
      <c r="AY109" s="133"/>
      <c r="AZ109" s="269" t="str">
        <f t="shared" si="189"/>
        <v xml:space="preserve"> </v>
      </c>
      <c r="BA109" s="133"/>
      <c r="BB109" s="269" t="str">
        <f t="shared" si="190"/>
        <v xml:space="preserve"> </v>
      </c>
      <c r="BC109" s="133"/>
      <c r="BD109" s="269" t="str">
        <f t="shared" si="191"/>
        <v xml:space="preserve"> </v>
      </c>
      <c r="BE109" s="133"/>
      <c r="BF109" s="269" t="str">
        <f t="shared" si="192"/>
        <v xml:space="preserve"> </v>
      </c>
      <c r="BG109" s="133"/>
      <c r="BH109" s="269" t="str">
        <f t="shared" si="193"/>
        <v xml:space="preserve"> </v>
      </c>
      <c r="BI109" s="133"/>
      <c r="BJ109" s="269" t="str">
        <f t="shared" si="194"/>
        <v xml:space="preserve"> </v>
      </c>
      <c r="BK109" s="133"/>
      <c r="BL109" s="269" t="str">
        <f t="shared" si="195"/>
        <v xml:space="preserve"> </v>
      </c>
      <c r="BM109" s="133"/>
      <c r="BN109" s="269" t="str">
        <f t="shared" si="196"/>
        <v xml:space="preserve"> </v>
      </c>
      <c r="BO109" s="133"/>
      <c r="BP109" s="269" t="str">
        <f t="shared" si="197"/>
        <v xml:space="preserve"> </v>
      </c>
      <c r="BQ109" s="133"/>
      <c r="BR109" s="269" t="str">
        <f t="shared" si="198"/>
        <v xml:space="preserve"> </v>
      </c>
      <c r="BS109" s="133"/>
      <c r="BT109" s="269" t="str">
        <f t="shared" si="199"/>
        <v xml:space="preserve"> </v>
      </c>
      <c r="BU109" s="133"/>
      <c r="BV109" s="269" t="str">
        <f t="shared" ref="BV109" si="289">IF(BU109="&lt; 0",0,
IF(BU109="&gt; 0",1,
IF(BU109="n/a","n/a",
IF(ISBLANK(BU109)," ",
IF(ISNUMBER(SEARCH("(+)",BU109)),0,
IF(ISNUMBER(SEARCH("(-)",BU109)),1,
IF(ISNUMBER(SEARCH("(&gt;)",BU109)),0,
IF(ISNUMBER(SEARCH("(&lt;)",BU109)),1,
IF(BU109&gt;0,1,
IF(BU109&lt;0,0,
IF(BU109=0,"n/a")))))))))))</f>
        <v xml:space="preserve"> </v>
      </c>
      <c r="BW109" s="133"/>
      <c r="BX109" s="269" t="str">
        <f t="shared" ref="BX109" si="290">IF(BW109="&lt; 0",0,
IF(BW109="&gt; 0",1,
IF(BW109="n/a","n/a",
IF(ISBLANK(BW109)," ",
IF(ISNUMBER(SEARCH("(+)",BW109)),0,
IF(ISNUMBER(SEARCH("(-)",BW109)),1,
IF(ISNUMBER(SEARCH("(&gt;)",BW109)),0,
IF(ISNUMBER(SEARCH("(&lt;)",BW109)),1,
IF(BW109&gt;0,1,
IF(BW109&lt;0,0,
IF(BW109=0,"n/a")))))))))))</f>
        <v xml:space="preserve"> </v>
      </c>
    </row>
    <row r="110" spans="1:76" s="143" customFormat="1" x14ac:dyDescent="0.3">
      <c r="A110" s="55">
        <v>108</v>
      </c>
      <c r="B110" s="133"/>
      <c r="C110" s="132"/>
      <c r="D110" s="55" t="s">
        <v>289</v>
      </c>
      <c r="E110" s="84" t="s">
        <v>38</v>
      </c>
      <c r="F110" s="84" t="s">
        <v>38</v>
      </c>
      <c r="G110" s="133" t="s">
        <v>74</v>
      </c>
      <c r="H110" s="269" t="str">
        <f t="shared" si="202"/>
        <v>n/a</v>
      </c>
      <c r="I110" s="133"/>
      <c r="J110" s="269" t="str">
        <f t="shared" si="168"/>
        <v xml:space="preserve"> </v>
      </c>
      <c r="K110" s="133" t="s">
        <v>74</v>
      </c>
      <c r="L110" s="269" t="str">
        <f t="shared" si="169"/>
        <v>n/a</v>
      </c>
      <c r="M110" s="133"/>
      <c r="N110" s="269" t="str">
        <f t="shared" si="170"/>
        <v xml:space="preserve"> </v>
      </c>
      <c r="O110" s="133"/>
      <c r="P110" s="269" t="str">
        <f t="shared" si="171"/>
        <v xml:space="preserve"> </v>
      </c>
      <c r="Q110" s="133"/>
      <c r="R110" s="269" t="str">
        <f t="shared" si="172"/>
        <v xml:space="preserve"> </v>
      </c>
      <c r="S110" s="133"/>
      <c r="T110" s="269" t="str">
        <f t="shared" si="173"/>
        <v xml:space="preserve"> </v>
      </c>
      <c r="U110" s="133" t="s">
        <v>74</v>
      </c>
      <c r="V110" s="269" t="str">
        <f t="shared" si="174"/>
        <v>n/a</v>
      </c>
      <c r="W110" s="133"/>
      <c r="X110" s="269" t="str">
        <f t="shared" si="175"/>
        <v xml:space="preserve"> </v>
      </c>
      <c r="Y110" s="133"/>
      <c r="Z110" s="269" t="str">
        <f t="shared" si="176"/>
        <v xml:space="preserve"> </v>
      </c>
      <c r="AA110" s="133"/>
      <c r="AB110" s="269" t="str">
        <f t="shared" si="177"/>
        <v xml:space="preserve"> </v>
      </c>
      <c r="AC110" s="133" t="s">
        <v>74</v>
      </c>
      <c r="AD110" s="269" t="str">
        <f t="shared" si="178"/>
        <v>n/a</v>
      </c>
      <c r="AE110" s="133"/>
      <c r="AF110" s="269" t="str">
        <f t="shared" si="179"/>
        <v xml:space="preserve"> </v>
      </c>
      <c r="AG110" s="133"/>
      <c r="AH110" s="269" t="str">
        <f t="shared" si="180"/>
        <v xml:space="preserve"> </v>
      </c>
      <c r="AI110" s="133" t="s">
        <v>74</v>
      </c>
      <c r="AJ110" s="269" t="str">
        <f t="shared" si="181"/>
        <v>n/a</v>
      </c>
      <c r="AK110" s="133"/>
      <c r="AL110" s="269" t="str">
        <f t="shared" si="182"/>
        <v xml:space="preserve"> </v>
      </c>
      <c r="AM110" s="133"/>
      <c r="AN110" s="269" t="str">
        <f t="shared" si="183"/>
        <v xml:space="preserve"> </v>
      </c>
      <c r="AO110" s="53"/>
      <c r="AP110" s="269" t="str">
        <f t="shared" si="184"/>
        <v xml:space="preserve"> </v>
      </c>
      <c r="AQ110" s="133"/>
      <c r="AR110" s="269" t="str">
        <f t="shared" si="185"/>
        <v xml:space="preserve"> </v>
      </c>
      <c r="AS110" s="133"/>
      <c r="AT110" s="269" t="str">
        <f t="shared" si="186"/>
        <v xml:space="preserve"> </v>
      </c>
      <c r="AU110" s="133"/>
      <c r="AV110" s="269" t="str">
        <f t="shared" si="187"/>
        <v xml:space="preserve"> </v>
      </c>
      <c r="AW110" s="133"/>
      <c r="AX110" s="269" t="str">
        <f t="shared" si="188"/>
        <v xml:space="preserve"> </v>
      </c>
      <c r="AY110" s="133"/>
      <c r="AZ110" s="269" t="str">
        <f t="shared" si="189"/>
        <v xml:space="preserve"> </v>
      </c>
      <c r="BA110" s="133"/>
      <c r="BB110" s="269" t="str">
        <f t="shared" si="190"/>
        <v xml:space="preserve"> </v>
      </c>
      <c r="BC110" s="133"/>
      <c r="BD110" s="269" t="str">
        <f t="shared" si="191"/>
        <v xml:space="preserve"> </v>
      </c>
      <c r="BE110" s="133"/>
      <c r="BF110" s="269" t="str">
        <f t="shared" si="192"/>
        <v xml:space="preserve"> </v>
      </c>
      <c r="BG110" s="133"/>
      <c r="BH110" s="269" t="str">
        <f t="shared" si="193"/>
        <v xml:space="preserve"> </v>
      </c>
      <c r="BI110" s="133"/>
      <c r="BJ110" s="269" t="str">
        <f t="shared" si="194"/>
        <v xml:space="preserve"> </v>
      </c>
      <c r="BK110" s="133"/>
      <c r="BL110" s="269" t="str">
        <f t="shared" si="195"/>
        <v xml:space="preserve"> </v>
      </c>
      <c r="BM110" s="133"/>
      <c r="BN110" s="269" t="str">
        <f t="shared" si="196"/>
        <v xml:space="preserve"> </v>
      </c>
      <c r="BO110" s="133"/>
      <c r="BP110" s="269" t="str">
        <f t="shared" si="197"/>
        <v xml:space="preserve"> </v>
      </c>
      <c r="BQ110" s="133"/>
      <c r="BR110" s="269" t="str">
        <f t="shared" si="198"/>
        <v xml:space="preserve"> </v>
      </c>
      <c r="BS110" s="133"/>
      <c r="BT110" s="269" t="str">
        <f t="shared" si="199"/>
        <v xml:space="preserve"> </v>
      </c>
      <c r="BU110" s="133"/>
      <c r="BV110" s="269" t="str">
        <f t="shared" ref="BV110" si="291">IF(BU110="&lt; 0",0,
IF(BU110="&gt; 0",1,
IF(BU110="n/a","n/a",
IF(ISBLANK(BU110)," ",
IF(ISNUMBER(SEARCH("(+)",BU110)),0,
IF(ISNUMBER(SEARCH("(-)",BU110)),1,
IF(ISNUMBER(SEARCH("(&gt;)",BU110)),0,
IF(ISNUMBER(SEARCH("(&lt;)",BU110)),1,
IF(BU110&gt;0,1,
IF(BU110&lt;0,0,
IF(BU110=0,"n/a")))))))))))</f>
        <v xml:space="preserve"> </v>
      </c>
      <c r="BW110" s="133"/>
      <c r="BX110" s="269" t="str">
        <f t="shared" ref="BX110" si="292">IF(BW110="&lt; 0",0,
IF(BW110="&gt; 0",1,
IF(BW110="n/a","n/a",
IF(ISBLANK(BW110)," ",
IF(ISNUMBER(SEARCH("(+)",BW110)),0,
IF(ISNUMBER(SEARCH("(-)",BW110)),1,
IF(ISNUMBER(SEARCH("(&gt;)",BW110)),0,
IF(ISNUMBER(SEARCH("(&lt;)",BW110)),1,
IF(BW110&gt;0,1,
IF(BW110&lt;0,0,
IF(BW110=0,"n/a")))))))))))</f>
        <v xml:space="preserve"> </v>
      </c>
    </row>
    <row r="111" spans="1:76" s="143" customFormat="1" x14ac:dyDescent="0.3">
      <c r="A111" s="55">
        <v>109</v>
      </c>
      <c r="B111" s="133"/>
      <c r="C111" s="132"/>
      <c r="D111" s="55" t="s">
        <v>290</v>
      </c>
      <c r="E111" s="84" t="s">
        <v>38</v>
      </c>
      <c r="F111" s="84" t="s">
        <v>38</v>
      </c>
      <c r="G111" s="133" t="s">
        <v>40</v>
      </c>
      <c r="H111" s="269">
        <f t="shared" si="202"/>
        <v>1</v>
      </c>
      <c r="I111" s="133"/>
      <c r="J111" s="269" t="str">
        <f t="shared" si="168"/>
        <v xml:space="preserve"> </v>
      </c>
      <c r="K111" s="133" t="s">
        <v>40</v>
      </c>
      <c r="L111" s="269">
        <f t="shared" si="169"/>
        <v>1</v>
      </c>
      <c r="M111" s="133"/>
      <c r="N111" s="269" t="str">
        <f t="shared" si="170"/>
        <v xml:space="preserve"> </v>
      </c>
      <c r="O111" s="133"/>
      <c r="P111" s="269" t="str">
        <f t="shared" si="171"/>
        <v xml:space="preserve"> </v>
      </c>
      <c r="Q111" s="133"/>
      <c r="R111" s="269" t="str">
        <f t="shared" si="172"/>
        <v xml:space="preserve"> </v>
      </c>
      <c r="S111" s="133"/>
      <c r="T111" s="269" t="str">
        <f t="shared" si="173"/>
        <v xml:space="preserve"> </v>
      </c>
      <c r="U111" s="133"/>
      <c r="V111" s="269" t="str">
        <f t="shared" si="174"/>
        <v xml:space="preserve"> </v>
      </c>
      <c r="W111" s="133" t="s">
        <v>40</v>
      </c>
      <c r="X111" s="269">
        <f t="shared" si="175"/>
        <v>1</v>
      </c>
      <c r="Y111" s="133"/>
      <c r="Z111" s="269" t="str">
        <f t="shared" si="176"/>
        <v xml:space="preserve"> </v>
      </c>
      <c r="AA111" s="133"/>
      <c r="AB111" s="269" t="str">
        <f t="shared" si="177"/>
        <v xml:space="preserve"> </v>
      </c>
      <c r="AC111" s="133" t="s">
        <v>40</v>
      </c>
      <c r="AD111" s="269">
        <f t="shared" si="178"/>
        <v>1</v>
      </c>
      <c r="AE111" s="133"/>
      <c r="AF111" s="269" t="str">
        <f t="shared" si="179"/>
        <v xml:space="preserve"> </v>
      </c>
      <c r="AG111" s="133"/>
      <c r="AH111" s="269" t="str">
        <f t="shared" si="180"/>
        <v xml:space="preserve"> </v>
      </c>
      <c r="AI111" s="133"/>
      <c r="AJ111" s="269" t="str">
        <f t="shared" si="181"/>
        <v xml:space="preserve"> </v>
      </c>
      <c r="AK111" s="133" t="s">
        <v>40</v>
      </c>
      <c r="AL111" s="269">
        <f t="shared" si="182"/>
        <v>1</v>
      </c>
      <c r="AM111" s="133" t="s">
        <v>39</v>
      </c>
      <c r="AN111" s="269">
        <f t="shared" si="183"/>
        <v>0</v>
      </c>
      <c r="AO111" s="53"/>
      <c r="AP111" s="269" t="str">
        <f t="shared" si="184"/>
        <v xml:space="preserve"> </v>
      </c>
      <c r="AQ111" s="133"/>
      <c r="AR111" s="269" t="str">
        <f t="shared" si="185"/>
        <v xml:space="preserve"> </v>
      </c>
      <c r="AS111" s="133"/>
      <c r="AT111" s="269" t="str">
        <f t="shared" si="186"/>
        <v xml:space="preserve"> </v>
      </c>
      <c r="AU111" s="133"/>
      <c r="AV111" s="269" t="str">
        <f t="shared" si="187"/>
        <v xml:space="preserve"> </v>
      </c>
      <c r="AW111" s="133"/>
      <c r="AX111" s="269" t="str">
        <f t="shared" si="188"/>
        <v xml:space="preserve"> </v>
      </c>
      <c r="AY111" s="133"/>
      <c r="AZ111" s="269" t="str">
        <f t="shared" si="189"/>
        <v xml:space="preserve"> </v>
      </c>
      <c r="BA111" s="133"/>
      <c r="BB111" s="269" t="str">
        <f t="shared" si="190"/>
        <v xml:space="preserve"> </v>
      </c>
      <c r="BC111" s="133"/>
      <c r="BD111" s="269" t="str">
        <f t="shared" si="191"/>
        <v xml:space="preserve"> </v>
      </c>
      <c r="BE111" s="133"/>
      <c r="BF111" s="269" t="str">
        <f t="shared" si="192"/>
        <v xml:space="preserve"> </v>
      </c>
      <c r="BG111" s="133"/>
      <c r="BH111" s="269" t="str">
        <f t="shared" si="193"/>
        <v xml:space="preserve"> </v>
      </c>
      <c r="BI111" s="133"/>
      <c r="BJ111" s="269" t="str">
        <f t="shared" si="194"/>
        <v xml:space="preserve"> </v>
      </c>
      <c r="BK111" s="133"/>
      <c r="BL111" s="269" t="str">
        <f t="shared" si="195"/>
        <v xml:space="preserve"> </v>
      </c>
      <c r="BM111" s="133"/>
      <c r="BN111" s="269" t="str">
        <f t="shared" si="196"/>
        <v xml:space="preserve"> </v>
      </c>
      <c r="BO111" s="133"/>
      <c r="BP111" s="269" t="str">
        <f t="shared" si="197"/>
        <v xml:space="preserve"> </v>
      </c>
      <c r="BQ111" s="133"/>
      <c r="BR111" s="269" t="str">
        <f t="shared" si="198"/>
        <v xml:space="preserve"> </v>
      </c>
      <c r="BS111" s="133"/>
      <c r="BT111" s="269" t="str">
        <f t="shared" si="199"/>
        <v xml:space="preserve"> </v>
      </c>
      <c r="BU111" s="133"/>
      <c r="BV111" s="269" t="str">
        <f t="shared" ref="BV111" si="293">IF(BU111="&lt; 0",0,
IF(BU111="&gt; 0",1,
IF(BU111="n/a","n/a",
IF(ISBLANK(BU111)," ",
IF(ISNUMBER(SEARCH("(+)",BU111)),0,
IF(ISNUMBER(SEARCH("(-)",BU111)),1,
IF(ISNUMBER(SEARCH("(&gt;)",BU111)),0,
IF(ISNUMBER(SEARCH("(&lt;)",BU111)),1,
IF(BU111&gt;0,1,
IF(BU111&lt;0,0,
IF(BU111=0,"n/a")))))))))))</f>
        <v xml:space="preserve"> </v>
      </c>
      <c r="BW111" s="133"/>
      <c r="BX111" s="269" t="str">
        <f t="shared" ref="BX111" si="294">IF(BW111="&lt; 0",0,
IF(BW111="&gt; 0",1,
IF(BW111="n/a","n/a",
IF(ISBLANK(BW111)," ",
IF(ISNUMBER(SEARCH("(+)",BW111)),0,
IF(ISNUMBER(SEARCH("(-)",BW111)),1,
IF(ISNUMBER(SEARCH("(&gt;)",BW111)),0,
IF(ISNUMBER(SEARCH("(&lt;)",BW111)),1,
IF(BW111&gt;0,1,
IF(BW111&lt;0,0,
IF(BW111=0,"n/a")))))))))))</f>
        <v xml:space="preserve"> </v>
      </c>
    </row>
    <row r="112" spans="1:76" s="143" customFormat="1" x14ac:dyDescent="0.3">
      <c r="A112" s="55">
        <v>110</v>
      </c>
      <c r="B112" s="133"/>
      <c r="C112" s="132"/>
      <c r="D112" s="55" t="s">
        <v>291</v>
      </c>
      <c r="E112" s="84" t="s">
        <v>38</v>
      </c>
      <c r="F112" s="84" t="s">
        <v>38</v>
      </c>
      <c r="G112" s="133" t="s">
        <v>40</v>
      </c>
      <c r="H112" s="269">
        <f t="shared" si="202"/>
        <v>1</v>
      </c>
      <c r="I112" s="133"/>
      <c r="J112" s="269" t="str">
        <f t="shared" si="168"/>
        <v xml:space="preserve"> </v>
      </c>
      <c r="K112" s="133" t="s">
        <v>40</v>
      </c>
      <c r="L112" s="269">
        <f t="shared" si="169"/>
        <v>1</v>
      </c>
      <c r="M112" s="133"/>
      <c r="N112" s="269" t="str">
        <f t="shared" si="170"/>
        <v xml:space="preserve"> </v>
      </c>
      <c r="O112" s="133"/>
      <c r="P112" s="269" t="str">
        <f t="shared" si="171"/>
        <v xml:space="preserve"> </v>
      </c>
      <c r="Q112" s="133"/>
      <c r="R112" s="269" t="str">
        <f t="shared" si="172"/>
        <v xml:space="preserve"> </v>
      </c>
      <c r="S112" s="133"/>
      <c r="T112" s="269" t="str">
        <f t="shared" si="173"/>
        <v xml:space="preserve"> </v>
      </c>
      <c r="U112" s="133"/>
      <c r="V112" s="269" t="str">
        <f t="shared" si="174"/>
        <v xml:space="preserve"> </v>
      </c>
      <c r="W112" s="133"/>
      <c r="X112" s="269" t="str">
        <f t="shared" si="175"/>
        <v xml:space="preserve"> </v>
      </c>
      <c r="Y112" s="133" t="s">
        <v>40</v>
      </c>
      <c r="Z112" s="269">
        <f t="shared" si="176"/>
        <v>1</v>
      </c>
      <c r="AA112" s="133"/>
      <c r="AB112" s="269" t="str">
        <f t="shared" si="177"/>
        <v xml:space="preserve"> </v>
      </c>
      <c r="AC112" s="133"/>
      <c r="AD112" s="269" t="str">
        <f t="shared" si="178"/>
        <v xml:space="preserve"> </v>
      </c>
      <c r="AE112" s="133" t="s">
        <v>40</v>
      </c>
      <c r="AF112" s="269">
        <f t="shared" si="179"/>
        <v>1</v>
      </c>
      <c r="AG112" s="133" t="s">
        <v>39</v>
      </c>
      <c r="AH112" s="269">
        <f t="shared" si="180"/>
        <v>0</v>
      </c>
      <c r="AI112" s="133" t="s">
        <v>40</v>
      </c>
      <c r="AJ112" s="269">
        <f t="shared" si="181"/>
        <v>1</v>
      </c>
      <c r="AK112" s="133"/>
      <c r="AL112" s="269" t="str">
        <f t="shared" si="182"/>
        <v xml:space="preserve"> </v>
      </c>
      <c r="AM112" s="133"/>
      <c r="AN112" s="269" t="str">
        <f t="shared" si="183"/>
        <v xml:space="preserve"> </v>
      </c>
      <c r="AO112" s="53"/>
      <c r="AP112" s="269" t="str">
        <f t="shared" si="184"/>
        <v xml:space="preserve"> </v>
      </c>
      <c r="AQ112" s="133"/>
      <c r="AR112" s="269" t="str">
        <f t="shared" si="185"/>
        <v xml:space="preserve"> </v>
      </c>
      <c r="AS112" s="133"/>
      <c r="AT112" s="269" t="str">
        <f t="shared" si="186"/>
        <v xml:space="preserve"> </v>
      </c>
      <c r="AU112" s="133"/>
      <c r="AV112" s="269" t="str">
        <f t="shared" si="187"/>
        <v xml:space="preserve"> </v>
      </c>
      <c r="AW112" s="133"/>
      <c r="AX112" s="269" t="str">
        <f t="shared" si="188"/>
        <v xml:space="preserve"> </v>
      </c>
      <c r="AY112" s="133"/>
      <c r="AZ112" s="269" t="str">
        <f t="shared" si="189"/>
        <v xml:space="preserve"> </v>
      </c>
      <c r="BA112" s="133"/>
      <c r="BB112" s="269" t="str">
        <f t="shared" si="190"/>
        <v xml:space="preserve"> </v>
      </c>
      <c r="BC112" s="133"/>
      <c r="BD112" s="269" t="str">
        <f t="shared" si="191"/>
        <v xml:space="preserve"> </v>
      </c>
      <c r="BE112" s="133"/>
      <c r="BF112" s="269" t="str">
        <f t="shared" si="192"/>
        <v xml:space="preserve"> </v>
      </c>
      <c r="BG112" s="133"/>
      <c r="BH112" s="269" t="str">
        <f t="shared" si="193"/>
        <v xml:space="preserve"> </v>
      </c>
      <c r="BI112" s="133"/>
      <c r="BJ112" s="269" t="str">
        <f t="shared" si="194"/>
        <v xml:space="preserve"> </v>
      </c>
      <c r="BK112" s="133"/>
      <c r="BL112" s="269" t="str">
        <f t="shared" si="195"/>
        <v xml:space="preserve"> </v>
      </c>
      <c r="BM112" s="133"/>
      <c r="BN112" s="269" t="str">
        <f t="shared" si="196"/>
        <v xml:space="preserve"> </v>
      </c>
      <c r="BO112" s="133"/>
      <c r="BP112" s="269" t="str">
        <f t="shared" si="197"/>
        <v xml:space="preserve"> </v>
      </c>
      <c r="BQ112" s="133"/>
      <c r="BR112" s="269" t="str">
        <f t="shared" si="198"/>
        <v xml:space="preserve"> </v>
      </c>
      <c r="BS112" s="133"/>
      <c r="BT112" s="269" t="str">
        <f t="shared" si="199"/>
        <v xml:space="preserve"> </v>
      </c>
      <c r="BU112" s="133"/>
      <c r="BV112" s="269" t="str">
        <f t="shared" ref="BV112" si="295">IF(BU112="&lt; 0",0,
IF(BU112="&gt; 0",1,
IF(BU112="n/a","n/a",
IF(ISBLANK(BU112)," ",
IF(ISNUMBER(SEARCH("(+)",BU112)),0,
IF(ISNUMBER(SEARCH("(-)",BU112)),1,
IF(ISNUMBER(SEARCH("(&gt;)",BU112)),0,
IF(ISNUMBER(SEARCH("(&lt;)",BU112)),1,
IF(BU112&gt;0,1,
IF(BU112&lt;0,0,
IF(BU112=0,"n/a")))))))))))</f>
        <v xml:space="preserve"> </v>
      </c>
      <c r="BW112" s="133"/>
      <c r="BX112" s="269" t="str">
        <f t="shared" ref="BX112" si="296">IF(BW112="&lt; 0",0,
IF(BW112="&gt; 0",1,
IF(BW112="n/a","n/a",
IF(ISBLANK(BW112)," ",
IF(ISNUMBER(SEARCH("(+)",BW112)),0,
IF(ISNUMBER(SEARCH("(-)",BW112)),1,
IF(ISNUMBER(SEARCH("(&gt;)",BW112)),0,
IF(ISNUMBER(SEARCH("(&lt;)",BW112)),1,
IF(BW112&gt;0,1,
IF(BW112&lt;0,0,
IF(BW112=0,"n/a")))))))))))</f>
        <v xml:space="preserve"> </v>
      </c>
    </row>
    <row r="113" spans="1:77" s="143" customFormat="1" x14ac:dyDescent="0.3">
      <c r="A113" s="55">
        <v>111</v>
      </c>
      <c r="B113" s="133"/>
      <c r="C113" s="132"/>
      <c r="D113" s="55" t="s">
        <v>292</v>
      </c>
      <c r="E113" s="84" t="s">
        <v>38</v>
      </c>
      <c r="F113" s="84" t="s">
        <v>38</v>
      </c>
      <c r="G113" s="133" t="s">
        <v>40</v>
      </c>
      <c r="H113" s="269">
        <f t="shared" si="202"/>
        <v>1</v>
      </c>
      <c r="I113" s="133"/>
      <c r="J113" s="269" t="str">
        <f t="shared" si="168"/>
        <v xml:space="preserve"> </v>
      </c>
      <c r="K113" s="133" t="s">
        <v>40</v>
      </c>
      <c r="L113" s="269">
        <f t="shared" si="169"/>
        <v>1</v>
      </c>
      <c r="M113" s="133"/>
      <c r="N113" s="269" t="str">
        <f t="shared" si="170"/>
        <v xml:space="preserve"> </v>
      </c>
      <c r="O113" s="133"/>
      <c r="P113" s="269" t="str">
        <f t="shared" si="171"/>
        <v xml:space="preserve"> </v>
      </c>
      <c r="Q113" s="133"/>
      <c r="R113" s="269" t="str">
        <f t="shared" si="172"/>
        <v xml:space="preserve"> </v>
      </c>
      <c r="S113" s="133"/>
      <c r="T113" s="269" t="str">
        <f t="shared" si="173"/>
        <v xml:space="preserve"> </v>
      </c>
      <c r="U113" s="133"/>
      <c r="V113" s="269" t="str">
        <f t="shared" si="174"/>
        <v xml:space="preserve"> </v>
      </c>
      <c r="W113" s="133"/>
      <c r="X113" s="269" t="str">
        <f t="shared" si="175"/>
        <v xml:space="preserve"> </v>
      </c>
      <c r="Y113" s="133"/>
      <c r="Z113" s="269" t="str">
        <f t="shared" si="176"/>
        <v xml:space="preserve"> </v>
      </c>
      <c r="AA113" s="133" t="s">
        <v>40</v>
      </c>
      <c r="AB113" s="269">
        <f t="shared" si="177"/>
        <v>1</v>
      </c>
      <c r="AC113" s="133"/>
      <c r="AD113" s="269" t="str">
        <f t="shared" si="178"/>
        <v xml:space="preserve"> </v>
      </c>
      <c r="AE113" s="133" t="s">
        <v>40</v>
      </c>
      <c r="AF113" s="269">
        <f t="shared" si="179"/>
        <v>1</v>
      </c>
      <c r="AG113" s="133" t="s">
        <v>40</v>
      </c>
      <c r="AH113" s="269">
        <f t="shared" si="180"/>
        <v>1</v>
      </c>
      <c r="AI113" s="133"/>
      <c r="AJ113" s="269" t="str">
        <f t="shared" si="181"/>
        <v xml:space="preserve"> </v>
      </c>
      <c r="AK113" s="133" t="s">
        <v>40</v>
      </c>
      <c r="AL113" s="269">
        <f t="shared" si="182"/>
        <v>1</v>
      </c>
      <c r="AM113" s="133" t="s">
        <v>40</v>
      </c>
      <c r="AN113" s="269">
        <f t="shared" si="183"/>
        <v>1</v>
      </c>
      <c r="AO113" s="53"/>
      <c r="AP113" s="269" t="str">
        <f t="shared" si="184"/>
        <v xml:space="preserve"> </v>
      </c>
      <c r="AQ113" s="133"/>
      <c r="AR113" s="269" t="str">
        <f t="shared" si="185"/>
        <v xml:space="preserve"> </v>
      </c>
      <c r="AS113" s="133"/>
      <c r="AT113" s="269" t="str">
        <f t="shared" si="186"/>
        <v xml:space="preserve"> </v>
      </c>
      <c r="AU113" s="133"/>
      <c r="AV113" s="269" t="str">
        <f t="shared" si="187"/>
        <v xml:space="preserve"> </v>
      </c>
      <c r="AW113" s="133"/>
      <c r="AX113" s="269" t="str">
        <f t="shared" si="188"/>
        <v xml:space="preserve"> </v>
      </c>
      <c r="AY113" s="133"/>
      <c r="AZ113" s="269" t="str">
        <f t="shared" si="189"/>
        <v xml:space="preserve"> </v>
      </c>
      <c r="BA113" s="133"/>
      <c r="BB113" s="269" t="str">
        <f t="shared" si="190"/>
        <v xml:space="preserve"> </v>
      </c>
      <c r="BC113" s="133"/>
      <c r="BD113" s="269" t="str">
        <f t="shared" si="191"/>
        <v xml:space="preserve"> </v>
      </c>
      <c r="BE113" s="133"/>
      <c r="BF113" s="269" t="str">
        <f t="shared" si="192"/>
        <v xml:space="preserve"> </v>
      </c>
      <c r="BG113" s="133"/>
      <c r="BH113" s="269" t="str">
        <f t="shared" si="193"/>
        <v xml:space="preserve"> </v>
      </c>
      <c r="BI113" s="133"/>
      <c r="BJ113" s="269" t="str">
        <f t="shared" si="194"/>
        <v xml:space="preserve"> </v>
      </c>
      <c r="BK113" s="133"/>
      <c r="BL113" s="269" t="str">
        <f t="shared" si="195"/>
        <v xml:space="preserve"> </v>
      </c>
      <c r="BM113" s="133"/>
      <c r="BN113" s="269" t="str">
        <f t="shared" si="196"/>
        <v xml:space="preserve"> </v>
      </c>
      <c r="BO113" s="133"/>
      <c r="BP113" s="269" t="str">
        <f t="shared" si="197"/>
        <v xml:space="preserve"> </v>
      </c>
      <c r="BQ113" s="133"/>
      <c r="BR113" s="269" t="str">
        <f t="shared" si="198"/>
        <v xml:space="preserve"> </v>
      </c>
      <c r="BS113" s="133"/>
      <c r="BT113" s="269" t="str">
        <f t="shared" si="199"/>
        <v xml:space="preserve"> </v>
      </c>
      <c r="BU113" s="133"/>
      <c r="BV113" s="269" t="str">
        <f t="shared" ref="BV113" si="297">IF(BU113="&lt; 0",0,
IF(BU113="&gt; 0",1,
IF(BU113="n/a","n/a",
IF(ISBLANK(BU113)," ",
IF(ISNUMBER(SEARCH("(+)",BU113)),0,
IF(ISNUMBER(SEARCH("(-)",BU113)),1,
IF(ISNUMBER(SEARCH("(&gt;)",BU113)),0,
IF(ISNUMBER(SEARCH("(&lt;)",BU113)),1,
IF(BU113&gt;0,1,
IF(BU113&lt;0,0,
IF(BU113=0,"n/a")))))))))))</f>
        <v xml:space="preserve"> </v>
      </c>
      <c r="BW113" s="133"/>
      <c r="BX113" s="269" t="str">
        <f t="shared" ref="BX113" si="298">IF(BW113="&lt; 0",0,
IF(BW113="&gt; 0",1,
IF(BW113="n/a","n/a",
IF(ISBLANK(BW113)," ",
IF(ISNUMBER(SEARCH("(+)",BW113)),0,
IF(ISNUMBER(SEARCH("(-)",BW113)),1,
IF(ISNUMBER(SEARCH("(&gt;)",BW113)),0,
IF(ISNUMBER(SEARCH("(&lt;)",BW113)),1,
IF(BW113&gt;0,1,
IF(BW113&lt;0,0,
IF(BW113=0,"n/a")))))))))))</f>
        <v xml:space="preserve"> </v>
      </c>
    </row>
    <row r="114" spans="1:77" s="143" customFormat="1" x14ac:dyDescent="0.3">
      <c r="A114" s="55">
        <v>112</v>
      </c>
      <c r="B114" s="123" t="s">
        <v>175</v>
      </c>
      <c r="C114" s="246" t="s">
        <v>254</v>
      </c>
      <c r="D114" s="55" t="s">
        <v>258</v>
      </c>
      <c r="E114" s="84">
        <v>11.702</v>
      </c>
      <c r="F114" s="84">
        <v>10.193</v>
      </c>
      <c r="G114" s="133">
        <f t="shared" ref="G114" si="299">E114-F114</f>
        <v>1.5090000000000003</v>
      </c>
      <c r="H114" s="269">
        <f t="shared" si="202"/>
        <v>1</v>
      </c>
      <c r="I114" s="133"/>
      <c r="J114" s="269" t="str">
        <f t="shared" si="168"/>
        <v xml:space="preserve"> </v>
      </c>
      <c r="K114" s="133">
        <f>E114-F114</f>
        <v>1.5090000000000003</v>
      </c>
      <c r="L114" s="269">
        <f t="shared" si="169"/>
        <v>1</v>
      </c>
      <c r="M114" s="133"/>
      <c r="N114" s="269" t="str">
        <f t="shared" si="170"/>
        <v xml:space="preserve"> </v>
      </c>
      <c r="O114" s="133"/>
      <c r="P114" s="269" t="str">
        <f t="shared" si="171"/>
        <v xml:space="preserve"> </v>
      </c>
      <c r="Q114" s="133"/>
      <c r="R114" s="269" t="str">
        <f t="shared" si="172"/>
        <v xml:space="preserve"> </v>
      </c>
      <c r="S114" s="133"/>
      <c r="T114" s="269" t="str">
        <f t="shared" si="173"/>
        <v xml:space="preserve"> </v>
      </c>
      <c r="U114" s="133"/>
      <c r="V114" s="269" t="str">
        <f t="shared" si="174"/>
        <v xml:space="preserve"> </v>
      </c>
      <c r="W114" s="133"/>
      <c r="X114" s="269" t="str">
        <f t="shared" si="175"/>
        <v xml:space="preserve"> </v>
      </c>
      <c r="Y114" s="133"/>
      <c r="Z114" s="269" t="str">
        <f t="shared" si="176"/>
        <v xml:space="preserve"> </v>
      </c>
      <c r="AA114" s="133"/>
      <c r="AB114" s="269" t="str">
        <f t="shared" si="177"/>
        <v xml:space="preserve"> </v>
      </c>
      <c r="AC114" s="133"/>
      <c r="AD114" s="269" t="str">
        <f t="shared" si="178"/>
        <v xml:space="preserve"> </v>
      </c>
      <c r="AE114" s="133"/>
      <c r="AF114" s="269" t="str">
        <f t="shared" si="179"/>
        <v xml:space="preserve"> </v>
      </c>
      <c r="AG114" s="133"/>
      <c r="AH114" s="269" t="str">
        <f t="shared" si="180"/>
        <v xml:space="preserve"> </v>
      </c>
      <c r="AI114" s="133"/>
      <c r="AJ114" s="269" t="str">
        <f t="shared" si="181"/>
        <v xml:space="preserve"> </v>
      </c>
      <c r="AK114" s="133"/>
      <c r="AL114" s="269" t="str">
        <f t="shared" si="182"/>
        <v xml:space="preserve"> </v>
      </c>
      <c r="AM114" s="133"/>
      <c r="AN114" s="269" t="str">
        <f t="shared" si="183"/>
        <v xml:space="preserve"> </v>
      </c>
      <c r="AO114" s="133"/>
      <c r="AP114" s="269" t="str">
        <f t="shared" si="184"/>
        <v xml:space="preserve"> </v>
      </c>
      <c r="AQ114" s="133"/>
      <c r="AR114" s="269" t="str">
        <f t="shared" si="185"/>
        <v xml:space="preserve"> </v>
      </c>
      <c r="AS114" s="133"/>
      <c r="AT114" s="269" t="str">
        <f t="shared" si="186"/>
        <v xml:space="preserve"> </v>
      </c>
      <c r="AU114" s="133"/>
      <c r="AV114" s="269" t="str">
        <f t="shared" si="187"/>
        <v xml:space="preserve"> </v>
      </c>
      <c r="AW114" s="133"/>
      <c r="AX114" s="269" t="str">
        <f t="shared" si="188"/>
        <v xml:space="preserve"> </v>
      </c>
      <c r="AY114" s="133"/>
      <c r="AZ114" s="269" t="str">
        <f t="shared" si="189"/>
        <v xml:space="preserve"> </v>
      </c>
      <c r="BA114" s="133"/>
      <c r="BB114" s="269" t="str">
        <f t="shared" si="190"/>
        <v xml:space="preserve"> </v>
      </c>
      <c r="BC114" s="133"/>
      <c r="BD114" s="269" t="str">
        <f t="shared" si="191"/>
        <v xml:space="preserve"> </v>
      </c>
      <c r="BE114" s="133"/>
      <c r="BF114" s="269" t="str">
        <f t="shared" si="192"/>
        <v xml:space="preserve"> </v>
      </c>
      <c r="BG114" s="133"/>
      <c r="BH114" s="269" t="str">
        <f t="shared" si="193"/>
        <v xml:space="preserve"> </v>
      </c>
      <c r="BI114" s="133"/>
      <c r="BJ114" s="269" t="str">
        <f t="shared" si="194"/>
        <v xml:space="preserve"> </v>
      </c>
      <c r="BK114" s="133"/>
      <c r="BL114" s="269" t="str">
        <f t="shared" si="195"/>
        <v xml:space="preserve"> </v>
      </c>
      <c r="BM114" s="133"/>
      <c r="BN114" s="269" t="str">
        <f t="shared" si="196"/>
        <v xml:space="preserve"> </v>
      </c>
      <c r="BO114" s="133"/>
      <c r="BP114" s="269" t="str">
        <f t="shared" si="197"/>
        <v xml:space="preserve"> </v>
      </c>
      <c r="BQ114" s="133"/>
      <c r="BR114" s="269" t="str">
        <f t="shared" si="198"/>
        <v xml:space="preserve"> </v>
      </c>
      <c r="BS114" s="133"/>
      <c r="BT114" s="269" t="str">
        <f t="shared" si="199"/>
        <v xml:space="preserve"> </v>
      </c>
      <c r="BU114" s="133"/>
      <c r="BV114" s="269" t="str">
        <f t="shared" ref="BV114" si="300">IF(BU114="&lt; 0",0,
IF(BU114="&gt; 0",1,
IF(BU114="n/a","n/a",
IF(ISBLANK(BU114)," ",
IF(ISNUMBER(SEARCH("(+)",BU114)),0,
IF(ISNUMBER(SEARCH("(-)",BU114)),1,
IF(ISNUMBER(SEARCH("(&gt;)",BU114)),0,
IF(ISNUMBER(SEARCH("(&lt;)",BU114)),1,
IF(BU114&gt;0,1,
IF(BU114&lt;0,0,
IF(BU114=0,"n/a")))))))))))</f>
        <v xml:space="preserve"> </v>
      </c>
      <c r="BW114" s="133"/>
      <c r="BX114" s="269" t="str">
        <f t="shared" ref="BX114" si="301">IF(BW114="&lt; 0",0,
IF(BW114="&gt; 0",1,
IF(BW114="n/a","n/a",
IF(ISBLANK(BW114)," ",
IF(ISNUMBER(SEARCH("(+)",BW114)),0,
IF(ISNUMBER(SEARCH("(-)",BW114)),1,
IF(ISNUMBER(SEARCH("(&gt;)",BW114)),0,
IF(ISNUMBER(SEARCH("(&lt;)",BW114)),1,
IF(BW114&gt;0,1,
IF(BW114&lt;0,0,
IF(BW114=0,"n/a")))))))))))</f>
        <v xml:space="preserve"> </v>
      </c>
    </row>
    <row r="115" spans="1:77" s="147" customFormat="1" x14ac:dyDescent="0.3">
      <c r="A115" s="55">
        <v>113</v>
      </c>
      <c r="B115" s="33" t="s">
        <v>181</v>
      </c>
      <c r="C115" s="123" t="s">
        <v>166</v>
      </c>
      <c r="D115" s="55" t="s">
        <v>387</v>
      </c>
      <c r="E115" s="84">
        <v>69.8</v>
      </c>
      <c r="F115" s="84">
        <v>62.5</v>
      </c>
      <c r="G115" s="49">
        <f>E115-F115</f>
        <v>7.2999999999999972</v>
      </c>
      <c r="H115" s="269">
        <f t="shared" si="202"/>
        <v>1</v>
      </c>
      <c r="I115" s="133"/>
      <c r="J115" s="269" t="str">
        <f t="shared" si="168"/>
        <v xml:space="preserve"> </v>
      </c>
      <c r="K115" s="49">
        <f>E115-F115</f>
        <v>7.2999999999999972</v>
      </c>
      <c r="L115" s="269">
        <f t="shared" si="169"/>
        <v>1</v>
      </c>
      <c r="M115" s="33"/>
      <c r="N115" s="269" t="str">
        <f t="shared" si="170"/>
        <v xml:space="preserve"> </v>
      </c>
      <c r="O115" s="33"/>
      <c r="P115" s="269" t="str">
        <f t="shared" si="171"/>
        <v xml:space="preserve"> </v>
      </c>
      <c r="Q115" s="33"/>
      <c r="R115" s="269" t="str">
        <f t="shared" si="172"/>
        <v xml:space="preserve"> </v>
      </c>
      <c r="S115" s="33"/>
      <c r="T115" s="269" t="str">
        <f t="shared" si="173"/>
        <v xml:space="preserve"> </v>
      </c>
      <c r="U115" s="33"/>
      <c r="V115" s="269" t="str">
        <f t="shared" si="174"/>
        <v xml:space="preserve"> </v>
      </c>
      <c r="W115" s="33"/>
      <c r="X115" s="269" t="str">
        <f t="shared" si="175"/>
        <v xml:space="preserve"> </v>
      </c>
      <c r="Y115" s="33"/>
      <c r="Z115" s="269" t="str">
        <f t="shared" si="176"/>
        <v xml:space="preserve"> </v>
      </c>
      <c r="AA115" s="33"/>
      <c r="AB115" s="269" t="str">
        <f t="shared" si="177"/>
        <v xml:space="preserve"> </v>
      </c>
      <c r="AC115" s="33"/>
      <c r="AD115" s="269" t="str">
        <f t="shared" si="178"/>
        <v xml:space="preserve"> </v>
      </c>
      <c r="AE115" s="33"/>
      <c r="AF115" s="269" t="str">
        <f t="shared" si="179"/>
        <v xml:space="preserve"> </v>
      </c>
      <c r="AG115" s="33"/>
      <c r="AH115" s="269" t="str">
        <f t="shared" si="180"/>
        <v xml:space="preserve"> </v>
      </c>
      <c r="AI115" s="33"/>
      <c r="AJ115" s="269" t="str">
        <f t="shared" si="181"/>
        <v xml:space="preserve"> </v>
      </c>
      <c r="AK115" s="33"/>
      <c r="AL115" s="269" t="str">
        <f t="shared" si="182"/>
        <v xml:space="preserve"> </v>
      </c>
      <c r="AM115" s="33"/>
      <c r="AN115" s="269" t="str">
        <f t="shared" si="183"/>
        <v xml:space="preserve"> </v>
      </c>
      <c r="AO115" s="33"/>
      <c r="AP115" s="269" t="str">
        <f t="shared" si="184"/>
        <v xml:space="preserve"> </v>
      </c>
      <c r="AQ115" s="33"/>
      <c r="AR115" s="269" t="str">
        <f t="shared" si="185"/>
        <v xml:space="preserve"> </v>
      </c>
      <c r="AS115" s="33"/>
      <c r="AT115" s="269" t="str">
        <f t="shared" si="186"/>
        <v xml:space="preserve"> </v>
      </c>
      <c r="AU115" s="33"/>
      <c r="AV115" s="269" t="str">
        <f t="shared" si="187"/>
        <v xml:space="preserve"> </v>
      </c>
      <c r="AW115" s="33"/>
      <c r="AX115" s="269" t="str">
        <f t="shared" si="188"/>
        <v xml:space="preserve"> </v>
      </c>
      <c r="AY115" s="33"/>
      <c r="AZ115" s="269" t="str">
        <f t="shared" si="189"/>
        <v xml:space="preserve"> </v>
      </c>
      <c r="BA115" s="33"/>
      <c r="BB115" s="269" t="str">
        <f t="shared" si="190"/>
        <v xml:space="preserve"> </v>
      </c>
      <c r="BC115" s="33"/>
      <c r="BD115" s="269" t="str">
        <f t="shared" si="191"/>
        <v xml:space="preserve"> </v>
      </c>
      <c r="BE115" s="33"/>
      <c r="BF115" s="269" t="str">
        <f t="shared" si="192"/>
        <v xml:space="preserve"> </v>
      </c>
      <c r="BG115" s="33"/>
      <c r="BH115" s="269" t="str">
        <f t="shared" si="193"/>
        <v xml:space="preserve"> </v>
      </c>
      <c r="BI115" s="33"/>
      <c r="BJ115" s="269" t="str">
        <f t="shared" si="194"/>
        <v xml:space="preserve"> </v>
      </c>
      <c r="BK115" s="33"/>
      <c r="BL115" s="269" t="str">
        <f t="shared" si="195"/>
        <v xml:space="preserve"> </v>
      </c>
      <c r="BM115" s="33"/>
      <c r="BN115" s="269" t="str">
        <f t="shared" si="196"/>
        <v xml:space="preserve"> </v>
      </c>
      <c r="BO115" s="33"/>
      <c r="BP115" s="269" t="str">
        <f t="shared" si="197"/>
        <v xml:space="preserve"> </v>
      </c>
      <c r="BQ115" s="33"/>
      <c r="BR115" s="269" t="str">
        <f t="shared" si="198"/>
        <v xml:space="preserve"> </v>
      </c>
      <c r="BS115" s="33"/>
      <c r="BT115" s="269" t="str">
        <f t="shared" si="199"/>
        <v xml:space="preserve"> </v>
      </c>
      <c r="BU115" s="33"/>
      <c r="BV115" s="269" t="str">
        <f t="shared" ref="BV115" si="302">IF(BU115="&lt; 0",0,
IF(BU115="&gt; 0",1,
IF(BU115="n/a","n/a",
IF(ISBLANK(BU115)," ",
IF(ISNUMBER(SEARCH("(+)",BU115)),0,
IF(ISNUMBER(SEARCH("(-)",BU115)),1,
IF(ISNUMBER(SEARCH("(&gt;)",BU115)),0,
IF(ISNUMBER(SEARCH("(&lt;)",BU115)),1,
IF(BU115&gt;0,1,
IF(BU115&lt;0,0,
IF(BU115=0,"n/a")))))))))))</f>
        <v xml:space="preserve"> </v>
      </c>
      <c r="BW115" s="33"/>
      <c r="BX115" s="269" t="str">
        <f t="shared" ref="BX115" si="303">IF(BW115="&lt; 0",0,
IF(BW115="&gt; 0",1,
IF(BW115="n/a","n/a",
IF(ISBLANK(BW115)," ",
IF(ISNUMBER(SEARCH("(+)",BW115)),0,
IF(ISNUMBER(SEARCH("(-)",BW115)),1,
IF(ISNUMBER(SEARCH("(&gt;)",BW115)),0,
IF(ISNUMBER(SEARCH("(&lt;)",BW115)),1,
IF(BW115&gt;0,1,
IF(BW115&lt;0,0,
IF(BW115=0,"n/a")))))))))))</f>
        <v xml:space="preserve"> </v>
      </c>
    </row>
    <row r="116" spans="1:77" s="147" customFormat="1" x14ac:dyDescent="0.3">
      <c r="A116" s="55">
        <v>114</v>
      </c>
      <c r="B116" s="33"/>
      <c r="C116" s="123"/>
      <c r="D116" s="55" t="s">
        <v>388</v>
      </c>
      <c r="E116" s="84">
        <v>54.2</v>
      </c>
      <c r="F116" s="84">
        <v>47.6</v>
      </c>
      <c r="G116" s="49">
        <f t="shared" ref="G116:G118" si="304">E116-F116</f>
        <v>6.6000000000000014</v>
      </c>
      <c r="H116" s="269">
        <f t="shared" si="202"/>
        <v>1</v>
      </c>
      <c r="I116" s="133"/>
      <c r="J116" s="269" t="str">
        <f t="shared" si="168"/>
        <v xml:space="preserve"> </v>
      </c>
      <c r="K116" s="49">
        <f>E116-F116</f>
        <v>6.6000000000000014</v>
      </c>
      <c r="L116" s="269">
        <f t="shared" si="169"/>
        <v>1</v>
      </c>
      <c r="M116" s="33"/>
      <c r="N116" s="269" t="str">
        <f t="shared" si="170"/>
        <v xml:space="preserve"> </v>
      </c>
      <c r="O116" s="33"/>
      <c r="P116" s="269" t="str">
        <f t="shared" si="171"/>
        <v xml:space="preserve"> </v>
      </c>
      <c r="Q116" s="33"/>
      <c r="R116" s="269" t="str">
        <f t="shared" si="172"/>
        <v xml:space="preserve"> </v>
      </c>
      <c r="S116" s="33"/>
      <c r="T116" s="269" t="str">
        <f t="shared" si="173"/>
        <v xml:space="preserve"> </v>
      </c>
      <c r="U116" s="33"/>
      <c r="V116" s="269" t="str">
        <f t="shared" si="174"/>
        <v xml:space="preserve"> </v>
      </c>
      <c r="W116" s="33"/>
      <c r="X116" s="269" t="str">
        <f t="shared" si="175"/>
        <v xml:space="preserve"> </v>
      </c>
      <c r="Y116" s="33"/>
      <c r="Z116" s="269" t="str">
        <f t="shared" si="176"/>
        <v xml:space="preserve"> </v>
      </c>
      <c r="AA116" s="33"/>
      <c r="AB116" s="269" t="str">
        <f t="shared" si="177"/>
        <v xml:space="preserve"> </v>
      </c>
      <c r="AC116" s="33"/>
      <c r="AD116" s="269" t="str">
        <f t="shared" si="178"/>
        <v xml:space="preserve"> </v>
      </c>
      <c r="AE116" s="33"/>
      <c r="AF116" s="269" t="str">
        <f t="shared" si="179"/>
        <v xml:space="preserve"> </v>
      </c>
      <c r="AG116" s="33"/>
      <c r="AH116" s="269" t="str">
        <f t="shared" si="180"/>
        <v xml:space="preserve"> </v>
      </c>
      <c r="AI116" s="33"/>
      <c r="AJ116" s="269" t="str">
        <f t="shared" si="181"/>
        <v xml:space="preserve"> </v>
      </c>
      <c r="AK116" s="33"/>
      <c r="AL116" s="269" t="str">
        <f t="shared" si="182"/>
        <v xml:space="preserve"> </v>
      </c>
      <c r="AM116" s="33"/>
      <c r="AN116" s="269" t="str">
        <f t="shared" si="183"/>
        <v xml:space="preserve"> </v>
      </c>
      <c r="AO116" s="33"/>
      <c r="AP116" s="269" t="str">
        <f t="shared" si="184"/>
        <v xml:space="preserve"> </v>
      </c>
      <c r="AQ116" s="33"/>
      <c r="AR116" s="269" t="str">
        <f t="shared" si="185"/>
        <v xml:space="preserve"> </v>
      </c>
      <c r="AS116" s="33"/>
      <c r="AT116" s="269" t="str">
        <f t="shared" si="186"/>
        <v xml:space="preserve"> </v>
      </c>
      <c r="AU116" s="33"/>
      <c r="AV116" s="269" t="str">
        <f t="shared" si="187"/>
        <v xml:space="preserve"> </v>
      </c>
      <c r="AW116" s="33"/>
      <c r="AX116" s="269" t="str">
        <f t="shared" si="188"/>
        <v xml:space="preserve"> </v>
      </c>
      <c r="AY116" s="33"/>
      <c r="AZ116" s="269" t="str">
        <f t="shared" si="189"/>
        <v xml:space="preserve"> </v>
      </c>
      <c r="BA116" s="33"/>
      <c r="BB116" s="269" t="str">
        <f t="shared" si="190"/>
        <v xml:space="preserve"> </v>
      </c>
      <c r="BC116" s="33"/>
      <c r="BD116" s="269" t="str">
        <f t="shared" si="191"/>
        <v xml:space="preserve"> </v>
      </c>
      <c r="BE116" s="33"/>
      <c r="BF116" s="269" t="str">
        <f t="shared" si="192"/>
        <v xml:space="preserve"> </v>
      </c>
      <c r="BG116" s="33"/>
      <c r="BH116" s="269" t="str">
        <f t="shared" si="193"/>
        <v xml:space="preserve"> </v>
      </c>
      <c r="BI116" s="33"/>
      <c r="BJ116" s="269" t="str">
        <f t="shared" si="194"/>
        <v xml:space="preserve"> </v>
      </c>
      <c r="BK116" s="33"/>
      <c r="BL116" s="269" t="str">
        <f t="shared" si="195"/>
        <v xml:space="preserve"> </v>
      </c>
      <c r="BM116" s="33"/>
      <c r="BN116" s="269" t="str">
        <f t="shared" si="196"/>
        <v xml:space="preserve"> </v>
      </c>
      <c r="BO116" s="33"/>
      <c r="BP116" s="269" t="str">
        <f t="shared" si="197"/>
        <v xml:space="preserve"> </v>
      </c>
      <c r="BQ116" s="33"/>
      <c r="BR116" s="269" t="str">
        <f t="shared" si="198"/>
        <v xml:space="preserve"> </v>
      </c>
      <c r="BS116" s="33"/>
      <c r="BT116" s="269" t="str">
        <f t="shared" si="199"/>
        <v xml:space="preserve"> </v>
      </c>
      <c r="BU116" s="33"/>
      <c r="BV116" s="269" t="str">
        <f t="shared" ref="BV116" si="305">IF(BU116="&lt; 0",0,
IF(BU116="&gt; 0",1,
IF(BU116="n/a","n/a",
IF(ISBLANK(BU116)," ",
IF(ISNUMBER(SEARCH("(+)",BU116)),0,
IF(ISNUMBER(SEARCH("(-)",BU116)),1,
IF(ISNUMBER(SEARCH("(&gt;)",BU116)),0,
IF(ISNUMBER(SEARCH("(&lt;)",BU116)),1,
IF(BU116&gt;0,1,
IF(BU116&lt;0,0,
IF(BU116=0,"n/a")))))))))))</f>
        <v xml:space="preserve"> </v>
      </c>
      <c r="BW116" s="33"/>
      <c r="BX116" s="269" t="str">
        <f t="shared" ref="BX116" si="306">IF(BW116="&lt; 0",0,
IF(BW116="&gt; 0",1,
IF(BW116="n/a","n/a",
IF(ISBLANK(BW116)," ",
IF(ISNUMBER(SEARCH("(+)",BW116)),0,
IF(ISNUMBER(SEARCH("(-)",BW116)),1,
IF(ISNUMBER(SEARCH("(&gt;)",BW116)),0,
IF(ISNUMBER(SEARCH("(&lt;)",BW116)),1,
IF(BW116&gt;0,1,
IF(BW116&lt;0,0,
IF(BW116=0,"n/a")))))))))))</f>
        <v xml:space="preserve"> </v>
      </c>
    </row>
    <row r="117" spans="1:77" s="147" customFormat="1" x14ac:dyDescent="0.3">
      <c r="A117" s="55">
        <v>115</v>
      </c>
      <c r="B117" s="33"/>
      <c r="C117" s="123"/>
      <c r="D117" s="55" t="s">
        <v>389</v>
      </c>
      <c r="E117" s="84">
        <v>50</v>
      </c>
      <c r="F117" s="84">
        <v>43.1</v>
      </c>
      <c r="G117" s="49">
        <f t="shared" si="304"/>
        <v>6.8999999999999986</v>
      </c>
      <c r="H117" s="269">
        <f t="shared" si="202"/>
        <v>1</v>
      </c>
      <c r="I117" s="133"/>
      <c r="J117" s="269" t="str">
        <f t="shared" si="168"/>
        <v xml:space="preserve"> </v>
      </c>
      <c r="K117" s="49">
        <f t="shared" ref="K117" si="307">E117-F117</f>
        <v>6.8999999999999986</v>
      </c>
      <c r="L117" s="269">
        <f t="shared" si="169"/>
        <v>1</v>
      </c>
      <c r="M117" s="33"/>
      <c r="N117" s="269" t="str">
        <f t="shared" si="170"/>
        <v xml:space="preserve"> </v>
      </c>
      <c r="O117" s="33"/>
      <c r="P117" s="269" t="str">
        <f t="shared" si="171"/>
        <v xml:space="preserve"> </v>
      </c>
      <c r="Q117" s="33"/>
      <c r="R117" s="269" t="str">
        <f t="shared" si="172"/>
        <v xml:space="preserve"> </v>
      </c>
      <c r="S117" s="33"/>
      <c r="T117" s="269" t="str">
        <f t="shared" si="173"/>
        <v xml:space="preserve"> </v>
      </c>
      <c r="U117" s="33"/>
      <c r="V117" s="269" t="str">
        <f t="shared" si="174"/>
        <v xml:space="preserve"> </v>
      </c>
      <c r="W117" s="33"/>
      <c r="X117" s="269" t="str">
        <f t="shared" si="175"/>
        <v xml:space="preserve"> </v>
      </c>
      <c r="Y117" s="33"/>
      <c r="Z117" s="269" t="str">
        <f t="shared" si="176"/>
        <v xml:space="preserve"> </v>
      </c>
      <c r="AA117" s="33"/>
      <c r="AB117" s="269" t="str">
        <f t="shared" si="177"/>
        <v xml:space="preserve"> </v>
      </c>
      <c r="AC117" s="33"/>
      <c r="AD117" s="269" t="str">
        <f t="shared" si="178"/>
        <v xml:space="preserve"> </v>
      </c>
      <c r="AE117" s="33"/>
      <c r="AF117" s="269" t="str">
        <f t="shared" si="179"/>
        <v xml:space="preserve"> </v>
      </c>
      <c r="AG117" s="33"/>
      <c r="AH117" s="269" t="str">
        <f t="shared" si="180"/>
        <v xml:space="preserve"> </v>
      </c>
      <c r="AI117" s="33"/>
      <c r="AJ117" s="269" t="str">
        <f t="shared" si="181"/>
        <v xml:space="preserve"> </v>
      </c>
      <c r="AK117" s="33"/>
      <c r="AL117" s="269" t="str">
        <f t="shared" si="182"/>
        <v xml:space="preserve"> </v>
      </c>
      <c r="AM117" s="33"/>
      <c r="AN117" s="269" t="str">
        <f t="shared" si="183"/>
        <v xml:space="preserve"> </v>
      </c>
      <c r="AO117" s="33"/>
      <c r="AP117" s="269" t="str">
        <f t="shared" si="184"/>
        <v xml:space="preserve"> </v>
      </c>
      <c r="AQ117" s="33"/>
      <c r="AR117" s="269" t="str">
        <f t="shared" si="185"/>
        <v xml:space="preserve"> </v>
      </c>
      <c r="AS117" s="33"/>
      <c r="AT117" s="269" t="str">
        <f t="shared" si="186"/>
        <v xml:space="preserve"> </v>
      </c>
      <c r="AU117" s="33"/>
      <c r="AV117" s="269" t="str">
        <f t="shared" si="187"/>
        <v xml:space="preserve"> </v>
      </c>
      <c r="AW117" s="33"/>
      <c r="AX117" s="269" t="str">
        <f t="shared" si="188"/>
        <v xml:space="preserve"> </v>
      </c>
      <c r="AY117" s="33"/>
      <c r="AZ117" s="269" t="str">
        <f t="shared" si="189"/>
        <v xml:space="preserve"> </v>
      </c>
      <c r="BA117" s="33"/>
      <c r="BB117" s="269" t="str">
        <f t="shared" si="190"/>
        <v xml:space="preserve"> </v>
      </c>
      <c r="BC117" s="33"/>
      <c r="BD117" s="269" t="str">
        <f t="shared" si="191"/>
        <v xml:space="preserve"> </v>
      </c>
      <c r="BE117" s="33"/>
      <c r="BF117" s="269" t="str">
        <f t="shared" si="192"/>
        <v xml:space="preserve"> </v>
      </c>
      <c r="BG117" s="33"/>
      <c r="BH117" s="269" t="str">
        <f t="shared" si="193"/>
        <v xml:space="preserve"> </v>
      </c>
      <c r="BI117" s="33"/>
      <c r="BJ117" s="269" t="str">
        <f t="shared" si="194"/>
        <v xml:space="preserve"> </v>
      </c>
      <c r="BK117" s="33"/>
      <c r="BL117" s="269" t="str">
        <f t="shared" si="195"/>
        <v xml:space="preserve"> </v>
      </c>
      <c r="BM117" s="33"/>
      <c r="BN117" s="269" t="str">
        <f t="shared" si="196"/>
        <v xml:space="preserve"> </v>
      </c>
      <c r="BO117" s="33"/>
      <c r="BP117" s="269" t="str">
        <f t="shared" si="197"/>
        <v xml:space="preserve"> </v>
      </c>
      <c r="BQ117" s="33"/>
      <c r="BR117" s="269" t="str">
        <f t="shared" si="198"/>
        <v xml:space="preserve"> </v>
      </c>
      <c r="BS117" s="33"/>
      <c r="BT117" s="269" t="str">
        <f t="shared" si="199"/>
        <v xml:space="preserve"> </v>
      </c>
      <c r="BU117" s="33"/>
      <c r="BV117" s="269" t="str">
        <f t="shared" ref="BV117" si="308">IF(BU117="&lt; 0",0,
IF(BU117="&gt; 0",1,
IF(BU117="n/a","n/a",
IF(ISBLANK(BU117)," ",
IF(ISNUMBER(SEARCH("(+)",BU117)),0,
IF(ISNUMBER(SEARCH("(-)",BU117)),1,
IF(ISNUMBER(SEARCH("(&gt;)",BU117)),0,
IF(ISNUMBER(SEARCH("(&lt;)",BU117)),1,
IF(BU117&gt;0,1,
IF(BU117&lt;0,0,
IF(BU117=0,"n/a")))))))))))</f>
        <v xml:space="preserve"> </v>
      </c>
      <c r="BW117" s="33"/>
      <c r="BX117" s="269" t="str">
        <f t="shared" ref="BX117" si="309">IF(BW117="&lt; 0",0,
IF(BW117="&gt; 0",1,
IF(BW117="n/a","n/a",
IF(ISBLANK(BW117)," ",
IF(ISNUMBER(SEARCH("(+)",BW117)),0,
IF(ISNUMBER(SEARCH("(-)",BW117)),1,
IF(ISNUMBER(SEARCH("(&gt;)",BW117)),0,
IF(ISNUMBER(SEARCH("(&lt;)",BW117)),1,
IF(BW117&gt;0,1,
IF(BW117&lt;0,0,
IF(BW117=0,"n/a")))))))))))</f>
        <v xml:space="preserve"> </v>
      </c>
    </row>
    <row r="118" spans="1:77" s="147" customFormat="1" x14ac:dyDescent="0.3">
      <c r="A118" s="55">
        <v>116</v>
      </c>
      <c r="B118" s="33"/>
      <c r="C118" s="123"/>
      <c r="D118" s="55" t="s">
        <v>390</v>
      </c>
      <c r="E118" s="84">
        <v>47.2</v>
      </c>
      <c r="F118" s="84">
        <v>43.1</v>
      </c>
      <c r="G118" s="49">
        <f t="shared" si="304"/>
        <v>4.1000000000000014</v>
      </c>
      <c r="H118" s="269">
        <f t="shared" si="202"/>
        <v>1</v>
      </c>
      <c r="I118" s="133"/>
      <c r="J118" s="269" t="str">
        <f t="shared" si="168"/>
        <v xml:space="preserve"> </v>
      </c>
      <c r="K118" s="49">
        <f>E118-F118</f>
        <v>4.1000000000000014</v>
      </c>
      <c r="L118" s="269">
        <f t="shared" si="169"/>
        <v>1</v>
      </c>
      <c r="M118" s="33"/>
      <c r="N118" s="269" t="str">
        <f t="shared" si="170"/>
        <v xml:space="preserve"> </v>
      </c>
      <c r="O118" s="33"/>
      <c r="P118" s="269" t="str">
        <f t="shared" si="171"/>
        <v xml:space="preserve"> </v>
      </c>
      <c r="Q118" s="33"/>
      <c r="R118" s="269" t="str">
        <f t="shared" si="172"/>
        <v xml:space="preserve"> </v>
      </c>
      <c r="S118" s="33"/>
      <c r="T118" s="269" t="str">
        <f t="shared" si="173"/>
        <v xml:space="preserve"> </v>
      </c>
      <c r="U118" s="33"/>
      <c r="V118" s="269" t="str">
        <f t="shared" si="174"/>
        <v xml:space="preserve"> </v>
      </c>
      <c r="W118" s="33"/>
      <c r="X118" s="269" t="str">
        <f t="shared" si="175"/>
        <v xml:space="preserve"> </v>
      </c>
      <c r="Y118" s="33"/>
      <c r="Z118" s="269" t="str">
        <f t="shared" si="176"/>
        <v xml:space="preserve"> </v>
      </c>
      <c r="AA118" s="33"/>
      <c r="AB118" s="269" t="str">
        <f t="shared" si="177"/>
        <v xml:space="preserve"> </v>
      </c>
      <c r="AC118" s="33"/>
      <c r="AD118" s="269" t="str">
        <f t="shared" si="178"/>
        <v xml:space="preserve"> </v>
      </c>
      <c r="AE118" s="33"/>
      <c r="AF118" s="269" t="str">
        <f t="shared" si="179"/>
        <v xml:space="preserve"> </v>
      </c>
      <c r="AG118" s="33"/>
      <c r="AH118" s="269" t="str">
        <f t="shared" si="180"/>
        <v xml:space="preserve"> </v>
      </c>
      <c r="AI118" s="33"/>
      <c r="AJ118" s="269" t="str">
        <f t="shared" si="181"/>
        <v xml:space="preserve"> </v>
      </c>
      <c r="AK118" s="33"/>
      <c r="AL118" s="269" t="str">
        <f t="shared" si="182"/>
        <v xml:space="preserve"> </v>
      </c>
      <c r="AM118" s="33"/>
      <c r="AN118" s="269" t="str">
        <f t="shared" si="183"/>
        <v xml:space="preserve"> </v>
      </c>
      <c r="AO118" s="33"/>
      <c r="AP118" s="269" t="str">
        <f t="shared" si="184"/>
        <v xml:space="preserve"> </v>
      </c>
      <c r="AQ118" s="33"/>
      <c r="AR118" s="269" t="str">
        <f t="shared" si="185"/>
        <v xml:space="preserve"> </v>
      </c>
      <c r="AS118" s="33"/>
      <c r="AT118" s="269" t="str">
        <f t="shared" si="186"/>
        <v xml:space="preserve"> </v>
      </c>
      <c r="AU118" s="33"/>
      <c r="AV118" s="269" t="str">
        <f t="shared" si="187"/>
        <v xml:space="preserve"> </v>
      </c>
      <c r="AW118" s="33"/>
      <c r="AX118" s="269" t="str">
        <f t="shared" si="188"/>
        <v xml:space="preserve"> </v>
      </c>
      <c r="AY118" s="33"/>
      <c r="AZ118" s="269" t="str">
        <f t="shared" si="189"/>
        <v xml:space="preserve"> </v>
      </c>
      <c r="BA118" s="33"/>
      <c r="BB118" s="269" t="str">
        <f t="shared" si="190"/>
        <v xml:space="preserve"> </v>
      </c>
      <c r="BC118" s="33"/>
      <c r="BD118" s="269" t="str">
        <f t="shared" si="191"/>
        <v xml:space="preserve"> </v>
      </c>
      <c r="BE118" s="33"/>
      <c r="BF118" s="269" t="str">
        <f t="shared" si="192"/>
        <v xml:space="preserve"> </v>
      </c>
      <c r="BG118" s="33"/>
      <c r="BH118" s="269" t="str">
        <f t="shared" si="193"/>
        <v xml:space="preserve"> </v>
      </c>
      <c r="BI118" s="33"/>
      <c r="BJ118" s="269" t="str">
        <f t="shared" si="194"/>
        <v xml:space="preserve"> </v>
      </c>
      <c r="BK118" s="33"/>
      <c r="BL118" s="269" t="str">
        <f t="shared" si="195"/>
        <v xml:space="preserve"> </v>
      </c>
      <c r="BM118" s="33"/>
      <c r="BN118" s="269" t="str">
        <f t="shared" si="196"/>
        <v xml:space="preserve"> </v>
      </c>
      <c r="BO118" s="33"/>
      <c r="BP118" s="269" t="str">
        <f t="shared" si="197"/>
        <v xml:space="preserve"> </v>
      </c>
      <c r="BQ118" s="33"/>
      <c r="BR118" s="269" t="str">
        <f t="shared" si="198"/>
        <v xml:space="preserve"> </v>
      </c>
      <c r="BS118" s="33"/>
      <c r="BT118" s="269" t="str">
        <f t="shared" si="199"/>
        <v xml:space="preserve"> </v>
      </c>
      <c r="BU118" s="33"/>
      <c r="BV118" s="269" t="str">
        <f t="shared" ref="BV118" si="310">IF(BU118="&lt; 0",0,
IF(BU118="&gt; 0",1,
IF(BU118="n/a","n/a",
IF(ISBLANK(BU118)," ",
IF(ISNUMBER(SEARCH("(+)",BU118)),0,
IF(ISNUMBER(SEARCH("(-)",BU118)),1,
IF(ISNUMBER(SEARCH("(&gt;)",BU118)),0,
IF(ISNUMBER(SEARCH("(&lt;)",BU118)),1,
IF(BU118&gt;0,1,
IF(BU118&lt;0,0,
IF(BU118=0,"n/a")))))))))))</f>
        <v xml:space="preserve"> </v>
      </c>
      <c r="BW118" s="33"/>
      <c r="BX118" s="269" t="str">
        <f t="shared" ref="BX118" si="311">IF(BW118="&lt; 0",0,
IF(BW118="&gt; 0",1,
IF(BW118="n/a","n/a",
IF(ISBLANK(BW118)," ",
IF(ISNUMBER(SEARCH("(+)",BW118)),0,
IF(ISNUMBER(SEARCH("(-)",BW118)),1,
IF(ISNUMBER(SEARCH("(&gt;)",BW118)),0,
IF(ISNUMBER(SEARCH("(&lt;)",BW118)),1,
IF(BW118&gt;0,1,
IF(BW118&lt;0,0,
IF(BW118=0,"n/a")))))))))))</f>
        <v xml:space="preserve"> </v>
      </c>
    </row>
    <row r="119" spans="1:77" s="147" customFormat="1" x14ac:dyDescent="0.3">
      <c r="A119" s="55">
        <v>117</v>
      </c>
      <c r="B119" s="33" t="s">
        <v>182</v>
      </c>
      <c r="C119" s="123" t="s">
        <v>166</v>
      </c>
      <c r="D119" s="55" t="s">
        <v>385</v>
      </c>
      <c r="E119" s="84">
        <v>29</v>
      </c>
      <c r="F119" s="84">
        <v>29.5</v>
      </c>
      <c r="G119" s="49" t="s">
        <v>162</v>
      </c>
      <c r="H119" s="269">
        <f t="shared" si="202"/>
        <v>1</v>
      </c>
      <c r="I119" s="133"/>
      <c r="J119" s="269" t="str">
        <f t="shared" si="168"/>
        <v xml:space="preserve"> </v>
      </c>
      <c r="K119" s="49" t="s">
        <v>162</v>
      </c>
      <c r="L119" s="269">
        <f t="shared" si="169"/>
        <v>1</v>
      </c>
      <c r="M119" s="33"/>
      <c r="N119" s="269" t="str">
        <f t="shared" si="170"/>
        <v xml:space="preserve"> </v>
      </c>
      <c r="O119" s="33"/>
      <c r="P119" s="269" t="str">
        <f t="shared" si="171"/>
        <v xml:space="preserve"> </v>
      </c>
      <c r="Q119" s="33"/>
      <c r="R119" s="269" t="str">
        <f t="shared" si="172"/>
        <v xml:space="preserve"> </v>
      </c>
      <c r="S119" s="33"/>
      <c r="T119" s="269" t="str">
        <f t="shared" si="173"/>
        <v xml:space="preserve"> </v>
      </c>
      <c r="U119" s="33"/>
      <c r="V119" s="269" t="str">
        <f t="shared" si="174"/>
        <v xml:space="preserve"> </v>
      </c>
      <c r="W119" s="33"/>
      <c r="X119" s="269" t="str">
        <f t="shared" si="175"/>
        <v xml:space="preserve"> </v>
      </c>
      <c r="Y119" s="33"/>
      <c r="Z119" s="269" t="str">
        <f t="shared" si="176"/>
        <v xml:space="preserve"> </v>
      </c>
      <c r="AA119" s="33"/>
      <c r="AB119" s="269" t="str">
        <f t="shared" si="177"/>
        <v xml:space="preserve"> </v>
      </c>
      <c r="AC119" s="33"/>
      <c r="AD119" s="269" t="str">
        <f t="shared" si="178"/>
        <v xml:space="preserve"> </v>
      </c>
      <c r="AE119" s="33"/>
      <c r="AF119" s="269" t="str">
        <f t="shared" si="179"/>
        <v xml:space="preserve"> </v>
      </c>
      <c r="AG119" s="33"/>
      <c r="AH119" s="269" t="str">
        <f t="shared" si="180"/>
        <v xml:space="preserve"> </v>
      </c>
      <c r="AI119" s="33"/>
      <c r="AJ119" s="269" t="str">
        <f t="shared" si="181"/>
        <v xml:space="preserve"> </v>
      </c>
      <c r="AK119" s="33"/>
      <c r="AL119" s="269" t="str">
        <f t="shared" si="182"/>
        <v xml:space="preserve"> </v>
      </c>
      <c r="AM119" s="33"/>
      <c r="AN119" s="269" t="str">
        <f t="shared" si="183"/>
        <v xml:space="preserve"> </v>
      </c>
      <c r="AO119" s="33"/>
      <c r="AP119" s="269" t="str">
        <f t="shared" si="184"/>
        <v xml:space="preserve"> </v>
      </c>
      <c r="AQ119" s="33"/>
      <c r="AR119" s="269" t="str">
        <f t="shared" si="185"/>
        <v xml:space="preserve"> </v>
      </c>
      <c r="AS119" s="33"/>
      <c r="AT119" s="269" t="str">
        <f t="shared" si="186"/>
        <v xml:space="preserve"> </v>
      </c>
      <c r="AU119" s="33"/>
      <c r="AV119" s="269" t="str">
        <f t="shared" si="187"/>
        <v xml:space="preserve"> </v>
      </c>
      <c r="AW119" s="33"/>
      <c r="AX119" s="269" t="str">
        <f t="shared" si="188"/>
        <v xml:space="preserve"> </v>
      </c>
      <c r="AY119" s="33"/>
      <c r="AZ119" s="269" t="str">
        <f t="shared" si="189"/>
        <v xml:space="preserve"> </v>
      </c>
      <c r="BA119" s="33"/>
      <c r="BB119" s="269" t="str">
        <f t="shared" si="190"/>
        <v xml:space="preserve"> </v>
      </c>
      <c r="BC119" s="33"/>
      <c r="BD119" s="269" t="str">
        <f t="shared" si="191"/>
        <v xml:space="preserve"> </v>
      </c>
      <c r="BE119" s="33"/>
      <c r="BF119" s="269" t="str">
        <f t="shared" si="192"/>
        <v xml:space="preserve"> </v>
      </c>
      <c r="BG119" s="33"/>
      <c r="BH119" s="269" t="str">
        <f t="shared" si="193"/>
        <v xml:space="preserve"> </v>
      </c>
      <c r="BI119" s="33"/>
      <c r="BJ119" s="269" t="str">
        <f t="shared" si="194"/>
        <v xml:space="preserve"> </v>
      </c>
      <c r="BK119" s="33"/>
      <c r="BL119" s="269" t="str">
        <f t="shared" si="195"/>
        <v xml:space="preserve"> </v>
      </c>
      <c r="BM119" s="33"/>
      <c r="BN119" s="269" t="str">
        <f t="shared" si="196"/>
        <v xml:space="preserve"> </v>
      </c>
      <c r="BO119" s="33"/>
      <c r="BP119" s="269" t="str">
        <f t="shared" si="197"/>
        <v xml:space="preserve"> </v>
      </c>
      <c r="BQ119" s="33"/>
      <c r="BR119" s="269" t="str">
        <f t="shared" si="198"/>
        <v xml:space="preserve"> </v>
      </c>
      <c r="BS119" s="33"/>
      <c r="BT119" s="269" t="str">
        <f t="shared" si="199"/>
        <v xml:space="preserve"> </v>
      </c>
      <c r="BU119" s="33"/>
      <c r="BV119" s="269" t="str">
        <f t="shared" ref="BV119" si="312">IF(BU119="&lt; 0",0,
IF(BU119="&gt; 0",1,
IF(BU119="n/a","n/a",
IF(ISBLANK(BU119)," ",
IF(ISNUMBER(SEARCH("(+)",BU119)),0,
IF(ISNUMBER(SEARCH("(-)",BU119)),1,
IF(ISNUMBER(SEARCH("(&gt;)",BU119)),0,
IF(ISNUMBER(SEARCH("(&lt;)",BU119)),1,
IF(BU119&gt;0,1,
IF(BU119&lt;0,0,
IF(BU119=0,"n/a")))))))))))</f>
        <v xml:space="preserve"> </v>
      </c>
      <c r="BW119" s="33"/>
      <c r="BX119" s="269" t="str">
        <f t="shared" ref="BX119" si="313">IF(BW119="&lt; 0",0,
IF(BW119="&gt; 0",1,
IF(BW119="n/a","n/a",
IF(ISBLANK(BW119)," ",
IF(ISNUMBER(SEARCH("(+)",BW119)),0,
IF(ISNUMBER(SEARCH("(-)",BW119)),1,
IF(ISNUMBER(SEARCH("(&gt;)",BW119)),0,
IF(ISNUMBER(SEARCH("(&lt;)",BW119)),1,
IF(BW119&gt;0,1,
IF(BW119&lt;0,0,
IF(BW119=0,"n/a")))))))))))</f>
        <v xml:space="preserve"> </v>
      </c>
    </row>
    <row r="120" spans="1:77" s="147" customFormat="1" x14ac:dyDescent="0.3">
      <c r="A120" s="55">
        <v>118</v>
      </c>
      <c r="B120" s="33"/>
      <c r="C120" s="123"/>
      <c r="D120" s="55" t="s">
        <v>386</v>
      </c>
      <c r="E120" s="84">
        <v>41.5</v>
      </c>
      <c r="F120" s="84">
        <v>33.700000000000003</v>
      </c>
      <c r="G120" s="49" t="s">
        <v>163</v>
      </c>
      <c r="H120" s="269">
        <f t="shared" si="202"/>
        <v>0</v>
      </c>
      <c r="I120" s="133"/>
      <c r="J120" s="269" t="str">
        <f t="shared" si="168"/>
        <v xml:space="preserve"> </v>
      </c>
      <c r="K120" s="49" t="s">
        <v>163</v>
      </c>
      <c r="L120" s="269">
        <f t="shared" si="169"/>
        <v>0</v>
      </c>
      <c r="M120" s="33"/>
      <c r="N120" s="269" t="str">
        <f t="shared" si="170"/>
        <v xml:space="preserve"> </v>
      </c>
      <c r="O120" s="33"/>
      <c r="P120" s="269" t="str">
        <f t="shared" si="171"/>
        <v xml:space="preserve"> </v>
      </c>
      <c r="Q120" s="33"/>
      <c r="R120" s="269" t="str">
        <f t="shared" si="172"/>
        <v xml:space="preserve"> </v>
      </c>
      <c r="S120" s="33"/>
      <c r="T120" s="269" t="str">
        <f t="shared" si="173"/>
        <v xml:space="preserve"> </v>
      </c>
      <c r="U120" s="33"/>
      <c r="V120" s="269" t="str">
        <f t="shared" si="174"/>
        <v xml:space="preserve"> </v>
      </c>
      <c r="W120" s="33"/>
      <c r="X120" s="269" t="str">
        <f t="shared" si="175"/>
        <v xml:space="preserve"> </v>
      </c>
      <c r="Y120" s="33"/>
      <c r="Z120" s="269" t="str">
        <f t="shared" si="176"/>
        <v xml:space="preserve"> </v>
      </c>
      <c r="AA120" s="33"/>
      <c r="AB120" s="269" t="str">
        <f t="shared" si="177"/>
        <v xml:space="preserve"> </v>
      </c>
      <c r="AC120" s="33"/>
      <c r="AD120" s="269" t="str">
        <f t="shared" si="178"/>
        <v xml:space="preserve"> </v>
      </c>
      <c r="AE120" s="33"/>
      <c r="AF120" s="269" t="str">
        <f t="shared" si="179"/>
        <v xml:space="preserve"> </v>
      </c>
      <c r="AG120" s="33"/>
      <c r="AH120" s="269" t="str">
        <f t="shared" si="180"/>
        <v xml:space="preserve"> </v>
      </c>
      <c r="AI120" s="33"/>
      <c r="AJ120" s="269" t="str">
        <f t="shared" si="181"/>
        <v xml:space="preserve"> </v>
      </c>
      <c r="AK120" s="33"/>
      <c r="AL120" s="269" t="str">
        <f t="shared" si="182"/>
        <v xml:space="preserve"> </v>
      </c>
      <c r="AM120" s="33"/>
      <c r="AN120" s="269" t="str">
        <f t="shared" si="183"/>
        <v xml:space="preserve"> </v>
      </c>
      <c r="AO120" s="33"/>
      <c r="AP120" s="269" t="str">
        <f t="shared" si="184"/>
        <v xml:space="preserve"> </v>
      </c>
      <c r="AQ120" s="33"/>
      <c r="AR120" s="269" t="str">
        <f t="shared" si="185"/>
        <v xml:space="preserve"> </v>
      </c>
      <c r="AS120" s="33"/>
      <c r="AT120" s="269" t="str">
        <f t="shared" si="186"/>
        <v xml:space="preserve"> </v>
      </c>
      <c r="AU120" s="33"/>
      <c r="AV120" s="269" t="str">
        <f t="shared" si="187"/>
        <v xml:space="preserve"> </v>
      </c>
      <c r="AW120" s="33"/>
      <c r="AX120" s="269" t="str">
        <f t="shared" si="188"/>
        <v xml:space="preserve"> </v>
      </c>
      <c r="AY120" s="33"/>
      <c r="AZ120" s="269" t="str">
        <f t="shared" si="189"/>
        <v xml:space="preserve"> </v>
      </c>
      <c r="BA120" s="33"/>
      <c r="BB120" s="269" t="str">
        <f t="shared" si="190"/>
        <v xml:space="preserve"> </v>
      </c>
      <c r="BC120" s="33"/>
      <c r="BD120" s="269" t="str">
        <f t="shared" si="191"/>
        <v xml:space="preserve"> </v>
      </c>
      <c r="BE120" s="33"/>
      <c r="BF120" s="269" t="str">
        <f t="shared" si="192"/>
        <v xml:space="preserve"> </v>
      </c>
      <c r="BG120" s="33"/>
      <c r="BH120" s="269" t="str">
        <f t="shared" si="193"/>
        <v xml:space="preserve"> </v>
      </c>
      <c r="BI120" s="33"/>
      <c r="BJ120" s="269" t="str">
        <f t="shared" si="194"/>
        <v xml:space="preserve"> </v>
      </c>
      <c r="BK120" s="33"/>
      <c r="BL120" s="269" t="str">
        <f t="shared" si="195"/>
        <v xml:space="preserve"> </v>
      </c>
      <c r="BM120" s="33"/>
      <c r="BN120" s="269" t="str">
        <f t="shared" si="196"/>
        <v xml:space="preserve"> </v>
      </c>
      <c r="BO120" s="33"/>
      <c r="BP120" s="269" t="str">
        <f t="shared" si="197"/>
        <v xml:space="preserve"> </v>
      </c>
      <c r="BQ120" s="33"/>
      <c r="BR120" s="269" t="str">
        <f t="shared" si="198"/>
        <v xml:space="preserve"> </v>
      </c>
      <c r="BS120" s="33"/>
      <c r="BT120" s="269" t="str">
        <f t="shared" si="199"/>
        <v xml:space="preserve"> </v>
      </c>
      <c r="BU120" s="33"/>
      <c r="BV120" s="269" t="str">
        <f t="shared" ref="BV120" si="314">IF(BU120="&lt; 0",0,
IF(BU120="&gt; 0",1,
IF(BU120="n/a","n/a",
IF(ISBLANK(BU120)," ",
IF(ISNUMBER(SEARCH("(+)",BU120)),0,
IF(ISNUMBER(SEARCH("(-)",BU120)),1,
IF(ISNUMBER(SEARCH("(&gt;)",BU120)),0,
IF(ISNUMBER(SEARCH("(&lt;)",BU120)),1,
IF(BU120&gt;0,1,
IF(BU120&lt;0,0,
IF(BU120=0,"n/a")))))))))))</f>
        <v xml:space="preserve"> </v>
      </c>
      <c r="BW120" s="33"/>
      <c r="BX120" s="269" t="str">
        <f t="shared" ref="BX120" si="315">IF(BW120="&lt; 0",0,
IF(BW120="&gt; 0",1,
IF(BW120="n/a","n/a",
IF(ISBLANK(BW120)," ",
IF(ISNUMBER(SEARCH("(+)",BW120)),0,
IF(ISNUMBER(SEARCH("(-)",BW120)),1,
IF(ISNUMBER(SEARCH("(&gt;)",BW120)),0,
IF(ISNUMBER(SEARCH("(&lt;)",BW120)),1,
IF(BW120&gt;0,1,
IF(BW120&lt;0,0,
IF(BW120=0,"n/a")))))))))))</f>
        <v xml:space="preserve"> </v>
      </c>
    </row>
    <row r="121" spans="1:77" s="147" customFormat="1" x14ac:dyDescent="0.3">
      <c r="A121" s="55">
        <v>119</v>
      </c>
      <c r="B121" s="33" t="s">
        <v>176</v>
      </c>
      <c r="C121" s="133" t="s">
        <v>167</v>
      </c>
      <c r="D121" s="55" t="s">
        <v>164</v>
      </c>
      <c r="E121" s="84">
        <v>0.32</v>
      </c>
      <c r="F121" s="84">
        <v>0.35</v>
      </c>
      <c r="G121" s="133">
        <f t="shared" ref="G121:G122" si="316">E121-F121</f>
        <v>-2.9999999999999971E-2</v>
      </c>
      <c r="H121" s="269">
        <f t="shared" si="202"/>
        <v>0</v>
      </c>
      <c r="I121" s="133">
        <f>E121-F121</f>
        <v>-2.9999999999999971E-2</v>
      </c>
      <c r="J121" s="269">
        <f t="shared" si="168"/>
        <v>0</v>
      </c>
      <c r="K121" s="133"/>
      <c r="L121" s="269" t="str">
        <f t="shared" si="169"/>
        <v xml:space="preserve"> </v>
      </c>
      <c r="M121" s="33"/>
      <c r="N121" s="269" t="str">
        <f t="shared" si="170"/>
        <v xml:space="preserve"> </v>
      </c>
      <c r="O121" s="33"/>
      <c r="P121" s="269" t="str">
        <f t="shared" si="171"/>
        <v xml:space="preserve"> </v>
      </c>
      <c r="Q121" s="33"/>
      <c r="R121" s="269" t="str">
        <f t="shared" si="172"/>
        <v xml:space="preserve"> </v>
      </c>
      <c r="S121" s="33"/>
      <c r="T121" s="269" t="str">
        <f t="shared" si="173"/>
        <v xml:space="preserve"> </v>
      </c>
      <c r="U121" s="33"/>
      <c r="V121" s="269" t="str">
        <f t="shared" si="174"/>
        <v xml:space="preserve"> </v>
      </c>
      <c r="W121" s="33"/>
      <c r="X121" s="269" t="str">
        <f t="shared" si="175"/>
        <v xml:space="preserve"> </v>
      </c>
      <c r="Y121" s="33"/>
      <c r="Z121" s="269" t="str">
        <f t="shared" si="176"/>
        <v xml:space="preserve"> </v>
      </c>
      <c r="AA121" s="33"/>
      <c r="AB121" s="269" t="str">
        <f t="shared" si="177"/>
        <v xml:space="preserve"> </v>
      </c>
      <c r="AC121" s="33"/>
      <c r="AD121" s="269" t="str">
        <f t="shared" si="178"/>
        <v xml:space="preserve"> </v>
      </c>
      <c r="AE121" s="33"/>
      <c r="AF121" s="269" t="str">
        <f t="shared" si="179"/>
        <v xml:space="preserve"> </v>
      </c>
      <c r="AG121" s="33"/>
      <c r="AH121" s="269" t="str">
        <f t="shared" si="180"/>
        <v xml:space="preserve"> </v>
      </c>
      <c r="AI121" s="33"/>
      <c r="AJ121" s="269" t="str">
        <f t="shared" si="181"/>
        <v xml:space="preserve"> </v>
      </c>
      <c r="AK121" s="33"/>
      <c r="AL121" s="269" t="str">
        <f t="shared" si="182"/>
        <v xml:space="preserve"> </v>
      </c>
      <c r="AM121" s="33"/>
      <c r="AN121" s="269" t="str">
        <f t="shared" si="183"/>
        <v xml:space="preserve"> </v>
      </c>
      <c r="AO121" s="33"/>
      <c r="AP121" s="269" t="str">
        <f t="shared" si="184"/>
        <v xml:space="preserve"> </v>
      </c>
      <c r="AQ121" s="33"/>
      <c r="AR121" s="269" t="str">
        <f t="shared" si="185"/>
        <v xml:space="preserve"> </v>
      </c>
      <c r="AS121" s="33"/>
      <c r="AT121" s="269" t="str">
        <f t="shared" si="186"/>
        <v xml:space="preserve"> </v>
      </c>
      <c r="AU121" s="33"/>
      <c r="AV121" s="269" t="str">
        <f t="shared" si="187"/>
        <v xml:space="preserve"> </v>
      </c>
      <c r="AW121" s="33"/>
      <c r="AX121" s="269" t="str">
        <f t="shared" si="188"/>
        <v xml:space="preserve"> </v>
      </c>
      <c r="AY121" s="33"/>
      <c r="AZ121" s="269" t="str">
        <f t="shared" si="189"/>
        <v xml:space="preserve"> </v>
      </c>
      <c r="BA121" s="33"/>
      <c r="BB121" s="269" t="str">
        <f t="shared" si="190"/>
        <v xml:space="preserve"> </v>
      </c>
      <c r="BC121" s="33"/>
      <c r="BD121" s="269" t="str">
        <f t="shared" si="191"/>
        <v xml:space="preserve"> </v>
      </c>
      <c r="BE121" s="33"/>
      <c r="BF121" s="269" t="str">
        <f t="shared" si="192"/>
        <v xml:space="preserve"> </v>
      </c>
      <c r="BG121" s="33"/>
      <c r="BH121" s="269" t="str">
        <f t="shared" si="193"/>
        <v xml:space="preserve"> </v>
      </c>
      <c r="BI121" s="33"/>
      <c r="BJ121" s="269" t="str">
        <f t="shared" si="194"/>
        <v xml:space="preserve"> </v>
      </c>
      <c r="BK121" s="33"/>
      <c r="BL121" s="269" t="str">
        <f t="shared" si="195"/>
        <v xml:space="preserve"> </v>
      </c>
      <c r="BM121" s="33"/>
      <c r="BN121" s="269" t="str">
        <f t="shared" si="196"/>
        <v xml:space="preserve"> </v>
      </c>
      <c r="BO121" s="33"/>
      <c r="BP121" s="269" t="str">
        <f t="shared" si="197"/>
        <v xml:space="preserve"> </v>
      </c>
      <c r="BQ121" s="33"/>
      <c r="BR121" s="269" t="str">
        <f t="shared" si="198"/>
        <v xml:space="preserve"> </v>
      </c>
      <c r="BS121" s="33"/>
      <c r="BT121" s="269" t="str">
        <f t="shared" si="199"/>
        <v xml:space="preserve"> </v>
      </c>
      <c r="BU121" s="33"/>
      <c r="BV121" s="269" t="str">
        <f t="shared" ref="BV121" si="317">IF(BU121="&lt; 0",0,
IF(BU121="&gt; 0",1,
IF(BU121="n/a","n/a",
IF(ISBLANK(BU121)," ",
IF(ISNUMBER(SEARCH("(+)",BU121)),0,
IF(ISNUMBER(SEARCH("(-)",BU121)),1,
IF(ISNUMBER(SEARCH("(&gt;)",BU121)),0,
IF(ISNUMBER(SEARCH("(&lt;)",BU121)),1,
IF(BU121&gt;0,1,
IF(BU121&lt;0,0,
IF(BU121=0,"n/a")))))))))))</f>
        <v xml:space="preserve"> </v>
      </c>
      <c r="BW121" s="33"/>
      <c r="BX121" s="269" t="str">
        <f t="shared" ref="BX121" si="318">IF(BW121="&lt; 0",0,
IF(BW121="&gt; 0",1,
IF(BW121="n/a","n/a",
IF(ISBLANK(BW121)," ",
IF(ISNUMBER(SEARCH("(+)",BW121)),0,
IF(ISNUMBER(SEARCH("(-)",BW121)),1,
IF(ISNUMBER(SEARCH("(&gt;)",BW121)),0,
IF(ISNUMBER(SEARCH("(&lt;)",BW121)),1,
IF(BW121&gt;0,1,
IF(BW121&lt;0,0,
IF(BW121=0,"n/a")))))))))))</f>
        <v xml:space="preserve"> </v>
      </c>
    </row>
    <row r="122" spans="1:77" s="147" customFormat="1" x14ac:dyDescent="0.3">
      <c r="A122" s="55">
        <v>120</v>
      </c>
      <c r="B122" s="33"/>
      <c r="C122" s="133"/>
      <c r="D122" s="55" t="s">
        <v>165</v>
      </c>
      <c r="E122" s="84">
        <v>0.33</v>
      </c>
      <c r="F122" s="84">
        <v>0.35</v>
      </c>
      <c r="G122" s="133">
        <f t="shared" si="316"/>
        <v>-1.9999999999999962E-2</v>
      </c>
      <c r="H122" s="269">
        <f t="shared" si="202"/>
        <v>0</v>
      </c>
      <c r="I122" s="133">
        <f>E122-F122</f>
        <v>-1.9999999999999962E-2</v>
      </c>
      <c r="J122" s="269">
        <f t="shared" si="168"/>
        <v>0</v>
      </c>
      <c r="K122" s="133"/>
      <c r="L122" s="269" t="str">
        <f t="shared" si="169"/>
        <v xml:space="preserve"> </v>
      </c>
      <c r="M122" s="33"/>
      <c r="N122" s="269" t="str">
        <f t="shared" si="170"/>
        <v xml:space="preserve"> </v>
      </c>
      <c r="O122" s="33"/>
      <c r="P122" s="269" t="str">
        <f t="shared" si="171"/>
        <v xml:space="preserve"> </v>
      </c>
      <c r="Q122" s="33"/>
      <c r="R122" s="269" t="str">
        <f t="shared" si="172"/>
        <v xml:space="preserve"> </v>
      </c>
      <c r="S122" s="33"/>
      <c r="T122" s="269" t="str">
        <f t="shared" si="173"/>
        <v xml:space="preserve"> </v>
      </c>
      <c r="U122" s="33"/>
      <c r="V122" s="269" t="str">
        <f t="shared" si="174"/>
        <v xml:space="preserve"> </v>
      </c>
      <c r="W122" s="33"/>
      <c r="X122" s="269" t="str">
        <f t="shared" si="175"/>
        <v xml:space="preserve"> </v>
      </c>
      <c r="Y122" s="33"/>
      <c r="Z122" s="269" t="str">
        <f t="shared" si="176"/>
        <v xml:space="preserve"> </v>
      </c>
      <c r="AA122" s="33"/>
      <c r="AB122" s="269" t="str">
        <f t="shared" si="177"/>
        <v xml:space="preserve"> </v>
      </c>
      <c r="AC122" s="33"/>
      <c r="AD122" s="269" t="str">
        <f t="shared" si="178"/>
        <v xml:space="preserve"> </v>
      </c>
      <c r="AE122" s="33"/>
      <c r="AF122" s="269" t="str">
        <f t="shared" si="179"/>
        <v xml:space="preserve"> </v>
      </c>
      <c r="AG122" s="33"/>
      <c r="AH122" s="269" t="str">
        <f t="shared" si="180"/>
        <v xml:space="preserve"> </v>
      </c>
      <c r="AI122" s="33"/>
      <c r="AJ122" s="269" t="str">
        <f t="shared" si="181"/>
        <v xml:space="preserve"> </v>
      </c>
      <c r="AK122" s="33"/>
      <c r="AL122" s="269" t="str">
        <f t="shared" si="182"/>
        <v xml:space="preserve"> </v>
      </c>
      <c r="AM122" s="33"/>
      <c r="AN122" s="269" t="str">
        <f t="shared" si="183"/>
        <v xml:space="preserve"> </v>
      </c>
      <c r="AO122" s="33"/>
      <c r="AP122" s="269" t="str">
        <f t="shared" si="184"/>
        <v xml:space="preserve"> </v>
      </c>
      <c r="AQ122" s="33"/>
      <c r="AR122" s="269" t="str">
        <f t="shared" si="185"/>
        <v xml:space="preserve"> </v>
      </c>
      <c r="AS122" s="33"/>
      <c r="AT122" s="269" t="str">
        <f t="shared" si="186"/>
        <v xml:space="preserve"> </v>
      </c>
      <c r="AU122" s="33"/>
      <c r="AV122" s="269" t="str">
        <f t="shared" si="187"/>
        <v xml:space="preserve"> </v>
      </c>
      <c r="AW122" s="33"/>
      <c r="AX122" s="269" t="str">
        <f t="shared" si="188"/>
        <v xml:space="preserve"> </v>
      </c>
      <c r="AY122" s="33"/>
      <c r="AZ122" s="269" t="str">
        <f t="shared" si="189"/>
        <v xml:space="preserve"> </v>
      </c>
      <c r="BA122" s="33"/>
      <c r="BB122" s="269" t="str">
        <f t="shared" si="190"/>
        <v xml:space="preserve"> </v>
      </c>
      <c r="BC122" s="33"/>
      <c r="BD122" s="269" t="str">
        <f t="shared" si="191"/>
        <v xml:space="preserve"> </v>
      </c>
      <c r="BE122" s="33"/>
      <c r="BF122" s="269" t="str">
        <f t="shared" si="192"/>
        <v xml:space="preserve"> </v>
      </c>
      <c r="BG122" s="33"/>
      <c r="BH122" s="269" t="str">
        <f t="shared" si="193"/>
        <v xml:space="preserve"> </v>
      </c>
      <c r="BI122" s="33"/>
      <c r="BJ122" s="269" t="str">
        <f t="shared" si="194"/>
        <v xml:space="preserve"> </v>
      </c>
      <c r="BK122" s="33"/>
      <c r="BL122" s="269" t="str">
        <f t="shared" si="195"/>
        <v xml:space="preserve"> </v>
      </c>
      <c r="BM122" s="33"/>
      <c r="BN122" s="269" t="str">
        <f t="shared" si="196"/>
        <v xml:space="preserve"> </v>
      </c>
      <c r="BO122" s="33"/>
      <c r="BP122" s="269" t="str">
        <f t="shared" si="197"/>
        <v xml:space="preserve"> </v>
      </c>
      <c r="BQ122" s="33"/>
      <c r="BR122" s="269" t="str">
        <f t="shared" si="198"/>
        <v xml:space="preserve"> </v>
      </c>
      <c r="BS122" s="33"/>
      <c r="BT122" s="269" t="str">
        <f t="shared" si="199"/>
        <v xml:space="preserve"> </v>
      </c>
      <c r="BU122" s="33"/>
      <c r="BV122" s="269" t="str">
        <f t="shared" ref="BV122" si="319">IF(BU122="&lt; 0",0,
IF(BU122="&gt; 0",1,
IF(BU122="n/a","n/a",
IF(ISBLANK(BU122)," ",
IF(ISNUMBER(SEARCH("(+)",BU122)),0,
IF(ISNUMBER(SEARCH("(-)",BU122)),1,
IF(ISNUMBER(SEARCH("(&gt;)",BU122)),0,
IF(ISNUMBER(SEARCH("(&lt;)",BU122)),1,
IF(BU122&gt;0,1,
IF(BU122&lt;0,0,
IF(BU122=0,"n/a")))))))))))</f>
        <v xml:space="preserve"> </v>
      </c>
      <c r="BW122" s="33"/>
      <c r="BX122" s="269" t="str">
        <f t="shared" ref="BX122" si="320">IF(BW122="&lt; 0",0,
IF(BW122="&gt; 0",1,
IF(BW122="n/a","n/a",
IF(ISBLANK(BW122)," ",
IF(ISNUMBER(SEARCH("(+)",BW122)),0,
IF(ISNUMBER(SEARCH("(-)",BW122)),1,
IF(ISNUMBER(SEARCH("(&gt;)",BW122)),0,
IF(ISNUMBER(SEARCH("(&lt;)",BW122)),1,
IF(BW122&gt;0,1,
IF(BW122&lt;0,0,
IF(BW122=0,"n/a")))))))))))</f>
        <v xml:space="preserve"> </v>
      </c>
    </row>
    <row r="123" spans="1:77" s="147" customFormat="1" x14ac:dyDescent="0.3">
      <c r="A123" s="55">
        <v>121</v>
      </c>
      <c r="B123" s="33" t="s">
        <v>179</v>
      </c>
      <c r="C123" s="123" t="s">
        <v>383</v>
      </c>
      <c r="D123" s="55" t="s">
        <v>300</v>
      </c>
      <c r="E123" s="131">
        <v>14.06</v>
      </c>
      <c r="F123" s="131">
        <v>19.920000000000002</v>
      </c>
      <c r="G123" s="133">
        <f>E123-F123</f>
        <v>-5.8600000000000012</v>
      </c>
      <c r="H123" s="269">
        <f t="shared" si="202"/>
        <v>0</v>
      </c>
      <c r="I123" s="133"/>
      <c r="J123" s="269" t="str">
        <f t="shared" si="168"/>
        <v xml:space="preserve"> </v>
      </c>
      <c r="K123" s="133">
        <f>E123-F123</f>
        <v>-5.8600000000000012</v>
      </c>
      <c r="L123" s="269">
        <f t="shared" si="169"/>
        <v>0</v>
      </c>
      <c r="M123" s="33"/>
      <c r="N123" s="269" t="str">
        <f t="shared" si="170"/>
        <v xml:space="preserve"> </v>
      </c>
      <c r="O123" s="33"/>
      <c r="P123" s="269" t="str">
        <f t="shared" si="171"/>
        <v xml:space="preserve"> </v>
      </c>
      <c r="Q123" s="33"/>
      <c r="R123" s="269" t="str">
        <f t="shared" si="172"/>
        <v xml:space="preserve"> </v>
      </c>
      <c r="S123" s="33"/>
      <c r="T123" s="269" t="str">
        <f t="shared" si="173"/>
        <v xml:space="preserve"> </v>
      </c>
      <c r="U123" s="33"/>
      <c r="V123" s="269" t="str">
        <f t="shared" si="174"/>
        <v xml:space="preserve"> </v>
      </c>
      <c r="W123" s="33"/>
      <c r="X123" s="269" t="str">
        <f t="shared" si="175"/>
        <v xml:space="preserve"> </v>
      </c>
      <c r="Y123" s="33"/>
      <c r="Z123" s="269" t="str">
        <f t="shared" si="176"/>
        <v xml:space="preserve"> </v>
      </c>
      <c r="AA123" s="33"/>
      <c r="AB123" s="269" t="str">
        <f t="shared" si="177"/>
        <v xml:space="preserve"> </v>
      </c>
      <c r="AC123" s="33"/>
      <c r="AD123" s="269" t="str">
        <f t="shared" si="178"/>
        <v xml:space="preserve"> </v>
      </c>
      <c r="AE123" s="33"/>
      <c r="AF123" s="269" t="str">
        <f t="shared" si="179"/>
        <v xml:space="preserve"> </v>
      </c>
      <c r="AG123" s="33"/>
      <c r="AH123" s="269" t="str">
        <f t="shared" si="180"/>
        <v xml:space="preserve"> </v>
      </c>
      <c r="AI123" s="33"/>
      <c r="AJ123" s="269" t="str">
        <f t="shared" si="181"/>
        <v xml:space="preserve"> </v>
      </c>
      <c r="AK123" s="33"/>
      <c r="AL123" s="269" t="str">
        <f t="shared" si="182"/>
        <v xml:space="preserve"> </v>
      </c>
      <c r="AM123" s="33"/>
      <c r="AN123" s="269" t="str">
        <f t="shared" si="183"/>
        <v xml:space="preserve"> </v>
      </c>
      <c r="AO123" s="33"/>
      <c r="AP123" s="269" t="str">
        <f t="shared" si="184"/>
        <v xml:space="preserve"> </v>
      </c>
      <c r="AQ123" s="33"/>
      <c r="AR123" s="269" t="str">
        <f t="shared" si="185"/>
        <v xml:space="preserve"> </v>
      </c>
      <c r="AS123" s="33"/>
      <c r="AT123" s="269" t="str">
        <f t="shared" si="186"/>
        <v xml:space="preserve"> </v>
      </c>
      <c r="AU123" s="33"/>
      <c r="AV123" s="269" t="str">
        <f t="shared" si="187"/>
        <v xml:space="preserve"> </v>
      </c>
      <c r="AW123" s="33"/>
      <c r="AX123" s="269" t="str">
        <f t="shared" si="188"/>
        <v xml:space="preserve"> </v>
      </c>
      <c r="AY123" s="33"/>
      <c r="AZ123" s="269" t="str">
        <f t="shared" si="189"/>
        <v xml:space="preserve"> </v>
      </c>
      <c r="BA123" s="33"/>
      <c r="BB123" s="269" t="str">
        <f t="shared" si="190"/>
        <v xml:space="preserve"> </v>
      </c>
      <c r="BC123" s="33"/>
      <c r="BD123" s="269" t="str">
        <f t="shared" si="191"/>
        <v xml:space="preserve"> </v>
      </c>
      <c r="BE123" s="33"/>
      <c r="BF123" s="269" t="str">
        <f t="shared" si="192"/>
        <v xml:space="preserve"> </v>
      </c>
      <c r="BG123" s="33"/>
      <c r="BH123" s="269" t="str">
        <f t="shared" si="193"/>
        <v xml:space="preserve"> </v>
      </c>
      <c r="BI123" s="33"/>
      <c r="BJ123" s="269" t="str">
        <f t="shared" si="194"/>
        <v xml:space="preserve"> </v>
      </c>
      <c r="BK123" s="33"/>
      <c r="BL123" s="269" t="str">
        <f t="shared" si="195"/>
        <v xml:space="preserve"> </v>
      </c>
      <c r="BM123" s="33"/>
      <c r="BN123" s="269" t="str">
        <f t="shared" si="196"/>
        <v xml:space="preserve"> </v>
      </c>
      <c r="BO123" s="33"/>
      <c r="BP123" s="269" t="str">
        <f t="shared" si="197"/>
        <v xml:space="preserve"> </v>
      </c>
      <c r="BQ123" s="33"/>
      <c r="BR123" s="269" t="str">
        <f t="shared" si="198"/>
        <v xml:space="preserve"> </v>
      </c>
      <c r="BS123" s="33"/>
      <c r="BT123" s="269" t="str">
        <f t="shared" si="199"/>
        <v xml:space="preserve"> </v>
      </c>
      <c r="BU123" s="33"/>
      <c r="BV123" s="269" t="str">
        <f t="shared" ref="BV123" si="321">IF(BU123="&lt; 0",0,
IF(BU123="&gt; 0",1,
IF(BU123="n/a","n/a",
IF(ISBLANK(BU123)," ",
IF(ISNUMBER(SEARCH("(+)",BU123)),0,
IF(ISNUMBER(SEARCH("(-)",BU123)),1,
IF(ISNUMBER(SEARCH("(&gt;)",BU123)),0,
IF(ISNUMBER(SEARCH("(&lt;)",BU123)),1,
IF(BU123&gt;0,1,
IF(BU123&lt;0,0,
IF(BU123=0,"n/a")))))))))))</f>
        <v xml:space="preserve"> </v>
      </c>
      <c r="BW123" s="33"/>
      <c r="BX123" s="269" t="str">
        <f t="shared" ref="BX123" si="322">IF(BW123="&lt; 0",0,
IF(BW123="&gt; 0",1,
IF(BW123="n/a","n/a",
IF(ISBLANK(BW123)," ",
IF(ISNUMBER(SEARCH("(+)",BW123)),0,
IF(ISNUMBER(SEARCH("(-)",BW123)),1,
IF(ISNUMBER(SEARCH("(&gt;)",BW123)),0,
IF(ISNUMBER(SEARCH("(&lt;)",BW123)),1,
IF(BW123&gt;0,1,
IF(BW123&lt;0,0,
IF(BW123=0,"n/a")))))))))))</f>
        <v xml:space="preserve"> </v>
      </c>
    </row>
    <row r="124" spans="1:77" s="147" customFormat="1" x14ac:dyDescent="0.3">
      <c r="A124" s="55">
        <v>122</v>
      </c>
      <c r="B124" s="33"/>
      <c r="C124" s="123"/>
      <c r="D124" s="55" t="s">
        <v>301</v>
      </c>
      <c r="E124" s="131">
        <v>13.13</v>
      </c>
      <c r="F124" s="131">
        <v>12.71</v>
      </c>
      <c r="G124" s="133">
        <f>E124-F124</f>
        <v>0.41999999999999993</v>
      </c>
      <c r="H124" s="269">
        <f t="shared" si="202"/>
        <v>1</v>
      </c>
      <c r="I124" s="133"/>
      <c r="J124" s="269" t="str">
        <f t="shared" si="168"/>
        <v xml:space="preserve"> </v>
      </c>
      <c r="K124" s="133">
        <f>E124-F124</f>
        <v>0.41999999999999993</v>
      </c>
      <c r="L124" s="269">
        <f t="shared" si="169"/>
        <v>1</v>
      </c>
      <c r="M124" s="33"/>
      <c r="N124" s="269" t="str">
        <f t="shared" si="170"/>
        <v xml:space="preserve"> </v>
      </c>
      <c r="O124" s="33"/>
      <c r="P124" s="269" t="str">
        <f t="shared" si="171"/>
        <v xml:space="preserve"> </v>
      </c>
      <c r="Q124" s="33"/>
      <c r="R124" s="269" t="str">
        <f t="shared" si="172"/>
        <v xml:space="preserve"> </v>
      </c>
      <c r="S124" s="33"/>
      <c r="T124" s="269" t="str">
        <f t="shared" si="173"/>
        <v xml:space="preserve"> </v>
      </c>
      <c r="U124" s="33"/>
      <c r="V124" s="269" t="str">
        <f t="shared" si="174"/>
        <v xml:space="preserve"> </v>
      </c>
      <c r="W124" s="33"/>
      <c r="X124" s="269" t="str">
        <f t="shared" si="175"/>
        <v xml:space="preserve"> </v>
      </c>
      <c r="Y124" s="33"/>
      <c r="Z124" s="269" t="str">
        <f t="shared" si="176"/>
        <v xml:space="preserve"> </v>
      </c>
      <c r="AA124" s="33"/>
      <c r="AB124" s="269" t="str">
        <f t="shared" si="177"/>
        <v xml:space="preserve"> </v>
      </c>
      <c r="AC124" s="33"/>
      <c r="AD124" s="269" t="str">
        <f t="shared" si="178"/>
        <v xml:space="preserve"> </v>
      </c>
      <c r="AE124" s="33"/>
      <c r="AF124" s="269" t="str">
        <f t="shared" si="179"/>
        <v xml:space="preserve"> </v>
      </c>
      <c r="AG124" s="33"/>
      <c r="AH124" s="269" t="str">
        <f t="shared" si="180"/>
        <v xml:space="preserve"> </v>
      </c>
      <c r="AI124" s="33"/>
      <c r="AJ124" s="269" t="str">
        <f t="shared" si="181"/>
        <v xml:space="preserve"> </v>
      </c>
      <c r="AK124" s="33"/>
      <c r="AL124" s="269" t="str">
        <f t="shared" si="182"/>
        <v xml:space="preserve"> </v>
      </c>
      <c r="AM124" s="33"/>
      <c r="AN124" s="269" t="str">
        <f t="shared" si="183"/>
        <v xml:space="preserve"> </v>
      </c>
      <c r="AO124" s="33"/>
      <c r="AP124" s="269" t="str">
        <f t="shared" si="184"/>
        <v xml:space="preserve"> </v>
      </c>
      <c r="AQ124" s="33"/>
      <c r="AR124" s="269" t="str">
        <f t="shared" si="185"/>
        <v xml:space="preserve"> </v>
      </c>
      <c r="AS124" s="33"/>
      <c r="AT124" s="269" t="str">
        <f t="shared" si="186"/>
        <v xml:space="preserve"> </v>
      </c>
      <c r="AU124" s="33"/>
      <c r="AV124" s="269" t="str">
        <f t="shared" si="187"/>
        <v xml:space="preserve"> </v>
      </c>
      <c r="AW124" s="33"/>
      <c r="AX124" s="269" t="str">
        <f t="shared" si="188"/>
        <v xml:space="preserve"> </v>
      </c>
      <c r="AY124" s="33"/>
      <c r="AZ124" s="269" t="str">
        <f t="shared" si="189"/>
        <v xml:space="preserve"> </v>
      </c>
      <c r="BA124" s="33"/>
      <c r="BB124" s="269" t="str">
        <f t="shared" si="190"/>
        <v xml:space="preserve"> </v>
      </c>
      <c r="BC124" s="33"/>
      <c r="BD124" s="269" t="str">
        <f t="shared" si="191"/>
        <v xml:space="preserve"> </v>
      </c>
      <c r="BE124" s="33"/>
      <c r="BF124" s="269" t="str">
        <f t="shared" si="192"/>
        <v xml:space="preserve"> </v>
      </c>
      <c r="BG124" s="33"/>
      <c r="BH124" s="269" t="str">
        <f t="shared" si="193"/>
        <v xml:space="preserve"> </v>
      </c>
      <c r="BI124" s="33"/>
      <c r="BJ124" s="269" t="str">
        <f t="shared" si="194"/>
        <v xml:space="preserve"> </v>
      </c>
      <c r="BK124" s="33"/>
      <c r="BL124" s="269" t="str">
        <f t="shared" si="195"/>
        <v xml:space="preserve"> </v>
      </c>
      <c r="BM124" s="33"/>
      <c r="BN124" s="269" t="str">
        <f t="shared" si="196"/>
        <v xml:space="preserve"> </v>
      </c>
      <c r="BO124" s="33"/>
      <c r="BP124" s="269" t="str">
        <f t="shared" si="197"/>
        <v xml:space="preserve"> </v>
      </c>
      <c r="BQ124" s="33"/>
      <c r="BR124" s="269" t="str">
        <f t="shared" si="198"/>
        <v xml:space="preserve"> </v>
      </c>
      <c r="BS124" s="33"/>
      <c r="BT124" s="269" t="str">
        <f t="shared" si="199"/>
        <v xml:space="preserve"> </v>
      </c>
      <c r="BU124" s="33"/>
      <c r="BV124" s="269" t="str">
        <f t="shared" ref="BV124" si="323">IF(BU124="&lt; 0",0,
IF(BU124="&gt; 0",1,
IF(BU124="n/a","n/a",
IF(ISBLANK(BU124)," ",
IF(ISNUMBER(SEARCH("(+)",BU124)),0,
IF(ISNUMBER(SEARCH("(-)",BU124)),1,
IF(ISNUMBER(SEARCH("(&gt;)",BU124)),0,
IF(ISNUMBER(SEARCH("(&lt;)",BU124)),1,
IF(BU124&gt;0,1,
IF(BU124&lt;0,0,
IF(BU124=0,"n/a")))))))))))</f>
        <v xml:space="preserve"> </v>
      </c>
      <c r="BW124" s="33"/>
      <c r="BX124" s="269" t="str">
        <f t="shared" ref="BX124" si="324">IF(BW124="&lt; 0",0,
IF(BW124="&gt; 0",1,
IF(BW124="n/a","n/a",
IF(ISBLANK(BW124)," ",
IF(ISNUMBER(SEARCH("(+)",BW124)),0,
IF(ISNUMBER(SEARCH("(-)",BW124)),1,
IF(ISNUMBER(SEARCH("(&gt;)",BW124)),0,
IF(ISNUMBER(SEARCH("(&lt;)",BW124)),1,
IF(BW124&gt;0,1,
IF(BW124&lt;0,0,
IF(BW124=0,"n/a")))))))))))</f>
        <v xml:space="preserve"> </v>
      </c>
    </row>
    <row r="125" spans="1:77" s="147" customFormat="1" x14ac:dyDescent="0.3">
      <c r="A125" s="55">
        <v>123</v>
      </c>
      <c r="B125" s="33" t="s">
        <v>180</v>
      </c>
      <c r="C125" s="123" t="s">
        <v>384</v>
      </c>
      <c r="D125" s="55" t="s">
        <v>300</v>
      </c>
      <c r="E125" s="84">
        <v>15.16</v>
      </c>
      <c r="F125" s="84">
        <v>13.44</v>
      </c>
      <c r="G125" s="133">
        <f>E125-F125</f>
        <v>1.7200000000000006</v>
      </c>
      <c r="H125" s="269">
        <f t="shared" si="202"/>
        <v>1</v>
      </c>
      <c r="I125" s="133"/>
      <c r="J125" s="269" t="str">
        <f t="shared" si="168"/>
        <v xml:space="preserve"> </v>
      </c>
      <c r="K125" s="133">
        <f>E125-F125</f>
        <v>1.7200000000000006</v>
      </c>
      <c r="L125" s="269">
        <f t="shared" si="169"/>
        <v>1</v>
      </c>
      <c r="M125" s="33"/>
      <c r="N125" s="269" t="str">
        <f t="shared" si="170"/>
        <v xml:space="preserve"> </v>
      </c>
      <c r="O125" s="33"/>
      <c r="P125" s="269" t="str">
        <f t="shared" si="171"/>
        <v xml:space="preserve"> </v>
      </c>
      <c r="Q125" s="33"/>
      <c r="R125" s="269" t="str">
        <f t="shared" si="172"/>
        <v xml:space="preserve"> </v>
      </c>
      <c r="S125" s="33"/>
      <c r="T125" s="269" t="str">
        <f t="shared" si="173"/>
        <v xml:space="preserve"> </v>
      </c>
      <c r="U125" s="33"/>
      <c r="V125" s="269" t="str">
        <f t="shared" si="174"/>
        <v xml:space="preserve"> </v>
      </c>
      <c r="W125" s="33"/>
      <c r="X125" s="269" t="str">
        <f t="shared" si="175"/>
        <v xml:space="preserve"> </v>
      </c>
      <c r="Y125" s="33"/>
      <c r="Z125" s="269" t="str">
        <f t="shared" si="176"/>
        <v xml:space="preserve"> </v>
      </c>
      <c r="AA125" s="33"/>
      <c r="AB125" s="269" t="str">
        <f t="shared" si="177"/>
        <v xml:space="preserve"> </v>
      </c>
      <c r="AC125" s="33"/>
      <c r="AD125" s="269" t="str">
        <f t="shared" si="178"/>
        <v xml:space="preserve"> </v>
      </c>
      <c r="AE125" s="33"/>
      <c r="AF125" s="269" t="str">
        <f t="shared" si="179"/>
        <v xml:space="preserve"> </v>
      </c>
      <c r="AG125" s="33"/>
      <c r="AH125" s="269" t="str">
        <f t="shared" si="180"/>
        <v xml:space="preserve"> </v>
      </c>
      <c r="AI125" s="33"/>
      <c r="AJ125" s="269" t="str">
        <f t="shared" si="181"/>
        <v xml:space="preserve"> </v>
      </c>
      <c r="AK125" s="33"/>
      <c r="AL125" s="269" t="str">
        <f t="shared" si="182"/>
        <v xml:space="preserve"> </v>
      </c>
      <c r="AM125" s="33"/>
      <c r="AN125" s="269" t="str">
        <f t="shared" si="183"/>
        <v xml:space="preserve"> </v>
      </c>
      <c r="AO125" s="33"/>
      <c r="AP125" s="269" t="str">
        <f t="shared" si="184"/>
        <v xml:space="preserve"> </v>
      </c>
      <c r="AQ125" s="33"/>
      <c r="AR125" s="269" t="str">
        <f t="shared" si="185"/>
        <v xml:space="preserve"> </v>
      </c>
      <c r="AS125" s="33"/>
      <c r="AT125" s="269" t="str">
        <f t="shared" si="186"/>
        <v xml:space="preserve"> </v>
      </c>
      <c r="AU125" s="33"/>
      <c r="AV125" s="269" t="str">
        <f t="shared" si="187"/>
        <v xml:space="preserve"> </v>
      </c>
      <c r="AW125" s="33"/>
      <c r="AX125" s="269" t="str">
        <f t="shared" si="188"/>
        <v xml:space="preserve"> </v>
      </c>
      <c r="AY125" s="33"/>
      <c r="AZ125" s="269" t="str">
        <f t="shared" si="189"/>
        <v xml:space="preserve"> </v>
      </c>
      <c r="BA125" s="33"/>
      <c r="BB125" s="269" t="str">
        <f t="shared" si="190"/>
        <v xml:space="preserve"> </v>
      </c>
      <c r="BC125" s="33"/>
      <c r="BD125" s="269" t="str">
        <f t="shared" si="191"/>
        <v xml:space="preserve"> </v>
      </c>
      <c r="BE125" s="33"/>
      <c r="BF125" s="269" t="str">
        <f t="shared" si="192"/>
        <v xml:space="preserve"> </v>
      </c>
      <c r="BG125" s="33"/>
      <c r="BH125" s="269" t="str">
        <f t="shared" si="193"/>
        <v xml:space="preserve"> </v>
      </c>
      <c r="BI125" s="33"/>
      <c r="BJ125" s="269" t="str">
        <f t="shared" si="194"/>
        <v xml:space="preserve"> </v>
      </c>
      <c r="BK125" s="33"/>
      <c r="BL125" s="269" t="str">
        <f t="shared" si="195"/>
        <v xml:space="preserve"> </v>
      </c>
      <c r="BM125" s="33"/>
      <c r="BN125" s="269" t="str">
        <f t="shared" si="196"/>
        <v xml:space="preserve"> </v>
      </c>
      <c r="BO125" s="33"/>
      <c r="BP125" s="269" t="str">
        <f t="shared" si="197"/>
        <v xml:space="preserve"> </v>
      </c>
      <c r="BQ125" s="33"/>
      <c r="BR125" s="269" t="str">
        <f t="shared" si="198"/>
        <v xml:space="preserve"> </v>
      </c>
      <c r="BS125" s="33"/>
      <c r="BT125" s="269" t="str">
        <f t="shared" si="199"/>
        <v xml:space="preserve"> </v>
      </c>
      <c r="BU125" s="33"/>
      <c r="BV125" s="269" t="str">
        <f t="shared" ref="BV125" si="325">IF(BU125="&lt; 0",0,
IF(BU125="&gt; 0",1,
IF(BU125="n/a","n/a",
IF(ISBLANK(BU125)," ",
IF(ISNUMBER(SEARCH("(+)",BU125)),0,
IF(ISNUMBER(SEARCH("(-)",BU125)),1,
IF(ISNUMBER(SEARCH("(&gt;)",BU125)),0,
IF(ISNUMBER(SEARCH("(&lt;)",BU125)),1,
IF(BU125&gt;0,1,
IF(BU125&lt;0,0,
IF(BU125=0,"n/a")))))))))))</f>
        <v xml:space="preserve"> </v>
      </c>
      <c r="BW125" s="33"/>
      <c r="BX125" s="269" t="str">
        <f t="shared" ref="BX125" si="326">IF(BW125="&lt; 0",0,
IF(BW125="&gt; 0",1,
IF(BW125="n/a","n/a",
IF(ISBLANK(BW125)," ",
IF(ISNUMBER(SEARCH("(+)",BW125)),0,
IF(ISNUMBER(SEARCH("(-)",BW125)),1,
IF(ISNUMBER(SEARCH("(&gt;)",BW125)),0,
IF(ISNUMBER(SEARCH("(&lt;)",BW125)),1,
IF(BW125&gt;0,1,
IF(BW125&lt;0,0,
IF(BW125=0,"n/a")))))))))))</f>
        <v xml:space="preserve"> </v>
      </c>
    </row>
    <row r="126" spans="1:77" s="147" customFormat="1" x14ac:dyDescent="0.3">
      <c r="A126" s="55">
        <v>124</v>
      </c>
      <c r="B126" s="33"/>
      <c r="C126" s="123"/>
      <c r="D126" s="238" t="s">
        <v>301</v>
      </c>
      <c r="E126" s="129">
        <v>17.71</v>
      </c>
      <c r="F126" s="129">
        <v>13.19</v>
      </c>
      <c r="G126" s="133">
        <f>E126-F126</f>
        <v>4.5200000000000014</v>
      </c>
      <c r="H126" s="269">
        <f t="shared" si="202"/>
        <v>1</v>
      </c>
      <c r="I126" s="133"/>
      <c r="J126" s="269" t="str">
        <f t="shared" si="168"/>
        <v xml:space="preserve"> </v>
      </c>
      <c r="K126" s="133">
        <f>E126-F126</f>
        <v>4.5200000000000014</v>
      </c>
      <c r="L126" s="269">
        <f t="shared" si="169"/>
        <v>1</v>
      </c>
      <c r="M126" s="33"/>
      <c r="N126" s="269" t="str">
        <f t="shared" si="170"/>
        <v xml:space="preserve"> </v>
      </c>
      <c r="O126" s="33"/>
      <c r="P126" s="269" t="str">
        <f t="shared" si="171"/>
        <v xml:space="preserve"> </v>
      </c>
      <c r="Q126" s="33"/>
      <c r="R126" s="269" t="str">
        <f t="shared" si="172"/>
        <v xml:space="preserve"> </v>
      </c>
      <c r="S126" s="33"/>
      <c r="T126" s="269" t="str">
        <f t="shared" si="173"/>
        <v xml:space="preserve"> </v>
      </c>
      <c r="U126" s="33"/>
      <c r="V126" s="269" t="str">
        <f t="shared" si="174"/>
        <v xml:space="preserve"> </v>
      </c>
      <c r="W126" s="33"/>
      <c r="X126" s="269" t="str">
        <f t="shared" si="175"/>
        <v xml:space="preserve"> </v>
      </c>
      <c r="Y126" s="33"/>
      <c r="Z126" s="269" t="str">
        <f t="shared" si="176"/>
        <v xml:space="preserve"> </v>
      </c>
      <c r="AA126" s="33"/>
      <c r="AB126" s="269" t="str">
        <f t="shared" si="177"/>
        <v xml:space="preserve"> </v>
      </c>
      <c r="AC126" s="33"/>
      <c r="AD126" s="269" t="str">
        <f t="shared" si="178"/>
        <v xml:space="preserve"> </v>
      </c>
      <c r="AE126" s="33"/>
      <c r="AF126" s="269" t="str">
        <f t="shared" si="179"/>
        <v xml:space="preserve"> </v>
      </c>
      <c r="AG126" s="33"/>
      <c r="AH126" s="269" t="str">
        <f t="shared" si="180"/>
        <v xml:space="preserve"> </v>
      </c>
      <c r="AI126" s="33"/>
      <c r="AJ126" s="269" t="str">
        <f t="shared" si="181"/>
        <v xml:space="preserve"> </v>
      </c>
      <c r="AK126" s="33"/>
      <c r="AL126" s="269" t="str">
        <f t="shared" si="182"/>
        <v xml:space="preserve"> </v>
      </c>
      <c r="AM126" s="33"/>
      <c r="AN126" s="269" t="str">
        <f t="shared" si="183"/>
        <v xml:space="preserve"> </v>
      </c>
      <c r="AO126" s="33"/>
      <c r="AP126" s="269" t="str">
        <f t="shared" si="184"/>
        <v xml:space="preserve"> </v>
      </c>
      <c r="AQ126" s="33"/>
      <c r="AR126" s="269" t="str">
        <f t="shared" si="185"/>
        <v xml:space="preserve"> </v>
      </c>
      <c r="AS126" s="33"/>
      <c r="AT126" s="269" t="str">
        <f t="shared" si="186"/>
        <v xml:space="preserve"> </v>
      </c>
      <c r="AU126" s="33"/>
      <c r="AV126" s="269" t="str">
        <f t="shared" si="187"/>
        <v xml:space="preserve"> </v>
      </c>
      <c r="AW126" s="33"/>
      <c r="AX126" s="269" t="str">
        <f t="shared" si="188"/>
        <v xml:space="preserve"> </v>
      </c>
      <c r="AY126" s="33"/>
      <c r="AZ126" s="269" t="str">
        <f t="shared" si="189"/>
        <v xml:space="preserve"> </v>
      </c>
      <c r="BA126" s="33"/>
      <c r="BB126" s="269" t="str">
        <f t="shared" si="190"/>
        <v xml:space="preserve"> </v>
      </c>
      <c r="BC126" s="33"/>
      <c r="BD126" s="269" t="str">
        <f t="shared" si="191"/>
        <v xml:space="preserve"> </v>
      </c>
      <c r="BE126" s="33"/>
      <c r="BF126" s="269" t="str">
        <f t="shared" si="192"/>
        <v xml:space="preserve"> </v>
      </c>
      <c r="BG126" s="33"/>
      <c r="BH126" s="269" t="str">
        <f t="shared" si="193"/>
        <v xml:space="preserve"> </v>
      </c>
      <c r="BI126" s="33"/>
      <c r="BJ126" s="269" t="str">
        <f t="shared" si="194"/>
        <v xml:space="preserve"> </v>
      </c>
      <c r="BK126" s="33"/>
      <c r="BL126" s="269" t="str">
        <f t="shared" si="195"/>
        <v xml:space="preserve"> </v>
      </c>
      <c r="BM126" s="33"/>
      <c r="BN126" s="269" t="str">
        <f t="shared" si="196"/>
        <v xml:space="preserve"> </v>
      </c>
      <c r="BO126" s="33"/>
      <c r="BP126" s="269" t="str">
        <f t="shared" si="197"/>
        <v xml:space="preserve"> </v>
      </c>
      <c r="BQ126" s="33"/>
      <c r="BR126" s="269" t="str">
        <f t="shared" si="198"/>
        <v xml:space="preserve"> </v>
      </c>
      <c r="BS126" s="33"/>
      <c r="BT126" s="269" t="str">
        <f t="shared" si="199"/>
        <v xml:space="preserve"> </v>
      </c>
      <c r="BU126" s="33"/>
      <c r="BV126" s="269" t="str">
        <f t="shared" ref="BV126" si="327">IF(BU126="&lt; 0",0,
IF(BU126="&gt; 0",1,
IF(BU126="n/a","n/a",
IF(ISBLANK(BU126)," ",
IF(ISNUMBER(SEARCH("(+)",BU126)),0,
IF(ISNUMBER(SEARCH("(-)",BU126)),1,
IF(ISNUMBER(SEARCH("(&gt;)",BU126)),0,
IF(ISNUMBER(SEARCH("(&lt;)",BU126)),1,
IF(BU126&gt;0,1,
IF(BU126&lt;0,0,
IF(BU126=0,"n/a")))))))))))</f>
        <v xml:space="preserve"> </v>
      </c>
      <c r="BW126" s="33"/>
      <c r="BX126" s="269" t="str">
        <f t="shared" ref="BX126" si="328">IF(BW126="&lt; 0",0,
IF(BW126="&gt; 0",1,
IF(BW126="n/a","n/a",
IF(ISBLANK(BW126)," ",
IF(ISNUMBER(SEARCH("(+)",BW126)),0,
IF(ISNUMBER(SEARCH("(-)",BW126)),1,
IF(ISNUMBER(SEARCH("(&gt;)",BW126)),0,
IF(ISNUMBER(SEARCH("(&lt;)",BW126)),1,
IF(BW126&gt;0,1,
IF(BW126&lt;0,0,
IF(BW126=0,"n/a")))))))))))</f>
        <v xml:space="preserve"> </v>
      </c>
    </row>
    <row r="127" spans="1:77" s="147" customFormat="1" x14ac:dyDescent="0.3">
      <c r="A127" s="55">
        <v>125</v>
      </c>
      <c r="B127" s="133" t="s">
        <v>80</v>
      </c>
      <c r="C127" s="132" t="s">
        <v>33</v>
      </c>
      <c r="D127" s="55" t="s">
        <v>258</v>
      </c>
      <c r="E127" s="84" t="s">
        <v>38</v>
      </c>
      <c r="F127" s="84" t="s">
        <v>38</v>
      </c>
      <c r="G127" s="133" t="s">
        <v>39</v>
      </c>
      <c r="H127" s="269">
        <f t="shared" si="202"/>
        <v>0</v>
      </c>
      <c r="I127" s="133"/>
      <c r="J127" s="269" t="str">
        <f t="shared" si="168"/>
        <v xml:space="preserve"> </v>
      </c>
      <c r="K127" s="133" t="s">
        <v>39</v>
      </c>
      <c r="L127" s="269">
        <f t="shared" si="169"/>
        <v>0</v>
      </c>
      <c r="M127" s="133"/>
      <c r="N127" s="269" t="str">
        <f t="shared" si="170"/>
        <v xml:space="preserve"> </v>
      </c>
      <c r="O127" s="33"/>
      <c r="P127" s="269" t="str">
        <f t="shared" si="171"/>
        <v xml:space="preserve"> </v>
      </c>
      <c r="Q127" s="33"/>
      <c r="R127" s="269" t="str">
        <f t="shared" si="172"/>
        <v xml:space="preserve"> </v>
      </c>
      <c r="S127" s="33"/>
      <c r="T127" s="269" t="str">
        <f t="shared" si="173"/>
        <v xml:space="preserve"> </v>
      </c>
      <c r="U127" s="133"/>
      <c r="V127" s="269" t="str">
        <f t="shared" si="174"/>
        <v xml:space="preserve"> </v>
      </c>
      <c r="W127" s="133"/>
      <c r="X127" s="269" t="str">
        <f t="shared" si="175"/>
        <v xml:space="preserve"> </v>
      </c>
      <c r="Y127" s="133"/>
      <c r="Z127" s="269" t="str">
        <f t="shared" si="176"/>
        <v xml:space="preserve"> </v>
      </c>
      <c r="AA127" s="133"/>
      <c r="AB127" s="269" t="str">
        <f t="shared" si="177"/>
        <v xml:space="preserve"> </v>
      </c>
      <c r="AC127" s="133"/>
      <c r="AD127" s="269" t="str">
        <f t="shared" si="178"/>
        <v xml:space="preserve"> </v>
      </c>
      <c r="AE127" s="133"/>
      <c r="AF127" s="269" t="str">
        <f t="shared" si="179"/>
        <v xml:space="preserve"> </v>
      </c>
      <c r="AG127" s="133"/>
      <c r="AH127" s="269" t="str">
        <f t="shared" si="180"/>
        <v xml:space="preserve"> </v>
      </c>
      <c r="AI127" s="133"/>
      <c r="AJ127" s="269" t="str">
        <f t="shared" si="181"/>
        <v xml:space="preserve"> </v>
      </c>
      <c r="AK127" s="133"/>
      <c r="AL127" s="269" t="str">
        <f t="shared" si="182"/>
        <v xml:space="preserve"> </v>
      </c>
      <c r="AM127" s="133"/>
      <c r="AN127" s="269" t="str">
        <f t="shared" si="183"/>
        <v xml:space="preserve"> </v>
      </c>
      <c r="AO127" s="33"/>
      <c r="AP127" s="269" t="str">
        <f t="shared" si="184"/>
        <v xml:space="preserve"> </v>
      </c>
      <c r="AQ127" s="33"/>
      <c r="AR127" s="269" t="str">
        <f t="shared" si="185"/>
        <v xml:space="preserve"> </v>
      </c>
      <c r="AS127" s="33"/>
      <c r="AT127" s="269" t="str">
        <f t="shared" si="186"/>
        <v xml:space="preserve"> </v>
      </c>
      <c r="AU127" s="133"/>
      <c r="AV127" s="269" t="str">
        <f t="shared" si="187"/>
        <v xml:space="preserve"> </v>
      </c>
      <c r="AW127" s="133"/>
      <c r="AX127" s="269" t="str">
        <f t="shared" si="188"/>
        <v xml:space="preserve"> </v>
      </c>
      <c r="AY127" s="133"/>
      <c r="AZ127" s="269" t="str">
        <f t="shared" si="189"/>
        <v xml:space="preserve"> </v>
      </c>
      <c r="BA127" s="133"/>
      <c r="BB127" s="269" t="str">
        <f t="shared" si="190"/>
        <v xml:space="preserve"> </v>
      </c>
      <c r="BC127" s="133"/>
      <c r="BD127" s="269" t="str">
        <f t="shared" si="191"/>
        <v xml:space="preserve"> </v>
      </c>
      <c r="BE127" s="133"/>
      <c r="BF127" s="269" t="str">
        <f t="shared" si="192"/>
        <v xml:space="preserve"> </v>
      </c>
      <c r="BG127" s="133"/>
      <c r="BH127" s="269" t="str">
        <f t="shared" si="193"/>
        <v xml:space="preserve"> </v>
      </c>
      <c r="BI127" s="133"/>
      <c r="BJ127" s="269" t="str">
        <f t="shared" si="194"/>
        <v xml:space="preserve"> </v>
      </c>
      <c r="BK127" s="133"/>
      <c r="BL127" s="269" t="str">
        <f t="shared" si="195"/>
        <v xml:space="preserve"> </v>
      </c>
      <c r="BM127" s="33"/>
      <c r="BN127" s="269" t="str">
        <f t="shared" si="196"/>
        <v xml:space="preserve"> </v>
      </c>
      <c r="BO127" s="33"/>
      <c r="BP127" s="269" t="str">
        <f t="shared" si="197"/>
        <v xml:space="preserve"> </v>
      </c>
      <c r="BQ127" s="33"/>
      <c r="BR127" s="269" t="str">
        <f t="shared" si="198"/>
        <v xml:space="preserve"> </v>
      </c>
      <c r="BS127" s="33"/>
      <c r="BT127" s="269" t="str">
        <f t="shared" si="199"/>
        <v xml:space="preserve"> </v>
      </c>
      <c r="BU127" s="33"/>
      <c r="BV127" s="269" t="str">
        <f t="shared" ref="BV127" si="329">IF(BU127="&lt; 0",0,
IF(BU127="&gt; 0",1,
IF(BU127="n/a","n/a",
IF(ISBLANK(BU127)," ",
IF(ISNUMBER(SEARCH("(+)",BU127)),0,
IF(ISNUMBER(SEARCH("(-)",BU127)),1,
IF(ISNUMBER(SEARCH("(&gt;)",BU127)),0,
IF(ISNUMBER(SEARCH("(&lt;)",BU127)),1,
IF(BU127&gt;0,1,
IF(BU127&lt;0,0,
IF(BU127=0,"n/a")))))))))))</f>
        <v xml:space="preserve"> </v>
      </c>
      <c r="BW127" s="33"/>
      <c r="BX127" s="269" t="str">
        <f t="shared" ref="BX127" si="330">IF(BW127="&lt; 0",0,
IF(BW127="&gt; 0",1,
IF(BW127="n/a","n/a",
IF(ISBLANK(BW127)," ",
IF(ISNUMBER(SEARCH("(+)",BW127)),0,
IF(ISNUMBER(SEARCH("(-)",BW127)),1,
IF(ISNUMBER(SEARCH("(&gt;)",BW127)),0,
IF(ISNUMBER(SEARCH("(&lt;)",BW127)),1,
IF(BW127&gt;0,1,
IF(BW127&lt;0,0,
IF(BW127=0,"n/a")))))))))))</f>
        <v xml:space="preserve"> </v>
      </c>
      <c r="BY127" s="271"/>
    </row>
    <row r="128" spans="1:77" x14ac:dyDescent="0.3">
      <c r="A128" s="55">
        <v>126</v>
      </c>
      <c r="B128" s="24" t="s">
        <v>81</v>
      </c>
      <c r="C128" s="55" t="s">
        <v>29</v>
      </c>
      <c r="D128" s="55" t="s">
        <v>274</v>
      </c>
      <c r="E128" s="84">
        <v>4.95</v>
      </c>
      <c r="F128" s="84">
        <v>5.5</v>
      </c>
      <c r="G128" s="56">
        <f>E128-F128</f>
        <v>-0.54999999999999982</v>
      </c>
      <c r="H128" s="269">
        <f t="shared" si="202"/>
        <v>0</v>
      </c>
      <c r="I128" s="56">
        <f>E128-F128</f>
        <v>-0.54999999999999982</v>
      </c>
      <c r="J128" s="269">
        <f t="shared" si="168"/>
        <v>0</v>
      </c>
      <c r="K128" s="24"/>
      <c r="L128" s="269" t="str">
        <f t="shared" si="169"/>
        <v xml:space="preserve"> </v>
      </c>
      <c r="M128" s="24"/>
      <c r="N128" s="269" t="str">
        <f t="shared" si="170"/>
        <v xml:space="preserve"> </v>
      </c>
      <c r="O128" s="33"/>
      <c r="P128" s="269" t="str">
        <f t="shared" si="171"/>
        <v xml:space="preserve"> </v>
      </c>
      <c r="Q128" s="33"/>
      <c r="R128" s="269" t="str">
        <f t="shared" si="172"/>
        <v xml:space="preserve"> </v>
      </c>
      <c r="S128" s="33"/>
      <c r="T128" s="269" t="str">
        <f t="shared" si="173"/>
        <v xml:space="preserve"> </v>
      </c>
      <c r="U128" s="24"/>
      <c r="V128" s="269" t="str">
        <f t="shared" si="174"/>
        <v xml:space="preserve"> </v>
      </c>
      <c r="W128" s="24"/>
      <c r="X128" s="269" t="str">
        <f t="shared" si="175"/>
        <v xml:space="preserve"> </v>
      </c>
      <c r="Y128" s="24"/>
      <c r="Z128" s="269" t="str">
        <f t="shared" si="176"/>
        <v xml:space="preserve"> </v>
      </c>
      <c r="AA128" s="24"/>
      <c r="AB128" s="269" t="str">
        <f t="shared" si="177"/>
        <v xml:space="preserve"> </v>
      </c>
      <c r="AC128" s="24"/>
      <c r="AD128" s="269" t="str">
        <f t="shared" si="178"/>
        <v xml:space="preserve"> </v>
      </c>
      <c r="AE128" s="24"/>
      <c r="AF128" s="269" t="str">
        <f t="shared" si="179"/>
        <v xml:space="preserve"> </v>
      </c>
      <c r="AG128" s="24"/>
      <c r="AH128" s="269" t="str">
        <f t="shared" si="180"/>
        <v xml:space="preserve"> </v>
      </c>
      <c r="AI128" s="24"/>
      <c r="AJ128" s="269" t="str">
        <f t="shared" si="181"/>
        <v xml:space="preserve"> </v>
      </c>
      <c r="AK128" s="24"/>
      <c r="AL128" s="269" t="str">
        <f t="shared" si="182"/>
        <v xml:space="preserve"> </v>
      </c>
      <c r="AM128" s="24"/>
      <c r="AN128" s="269" t="str">
        <f t="shared" si="183"/>
        <v xml:space="preserve"> </v>
      </c>
      <c r="AO128" s="33"/>
      <c r="AP128" s="269" t="str">
        <f t="shared" si="184"/>
        <v xml:space="preserve"> </v>
      </c>
      <c r="AQ128" s="33"/>
      <c r="AR128" s="269" t="str">
        <f t="shared" si="185"/>
        <v xml:space="preserve"> </v>
      </c>
      <c r="AS128" s="33"/>
      <c r="AT128" s="269" t="str">
        <f t="shared" si="186"/>
        <v xml:space="preserve"> </v>
      </c>
      <c r="AU128" s="24"/>
      <c r="AV128" s="269" t="str">
        <f t="shared" si="187"/>
        <v xml:space="preserve"> </v>
      </c>
      <c r="AW128" s="24"/>
      <c r="AX128" s="269" t="str">
        <f t="shared" si="188"/>
        <v xml:space="preserve"> </v>
      </c>
      <c r="AY128" s="24"/>
      <c r="AZ128" s="269" t="str">
        <f t="shared" si="189"/>
        <v xml:space="preserve"> </v>
      </c>
      <c r="BA128" s="69">
        <f>E128-F128</f>
        <v>-0.54999999999999982</v>
      </c>
      <c r="BB128" s="269">
        <f t="shared" si="190"/>
        <v>0</v>
      </c>
      <c r="BC128" s="69"/>
      <c r="BD128" s="269" t="str">
        <f t="shared" si="191"/>
        <v xml:space="preserve"> </v>
      </c>
      <c r="BE128" s="69"/>
      <c r="BF128" s="269" t="str">
        <f t="shared" si="192"/>
        <v xml:space="preserve"> </v>
      </c>
      <c r="BG128" s="69">
        <f>E128-F128</f>
        <v>-0.54999999999999982</v>
      </c>
      <c r="BH128" s="269">
        <f t="shared" si="193"/>
        <v>0</v>
      </c>
      <c r="BI128" s="69"/>
      <c r="BJ128" s="269" t="str">
        <f t="shared" si="194"/>
        <v xml:space="preserve"> </v>
      </c>
      <c r="BK128" s="69"/>
      <c r="BL128" s="269" t="str">
        <f t="shared" si="195"/>
        <v xml:space="preserve"> </v>
      </c>
      <c r="BM128" s="33"/>
      <c r="BN128" s="269" t="str">
        <f t="shared" si="196"/>
        <v xml:space="preserve"> </v>
      </c>
      <c r="BO128" s="33"/>
      <c r="BP128" s="269" t="str">
        <f t="shared" si="197"/>
        <v xml:space="preserve"> </v>
      </c>
      <c r="BQ128" s="33"/>
      <c r="BR128" s="269" t="str">
        <f t="shared" si="198"/>
        <v xml:space="preserve"> </v>
      </c>
      <c r="BS128" s="33"/>
      <c r="BT128" s="269" t="str">
        <f t="shared" si="199"/>
        <v xml:space="preserve"> </v>
      </c>
      <c r="BU128" s="33"/>
      <c r="BV128" s="269" t="str">
        <f t="shared" ref="BV128" si="331">IF(BU128="&lt; 0",0,
IF(BU128="&gt; 0",1,
IF(BU128="n/a","n/a",
IF(ISBLANK(BU128)," ",
IF(ISNUMBER(SEARCH("(+)",BU128)),0,
IF(ISNUMBER(SEARCH("(-)",BU128)),1,
IF(ISNUMBER(SEARCH("(&gt;)",BU128)),0,
IF(ISNUMBER(SEARCH("(&lt;)",BU128)),1,
IF(BU128&gt;0,1,
IF(BU128&lt;0,0,
IF(BU128=0,"n/a")))))))))))</f>
        <v xml:space="preserve"> </v>
      </c>
      <c r="BW128" s="33"/>
      <c r="BX128" s="269" t="str">
        <f t="shared" ref="BX128" si="332">IF(BW128="&lt; 0",0,
IF(BW128="&gt; 0",1,
IF(BW128="n/a","n/a",
IF(ISBLANK(BW128)," ",
IF(ISNUMBER(SEARCH("(+)",BW128)),0,
IF(ISNUMBER(SEARCH("(-)",BW128)),1,
IF(ISNUMBER(SEARCH("(&gt;)",BW128)),0,
IF(ISNUMBER(SEARCH("(&lt;)",BW128)),1,
IF(BW128&gt;0,1,
IF(BW128&lt;0,0,
IF(BW128=0,"n/a")))))))))))</f>
        <v xml:space="preserve"> </v>
      </c>
      <c r="BY128" s="271"/>
    </row>
    <row r="129" spans="1:77" x14ac:dyDescent="0.3">
      <c r="A129" s="55">
        <v>127</v>
      </c>
      <c r="B129" s="24"/>
      <c r="C129" s="55"/>
      <c r="D129" s="55" t="s">
        <v>275</v>
      </c>
      <c r="E129" s="84">
        <v>5.23</v>
      </c>
      <c r="F129" s="84">
        <v>5.5</v>
      </c>
      <c r="G129" s="56">
        <f t="shared" ref="G129:G131" si="333">E129-F129</f>
        <v>-0.26999999999999957</v>
      </c>
      <c r="H129" s="269">
        <f t="shared" si="202"/>
        <v>0</v>
      </c>
      <c r="I129" s="56">
        <f t="shared" ref="I129:I131" si="334">E129-F129</f>
        <v>-0.26999999999999957</v>
      </c>
      <c r="J129" s="269">
        <f t="shared" si="168"/>
        <v>0</v>
      </c>
      <c r="K129" s="24"/>
      <c r="L129" s="269" t="str">
        <f t="shared" si="169"/>
        <v xml:space="preserve"> </v>
      </c>
      <c r="M129" s="24"/>
      <c r="N129" s="269" t="str">
        <f t="shared" si="170"/>
        <v xml:space="preserve"> </v>
      </c>
      <c r="O129" s="33"/>
      <c r="P129" s="269" t="str">
        <f t="shared" si="171"/>
        <v xml:space="preserve"> </v>
      </c>
      <c r="Q129" s="33"/>
      <c r="R129" s="269" t="str">
        <f t="shared" si="172"/>
        <v xml:space="preserve"> </v>
      </c>
      <c r="S129" s="33"/>
      <c r="T129" s="269" t="str">
        <f t="shared" si="173"/>
        <v xml:space="preserve"> </v>
      </c>
      <c r="U129" s="24"/>
      <c r="V129" s="269" t="str">
        <f t="shared" si="174"/>
        <v xml:space="preserve"> </v>
      </c>
      <c r="W129" s="24"/>
      <c r="X129" s="269" t="str">
        <f t="shared" si="175"/>
        <v xml:space="preserve"> </v>
      </c>
      <c r="Y129" s="24"/>
      <c r="Z129" s="269" t="str">
        <f t="shared" si="176"/>
        <v xml:space="preserve"> </v>
      </c>
      <c r="AA129" s="24"/>
      <c r="AB129" s="269" t="str">
        <f t="shared" si="177"/>
        <v xml:space="preserve"> </v>
      </c>
      <c r="AC129" s="24"/>
      <c r="AD129" s="269" t="str">
        <f t="shared" si="178"/>
        <v xml:space="preserve"> </v>
      </c>
      <c r="AE129" s="24"/>
      <c r="AF129" s="269" t="str">
        <f t="shared" si="179"/>
        <v xml:space="preserve"> </v>
      </c>
      <c r="AG129" s="24"/>
      <c r="AH129" s="269" t="str">
        <f t="shared" si="180"/>
        <v xml:space="preserve"> </v>
      </c>
      <c r="AI129" s="24"/>
      <c r="AJ129" s="269" t="str">
        <f t="shared" si="181"/>
        <v xml:space="preserve"> </v>
      </c>
      <c r="AK129" s="24"/>
      <c r="AL129" s="269" t="str">
        <f t="shared" si="182"/>
        <v xml:space="preserve"> </v>
      </c>
      <c r="AM129" s="24"/>
      <c r="AN129" s="269" t="str">
        <f t="shared" si="183"/>
        <v xml:space="preserve"> </v>
      </c>
      <c r="AO129" s="33"/>
      <c r="AP129" s="269" t="str">
        <f t="shared" si="184"/>
        <v xml:space="preserve"> </v>
      </c>
      <c r="AQ129" s="33"/>
      <c r="AR129" s="269" t="str">
        <f t="shared" si="185"/>
        <v xml:space="preserve"> </v>
      </c>
      <c r="AS129" s="33"/>
      <c r="AT129" s="269" t="str">
        <f t="shared" si="186"/>
        <v xml:space="preserve"> </v>
      </c>
      <c r="AU129" s="24"/>
      <c r="AV129" s="269" t="str">
        <f t="shared" si="187"/>
        <v xml:space="preserve"> </v>
      </c>
      <c r="AW129" s="24"/>
      <c r="AX129" s="269" t="str">
        <f t="shared" si="188"/>
        <v xml:space="preserve"> </v>
      </c>
      <c r="AY129" s="24"/>
      <c r="AZ129" s="269" t="str">
        <f t="shared" si="189"/>
        <v xml:space="preserve"> </v>
      </c>
      <c r="BA129" s="69">
        <f>E129-F129</f>
        <v>-0.26999999999999957</v>
      </c>
      <c r="BB129" s="269">
        <f t="shared" si="190"/>
        <v>0</v>
      </c>
      <c r="BC129" s="69"/>
      <c r="BD129" s="269" t="str">
        <f t="shared" si="191"/>
        <v xml:space="preserve"> </v>
      </c>
      <c r="BE129" s="69"/>
      <c r="BF129" s="269" t="str">
        <f t="shared" si="192"/>
        <v xml:space="preserve"> </v>
      </c>
      <c r="BG129" s="69"/>
      <c r="BH129" s="269" t="str">
        <f t="shared" si="193"/>
        <v xml:space="preserve"> </v>
      </c>
      <c r="BI129" s="69">
        <f>E129-F129</f>
        <v>-0.26999999999999957</v>
      </c>
      <c r="BJ129" s="269">
        <f t="shared" si="194"/>
        <v>0</v>
      </c>
      <c r="BK129" s="69">
        <f>E128-E129</f>
        <v>-0.28000000000000025</v>
      </c>
      <c r="BL129" s="269">
        <f t="shared" si="195"/>
        <v>0</v>
      </c>
      <c r="BM129" s="33"/>
      <c r="BN129" s="269" t="str">
        <f t="shared" si="196"/>
        <v xml:space="preserve"> </v>
      </c>
      <c r="BO129" s="33"/>
      <c r="BP129" s="269" t="str">
        <f t="shared" si="197"/>
        <v xml:space="preserve"> </v>
      </c>
      <c r="BQ129" s="33"/>
      <c r="BR129" s="269" t="str">
        <f t="shared" si="198"/>
        <v xml:space="preserve"> </v>
      </c>
      <c r="BS129" s="33"/>
      <c r="BT129" s="269" t="str">
        <f t="shared" si="199"/>
        <v xml:space="preserve"> </v>
      </c>
      <c r="BU129" s="33"/>
      <c r="BV129" s="269" t="str">
        <f t="shared" ref="BV129" si="335">IF(BU129="&lt; 0",0,
IF(BU129="&gt; 0",1,
IF(BU129="n/a","n/a",
IF(ISBLANK(BU129)," ",
IF(ISNUMBER(SEARCH("(+)",BU129)),0,
IF(ISNUMBER(SEARCH("(-)",BU129)),1,
IF(ISNUMBER(SEARCH("(&gt;)",BU129)),0,
IF(ISNUMBER(SEARCH("(&lt;)",BU129)),1,
IF(BU129&gt;0,1,
IF(BU129&lt;0,0,
IF(BU129=0,"n/a")))))))))))</f>
        <v xml:space="preserve"> </v>
      </c>
      <c r="BW129" s="33"/>
      <c r="BX129" s="269" t="str">
        <f t="shared" ref="BX129" si="336">IF(BW129="&lt; 0",0,
IF(BW129="&gt; 0",1,
IF(BW129="n/a","n/a",
IF(ISBLANK(BW129)," ",
IF(ISNUMBER(SEARCH("(+)",BW129)),0,
IF(ISNUMBER(SEARCH("(-)",BW129)),1,
IF(ISNUMBER(SEARCH("(&gt;)",BW129)),0,
IF(ISNUMBER(SEARCH("(&lt;)",BW129)),1,
IF(BW129&gt;0,1,
IF(BW129&lt;0,0,
IF(BW129=0,"n/a")))))))))))</f>
        <v xml:space="preserve"> </v>
      </c>
      <c r="BY129" s="271"/>
    </row>
    <row r="130" spans="1:77" x14ac:dyDescent="0.3">
      <c r="A130" s="55">
        <v>128</v>
      </c>
      <c r="B130" s="24"/>
      <c r="C130" s="55"/>
      <c r="D130" s="55" t="s">
        <v>276</v>
      </c>
      <c r="E130" s="84">
        <v>4.58</v>
      </c>
      <c r="F130" s="84">
        <v>5.5</v>
      </c>
      <c r="G130" s="56">
        <f t="shared" si="333"/>
        <v>-0.91999999999999993</v>
      </c>
      <c r="H130" s="269">
        <f t="shared" si="202"/>
        <v>0</v>
      </c>
      <c r="I130" s="56">
        <f t="shared" si="334"/>
        <v>-0.91999999999999993</v>
      </c>
      <c r="J130" s="269">
        <f t="shared" si="168"/>
        <v>0</v>
      </c>
      <c r="K130" s="24"/>
      <c r="L130" s="269" t="str">
        <f t="shared" si="169"/>
        <v xml:space="preserve"> </v>
      </c>
      <c r="M130" s="24"/>
      <c r="N130" s="269" t="str">
        <f t="shared" si="170"/>
        <v xml:space="preserve"> </v>
      </c>
      <c r="O130" s="33"/>
      <c r="P130" s="269" t="str">
        <f t="shared" si="171"/>
        <v xml:space="preserve"> </v>
      </c>
      <c r="Q130" s="33"/>
      <c r="R130" s="269" t="str">
        <f t="shared" si="172"/>
        <v xml:space="preserve"> </v>
      </c>
      <c r="S130" s="33"/>
      <c r="T130" s="269" t="str">
        <f t="shared" si="173"/>
        <v xml:space="preserve"> </v>
      </c>
      <c r="U130" s="24"/>
      <c r="V130" s="269" t="str">
        <f t="shared" si="174"/>
        <v xml:space="preserve"> </v>
      </c>
      <c r="W130" s="24"/>
      <c r="X130" s="269" t="str">
        <f t="shared" si="175"/>
        <v xml:space="preserve"> </v>
      </c>
      <c r="Y130" s="24"/>
      <c r="Z130" s="269" t="str">
        <f t="shared" si="176"/>
        <v xml:space="preserve"> </v>
      </c>
      <c r="AA130" s="24"/>
      <c r="AB130" s="269" t="str">
        <f t="shared" si="177"/>
        <v xml:space="preserve"> </v>
      </c>
      <c r="AC130" s="24"/>
      <c r="AD130" s="269" t="str">
        <f t="shared" si="178"/>
        <v xml:space="preserve"> </v>
      </c>
      <c r="AE130" s="24"/>
      <c r="AF130" s="269" t="str">
        <f t="shared" si="179"/>
        <v xml:space="preserve"> </v>
      </c>
      <c r="AG130" s="24"/>
      <c r="AH130" s="269" t="str">
        <f t="shared" si="180"/>
        <v xml:space="preserve"> </v>
      </c>
      <c r="AI130" s="24"/>
      <c r="AJ130" s="269" t="str">
        <f t="shared" si="181"/>
        <v xml:space="preserve"> </v>
      </c>
      <c r="AK130" s="24"/>
      <c r="AL130" s="269" t="str">
        <f t="shared" si="182"/>
        <v xml:space="preserve"> </v>
      </c>
      <c r="AM130" s="24"/>
      <c r="AN130" s="269" t="str">
        <f t="shared" si="183"/>
        <v xml:space="preserve"> </v>
      </c>
      <c r="AO130" s="33"/>
      <c r="AP130" s="269" t="str">
        <f t="shared" si="184"/>
        <v xml:space="preserve"> </v>
      </c>
      <c r="AQ130" s="33"/>
      <c r="AR130" s="269" t="str">
        <f t="shared" si="185"/>
        <v xml:space="preserve"> </v>
      </c>
      <c r="AS130" s="33"/>
      <c r="AT130" s="269" t="str">
        <f t="shared" si="186"/>
        <v xml:space="preserve"> </v>
      </c>
      <c r="AU130" s="24"/>
      <c r="AV130" s="269" t="str">
        <f t="shared" si="187"/>
        <v xml:space="preserve"> </v>
      </c>
      <c r="AW130" s="24"/>
      <c r="AX130" s="269" t="str">
        <f t="shared" si="188"/>
        <v xml:space="preserve"> </v>
      </c>
      <c r="AY130" s="24"/>
      <c r="AZ130" s="269" t="str">
        <f t="shared" si="189"/>
        <v xml:space="preserve"> </v>
      </c>
      <c r="BA130" s="69"/>
      <c r="BB130" s="269" t="str">
        <f t="shared" si="190"/>
        <v xml:space="preserve"> </v>
      </c>
      <c r="BC130" s="69">
        <f>E130-F130</f>
        <v>-0.91999999999999993</v>
      </c>
      <c r="BD130" s="269">
        <f t="shared" si="191"/>
        <v>0</v>
      </c>
      <c r="BE130" s="69">
        <f>E128-E130</f>
        <v>0.37000000000000011</v>
      </c>
      <c r="BF130" s="269">
        <f t="shared" si="192"/>
        <v>1</v>
      </c>
      <c r="BG130" s="69">
        <f>E130-F130</f>
        <v>-0.91999999999999993</v>
      </c>
      <c r="BH130" s="269">
        <f t="shared" si="193"/>
        <v>0</v>
      </c>
      <c r="BI130" s="69"/>
      <c r="BJ130" s="269" t="str">
        <f t="shared" si="194"/>
        <v xml:space="preserve"> </v>
      </c>
      <c r="BK130" s="69"/>
      <c r="BL130" s="269" t="str">
        <f t="shared" si="195"/>
        <v xml:space="preserve"> </v>
      </c>
      <c r="BM130" s="33"/>
      <c r="BN130" s="269" t="str">
        <f t="shared" si="196"/>
        <v xml:space="preserve"> </v>
      </c>
      <c r="BO130" s="33"/>
      <c r="BP130" s="269" t="str">
        <f t="shared" si="197"/>
        <v xml:space="preserve"> </v>
      </c>
      <c r="BQ130" s="33"/>
      <c r="BR130" s="269" t="str">
        <f t="shared" si="198"/>
        <v xml:space="preserve"> </v>
      </c>
      <c r="BS130" s="33"/>
      <c r="BT130" s="269" t="str">
        <f t="shared" si="199"/>
        <v xml:space="preserve"> </v>
      </c>
      <c r="BU130" s="33"/>
      <c r="BV130" s="269" t="str">
        <f t="shared" ref="BV130" si="337">IF(BU130="&lt; 0",0,
IF(BU130="&gt; 0",1,
IF(BU130="n/a","n/a",
IF(ISBLANK(BU130)," ",
IF(ISNUMBER(SEARCH("(+)",BU130)),0,
IF(ISNUMBER(SEARCH("(-)",BU130)),1,
IF(ISNUMBER(SEARCH("(&gt;)",BU130)),0,
IF(ISNUMBER(SEARCH("(&lt;)",BU130)),1,
IF(BU130&gt;0,1,
IF(BU130&lt;0,0,
IF(BU130=0,"n/a")))))))))))</f>
        <v xml:space="preserve"> </v>
      </c>
      <c r="BW130" s="33"/>
      <c r="BX130" s="269" t="str">
        <f t="shared" ref="BX130" si="338">IF(BW130="&lt; 0",0,
IF(BW130="&gt; 0",1,
IF(BW130="n/a","n/a",
IF(ISBLANK(BW130)," ",
IF(ISNUMBER(SEARCH("(+)",BW130)),0,
IF(ISNUMBER(SEARCH("(-)",BW130)),1,
IF(ISNUMBER(SEARCH("(&gt;)",BW130)),0,
IF(ISNUMBER(SEARCH("(&lt;)",BW130)),1,
IF(BW130&gt;0,1,
IF(BW130&lt;0,0,
IF(BW130=0,"n/a")))))))))))</f>
        <v xml:space="preserve"> </v>
      </c>
      <c r="BY130" s="271"/>
    </row>
    <row r="131" spans="1:77" x14ac:dyDescent="0.3">
      <c r="A131" s="55">
        <v>129</v>
      </c>
      <c r="B131" s="24"/>
      <c r="C131" s="55"/>
      <c r="D131" s="55" t="s">
        <v>277</v>
      </c>
      <c r="E131" s="84">
        <v>4.2699999999999996</v>
      </c>
      <c r="F131" s="84">
        <v>5.5</v>
      </c>
      <c r="G131" s="56">
        <f t="shared" si="333"/>
        <v>-1.2300000000000004</v>
      </c>
      <c r="H131" s="269">
        <f t="shared" si="202"/>
        <v>0</v>
      </c>
      <c r="I131" s="56">
        <f t="shared" si="334"/>
        <v>-1.2300000000000004</v>
      </c>
      <c r="J131" s="269">
        <f t="shared" ref="J131:J158" si="339">IF(I131="&lt; 0",0,
IF(I131="&gt; 0",1,
IF(I131="n/a","n/a",
IF(ISBLANK(I131)," ",
IF(ISNUMBER(SEARCH("(+)",I131)),0,
IF(ISNUMBER(SEARCH("(-)",I131)),1,
IF(ISNUMBER(SEARCH("(&gt;)",I131)),0,
IF(ISNUMBER(SEARCH("(&lt;)",I131)),1,
IF(I131&gt;0,1,
IF(I131&lt;0,0,
IF(I131=0,"n/a")))))))))))</f>
        <v>0</v>
      </c>
      <c r="K131" s="24"/>
      <c r="L131" s="269" t="str">
        <f t="shared" ref="L131:L158" si="340">IF(K131="&lt; 0",0,
IF(K131="&gt; 0",1,
IF(K131="n/a","n/a",
IF(ISBLANK(K131)," ",
IF(ISNUMBER(SEARCH("(+)",K131)),0,
IF(ISNUMBER(SEARCH("(-)",K131)),1,
IF(ISNUMBER(SEARCH("(&gt;)",K131)),0,
IF(ISNUMBER(SEARCH("(&lt;)",K131)),1,
IF(K131&gt;0,1,
IF(K131&lt;0,0,
IF(K131=0,"n/a")))))))))))</f>
        <v xml:space="preserve"> </v>
      </c>
      <c r="M131" s="24"/>
      <c r="N131" s="269" t="str">
        <f t="shared" ref="N131:N158" si="341">IF(M131="&lt; 0",0,
IF(M131="&gt; 0",1,
IF(M131="n/a","n/a",
IF(ISBLANK(M131)," ",
IF(ISNUMBER(SEARCH("(+)",M131)),0,
IF(ISNUMBER(SEARCH("(-)",M131)),1,
IF(ISNUMBER(SEARCH("(&gt;)",M131)),0,
IF(ISNUMBER(SEARCH("(&lt;)",M131)),1,
IF(M131&gt;0,1,
IF(M131&lt;0,0,
IF(M131=0,"n/a")))))))))))</f>
        <v xml:space="preserve"> </v>
      </c>
      <c r="O131" s="33"/>
      <c r="P131" s="269" t="str">
        <f t="shared" ref="P131:P158" si="342">IF(O131="&lt; 0",0,
IF(O131="&gt; 0",1,
IF(O131="n/a","n/a",
IF(ISBLANK(O131)," ",
IF(ISNUMBER(SEARCH("(+)",O131)),0,
IF(ISNUMBER(SEARCH("(-)",O131)),1,
IF(ISNUMBER(SEARCH("(&gt;)",O131)),0,
IF(ISNUMBER(SEARCH("(&lt;)",O131)),1,
IF(O131&gt;0,1,
IF(O131&lt;0,0,
IF(O131=0,"n/a")))))))))))</f>
        <v xml:space="preserve"> </v>
      </c>
      <c r="Q131" s="33"/>
      <c r="R131" s="269" t="str">
        <f t="shared" ref="R131:R158" si="343">IF(Q131="&lt; 0",0,
IF(Q131="&gt; 0",1,
IF(Q131="n/a","n/a",
IF(ISBLANK(Q131)," ",
IF(ISNUMBER(SEARCH("(+)",Q131)),0,
IF(ISNUMBER(SEARCH("(-)",Q131)),1,
IF(ISNUMBER(SEARCH("(&gt;)",Q131)),0,
IF(ISNUMBER(SEARCH("(&lt;)",Q131)),1,
IF(Q131&gt;0,1,
IF(Q131&lt;0,0,
IF(Q131=0,"n/a")))))))))))</f>
        <v xml:space="preserve"> </v>
      </c>
      <c r="S131" s="33"/>
      <c r="T131" s="269" t="str">
        <f t="shared" ref="T131:T158" si="344">IF(S131="&lt; 0",0,
IF(S131="&gt; 0",1,
IF(S131="n/a","n/a",
IF(ISBLANK(S131)," ",
IF(ISNUMBER(SEARCH("(+)",S131)),0,
IF(ISNUMBER(SEARCH("(-)",S131)),1,
IF(ISNUMBER(SEARCH("(&gt;)",S131)),0,
IF(ISNUMBER(SEARCH("(&lt;)",S131)),1,
IF(S131&gt;0,1,
IF(S131&lt;0,0,
IF(S131=0,"n/a")))))))))))</f>
        <v xml:space="preserve"> </v>
      </c>
      <c r="U131" s="24"/>
      <c r="V131" s="269" t="str">
        <f t="shared" ref="V131:V158" si="345">IF(U131="&lt; 0",0,
IF(U131="&gt; 0",1,
IF(U131="n/a","n/a",
IF(ISBLANK(U131)," ",
IF(ISNUMBER(SEARCH("(+)",U131)),0,
IF(ISNUMBER(SEARCH("(-)",U131)),1,
IF(ISNUMBER(SEARCH("(&gt;)",U131)),0,
IF(ISNUMBER(SEARCH("(&lt;)",U131)),1,
IF(U131&gt;0,1,
IF(U131&lt;0,0,
IF(U131=0,"n/a")))))))))))</f>
        <v xml:space="preserve"> </v>
      </c>
      <c r="W131" s="24"/>
      <c r="X131" s="269" t="str">
        <f t="shared" ref="X131:X158" si="346">IF(W131="&lt; 0",0,
IF(W131="&gt; 0",1,
IF(W131="n/a","n/a",
IF(ISBLANK(W131)," ",
IF(ISNUMBER(SEARCH("(+)",W131)),0,
IF(ISNUMBER(SEARCH("(-)",W131)),1,
IF(ISNUMBER(SEARCH("(&gt;)",W131)),0,
IF(ISNUMBER(SEARCH("(&lt;)",W131)),1,
IF(W131&gt;0,1,
IF(W131&lt;0,0,
IF(W131=0,"n/a")))))))))))</f>
        <v xml:space="preserve"> </v>
      </c>
      <c r="Y131" s="24"/>
      <c r="Z131" s="269" t="str">
        <f t="shared" ref="Z131:Z158" si="347">IF(Y131="&lt; 0",0,
IF(Y131="&gt; 0",1,
IF(Y131="n/a","n/a",
IF(ISBLANK(Y131)," ",
IF(ISNUMBER(SEARCH("(+)",Y131)),0,
IF(ISNUMBER(SEARCH("(-)",Y131)),1,
IF(ISNUMBER(SEARCH("(&gt;)",Y131)),0,
IF(ISNUMBER(SEARCH("(&lt;)",Y131)),1,
IF(Y131&gt;0,1,
IF(Y131&lt;0,0,
IF(Y131=0,"n/a")))))))))))</f>
        <v xml:space="preserve"> </v>
      </c>
      <c r="AA131" s="24"/>
      <c r="AB131" s="269" t="str">
        <f t="shared" ref="AB131:AB158" si="348">IF(AA131="&lt; 0",0,
IF(AA131="&gt; 0",1,
IF(AA131="n/a","n/a",
IF(ISBLANK(AA131)," ",
IF(ISNUMBER(SEARCH("(+)",AA131)),0,
IF(ISNUMBER(SEARCH("(-)",AA131)),1,
IF(ISNUMBER(SEARCH("(&gt;)",AA131)),0,
IF(ISNUMBER(SEARCH("(&lt;)",AA131)),1,
IF(AA131&gt;0,1,
IF(AA131&lt;0,0,
IF(AA131=0,"n/a")))))))))))</f>
        <v xml:space="preserve"> </v>
      </c>
      <c r="AC131" s="24"/>
      <c r="AD131" s="269" t="str">
        <f t="shared" ref="AD131:AD158" si="349">IF(AC131="&lt; 0",0,
IF(AC131="&gt; 0",1,
IF(AC131="n/a","n/a",
IF(ISBLANK(AC131)," ",
IF(ISNUMBER(SEARCH("(+)",AC131)),0,
IF(ISNUMBER(SEARCH("(-)",AC131)),1,
IF(ISNUMBER(SEARCH("(&gt;)",AC131)),0,
IF(ISNUMBER(SEARCH("(&lt;)",AC131)),1,
IF(AC131&gt;0,1,
IF(AC131&lt;0,0,
IF(AC131=0,"n/a")))))))))))</f>
        <v xml:space="preserve"> </v>
      </c>
      <c r="AE131" s="24"/>
      <c r="AF131" s="269" t="str">
        <f t="shared" ref="AF131:AF158" si="350">IF(AE131="&lt; 0",0,
IF(AE131="&gt; 0",1,
IF(AE131="n/a","n/a",
IF(ISBLANK(AE131)," ",
IF(ISNUMBER(SEARCH("(+)",AE131)),0,
IF(ISNUMBER(SEARCH("(-)",AE131)),1,
IF(ISNUMBER(SEARCH("(&gt;)",AE131)),0,
IF(ISNUMBER(SEARCH("(&lt;)",AE131)),1,
IF(AE131&gt;0,1,
IF(AE131&lt;0,0,
IF(AE131=0,"n/a")))))))))))</f>
        <v xml:space="preserve"> </v>
      </c>
      <c r="AG131" s="24"/>
      <c r="AH131" s="269" t="str">
        <f t="shared" ref="AH131:AH158" si="351">IF(AG131="&lt; 0",0,
IF(AG131="&gt; 0",1,
IF(AG131="n/a","n/a",
IF(ISBLANK(AG131)," ",
IF(ISNUMBER(SEARCH("(+)",AG131)),0,
IF(ISNUMBER(SEARCH("(-)",AG131)),1,
IF(ISNUMBER(SEARCH("(&gt;)",AG131)),0,
IF(ISNUMBER(SEARCH("(&lt;)",AG131)),1,
IF(AG131&gt;0,1,
IF(AG131&lt;0,0,
IF(AG131=0,"n/a")))))))))))</f>
        <v xml:space="preserve"> </v>
      </c>
      <c r="AI131" s="24"/>
      <c r="AJ131" s="269" t="str">
        <f t="shared" ref="AJ131:AJ158" si="352">IF(AI131="&lt; 0",0,
IF(AI131="&gt; 0",1,
IF(AI131="n/a","n/a",
IF(ISBLANK(AI131)," ",
IF(ISNUMBER(SEARCH("(+)",AI131)),0,
IF(ISNUMBER(SEARCH("(-)",AI131)),1,
IF(ISNUMBER(SEARCH("(&gt;)",AI131)),0,
IF(ISNUMBER(SEARCH("(&lt;)",AI131)),1,
IF(AI131&gt;0,1,
IF(AI131&lt;0,0,
IF(AI131=0,"n/a")))))))))))</f>
        <v xml:space="preserve"> </v>
      </c>
      <c r="AK131" s="24"/>
      <c r="AL131" s="269" t="str">
        <f t="shared" ref="AL131:AL158" si="353">IF(AK131="&lt; 0",0,
IF(AK131="&gt; 0",1,
IF(AK131="n/a","n/a",
IF(ISBLANK(AK131)," ",
IF(ISNUMBER(SEARCH("(+)",AK131)),0,
IF(ISNUMBER(SEARCH("(-)",AK131)),1,
IF(ISNUMBER(SEARCH("(&gt;)",AK131)),0,
IF(ISNUMBER(SEARCH("(&lt;)",AK131)),1,
IF(AK131&gt;0,1,
IF(AK131&lt;0,0,
IF(AK131=0,"n/a")))))))))))</f>
        <v xml:space="preserve"> </v>
      </c>
      <c r="AM131" s="24"/>
      <c r="AN131" s="269" t="str">
        <f t="shared" ref="AN131:AN158" si="354">IF(AM131="&lt; 0",0,
IF(AM131="&gt; 0",1,
IF(AM131="n/a","n/a",
IF(ISBLANK(AM131)," ",
IF(ISNUMBER(SEARCH("(+)",AM131)),0,
IF(ISNUMBER(SEARCH("(-)",AM131)),1,
IF(ISNUMBER(SEARCH("(&gt;)",AM131)),0,
IF(ISNUMBER(SEARCH("(&lt;)",AM131)),1,
IF(AM131&gt;0,1,
IF(AM131&lt;0,0,
IF(AM131=0,"n/a")))))))))))</f>
        <v xml:space="preserve"> </v>
      </c>
      <c r="AO131" s="33"/>
      <c r="AP131" s="269" t="str">
        <f t="shared" ref="AP131:AP158" si="355">IF(AO131="&lt; 0",0,
IF(AO131="&gt; 0",1,
IF(AO131="n/a","n/a",
IF(ISBLANK(AO131)," ",
IF(ISNUMBER(SEARCH("(+)",AO131)),0,
IF(ISNUMBER(SEARCH("(-)",AO131)),1,
IF(ISNUMBER(SEARCH("(&gt;)",AO131)),0,
IF(ISNUMBER(SEARCH("(&lt;)",AO131)),1,
IF(AO131&gt;0,1,
IF(AO131&lt;0,0,
IF(AO131=0,"n/a")))))))))))</f>
        <v xml:space="preserve"> </v>
      </c>
      <c r="AQ131" s="33"/>
      <c r="AR131" s="269" t="str">
        <f t="shared" ref="AR131:AR158" si="356">IF(AQ131="&lt; 0",0,
IF(AQ131="&gt; 0",1,
IF(AQ131="n/a","n/a",
IF(ISBLANK(AQ131)," ",
IF(ISNUMBER(SEARCH("(+)",AQ131)),0,
IF(ISNUMBER(SEARCH("(-)",AQ131)),1,
IF(ISNUMBER(SEARCH("(&gt;)",AQ131)),0,
IF(ISNUMBER(SEARCH("(&lt;)",AQ131)),1,
IF(AQ131&gt;0,1,
IF(AQ131&lt;0,0,
IF(AQ131=0,"n/a")))))))))))</f>
        <v xml:space="preserve"> </v>
      </c>
      <c r="AS131" s="33"/>
      <c r="AT131" s="269" t="str">
        <f t="shared" ref="AT131:AT158" si="357">IF(AS131="&lt; 0",0,
IF(AS131="&gt; 0",1,
IF(AS131="n/a","n/a",
IF(ISBLANK(AS131)," ",
IF(ISNUMBER(SEARCH("(+)",AS131)),0,
IF(ISNUMBER(SEARCH("(-)",AS131)),1,
IF(ISNUMBER(SEARCH("(&gt;)",AS131)),0,
IF(ISNUMBER(SEARCH("(&lt;)",AS131)),1,
IF(AS131&gt;0,1,
IF(AS131&lt;0,0,
IF(AS131=0,"n/a")))))))))))</f>
        <v xml:space="preserve"> </v>
      </c>
      <c r="AU131" s="24"/>
      <c r="AV131" s="269" t="str">
        <f t="shared" ref="AV131:AV158" si="358">IF(AU131="&lt; 0",0,
IF(AU131="&gt; 0",1,
IF(AU131="n/a","n/a",
IF(ISBLANK(AU131)," ",
IF(ISNUMBER(SEARCH("(+)",AU131)),0,
IF(ISNUMBER(SEARCH("(-)",AU131)),1,
IF(ISNUMBER(SEARCH("(&gt;)",AU131)),0,
IF(ISNUMBER(SEARCH("(&lt;)",AU131)),1,
IF(AU131&gt;0,1,
IF(AU131&lt;0,0,
IF(AU131=0,"n/a")))))))))))</f>
        <v xml:space="preserve"> </v>
      </c>
      <c r="AW131" s="24"/>
      <c r="AX131" s="269" t="str">
        <f t="shared" ref="AX131:AX158" si="359">IF(AW131="&lt; 0",0,
IF(AW131="&gt; 0",1,
IF(AW131="n/a","n/a",
IF(ISBLANK(AW131)," ",
IF(ISNUMBER(SEARCH("(+)",AW131)),0,
IF(ISNUMBER(SEARCH("(-)",AW131)),1,
IF(ISNUMBER(SEARCH("(&gt;)",AW131)),0,
IF(ISNUMBER(SEARCH("(&lt;)",AW131)),1,
IF(AW131&gt;0,1,
IF(AW131&lt;0,0,
IF(AW131=0,"n/a")))))))))))</f>
        <v xml:space="preserve"> </v>
      </c>
      <c r="AY131" s="33"/>
      <c r="AZ131" s="269" t="str">
        <f t="shared" ref="AZ131:AZ158" si="360">IF(AY131="&lt; 0",0,
IF(AY131="&gt; 0",1,
IF(AY131="n/a","n/a",
IF(ISBLANK(AY131)," ",
IF(ISNUMBER(SEARCH("(+)",AY131)),0,
IF(ISNUMBER(SEARCH("(-)",AY131)),1,
IF(ISNUMBER(SEARCH("(&gt;)",AY131)),0,
IF(ISNUMBER(SEARCH("(&lt;)",AY131)),1,
IF(AY131&gt;0,1,
IF(AY131&lt;0,0,
IF(AY131=0,"n/a")))))))))))</f>
        <v xml:space="preserve"> </v>
      </c>
      <c r="BA131" s="69"/>
      <c r="BB131" s="269" t="str">
        <f t="shared" ref="BB131:BB158" si="361">IF(BA131="&lt; 0",0,
IF(BA131="&gt; 0",1,
IF(BA131="n/a","n/a",
IF(ISBLANK(BA131)," ",
IF(ISNUMBER(SEARCH("(+)",BA131)),0,
IF(ISNUMBER(SEARCH("(-)",BA131)),1,
IF(ISNUMBER(SEARCH("(&gt;)",BA131)),0,
IF(ISNUMBER(SEARCH("(&lt;)",BA131)),1,
IF(BA131&gt;0,1,
IF(BA131&lt;0,0,
IF(BA131=0,"n/a")))))))))))</f>
        <v xml:space="preserve"> </v>
      </c>
      <c r="BC131" s="69">
        <f>E131-F131</f>
        <v>-1.2300000000000004</v>
      </c>
      <c r="BD131" s="269">
        <f t="shared" ref="BD131:BD158" si="362">IF(BC131="&lt; 0",0,
IF(BC131="&gt; 0",1,
IF(BC131="n/a","n/a",
IF(ISBLANK(BC131)," ",
IF(ISNUMBER(SEARCH("(+)",BC131)),0,
IF(ISNUMBER(SEARCH("(-)",BC131)),1,
IF(ISNUMBER(SEARCH("(&gt;)",BC131)),0,
IF(ISNUMBER(SEARCH("(&lt;)",BC131)),1,
IF(BC131&gt;0,1,
IF(BC131&lt;0,0,
IF(BC131=0,"n/a")))))))))))</f>
        <v>0</v>
      </c>
      <c r="BE131" s="69">
        <f>E129-E131</f>
        <v>0.96000000000000085</v>
      </c>
      <c r="BF131" s="269">
        <f t="shared" ref="BF131:BF158" si="363">IF(BE131="&lt; 0",0,
IF(BE131="&gt; 0",1,
IF(BE131="n/a","n/a",
IF(ISBLANK(BE131)," ",
IF(ISNUMBER(SEARCH("(+)",BE131)),0,
IF(ISNUMBER(SEARCH("(-)",BE131)),1,
IF(ISNUMBER(SEARCH("(&gt;)",BE131)),0,
IF(ISNUMBER(SEARCH("(&lt;)",BE131)),1,
IF(BE131&gt;0,1,
IF(BE131&lt;0,0,
IF(BE131=0,"n/a")))))))))))</f>
        <v>1</v>
      </c>
      <c r="BG131" s="69"/>
      <c r="BH131" s="269" t="str">
        <f t="shared" ref="BH131:BH158" si="364">IF(BG131="&lt; 0",0,
IF(BG131="&gt; 0",1,
IF(BG131="n/a","n/a",
IF(ISBLANK(BG131)," ",
IF(ISNUMBER(SEARCH("(+)",BG131)),0,
IF(ISNUMBER(SEARCH("(-)",BG131)),1,
IF(ISNUMBER(SEARCH("(&gt;)",BG131)),0,
IF(ISNUMBER(SEARCH("(&lt;)",BG131)),1,
IF(BG131&gt;0,1,
IF(BG131&lt;0,0,
IF(BG131=0,"n/a")))))))))))</f>
        <v xml:space="preserve"> </v>
      </c>
      <c r="BI131" s="69">
        <f>E131-F131</f>
        <v>-1.2300000000000004</v>
      </c>
      <c r="BJ131" s="269">
        <f t="shared" ref="BJ131:BJ158" si="365">IF(BI131="&lt; 0",0,
IF(BI131="&gt; 0",1,
IF(BI131="n/a","n/a",
IF(ISBLANK(BI131)," ",
IF(ISNUMBER(SEARCH("(+)",BI131)),0,
IF(ISNUMBER(SEARCH("(-)",BI131)),1,
IF(ISNUMBER(SEARCH("(&gt;)",BI131)),0,
IF(ISNUMBER(SEARCH("(&lt;)",BI131)),1,
IF(BI131&gt;0,1,
IF(BI131&lt;0,0,
IF(BI131=0,"n/a")))))))))))</f>
        <v>0</v>
      </c>
      <c r="BK131" s="69">
        <f>E130-E131</f>
        <v>0.3100000000000005</v>
      </c>
      <c r="BL131" s="269">
        <f t="shared" ref="BL131:BL158" si="366">IF(BK131="&lt; 0",0,
IF(BK131="&gt; 0",1,
IF(BK131="n/a","n/a",
IF(ISBLANK(BK131)," ",
IF(ISNUMBER(SEARCH("(+)",BK131)),0,
IF(ISNUMBER(SEARCH("(-)",BK131)),1,
IF(ISNUMBER(SEARCH("(&gt;)",BK131)),0,
IF(ISNUMBER(SEARCH("(&lt;)",BK131)),1,
IF(BK131&gt;0,1,
IF(BK131&lt;0,0,
IF(BK131=0,"n/a")))))))))))</f>
        <v>1</v>
      </c>
      <c r="BM131" s="33"/>
      <c r="BN131" s="269" t="str">
        <f t="shared" ref="BN131:BN158" si="367">IF(BM131="&lt; 0",0,
IF(BM131="&gt; 0",1,
IF(BM131="n/a","n/a",
IF(ISBLANK(BM131)," ",
IF(ISNUMBER(SEARCH("(+)",BM131)),0,
IF(ISNUMBER(SEARCH("(-)",BM131)),1,
IF(ISNUMBER(SEARCH("(&gt;)",BM131)),0,
IF(ISNUMBER(SEARCH("(&lt;)",BM131)),1,
IF(BM131&gt;0,1,
IF(BM131&lt;0,0,
IF(BM131=0,"n/a")))))))))))</f>
        <v xml:space="preserve"> </v>
      </c>
      <c r="BO131" s="33"/>
      <c r="BP131" s="269" t="str">
        <f t="shared" ref="BP131:BP158" si="368">IF(BO131="&lt; 0",0,
IF(BO131="&gt; 0",1,
IF(BO131="n/a","n/a",
IF(ISBLANK(BO131)," ",
IF(ISNUMBER(SEARCH("(+)",BO131)),0,
IF(ISNUMBER(SEARCH("(-)",BO131)),1,
IF(ISNUMBER(SEARCH("(&gt;)",BO131)),0,
IF(ISNUMBER(SEARCH("(&lt;)",BO131)),1,
IF(BO131&gt;0,1,
IF(BO131&lt;0,0,
IF(BO131=0,"n/a")))))))))))</f>
        <v xml:space="preserve"> </v>
      </c>
      <c r="BQ131" s="33"/>
      <c r="BR131" s="269" t="str">
        <f t="shared" ref="BR131:BR158" si="369">IF(BQ131="&lt; 0",0,
IF(BQ131="&gt; 0",1,
IF(BQ131="n/a","n/a",
IF(ISBLANK(BQ131)," ",
IF(ISNUMBER(SEARCH("(+)",BQ131)),0,
IF(ISNUMBER(SEARCH("(-)",BQ131)),1,
IF(ISNUMBER(SEARCH("(&gt;)",BQ131)),0,
IF(ISNUMBER(SEARCH("(&lt;)",BQ131)),1,
IF(BQ131&gt;0,1,
IF(BQ131&lt;0,0,
IF(BQ131=0,"n/a")))))))))))</f>
        <v xml:space="preserve"> </v>
      </c>
      <c r="BS131" s="33"/>
      <c r="BT131" s="269" t="str">
        <f t="shared" ref="BT131:BT158" si="370">IF(BS131="&lt; 0",0,
IF(BS131="&gt; 0",1,
IF(BS131="n/a","n/a",
IF(ISBLANK(BS131)," ",
IF(ISNUMBER(SEARCH("(+)",BS131)),0,
IF(ISNUMBER(SEARCH("(-)",BS131)),1,
IF(ISNUMBER(SEARCH("(&gt;)",BS131)),0,
IF(ISNUMBER(SEARCH("(&lt;)",BS131)),1,
IF(BS131&gt;0,1,
IF(BS131&lt;0,0,
IF(BS131=0,"n/a")))))))))))</f>
        <v xml:space="preserve"> </v>
      </c>
      <c r="BU131" s="33"/>
      <c r="BV131" s="269" t="str">
        <f t="shared" ref="BV131" si="371">IF(BU131="&lt; 0",0,
IF(BU131="&gt; 0",1,
IF(BU131="n/a","n/a",
IF(ISBLANK(BU131)," ",
IF(ISNUMBER(SEARCH("(+)",BU131)),0,
IF(ISNUMBER(SEARCH("(-)",BU131)),1,
IF(ISNUMBER(SEARCH("(&gt;)",BU131)),0,
IF(ISNUMBER(SEARCH("(&lt;)",BU131)),1,
IF(BU131&gt;0,1,
IF(BU131&lt;0,0,
IF(BU131=0,"n/a")))))))))))</f>
        <v xml:space="preserve"> </v>
      </c>
      <c r="BW131" s="33"/>
      <c r="BX131" s="269" t="str">
        <f t="shared" ref="BX131" si="372">IF(BW131="&lt; 0",0,
IF(BW131="&gt; 0",1,
IF(BW131="n/a","n/a",
IF(ISBLANK(BW131)," ",
IF(ISNUMBER(SEARCH("(+)",BW131)),0,
IF(ISNUMBER(SEARCH("(-)",BW131)),1,
IF(ISNUMBER(SEARCH("(&gt;)",BW131)),0,
IF(ISNUMBER(SEARCH("(&lt;)",BW131)),1,
IF(BW131&gt;0,1,
IF(BW131&lt;0,0,
IF(BW131=0,"n/a")))))))))))</f>
        <v xml:space="preserve"> </v>
      </c>
      <c r="BY131" s="272"/>
    </row>
    <row r="132" spans="1:77" x14ac:dyDescent="0.3">
      <c r="A132" s="55">
        <v>130</v>
      </c>
      <c r="B132" s="67"/>
      <c r="C132" s="55"/>
      <c r="D132" s="55" t="s">
        <v>278</v>
      </c>
      <c r="E132" s="84">
        <v>5.25</v>
      </c>
      <c r="F132" s="84">
        <v>5.76</v>
      </c>
      <c r="G132" s="56">
        <f>E132-F132</f>
        <v>-0.50999999999999979</v>
      </c>
      <c r="H132" s="269">
        <f t="shared" ref="H132:H158" si="373">IF(G132="&lt; 0",0,
IF(G132="&gt; 0",1,
IF(G132="n/a","n/a",
IF(ISBLANK(G132)," ",
IF(ISNUMBER(SEARCH("(+)",G132)),0,
IF(ISNUMBER(SEARCH("(-)",G132)),1,
IF(ISNUMBER(SEARCH("(&gt;)",G132)),0,
IF(ISNUMBER(SEARCH("(&lt;)",G132)),1,
IF(G132&gt;0,1,
IF(G132&lt;0,0,
IF(G132=0,"n/a")))))))))))</f>
        <v>0</v>
      </c>
      <c r="I132" s="56">
        <f>E132-F132</f>
        <v>-0.50999999999999979</v>
      </c>
      <c r="J132" s="269">
        <f t="shared" si="339"/>
        <v>0</v>
      </c>
      <c r="K132" s="67"/>
      <c r="L132" s="269" t="str">
        <f t="shared" si="340"/>
        <v xml:space="preserve"> </v>
      </c>
      <c r="M132" s="67"/>
      <c r="N132" s="269" t="str">
        <f t="shared" si="341"/>
        <v xml:space="preserve"> </v>
      </c>
      <c r="O132" s="33"/>
      <c r="P132" s="269" t="str">
        <f t="shared" si="342"/>
        <v xml:space="preserve"> </v>
      </c>
      <c r="Q132" s="33"/>
      <c r="R132" s="269" t="str">
        <f t="shared" si="343"/>
        <v xml:space="preserve"> </v>
      </c>
      <c r="S132" s="33"/>
      <c r="T132" s="269" t="str">
        <f t="shared" si="344"/>
        <v xml:space="preserve"> </v>
      </c>
      <c r="U132" s="67"/>
      <c r="V132" s="269" t="str">
        <f t="shared" si="345"/>
        <v xml:space="preserve"> </v>
      </c>
      <c r="W132" s="67"/>
      <c r="X132" s="269" t="str">
        <f t="shared" si="346"/>
        <v xml:space="preserve"> </v>
      </c>
      <c r="Y132" s="67"/>
      <c r="Z132" s="269" t="str">
        <f t="shared" si="347"/>
        <v xml:space="preserve"> </v>
      </c>
      <c r="AA132" s="67"/>
      <c r="AB132" s="269" t="str">
        <f t="shared" si="348"/>
        <v xml:space="preserve"> </v>
      </c>
      <c r="AC132" s="67"/>
      <c r="AD132" s="269" t="str">
        <f t="shared" si="349"/>
        <v xml:space="preserve"> </v>
      </c>
      <c r="AE132" s="67"/>
      <c r="AF132" s="269" t="str">
        <f t="shared" si="350"/>
        <v xml:space="preserve"> </v>
      </c>
      <c r="AG132" s="67"/>
      <c r="AH132" s="269" t="str">
        <f t="shared" si="351"/>
        <v xml:space="preserve"> </v>
      </c>
      <c r="AI132" s="67"/>
      <c r="AJ132" s="269" t="str">
        <f t="shared" si="352"/>
        <v xml:space="preserve"> </v>
      </c>
      <c r="AK132" s="67"/>
      <c r="AL132" s="269" t="str">
        <f t="shared" si="353"/>
        <v xml:space="preserve"> </v>
      </c>
      <c r="AM132" s="67"/>
      <c r="AN132" s="269" t="str">
        <f t="shared" si="354"/>
        <v xml:space="preserve"> </v>
      </c>
      <c r="AO132" s="33"/>
      <c r="AP132" s="269" t="str">
        <f t="shared" si="355"/>
        <v xml:space="preserve"> </v>
      </c>
      <c r="AQ132" s="33"/>
      <c r="AR132" s="269" t="str">
        <f t="shared" si="356"/>
        <v xml:space="preserve"> </v>
      </c>
      <c r="AS132" s="33"/>
      <c r="AT132" s="269" t="str">
        <f t="shared" si="357"/>
        <v xml:space="preserve"> </v>
      </c>
      <c r="AU132" s="67"/>
      <c r="AV132" s="269" t="str">
        <f t="shared" si="358"/>
        <v xml:space="preserve"> </v>
      </c>
      <c r="AW132" s="67"/>
      <c r="AX132" s="269" t="str">
        <f t="shared" si="359"/>
        <v xml:space="preserve"> </v>
      </c>
      <c r="AY132" s="33"/>
      <c r="AZ132" s="269" t="str">
        <f t="shared" si="360"/>
        <v xml:space="preserve"> </v>
      </c>
      <c r="BA132" s="69">
        <f>E132-F132</f>
        <v>-0.50999999999999979</v>
      </c>
      <c r="BB132" s="269">
        <f t="shared" si="361"/>
        <v>0</v>
      </c>
      <c r="BC132" s="69"/>
      <c r="BD132" s="269" t="str">
        <f t="shared" si="362"/>
        <v xml:space="preserve"> </v>
      </c>
      <c r="BE132" s="69"/>
      <c r="BF132" s="269" t="str">
        <f t="shared" si="363"/>
        <v xml:space="preserve"> </v>
      </c>
      <c r="BG132" s="69">
        <f>E132-F132</f>
        <v>-0.50999999999999979</v>
      </c>
      <c r="BH132" s="269">
        <f t="shared" si="364"/>
        <v>0</v>
      </c>
      <c r="BI132" s="69"/>
      <c r="BJ132" s="269" t="str">
        <f t="shared" si="365"/>
        <v xml:space="preserve"> </v>
      </c>
      <c r="BK132" s="69"/>
      <c r="BL132" s="269" t="str">
        <f t="shared" si="366"/>
        <v xml:space="preserve"> </v>
      </c>
      <c r="BM132" s="33"/>
      <c r="BN132" s="269" t="str">
        <f t="shared" si="367"/>
        <v xml:space="preserve"> </v>
      </c>
      <c r="BO132" s="33"/>
      <c r="BP132" s="269" t="str">
        <f t="shared" si="368"/>
        <v xml:space="preserve"> </v>
      </c>
      <c r="BQ132" s="33"/>
      <c r="BR132" s="269" t="str">
        <f t="shared" si="369"/>
        <v xml:space="preserve"> </v>
      </c>
      <c r="BS132" s="33"/>
      <c r="BT132" s="269" t="str">
        <f t="shared" si="370"/>
        <v xml:space="preserve"> </v>
      </c>
      <c r="BU132" s="33"/>
      <c r="BV132" s="269" t="str">
        <f t="shared" ref="BV132" si="374">IF(BU132="&lt; 0",0,
IF(BU132="&gt; 0",1,
IF(BU132="n/a","n/a",
IF(ISBLANK(BU132)," ",
IF(ISNUMBER(SEARCH("(+)",BU132)),0,
IF(ISNUMBER(SEARCH("(-)",BU132)),1,
IF(ISNUMBER(SEARCH("(&gt;)",BU132)),0,
IF(ISNUMBER(SEARCH("(&lt;)",BU132)),1,
IF(BU132&gt;0,1,
IF(BU132&lt;0,0,
IF(BU132=0,"n/a")))))))))))</f>
        <v xml:space="preserve"> </v>
      </c>
      <c r="BW132" s="33"/>
      <c r="BX132" s="269" t="str">
        <f t="shared" ref="BX132" si="375">IF(BW132="&lt; 0",0,
IF(BW132="&gt; 0",1,
IF(BW132="n/a","n/a",
IF(ISBLANK(BW132)," ",
IF(ISNUMBER(SEARCH("(+)",BW132)),0,
IF(ISNUMBER(SEARCH("(-)",BW132)),1,
IF(ISNUMBER(SEARCH("(&gt;)",BW132)),0,
IF(ISNUMBER(SEARCH("(&lt;)",BW132)),1,
IF(BW132&gt;0,1,
IF(BW132&lt;0,0,
IF(BW132=0,"n/a")))))))))))</f>
        <v xml:space="preserve"> </v>
      </c>
      <c r="BY132" s="272"/>
    </row>
    <row r="133" spans="1:77" x14ac:dyDescent="0.3">
      <c r="A133" s="55">
        <v>131</v>
      </c>
      <c r="B133" s="67"/>
      <c r="C133" s="55"/>
      <c r="D133" s="55" t="s">
        <v>279</v>
      </c>
      <c r="E133" s="84">
        <v>5.4</v>
      </c>
      <c r="F133" s="84">
        <v>5.76</v>
      </c>
      <c r="G133" s="56">
        <f t="shared" ref="G133:G134" si="376">E133-F133</f>
        <v>-0.35999999999999943</v>
      </c>
      <c r="H133" s="269">
        <f t="shared" si="373"/>
        <v>0</v>
      </c>
      <c r="I133" s="56">
        <f t="shared" ref="I133:I135" si="377">E133-F133</f>
        <v>-0.35999999999999943</v>
      </c>
      <c r="J133" s="269">
        <f t="shared" si="339"/>
        <v>0</v>
      </c>
      <c r="K133" s="67"/>
      <c r="L133" s="269" t="str">
        <f t="shared" si="340"/>
        <v xml:space="preserve"> </v>
      </c>
      <c r="M133" s="67"/>
      <c r="N133" s="269" t="str">
        <f t="shared" si="341"/>
        <v xml:space="preserve"> </v>
      </c>
      <c r="O133" s="33"/>
      <c r="P133" s="269" t="str">
        <f t="shared" si="342"/>
        <v xml:space="preserve"> </v>
      </c>
      <c r="Q133" s="33"/>
      <c r="R133" s="269" t="str">
        <f t="shared" si="343"/>
        <v xml:space="preserve"> </v>
      </c>
      <c r="S133" s="33"/>
      <c r="T133" s="269" t="str">
        <f t="shared" si="344"/>
        <v xml:space="preserve"> </v>
      </c>
      <c r="U133" s="67"/>
      <c r="V133" s="269" t="str">
        <f t="shared" si="345"/>
        <v xml:space="preserve"> </v>
      </c>
      <c r="W133" s="67"/>
      <c r="X133" s="269" t="str">
        <f t="shared" si="346"/>
        <v xml:space="preserve"> </v>
      </c>
      <c r="Y133" s="67"/>
      <c r="Z133" s="269" t="str">
        <f t="shared" si="347"/>
        <v xml:space="preserve"> </v>
      </c>
      <c r="AA133" s="67"/>
      <c r="AB133" s="269" t="str">
        <f t="shared" si="348"/>
        <v xml:space="preserve"> </v>
      </c>
      <c r="AC133" s="67"/>
      <c r="AD133" s="269" t="str">
        <f t="shared" si="349"/>
        <v xml:space="preserve"> </v>
      </c>
      <c r="AE133" s="67"/>
      <c r="AF133" s="269" t="str">
        <f t="shared" si="350"/>
        <v xml:space="preserve"> </v>
      </c>
      <c r="AG133" s="67"/>
      <c r="AH133" s="269" t="str">
        <f t="shared" si="351"/>
        <v xml:space="preserve"> </v>
      </c>
      <c r="AI133" s="67"/>
      <c r="AJ133" s="269" t="str">
        <f t="shared" si="352"/>
        <v xml:space="preserve"> </v>
      </c>
      <c r="AK133" s="67"/>
      <c r="AL133" s="269" t="str">
        <f t="shared" si="353"/>
        <v xml:space="preserve"> </v>
      </c>
      <c r="AM133" s="67"/>
      <c r="AN133" s="269" t="str">
        <f t="shared" si="354"/>
        <v xml:space="preserve"> </v>
      </c>
      <c r="AO133" s="33"/>
      <c r="AP133" s="269" t="str">
        <f t="shared" si="355"/>
        <v xml:space="preserve"> </v>
      </c>
      <c r="AQ133" s="33"/>
      <c r="AR133" s="269" t="str">
        <f t="shared" si="356"/>
        <v xml:space="preserve"> </v>
      </c>
      <c r="AS133" s="33"/>
      <c r="AT133" s="269" t="str">
        <f t="shared" si="357"/>
        <v xml:space="preserve"> </v>
      </c>
      <c r="AU133" s="67"/>
      <c r="AV133" s="269" t="str">
        <f t="shared" si="358"/>
        <v xml:space="preserve"> </v>
      </c>
      <c r="AW133" s="67"/>
      <c r="AX133" s="269" t="str">
        <f t="shared" si="359"/>
        <v xml:space="preserve"> </v>
      </c>
      <c r="AY133" s="33"/>
      <c r="AZ133" s="269" t="str">
        <f t="shared" si="360"/>
        <v xml:space="preserve"> </v>
      </c>
      <c r="BA133" s="69">
        <f>E133-F133</f>
        <v>-0.35999999999999943</v>
      </c>
      <c r="BB133" s="269">
        <f t="shared" si="361"/>
        <v>0</v>
      </c>
      <c r="BC133" s="69"/>
      <c r="BD133" s="269" t="str">
        <f t="shared" si="362"/>
        <v xml:space="preserve"> </v>
      </c>
      <c r="BE133" s="69"/>
      <c r="BF133" s="269" t="str">
        <f t="shared" si="363"/>
        <v xml:space="preserve"> </v>
      </c>
      <c r="BG133" s="69"/>
      <c r="BH133" s="269" t="str">
        <f t="shared" si="364"/>
        <v xml:space="preserve"> </v>
      </c>
      <c r="BI133" s="69">
        <f>E133-F133</f>
        <v>-0.35999999999999943</v>
      </c>
      <c r="BJ133" s="269">
        <f t="shared" si="365"/>
        <v>0</v>
      </c>
      <c r="BK133" s="69">
        <f>E132-E133</f>
        <v>-0.15000000000000036</v>
      </c>
      <c r="BL133" s="269">
        <f t="shared" si="366"/>
        <v>0</v>
      </c>
      <c r="BM133" s="33"/>
      <c r="BN133" s="269" t="str">
        <f t="shared" si="367"/>
        <v xml:space="preserve"> </v>
      </c>
      <c r="BO133" s="33"/>
      <c r="BP133" s="269" t="str">
        <f t="shared" si="368"/>
        <v xml:space="preserve"> </v>
      </c>
      <c r="BQ133" s="33"/>
      <c r="BR133" s="269" t="str">
        <f t="shared" si="369"/>
        <v xml:space="preserve"> </v>
      </c>
      <c r="BS133" s="33"/>
      <c r="BT133" s="269" t="str">
        <f t="shared" si="370"/>
        <v xml:space="preserve"> </v>
      </c>
      <c r="BU133" s="33"/>
      <c r="BV133" s="269" t="str">
        <f t="shared" ref="BV133" si="378">IF(BU133="&lt; 0",0,
IF(BU133="&gt; 0",1,
IF(BU133="n/a","n/a",
IF(ISBLANK(BU133)," ",
IF(ISNUMBER(SEARCH("(+)",BU133)),0,
IF(ISNUMBER(SEARCH("(-)",BU133)),1,
IF(ISNUMBER(SEARCH("(&gt;)",BU133)),0,
IF(ISNUMBER(SEARCH("(&lt;)",BU133)),1,
IF(BU133&gt;0,1,
IF(BU133&lt;0,0,
IF(BU133=0,"n/a")))))))))))</f>
        <v xml:space="preserve"> </v>
      </c>
      <c r="BW133" s="33"/>
      <c r="BX133" s="269" t="str">
        <f t="shared" ref="BX133" si="379">IF(BW133="&lt; 0",0,
IF(BW133="&gt; 0",1,
IF(BW133="n/a","n/a",
IF(ISBLANK(BW133)," ",
IF(ISNUMBER(SEARCH("(+)",BW133)),0,
IF(ISNUMBER(SEARCH("(-)",BW133)),1,
IF(ISNUMBER(SEARCH("(&gt;)",BW133)),0,
IF(ISNUMBER(SEARCH("(&lt;)",BW133)),1,
IF(BW133&gt;0,1,
IF(BW133&lt;0,0,
IF(BW133=0,"n/a")))))))))))</f>
        <v xml:space="preserve"> </v>
      </c>
      <c r="BY133" s="272"/>
    </row>
    <row r="134" spans="1:77" x14ac:dyDescent="0.3">
      <c r="A134" s="55">
        <v>132</v>
      </c>
      <c r="B134" s="67"/>
      <c r="C134" s="55"/>
      <c r="D134" s="55" t="s">
        <v>280</v>
      </c>
      <c r="E134" s="84">
        <v>5.42</v>
      </c>
      <c r="F134" s="84">
        <v>5.76</v>
      </c>
      <c r="G134" s="56">
        <f t="shared" si="376"/>
        <v>-0.33999999999999986</v>
      </c>
      <c r="H134" s="269">
        <f t="shared" si="373"/>
        <v>0</v>
      </c>
      <c r="I134" s="56">
        <f t="shared" si="377"/>
        <v>-0.33999999999999986</v>
      </c>
      <c r="J134" s="269">
        <f t="shared" si="339"/>
        <v>0</v>
      </c>
      <c r="K134" s="67"/>
      <c r="L134" s="269" t="str">
        <f t="shared" si="340"/>
        <v xml:space="preserve"> </v>
      </c>
      <c r="M134" s="67"/>
      <c r="N134" s="269" t="str">
        <f t="shared" si="341"/>
        <v xml:space="preserve"> </v>
      </c>
      <c r="O134" s="33"/>
      <c r="P134" s="269" t="str">
        <f t="shared" si="342"/>
        <v xml:space="preserve"> </v>
      </c>
      <c r="Q134" s="33"/>
      <c r="R134" s="269" t="str">
        <f t="shared" si="343"/>
        <v xml:space="preserve"> </v>
      </c>
      <c r="S134" s="33"/>
      <c r="T134" s="269" t="str">
        <f t="shared" si="344"/>
        <v xml:space="preserve"> </v>
      </c>
      <c r="U134" s="67"/>
      <c r="V134" s="269" t="str">
        <f t="shared" si="345"/>
        <v xml:space="preserve"> </v>
      </c>
      <c r="W134" s="67"/>
      <c r="X134" s="269" t="str">
        <f t="shared" si="346"/>
        <v xml:space="preserve"> </v>
      </c>
      <c r="Y134" s="67"/>
      <c r="Z134" s="269" t="str">
        <f t="shared" si="347"/>
        <v xml:space="preserve"> </v>
      </c>
      <c r="AA134" s="67"/>
      <c r="AB134" s="269" t="str">
        <f t="shared" si="348"/>
        <v xml:space="preserve"> </v>
      </c>
      <c r="AC134" s="67"/>
      <c r="AD134" s="269" t="str">
        <f t="shared" si="349"/>
        <v xml:space="preserve"> </v>
      </c>
      <c r="AE134" s="67"/>
      <c r="AF134" s="269" t="str">
        <f t="shared" si="350"/>
        <v xml:space="preserve"> </v>
      </c>
      <c r="AG134" s="67"/>
      <c r="AH134" s="269" t="str">
        <f t="shared" si="351"/>
        <v xml:space="preserve"> </v>
      </c>
      <c r="AI134" s="67"/>
      <c r="AJ134" s="269" t="str">
        <f t="shared" si="352"/>
        <v xml:space="preserve"> </v>
      </c>
      <c r="AK134" s="67"/>
      <c r="AL134" s="269" t="str">
        <f t="shared" si="353"/>
        <v xml:space="preserve"> </v>
      </c>
      <c r="AM134" s="67"/>
      <c r="AN134" s="269" t="str">
        <f t="shared" si="354"/>
        <v xml:space="preserve"> </v>
      </c>
      <c r="AO134" s="33"/>
      <c r="AP134" s="269" t="str">
        <f t="shared" si="355"/>
        <v xml:space="preserve"> </v>
      </c>
      <c r="AQ134" s="33"/>
      <c r="AR134" s="269" t="str">
        <f t="shared" si="356"/>
        <v xml:space="preserve"> </v>
      </c>
      <c r="AS134" s="33"/>
      <c r="AT134" s="269" t="str">
        <f t="shared" si="357"/>
        <v xml:space="preserve"> </v>
      </c>
      <c r="AU134" s="67"/>
      <c r="AV134" s="269" t="str">
        <f t="shared" si="358"/>
        <v xml:space="preserve"> </v>
      </c>
      <c r="AW134" s="67"/>
      <c r="AX134" s="269" t="str">
        <f t="shared" si="359"/>
        <v xml:space="preserve"> </v>
      </c>
      <c r="AY134" s="33"/>
      <c r="AZ134" s="269" t="str">
        <f t="shared" si="360"/>
        <v xml:space="preserve"> </v>
      </c>
      <c r="BA134" s="69"/>
      <c r="BB134" s="269" t="str">
        <f t="shared" si="361"/>
        <v xml:space="preserve"> </v>
      </c>
      <c r="BC134" s="69">
        <f>E134-F134</f>
        <v>-0.33999999999999986</v>
      </c>
      <c r="BD134" s="269">
        <f t="shared" si="362"/>
        <v>0</v>
      </c>
      <c r="BE134" s="69">
        <f>E132-E134</f>
        <v>-0.16999999999999993</v>
      </c>
      <c r="BF134" s="269">
        <f t="shared" si="363"/>
        <v>0</v>
      </c>
      <c r="BG134" s="69">
        <f>E134-F134</f>
        <v>-0.33999999999999986</v>
      </c>
      <c r="BH134" s="269">
        <f t="shared" si="364"/>
        <v>0</v>
      </c>
      <c r="BI134" s="69"/>
      <c r="BJ134" s="269" t="str">
        <f t="shared" si="365"/>
        <v xml:space="preserve"> </v>
      </c>
      <c r="BK134" s="69"/>
      <c r="BL134" s="269" t="str">
        <f t="shared" si="366"/>
        <v xml:space="preserve"> </v>
      </c>
      <c r="BM134" s="33"/>
      <c r="BN134" s="269" t="str">
        <f t="shared" si="367"/>
        <v xml:space="preserve"> </v>
      </c>
      <c r="BO134" s="33"/>
      <c r="BP134" s="269" t="str">
        <f t="shared" si="368"/>
        <v xml:space="preserve"> </v>
      </c>
      <c r="BQ134" s="33"/>
      <c r="BR134" s="269" t="str">
        <f t="shared" si="369"/>
        <v xml:space="preserve"> </v>
      </c>
      <c r="BS134" s="33"/>
      <c r="BT134" s="269" t="str">
        <f t="shared" si="370"/>
        <v xml:space="preserve"> </v>
      </c>
      <c r="BU134" s="33"/>
      <c r="BV134" s="269" t="str">
        <f t="shared" ref="BV134" si="380">IF(BU134="&lt; 0",0,
IF(BU134="&gt; 0",1,
IF(BU134="n/a","n/a",
IF(ISBLANK(BU134)," ",
IF(ISNUMBER(SEARCH("(+)",BU134)),0,
IF(ISNUMBER(SEARCH("(-)",BU134)),1,
IF(ISNUMBER(SEARCH("(&gt;)",BU134)),0,
IF(ISNUMBER(SEARCH("(&lt;)",BU134)),1,
IF(BU134&gt;0,1,
IF(BU134&lt;0,0,
IF(BU134=0,"n/a")))))))))))</f>
        <v xml:space="preserve"> </v>
      </c>
      <c r="BW134" s="33"/>
      <c r="BX134" s="269" t="str">
        <f t="shared" ref="BX134" si="381">IF(BW134="&lt; 0",0,
IF(BW134="&gt; 0",1,
IF(BW134="n/a","n/a",
IF(ISBLANK(BW134)," ",
IF(ISNUMBER(SEARCH("(+)",BW134)),0,
IF(ISNUMBER(SEARCH("(-)",BW134)),1,
IF(ISNUMBER(SEARCH("(&gt;)",BW134)),0,
IF(ISNUMBER(SEARCH("(&lt;)",BW134)),1,
IF(BW134&gt;0,1,
IF(BW134&lt;0,0,
IF(BW134=0,"n/a")))))))))))</f>
        <v xml:space="preserve"> </v>
      </c>
      <c r="BY134" s="272"/>
    </row>
    <row r="135" spans="1:77" x14ac:dyDescent="0.3">
      <c r="A135" s="55">
        <v>133</v>
      </c>
      <c r="B135" s="67"/>
      <c r="C135" s="55"/>
      <c r="D135" s="55" t="s">
        <v>281</v>
      </c>
      <c r="E135" s="84">
        <v>5.67</v>
      </c>
      <c r="F135" s="84">
        <v>5.76</v>
      </c>
      <c r="G135" s="56">
        <f>E135-F135</f>
        <v>-8.9999999999999858E-2</v>
      </c>
      <c r="H135" s="269">
        <f t="shared" si="373"/>
        <v>0</v>
      </c>
      <c r="I135" s="56">
        <f t="shared" si="377"/>
        <v>-8.9999999999999858E-2</v>
      </c>
      <c r="J135" s="269">
        <f t="shared" si="339"/>
        <v>0</v>
      </c>
      <c r="K135" s="67"/>
      <c r="L135" s="269" t="str">
        <f t="shared" si="340"/>
        <v xml:space="preserve"> </v>
      </c>
      <c r="M135" s="67"/>
      <c r="N135" s="269" t="str">
        <f t="shared" si="341"/>
        <v xml:space="preserve"> </v>
      </c>
      <c r="O135" s="33"/>
      <c r="P135" s="269" t="str">
        <f t="shared" si="342"/>
        <v xml:space="preserve"> </v>
      </c>
      <c r="Q135" s="33"/>
      <c r="R135" s="269" t="str">
        <f t="shared" si="343"/>
        <v xml:space="preserve"> </v>
      </c>
      <c r="S135" s="33"/>
      <c r="T135" s="269" t="str">
        <f t="shared" si="344"/>
        <v xml:space="preserve"> </v>
      </c>
      <c r="U135" s="67"/>
      <c r="V135" s="269" t="str">
        <f t="shared" si="345"/>
        <v xml:space="preserve"> </v>
      </c>
      <c r="W135" s="67"/>
      <c r="X135" s="269" t="str">
        <f t="shared" si="346"/>
        <v xml:space="preserve"> </v>
      </c>
      <c r="Y135" s="67"/>
      <c r="Z135" s="269" t="str">
        <f t="shared" si="347"/>
        <v xml:space="preserve"> </v>
      </c>
      <c r="AA135" s="67"/>
      <c r="AB135" s="269" t="str">
        <f t="shared" si="348"/>
        <v xml:space="preserve"> </v>
      </c>
      <c r="AC135" s="67"/>
      <c r="AD135" s="269" t="str">
        <f t="shared" si="349"/>
        <v xml:space="preserve"> </v>
      </c>
      <c r="AE135" s="67"/>
      <c r="AF135" s="269" t="str">
        <f t="shared" si="350"/>
        <v xml:space="preserve"> </v>
      </c>
      <c r="AG135" s="67"/>
      <c r="AH135" s="269" t="str">
        <f t="shared" si="351"/>
        <v xml:space="preserve"> </v>
      </c>
      <c r="AI135" s="67"/>
      <c r="AJ135" s="269" t="str">
        <f t="shared" si="352"/>
        <v xml:space="preserve"> </v>
      </c>
      <c r="AK135" s="67"/>
      <c r="AL135" s="269" t="str">
        <f t="shared" si="353"/>
        <v xml:space="preserve"> </v>
      </c>
      <c r="AM135" s="67"/>
      <c r="AN135" s="269" t="str">
        <f t="shared" si="354"/>
        <v xml:space="preserve"> </v>
      </c>
      <c r="AO135" s="33"/>
      <c r="AP135" s="269" t="str">
        <f t="shared" si="355"/>
        <v xml:space="preserve"> </v>
      </c>
      <c r="AQ135" s="33"/>
      <c r="AR135" s="269" t="str">
        <f t="shared" si="356"/>
        <v xml:space="preserve"> </v>
      </c>
      <c r="AS135" s="33"/>
      <c r="AT135" s="269" t="str">
        <f t="shared" si="357"/>
        <v xml:space="preserve"> </v>
      </c>
      <c r="AU135" s="67"/>
      <c r="AV135" s="269" t="str">
        <f t="shared" si="358"/>
        <v xml:space="preserve"> </v>
      </c>
      <c r="AW135" s="67"/>
      <c r="AX135" s="269" t="str">
        <f t="shared" si="359"/>
        <v xml:space="preserve"> </v>
      </c>
      <c r="AY135" s="33"/>
      <c r="AZ135" s="269" t="str">
        <f t="shared" si="360"/>
        <v xml:space="preserve"> </v>
      </c>
      <c r="BA135" s="69"/>
      <c r="BB135" s="269" t="str">
        <f t="shared" si="361"/>
        <v xml:space="preserve"> </v>
      </c>
      <c r="BC135" s="69">
        <f>E135-F135</f>
        <v>-8.9999999999999858E-2</v>
      </c>
      <c r="BD135" s="269">
        <f t="shared" si="362"/>
        <v>0</v>
      </c>
      <c r="BE135" s="69">
        <f>E133-E135</f>
        <v>-0.26999999999999957</v>
      </c>
      <c r="BF135" s="269">
        <f t="shared" si="363"/>
        <v>0</v>
      </c>
      <c r="BG135" s="69"/>
      <c r="BH135" s="269" t="str">
        <f t="shared" si="364"/>
        <v xml:space="preserve"> </v>
      </c>
      <c r="BI135" s="69">
        <f>E135-F135</f>
        <v>-8.9999999999999858E-2</v>
      </c>
      <c r="BJ135" s="269">
        <f t="shared" si="365"/>
        <v>0</v>
      </c>
      <c r="BK135" s="69">
        <f>E134-E135</f>
        <v>-0.25</v>
      </c>
      <c r="BL135" s="269">
        <f t="shared" si="366"/>
        <v>0</v>
      </c>
      <c r="BM135" s="33"/>
      <c r="BN135" s="269" t="str">
        <f t="shared" si="367"/>
        <v xml:space="preserve"> </v>
      </c>
      <c r="BO135" s="33"/>
      <c r="BP135" s="269" t="str">
        <f t="shared" si="368"/>
        <v xml:space="preserve"> </v>
      </c>
      <c r="BQ135" s="33"/>
      <c r="BR135" s="269" t="str">
        <f t="shared" si="369"/>
        <v xml:space="preserve"> </v>
      </c>
      <c r="BS135" s="33"/>
      <c r="BT135" s="269" t="str">
        <f t="shared" si="370"/>
        <v xml:space="preserve"> </v>
      </c>
      <c r="BU135" s="33"/>
      <c r="BV135" s="269" t="str">
        <f t="shared" ref="BV135" si="382">IF(BU135="&lt; 0",0,
IF(BU135="&gt; 0",1,
IF(BU135="n/a","n/a",
IF(ISBLANK(BU135)," ",
IF(ISNUMBER(SEARCH("(+)",BU135)),0,
IF(ISNUMBER(SEARCH("(-)",BU135)),1,
IF(ISNUMBER(SEARCH("(&gt;)",BU135)),0,
IF(ISNUMBER(SEARCH("(&lt;)",BU135)),1,
IF(BU135&gt;0,1,
IF(BU135&lt;0,0,
IF(BU135=0,"n/a")))))))))))</f>
        <v xml:space="preserve"> </v>
      </c>
      <c r="BW135" s="33"/>
      <c r="BX135" s="269" t="str">
        <f t="shared" ref="BX135" si="383">IF(BW135="&lt; 0",0,
IF(BW135="&gt; 0",1,
IF(BW135="n/a","n/a",
IF(ISBLANK(BW135)," ",
IF(ISNUMBER(SEARCH("(+)",BW135)),0,
IF(ISNUMBER(SEARCH("(-)",BW135)),1,
IF(ISNUMBER(SEARCH("(&gt;)",BW135)),0,
IF(ISNUMBER(SEARCH("(&lt;)",BW135)),1,
IF(BW135&gt;0,1,
IF(BW135&lt;0,0,
IF(BW135=0,"n/a")))))))))))</f>
        <v xml:space="preserve"> </v>
      </c>
      <c r="BY135" s="272"/>
    </row>
    <row r="136" spans="1:77" x14ac:dyDescent="0.3">
      <c r="A136" s="55">
        <v>134</v>
      </c>
      <c r="B136" s="24" t="s">
        <v>82</v>
      </c>
      <c r="C136" s="8" t="s">
        <v>30</v>
      </c>
      <c r="D136" s="55" t="s">
        <v>258</v>
      </c>
      <c r="E136" s="84">
        <v>18.36</v>
      </c>
      <c r="F136" s="84">
        <v>16.59</v>
      </c>
      <c r="G136" s="24">
        <f t="shared" ref="G136:G139" si="384">E136-F136</f>
        <v>1.7699999999999996</v>
      </c>
      <c r="H136" s="269">
        <f t="shared" si="373"/>
        <v>1</v>
      </c>
      <c r="I136" s="24"/>
      <c r="J136" s="269" t="str">
        <f t="shared" si="339"/>
        <v xml:space="preserve"> </v>
      </c>
      <c r="K136" s="24">
        <f>E136-F136</f>
        <v>1.7699999999999996</v>
      </c>
      <c r="L136" s="269">
        <f t="shared" si="340"/>
        <v>1</v>
      </c>
      <c r="M136" s="24"/>
      <c r="N136" s="269" t="str">
        <f t="shared" si="341"/>
        <v xml:space="preserve"> </v>
      </c>
      <c r="O136" s="33"/>
      <c r="P136" s="269" t="str">
        <f t="shared" si="342"/>
        <v xml:space="preserve"> </v>
      </c>
      <c r="Q136" s="33"/>
      <c r="R136" s="269" t="str">
        <f t="shared" si="343"/>
        <v xml:space="preserve"> </v>
      </c>
      <c r="S136" s="33"/>
      <c r="T136" s="269" t="str">
        <f t="shared" si="344"/>
        <v xml:space="preserve"> </v>
      </c>
      <c r="U136" s="24"/>
      <c r="V136" s="269" t="str">
        <f t="shared" si="345"/>
        <v xml:space="preserve"> </v>
      </c>
      <c r="W136" s="24"/>
      <c r="X136" s="269" t="str">
        <f t="shared" si="346"/>
        <v xml:space="preserve"> </v>
      </c>
      <c r="Y136" s="24"/>
      <c r="Z136" s="269" t="str">
        <f t="shared" si="347"/>
        <v xml:space="preserve"> </v>
      </c>
      <c r="AA136" s="24"/>
      <c r="AB136" s="269" t="str">
        <f t="shared" si="348"/>
        <v xml:space="preserve"> </v>
      </c>
      <c r="AC136" s="24"/>
      <c r="AD136" s="269" t="str">
        <f t="shared" si="349"/>
        <v xml:space="preserve"> </v>
      </c>
      <c r="AE136" s="24"/>
      <c r="AF136" s="269" t="str">
        <f t="shared" si="350"/>
        <v xml:space="preserve"> </v>
      </c>
      <c r="AG136" s="24"/>
      <c r="AH136" s="269" t="str">
        <f t="shared" si="351"/>
        <v xml:space="preserve"> </v>
      </c>
      <c r="AI136" s="24"/>
      <c r="AJ136" s="269" t="str">
        <f t="shared" si="352"/>
        <v xml:space="preserve"> </v>
      </c>
      <c r="AK136" s="24"/>
      <c r="AL136" s="269" t="str">
        <f t="shared" si="353"/>
        <v xml:space="preserve"> </v>
      </c>
      <c r="AM136" s="24"/>
      <c r="AN136" s="269" t="str">
        <f t="shared" si="354"/>
        <v xml:space="preserve"> </v>
      </c>
      <c r="AO136" s="33"/>
      <c r="AP136" s="269" t="str">
        <f t="shared" si="355"/>
        <v xml:space="preserve"> </v>
      </c>
      <c r="AQ136" s="33"/>
      <c r="AR136" s="269" t="str">
        <f t="shared" si="356"/>
        <v xml:space="preserve"> </v>
      </c>
      <c r="AS136" s="33"/>
      <c r="AT136" s="269" t="str">
        <f t="shared" si="357"/>
        <v xml:space="preserve"> </v>
      </c>
      <c r="AU136" s="24"/>
      <c r="AV136" s="269" t="str">
        <f t="shared" si="358"/>
        <v xml:space="preserve"> </v>
      </c>
      <c r="AW136" s="24"/>
      <c r="AX136" s="269" t="str">
        <f t="shared" si="359"/>
        <v xml:space="preserve"> </v>
      </c>
      <c r="AY136" s="33"/>
      <c r="AZ136" s="269" t="str">
        <f t="shared" si="360"/>
        <v xml:space="preserve"> </v>
      </c>
      <c r="BA136" s="24"/>
      <c r="BB136" s="269" t="str">
        <f t="shared" si="361"/>
        <v xml:space="preserve"> </v>
      </c>
      <c r="BC136" s="24"/>
      <c r="BD136" s="269" t="str">
        <f t="shared" si="362"/>
        <v xml:space="preserve"> </v>
      </c>
      <c r="BE136" s="24"/>
      <c r="BF136" s="269" t="str">
        <f t="shared" si="363"/>
        <v xml:space="preserve"> </v>
      </c>
      <c r="BG136" s="24"/>
      <c r="BH136" s="269" t="str">
        <f t="shared" si="364"/>
        <v xml:space="preserve"> </v>
      </c>
      <c r="BI136" s="24"/>
      <c r="BJ136" s="269" t="str">
        <f t="shared" si="365"/>
        <v xml:space="preserve"> </v>
      </c>
      <c r="BK136" s="24"/>
      <c r="BL136" s="269" t="str">
        <f t="shared" si="366"/>
        <v xml:space="preserve"> </v>
      </c>
      <c r="BM136" s="33"/>
      <c r="BN136" s="269" t="str">
        <f t="shared" si="367"/>
        <v xml:space="preserve"> </v>
      </c>
      <c r="BO136" s="33"/>
      <c r="BP136" s="269" t="str">
        <f t="shared" si="368"/>
        <v xml:space="preserve"> </v>
      </c>
      <c r="BQ136" s="33"/>
      <c r="BR136" s="269" t="str">
        <f t="shared" si="369"/>
        <v xml:space="preserve"> </v>
      </c>
      <c r="BS136" s="33"/>
      <c r="BT136" s="269" t="str">
        <f t="shared" si="370"/>
        <v xml:space="preserve"> </v>
      </c>
      <c r="BU136" s="33"/>
      <c r="BV136" s="269" t="str">
        <f t="shared" ref="BV136" si="385">IF(BU136="&lt; 0",0,
IF(BU136="&gt; 0",1,
IF(BU136="n/a","n/a",
IF(ISBLANK(BU136)," ",
IF(ISNUMBER(SEARCH("(+)",BU136)),0,
IF(ISNUMBER(SEARCH("(-)",BU136)),1,
IF(ISNUMBER(SEARCH("(&gt;)",BU136)),0,
IF(ISNUMBER(SEARCH("(&lt;)",BU136)),1,
IF(BU136&gt;0,1,
IF(BU136&lt;0,0,
IF(BU136=0,"n/a")))))))))))</f>
        <v xml:space="preserve"> </v>
      </c>
      <c r="BW136" s="33"/>
      <c r="BX136" s="269" t="str">
        <f t="shared" ref="BX136" si="386">IF(BW136="&lt; 0",0,
IF(BW136="&gt; 0",1,
IF(BW136="n/a","n/a",
IF(ISBLANK(BW136)," ",
IF(ISNUMBER(SEARCH("(+)",BW136)),0,
IF(ISNUMBER(SEARCH("(-)",BW136)),1,
IF(ISNUMBER(SEARCH("(&gt;)",BW136)),0,
IF(ISNUMBER(SEARCH("(&lt;)",BW136)),1,
IF(BW136&gt;0,1,
IF(BW136&lt;0,0,
IF(BW136=0,"n/a")))))))))))</f>
        <v xml:space="preserve"> </v>
      </c>
      <c r="BY136" s="273"/>
    </row>
    <row r="137" spans="1:77" x14ac:dyDescent="0.3">
      <c r="A137" s="55">
        <v>135</v>
      </c>
      <c r="B137" s="24" t="s">
        <v>83</v>
      </c>
      <c r="C137" s="8" t="s">
        <v>31</v>
      </c>
      <c r="D137" s="55" t="s">
        <v>258</v>
      </c>
      <c r="E137" s="84" t="s">
        <v>38</v>
      </c>
      <c r="F137" s="84" t="s">
        <v>38</v>
      </c>
      <c r="G137" s="24" t="s">
        <v>403</v>
      </c>
      <c r="H137" s="269">
        <f t="shared" si="373"/>
        <v>1</v>
      </c>
      <c r="I137" s="24"/>
      <c r="J137" s="269" t="str">
        <f t="shared" si="339"/>
        <v xml:space="preserve"> </v>
      </c>
      <c r="K137" s="24" t="s">
        <v>403</v>
      </c>
      <c r="L137" s="269">
        <f t="shared" si="340"/>
        <v>1</v>
      </c>
      <c r="M137" s="24"/>
      <c r="N137" s="269" t="str">
        <f t="shared" si="341"/>
        <v xml:space="preserve"> </v>
      </c>
      <c r="O137" s="33"/>
      <c r="P137" s="269" t="str">
        <f t="shared" si="342"/>
        <v xml:space="preserve"> </v>
      </c>
      <c r="Q137" s="33"/>
      <c r="R137" s="269" t="str">
        <f t="shared" si="343"/>
        <v xml:space="preserve"> </v>
      </c>
      <c r="S137" s="33"/>
      <c r="T137" s="269" t="str">
        <f t="shared" si="344"/>
        <v xml:space="preserve"> </v>
      </c>
      <c r="U137" s="24"/>
      <c r="V137" s="269" t="str">
        <f t="shared" si="345"/>
        <v xml:space="preserve"> </v>
      </c>
      <c r="W137" s="24"/>
      <c r="X137" s="269" t="str">
        <f t="shared" si="346"/>
        <v xml:space="preserve"> </v>
      </c>
      <c r="Y137" s="24"/>
      <c r="Z137" s="269" t="str">
        <f t="shared" si="347"/>
        <v xml:space="preserve"> </v>
      </c>
      <c r="AA137" s="24"/>
      <c r="AB137" s="269" t="str">
        <f t="shared" si="348"/>
        <v xml:space="preserve"> </v>
      </c>
      <c r="AC137" s="24"/>
      <c r="AD137" s="269" t="str">
        <f t="shared" si="349"/>
        <v xml:space="preserve"> </v>
      </c>
      <c r="AE137" s="24"/>
      <c r="AF137" s="269" t="str">
        <f t="shared" si="350"/>
        <v xml:space="preserve"> </v>
      </c>
      <c r="AG137" s="24"/>
      <c r="AH137" s="269" t="str">
        <f t="shared" si="351"/>
        <v xml:space="preserve"> </v>
      </c>
      <c r="AI137" s="24"/>
      <c r="AJ137" s="269" t="str">
        <f t="shared" si="352"/>
        <v xml:space="preserve"> </v>
      </c>
      <c r="AK137" s="24"/>
      <c r="AL137" s="269" t="str">
        <f t="shared" si="353"/>
        <v xml:space="preserve"> </v>
      </c>
      <c r="AM137" s="24"/>
      <c r="AN137" s="269" t="str">
        <f t="shared" si="354"/>
        <v xml:space="preserve"> </v>
      </c>
      <c r="AO137" s="33"/>
      <c r="AP137" s="269" t="str">
        <f t="shared" si="355"/>
        <v xml:space="preserve"> </v>
      </c>
      <c r="AQ137" s="33"/>
      <c r="AR137" s="269" t="str">
        <f t="shared" si="356"/>
        <v xml:space="preserve"> </v>
      </c>
      <c r="AS137" s="33"/>
      <c r="AT137" s="269" t="str">
        <f t="shared" si="357"/>
        <v xml:space="preserve"> </v>
      </c>
      <c r="AU137" s="24"/>
      <c r="AV137" s="269" t="str">
        <f t="shared" si="358"/>
        <v xml:space="preserve"> </v>
      </c>
      <c r="AW137" s="24"/>
      <c r="AX137" s="269" t="str">
        <f t="shared" si="359"/>
        <v xml:space="preserve"> </v>
      </c>
      <c r="AY137" s="33"/>
      <c r="AZ137" s="269" t="str">
        <f t="shared" si="360"/>
        <v xml:space="preserve"> </v>
      </c>
      <c r="BA137" s="24"/>
      <c r="BB137" s="269" t="str">
        <f t="shared" si="361"/>
        <v xml:space="preserve"> </v>
      </c>
      <c r="BC137" s="24"/>
      <c r="BD137" s="269" t="str">
        <f t="shared" si="362"/>
        <v xml:space="preserve"> </v>
      </c>
      <c r="BE137" s="24"/>
      <c r="BF137" s="269" t="str">
        <f t="shared" si="363"/>
        <v xml:space="preserve"> </v>
      </c>
      <c r="BG137" s="24"/>
      <c r="BH137" s="269" t="str">
        <f t="shared" si="364"/>
        <v xml:space="preserve"> </v>
      </c>
      <c r="BI137" s="24"/>
      <c r="BJ137" s="269" t="str">
        <f t="shared" si="365"/>
        <v xml:space="preserve"> </v>
      </c>
      <c r="BK137" s="24"/>
      <c r="BL137" s="269" t="str">
        <f t="shared" si="366"/>
        <v xml:space="preserve"> </v>
      </c>
      <c r="BM137" s="33"/>
      <c r="BN137" s="269" t="str">
        <f t="shared" si="367"/>
        <v xml:space="preserve"> </v>
      </c>
      <c r="BO137" s="33"/>
      <c r="BP137" s="269" t="str">
        <f t="shared" si="368"/>
        <v xml:space="preserve"> </v>
      </c>
      <c r="BQ137" s="33"/>
      <c r="BR137" s="269" t="str">
        <f t="shared" si="369"/>
        <v xml:space="preserve"> </v>
      </c>
      <c r="BS137" s="33"/>
      <c r="BT137" s="269" t="str">
        <f t="shared" si="370"/>
        <v xml:space="preserve"> </v>
      </c>
      <c r="BU137" s="33"/>
      <c r="BV137" s="269" t="str">
        <f t="shared" ref="BV137" si="387">IF(BU137="&lt; 0",0,
IF(BU137="&gt; 0",1,
IF(BU137="n/a","n/a",
IF(ISBLANK(BU137)," ",
IF(ISNUMBER(SEARCH("(+)",BU137)),0,
IF(ISNUMBER(SEARCH("(-)",BU137)),1,
IF(ISNUMBER(SEARCH("(&gt;)",BU137)),0,
IF(ISNUMBER(SEARCH("(&lt;)",BU137)),1,
IF(BU137&gt;0,1,
IF(BU137&lt;0,0,
IF(BU137=0,"n/a")))))))))))</f>
        <v xml:space="preserve"> </v>
      </c>
      <c r="BW137" s="33"/>
      <c r="BX137" s="269" t="str">
        <f t="shared" ref="BX137" si="388">IF(BW137="&lt; 0",0,
IF(BW137="&gt; 0",1,
IF(BW137="n/a","n/a",
IF(ISBLANK(BW137)," ",
IF(ISNUMBER(SEARCH("(+)",BW137)),0,
IF(ISNUMBER(SEARCH("(-)",BW137)),1,
IF(ISNUMBER(SEARCH("(&gt;)",BW137)),0,
IF(ISNUMBER(SEARCH("(&lt;)",BW137)),1,
IF(BW137&gt;0,1,
IF(BW137&lt;0,0,
IF(BW137=0,"n/a")))))))))))</f>
        <v xml:space="preserve"> </v>
      </c>
      <c r="BY137" s="273"/>
    </row>
    <row r="138" spans="1:77" x14ac:dyDescent="0.3">
      <c r="A138" s="55">
        <v>136</v>
      </c>
      <c r="B138" s="24" t="s">
        <v>136</v>
      </c>
      <c r="C138" s="8" t="s">
        <v>32</v>
      </c>
      <c r="D138" s="55" t="s">
        <v>283</v>
      </c>
      <c r="E138" s="84">
        <v>58.9</v>
      </c>
      <c r="F138" s="84">
        <v>72.5</v>
      </c>
      <c r="G138" s="24">
        <f t="shared" si="384"/>
        <v>-13.600000000000001</v>
      </c>
      <c r="H138" s="269">
        <f t="shared" si="373"/>
        <v>0</v>
      </c>
      <c r="I138" s="24">
        <f>E138-F138</f>
        <v>-13.600000000000001</v>
      </c>
      <c r="J138" s="269">
        <f t="shared" si="339"/>
        <v>0</v>
      </c>
      <c r="K138" s="24"/>
      <c r="L138" s="269" t="str">
        <f t="shared" si="340"/>
        <v xml:space="preserve"> </v>
      </c>
      <c r="M138" s="24"/>
      <c r="N138" s="269" t="str">
        <f t="shared" si="341"/>
        <v xml:space="preserve"> </v>
      </c>
      <c r="O138" s="33"/>
      <c r="P138" s="269" t="str">
        <f t="shared" si="342"/>
        <v xml:space="preserve"> </v>
      </c>
      <c r="Q138" s="33"/>
      <c r="R138" s="269" t="str">
        <f t="shared" si="343"/>
        <v xml:space="preserve"> </v>
      </c>
      <c r="S138" s="33"/>
      <c r="T138" s="269" t="str">
        <f t="shared" si="344"/>
        <v xml:space="preserve"> </v>
      </c>
      <c r="U138" s="24"/>
      <c r="V138" s="269" t="str">
        <f t="shared" si="345"/>
        <v xml:space="preserve"> </v>
      </c>
      <c r="W138" s="24"/>
      <c r="X138" s="269" t="str">
        <f t="shared" si="346"/>
        <v xml:space="preserve"> </v>
      </c>
      <c r="Y138" s="24"/>
      <c r="Z138" s="269" t="str">
        <f t="shared" si="347"/>
        <v xml:space="preserve"> </v>
      </c>
      <c r="AA138" s="24"/>
      <c r="AB138" s="269" t="str">
        <f t="shared" si="348"/>
        <v xml:space="preserve"> </v>
      </c>
      <c r="AC138" s="24"/>
      <c r="AD138" s="269" t="str">
        <f t="shared" si="349"/>
        <v xml:space="preserve"> </v>
      </c>
      <c r="AE138" s="24"/>
      <c r="AF138" s="269" t="str">
        <f t="shared" si="350"/>
        <v xml:space="preserve"> </v>
      </c>
      <c r="AG138" s="24"/>
      <c r="AH138" s="269" t="str">
        <f t="shared" si="351"/>
        <v xml:space="preserve"> </v>
      </c>
      <c r="AI138" s="24"/>
      <c r="AJ138" s="269" t="str">
        <f t="shared" si="352"/>
        <v xml:space="preserve"> </v>
      </c>
      <c r="AK138" s="24"/>
      <c r="AL138" s="269" t="str">
        <f t="shared" si="353"/>
        <v xml:space="preserve"> </v>
      </c>
      <c r="AM138" s="24"/>
      <c r="AN138" s="269" t="str">
        <f t="shared" si="354"/>
        <v xml:space="preserve"> </v>
      </c>
      <c r="AO138" s="33"/>
      <c r="AP138" s="269" t="str">
        <f t="shared" si="355"/>
        <v xml:space="preserve"> </v>
      </c>
      <c r="AQ138" s="33"/>
      <c r="AR138" s="269" t="str">
        <f t="shared" si="356"/>
        <v xml:space="preserve"> </v>
      </c>
      <c r="AS138" s="33"/>
      <c r="AT138" s="269" t="str">
        <f t="shared" si="357"/>
        <v xml:space="preserve"> </v>
      </c>
      <c r="AU138" s="24"/>
      <c r="AV138" s="269" t="str">
        <f t="shared" si="358"/>
        <v xml:space="preserve"> </v>
      </c>
      <c r="AW138" s="24"/>
      <c r="AX138" s="269" t="str">
        <f t="shared" si="359"/>
        <v xml:space="preserve"> </v>
      </c>
      <c r="AY138" s="33"/>
      <c r="AZ138" s="269" t="str">
        <f t="shared" si="360"/>
        <v xml:space="preserve"> </v>
      </c>
      <c r="BA138" s="24"/>
      <c r="BB138" s="269" t="str">
        <f t="shared" si="361"/>
        <v xml:space="preserve"> </v>
      </c>
      <c r="BC138" s="24"/>
      <c r="BD138" s="269" t="str">
        <f t="shared" si="362"/>
        <v xml:space="preserve"> </v>
      </c>
      <c r="BE138" s="24"/>
      <c r="BF138" s="269" t="str">
        <f t="shared" si="363"/>
        <v xml:space="preserve"> </v>
      </c>
      <c r="BG138" s="24"/>
      <c r="BH138" s="269" t="str">
        <f t="shared" si="364"/>
        <v xml:space="preserve"> </v>
      </c>
      <c r="BI138" s="24"/>
      <c r="BJ138" s="269" t="str">
        <f t="shared" si="365"/>
        <v xml:space="preserve"> </v>
      </c>
      <c r="BK138" s="24"/>
      <c r="BL138" s="269" t="str">
        <f t="shared" si="366"/>
        <v xml:space="preserve"> </v>
      </c>
      <c r="BM138" s="33"/>
      <c r="BN138" s="269" t="str">
        <f t="shared" si="367"/>
        <v xml:space="preserve"> </v>
      </c>
      <c r="BO138" s="33"/>
      <c r="BP138" s="269" t="str">
        <f t="shared" si="368"/>
        <v xml:space="preserve"> </v>
      </c>
      <c r="BQ138" s="33"/>
      <c r="BR138" s="269" t="str">
        <f t="shared" si="369"/>
        <v xml:space="preserve"> </v>
      </c>
      <c r="BS138" s="33"/>
      <c r="BT138" s="269" t="str">
        <f t="shared" si="370"/>
        <v xml:space="preserve"> </v>
      </c>
      <c r="BU138" s="33"/>
      <c r="BV138" s="269" t="str">
        <f t="shared" ref="BV138" si="389">IF(BU138="&lt; 0",0,
IF(BU138="&gt; 0",1,
IF(BU138="n/a","n/a",
IF(ISBLANK(BU138)," ",
IF(ISNUMBER(SEARCH("(+)",BU138)),0,
IF(ISNUMBER(SEARCH("(-)",BU138)),1,
IF(ISNUMBER(SEARCH("(&gt;)",BU138)),0,
IF(ISNUMBER(SEARCH("(&lt;)",BU138)),1,
IF(BU138&gt;0,1,
IF(BU138&lt;0,0,
IF(BU138=0,"n/a")))))))))))</f>
        <v xml:space="preserve"> </v>
      </c>
      <c r="BW138" s="33"/>
      <c r="BX138" s="269" t="str">
        <f t="shared" ref="BX138" si="390">IF(BW138="&lt; 0",0,
IF(BW138="&gt; 0",1,
IF(BW138="n/a","n/a",
IF(ISBLANK(BW138)," ",
IF(ISNUMBER(SEARCH("(+)",BW138)),0,
IF(ISNUMBER(SEARCH("(-)",BW138)),1,
IF(ISNUMBER(SEARCH("(&gt;)",BW138)),0,
IF(ISNUMBER(SEARCH("(&lt;)",BW138)),1,
IF(BW138&gt;0,1,
IF(BW138&lt;0,0,
IF(BW138=0,"n/a")))))))))))</f>
        <v xml:space="preserve"> </v>
      </c>
      <c r="BY138" s="273"/>
    </row>
    <row r="139" spans="1:77" x14ac:dyDescent="0.3">
      <c r="A139" s="55">
        <v>137</v>
      </c>
      <c r="B139" s="24"/>
      <c r="C139" s="8"/>
      <c r="D139" s="55" t="s">
        <v>284</v>
      </c>
      <c r="E139" s="84">
        <v>60.6</v>
      </c>
      <c r="F139" s="84">
        <v>72.5</v>
      </c>
      <c r="G139" s="24">
        <f t="shared" si="384"/>
        <v>-11.899999999999999</v>
      </c>
      <c r="H139" s="269">
        <f t="shared" si="373"/>
        <v>0</v>
      </c>
      <c r="I139" s="24"/>
      <c r="J139" s="269" t="str">
        <f t="shared" si="339"/>
        <v xml:space="preserve"> </v>
      </c>
      <c r="K139" s="24">
        <f>E139-F139</f>
        <v>-11.899999999999999</v>
      </c>
      <c r="L139" s="269">
        <f t="shared" si="340"/>
        <v>0</v>
      </c>
      <c r="M139" s="24">
        <f>E138-E139</f>
        <v>-1.7000000000000028</v>
      </c>
      <c r="N139" s="269">
        <f t="shared" si="341"/>
        <v>0</v>
      </c>
      <c r="O139" s="33"/>
      <c r="P139" s="269" t="str">
        <f t="shared" si="342"/>
        <v xml:space="preserve"> </v>
      </c>
      <c r="Q139" s="33"/>
      <c r="R139" s="269" t="str">
        <f t="shared" si="343"/>
        <v xml:space="preserve"> </v>
      </c>
      <c r="S139" s="33"/>
      <c r="T139" s="269" t="str">
        <f t="shared" si="344"/>
        <v xml:space="preserve"> </v>
      </c>
      <c r="U139" s="24"/>
      <c r="V139" s="269" t="str">
        <f t="shared" si="345"/>
        <v xml:space="preserve"> </v>
      </c>
      <c r="W139" s="24"/>
      <c r="X139" s="269" t="str">
        <f t="shared" si="346"/>
        <v xml:space="preserve"> </v>
      </c>
      <c r="Y139" s="24"/>
      <c r="Z139" s="269" t="str">
        <f t="shared" si="347"/>
        <v xml:space="preserve"> </v>
      </c>
      <c r="AA139" s="24"/>
      <c r="AB139" s="269" t="str">
        <f t="shared" si="348"/>
        <v xml:space="preserve"> </v>
      </c>
      <c r="AC139" s="24"/>
      <c r="AD139" s="269" t="str">
        <f t="shared" si="349"/>
        <v xml:space="preserve"> </v>
      </c>
      <c r="AE139" s="24"/>
      <c r="AF139" s="269" t="str">
        <f t="shared" si="350"/>
        <v xml:space="preserve"> </v>
      </c>
      <c r="AG139" s="24"/>
      <c r="AH139" s="269" t="str">
        <f t="shared" si="351"/>
        <v xml:space="preserve"> </v>
      </c>
      <c r="AI139" s="24"/>
      <c r="AJ139" s="269" t="str">
        <f t="shared" si="352"/>
        <v xml:space="preserve"> </v>
      </c>
      <c r="AK139" s="24"/>
      <c r="AL139" s="269" t="str">
        <f t="shared" si="353"/>
        <v xml:space="preserve"> </v>
      </c>
      <c r="AM139" s="24"/>
      <c r="AN139" s="269" t="str">
        <f t="shared" si="354"/>
        <v xml:space="preserve"> </v>
      </c>
      <c r="AO139" s="33"/>
      <c r="AP139" s="269" t="str">
        <f t="shared" si="355"/>
        <v xml:space="preserve"> </v>
      </c>
      <c r="AQ139" s="33"/>
      <c r="AR139" s="269" t="str">
        <f t="shared" si="356"/>
        <v xml:space="preserve"> </v>
      </c>
      <c r="AS139" s="33"/>
      <c r="AT139" s="269" t="str">
        <f t="shared" si="357"/>
        <v xml:space="preserve"> </v>
      </c>
      <c r="AU139" s="33"/>
      <c r="AV139" s="269" t="str">
        <f t="shared" si="358"/>
        <v xml:space="preserve"> </v>
      </c>
      <c r="AW139" s="33"/>
      <c r="AX139" s="269" t="str">
        <f t="shared" si="359"/>
        <v xml:space="preserve"> </v>
      </c>
      <c r="AY139" s="33"/>
      <c r="AZ139" s="269" t="str">
        <f t="shared" si="360"/>
        <v xml:space="preserve"> </v>
      </c>
      <c r="BA139" s="24"/>
      <c r="BB139" s="269" t="str">
        <f t="shared" si="361"/>
        <v xml:space="preserve"> </v>
      </c>
      <c r="BC139" s="24"/>
      <c r="BD139" s="269" t="str">
        <f t="shared" si="362"/>
        <v xml:space="preserve"> </v>
      </c>
      <c r="BE139" s="24"/>
      <c r="BF139" s="269" t="str">
        <f t="shared" si="363"/>
        <v xml:space="preserve"> </v>
      </c>
      <c r="BG139" s="24"/>
      <c r="BH139" s="269" t="str">
        <f t="shared" si="364"/>
        <v xml:space="preserve"> </v>
      </c>
      <c r="BI139" s="24"/>
      <c r="BJ139" s="269" t="str">
        <f t="shared" si="365"/>
        <v xml:space="preserve"> </v>
      </c>
      <c r="BK139" s="24"/>
      <c r="BL139" s="269" t="str">
        <f t="shared" si="366"/>
        <v xml:space="preserve"> </v>
      </c>
      <c r="BM139" s="33"/>
      <c r="BN139" s="269" t="str">
        <f t="shared" si="367"/>
        <v xml:space="preserve"> </v>
      </c>
      <c r="BO139" s="33"/>
      <c r="BP139" s="269" t="str">
        <f t="shared" si="368"/>
        <v xml:space="preserve"> </v>
      </c>
      <c r="BQ139" s="33"/>
      <c r="BR139" s="269" t="str">
        <f t="shared" si="369"/>
        <v xml:space="preserve"> </v>
      </c>
      <c r="BS139" s="33"/>
      <c r="BT139" s="269" t="str">
        <f t="shared" si="370"/>
        <v xml:space="preserve"> </v>
      </c>
      <c r="BU139" s="33"/>
      <c r="BV139" s="269" t="str">
        <f t="shared" ref="BV139" si="391">IF(BU139="&lt; 0",0,
IF(BU139="&gt; 0",1,
IF(BU139="n/a","n/a",
IF(ISBLANK(BU139)," ",
IF(ISNUMBER(SEARCH("(+)",BU139)),0,
IF(ISNUMBER(SEARCH("(-)",BU139)),1,
IF(ISNUMBER(SEARCH("(&gt;)",BU139)),0,
IF(ISNUMBER(SEARCH("(&lt;)",BU139)),1,
IF(BU139&gt;0,1,
IF(BU139&lt;0,0,
IF(BU139=0,"n/a")))))))))))</f>
        <v xml:space="preserve"> </v>
      </c>
      <c r="BW139" s="33"/>
      <c r="BX139" s="269" t="str">
        <f t="shared" ref="BX139" si="392">IF(BW139="&lt; 0",0,
IF(BW139="&gt; 0",1,
IF(BW139="n/a","n/a",
IF(ISBLANK(BW139)," ",
IF(ISNUMBER(SEARCH("(+)",BW139)),0,
IF(ISNUMBER(SEARCH("(-)",BW139)),1,
IF(ISNUMBER(SEARCH("(&gt;)",BW139)),0,
IF(ISNUMBER(SEARCH("(&lt;)",BW139)),1,
IF(BW139&gt;0,1,
IF(BW139&lt;0,0,
IF(BW139=0,"n/a")))))))))))</f>
        <v xml:space="preserve"> </v>
      </c>
      <c r="BY139" s="41"/>
    </row>
    <row r="140" spans="1:77" s="16" customFormat="1" x14ac:dyDescent="0.3">
      <c r="A140" s="55">
        <v>138</v>
      </c>
      <c r="B140" s="73" t="s">
        <v>137</v>
      </c>
      <c r="C140" s="72" t="s">
        <v>32</v>
      </c>
      <c r="D140" s="55" t="s">
        <v>268</v>
      </c>
      <c r="E140" s="84">
        <v>68.3</v>
      </c>
      <c r="F140" s="84">
        <v>66.099999999999994</v>
      </c>
      <c r="G140" s="24">
        <f>E140-F140</f>
        <v>2.2000000000000028</v>
      </c>
      <c r="H140" s="269">
        <f t="shared" si="373"/>
        <v>1</v>
      </c>
      <c r="I140" s="24">
        <f>E140-F140</f>
        <v>2.2000000000000028</v>
      </c>
      <c r="J140" s="269">
        <f t="shared" si="339"/>
        <v>1</v>
      </c>
      <c r="K140" s="24"/>
      <c r="L140" s="269" t="str">
        <f t="shared" si="340"/>
        <v xml:space="preserve"> </v>
      </c>
      <c r="M140" s="24"/>
      <c r="N140" s="269" t="str">
        <f t="shared" si="341"/>
        <v xml:space="preserve"> </v>
      </c>
      <c r="O140" s="34"/>
      <c r="P140" s="269" t="str">
        <f t="shared" si="342"/>
        <v xml:space="preserve"> </v>
      </c>
      <c r="Q140" s="34"/>
      <c r="R140" s="269" t="str">
        <f t="shared" si="343"/>
        <v xml:space="preserve"> </v>
      </c>
      <c r="S140" s="34"/>
      <c r="T140" s="269" t="str">
        <f t="shared" si="344"/>
        <v xml:space="preserve"> </v>
      </c>
      <c r="U140" s="24"/>
      <c r="V140" s="269" t="str">
        <f t="shared" si="345"/>
        <v xml:space="preserve"> </v>
      </c>
      <c r="W140" s="24"/>
      <c r="X140" s="269" t="str">
        <f t="shared" si="346"/>
        <v xml:space="preserve"> </v>
      </c>
      <c r="Y140" s="24"/>
      <c r="Z140" s="269" t="str">
        <f t="shared" si="347"/>
        <v xml:space="preserve"> </v>
      </c>
      <c r="AA140" s="24"/>
      <c r="AB140" s="269" t="str">
        <f t="shared" si="348"/>
        <v xml:space="preserve"> </v>
      </c>
      <c r="AC140" s="24"/>
      <c r="AD140" s="269" t="str">
        <f t="shared" si="349"/>
        <v xml:space="preserve"> </v>
      </c>
      <c r="AE140" s="24"/>
      <c r="AF140" s="269" t="str">
        <f t="shared" si="350"/>
        <v xml:space="preserve"> </v>
      </c>
      <c r="AG140" s="24"/>
      <c r="AH140" s="269" t="str">
        <f t="shared" si="351"/>
        <v xml:space="preserve"> </v>
      </c>
      <c r="AI140" s="24"/>
      <c r="AJ140" s="269" t="str">
        <f t="shared" si="352"/>
        <v xml:space="preserve"> </v>
      </c>
      <c r="AK140" s="24"/>
      <c r="AL140" s="269" t="str">
        <f t="shared" si="353"/>
        <v xml:space="preserve"> </v>
      </c>
      <c r="AM140" s="24"/>
      <c r="AN140" s="269" t="str">
        <f t="shared" si="354"/>
        <v xml:space="preserve"> </v>
      </c>
      <c r="AO140" s="34"/>
      <c r="AP140" s="269" t="str">
        <f t="shared" si="355"/>
        <v xml:space="preserve"> </v>
      </c>
      <c r="AQ140" s="34"/>
      <c r="AR140" s="269" t="str">
        <f t="shared" si="356"/>
        <v xml:space="preserve"> </v>
      </c>
      <c r="AS140" s="34"/>
      <c r="AT140" s="269" t="str">
        <f t="shared" si="357"/>
        <v xml:space="preserve"> </v>
      </c>
      <c r="AU140" s="34"/>
      <c r="AV140" s="269" t="str">
        <f t="shared" si="358"/>
        <v xml:space="preserve"> </v>
      </c>
      <c r="AW140" s="34"/>
      <c r="AX140" s="269" t="str">
        <f t="shared" si="359"/>
        <v xml:space="preserve"> </v>
      </c>
      <c r="AY140" s="34"/>
      <c r="AZ140" s="269" t="str">
        <f t="shared" si="360"/>
        <v xml:space="preserve"> </v>
      </c>
      <c r="BA140" s="24"/>
      <c r="BB140" s="269" t="str">
        <f t="shared" si="361"/>
        <v xml:space="preserve"> </v>
      </c>
      <c r="BC140" s="24"/>
      <c r="BD140" s="269" t="str">
        <f t="shared" si="362"/>
        <v xml:space="preserve"> </v>
      </c>
      <c r="BE140" s="24"/>
      <c r="BF140" s="269" t="str">
        <f t="shared" si="363"/>
        <v xml:space="preserve"> </v>
      </c>
      <c r="BG140" s="24"/>
      <c r="BH140" s="269" t="str">
        <f t="shared" si="364"/>
        <v xml:space="preserve"> </v>
      </c>
      <c r="BI140" s="24"/>
      <c r="BJ140" s="269" t="str">
        <f t="shared" si="365"/>
        <v xml:space="preserve"> </v>
      </c>
      <c r="BK140" s="24"/>
      <c r="BL140" s="269" t="str">
        <f t="shared" si="366"/>
        <v xml:space="preserve"> </v>
      </c>
      <c r="BM140" s="34"/>
      <c r="BN140" s="269" t="str">
        <f t="shared" si="367"/>
        <v xml:space="preserve"> </v>
      </c>
      <c r="BO140" s="34"/>
      <c r="BP140" s="269" t="str">
        <f t="shared" si="368"/>
        <v xml:space="preserve"> </v>
      </c>
      <c r="BQ140" s="34"/>
      <c r="BR140" s="269" t="str">
        <f t="shared" si="369"/>
        <v xml:space="preserve"> </v>
      </c>
      <c r="BS140" s="34"/>
      <c r="BT140" s="269" t="str">
        <f t="shared" si="370"/>
        <v xml:space="preserve"> </v>
      </c>
      <c r="BU140" s="34"/>
      <c r="BV140" s="269" t="str">
        <f t="shared" ref="BV140" si="393">IF(BU140="&lt; 0",0,
IF(BU140="&gt; 0",1,
IF(BU140="n/a","n/a",
IF(ISBLANK(BU140)," ",
IF(ISNUMBER(SEARCH("(+)",BU140)),0,
IF(ISNUMBER(SEARCH("(-)",BU140)),1,
IF(ISNUMBER(SEARCH("(&gt;)",BU140)),0,
IF(ISNUMBER(SEARCH("(&lt;)",BU140)),1,
IF(BU140&gt;0,1,
IF(BU140&lt;0,0,
IF(BU140=0,"n/a")))))))))))</f>
        <v xml:space="preserve"> </v>
      </c>
      <c r="BW140" s="34"/>
      <c r="BX140" s="269" t="str">
        <f t="shared" ref="BX140" si="394">IF(BW140="&lt; 0",0,
IF(BW140="&gt; 0",1,
IF(BW140="n/a","n/a",
IF(ISBLANK(BW140)," ",
IF(ISNUMBER(SEARCH("(+)",BW140)),0,
IF(ISNUMBER(SEARCH("(-)",BW140)),1,
IF(ISNUMBER(SEARCH("(&gt;)",BW140)),0,
IF(ISNUMBER(SEARCH("(&lt;)",BW140)),1,
IF(BW140&gt;0,1,
IF(BW140&lt;0,0,
IF(BW140=0,"n/a")))))))))))</f>
        <v xml:space="preserve"> </v>
      </c>
      <c r="BY140" s="42"/>
    </row>
    <row r="141" spans="1:77" s="16" customFormat="1" x14ac:dyDescent="0.3">
      <c r="A141" s="55">
        <v>139</v>
      </c>
      <c r="B141" s="24"/>
      <c r="C141" s="8"/>
      <c r="D141" s="55" t="s">
        <v>269</v>
      </c>
      <c r="E141" s="84">
        <v>68.8</v>
      </c>
      <c r="F141" s="84">
        <v>66.099999999999994</v>
      </c>
      <c r="G141" s="24">
        <f>E141-F141</f>
        <v>2.7000000000000028</v>
      </c>
      <c r="H141" s="269">
        <f t="shared" si="373"/>
        <v>1</v>
      </c>
      <c r="I141" s="24"/>
      <c r="J141" s="269" t="str">
        <f t="shared" si="339"/>
        <v xml:space="preserve"> </v>
      </c>
      <c r="K141" s="24">
        <f>E141-F141</f>
        <v>2.7000000000000028</v>
      </c>
      <c r="L141" s="269">
        <f t="shared" si="340"/>
        <v>1</v>
      </c>
      <c r="M141" s="24">
        <f>E140-E141</f>
        <v>-0.5</v>
      </c>
      <c r="N141" s="269">
        <f t="shared" si="341"/>
        <v>0</v>
      </c>
      <c r="O141" s="34"/>
      <c r="P141" s="269" t="str">
        <f t="shared" si="342"/>
        <v xml:space="preserve"> </v>
      </c>
      <c r="Q141" s="34"/>
      <c r="R141" s="269" t="str">
        <f t="shared" si="343"/>
        <v xml:space="preserve"> </v>
      </c>
      <c r="S141" s="34"/>
      <c r="T141" s="269" t="str">
        <f t="shared" si="344"/>
        <v xml:space="preserve"> </v>
      </c>
      <c r="U141" s="24"/>
      <c r="V141" s="269" t="str">
        <f t="shared" si="345"/>
        <v xml:space="preserve"> </v>
      </c>
      <c r="W141" s="24"/>
      <c r="X141" s="269" t="str">
        <f t="shared" si="346"/>
        <v xml:space="preserve"> </v>
      </c>
      <c r="Y141" s="24"/>
      <c r="Z141" s="269" t="str">
        <f t="shared" si="347"/>
        <v xml:space="preserve"> </v>
      </c>
      <c r="AA141" s="24"/>
      <c r="AB141" s="269" t="str">
        <f t="shared" si="348"/>
        <v xml:space="preserve"> </v>
      </c>
      <c r="AC141" s="24"/>
      <c r="AD141" s="269" t="str">
        <f t="shared" si="349"/>
        <v xml:space="preserve"> </v>
      </c>
      <c r="AE141" s="24"/>
      <c r="AF141" s="269" t="str">
        <f t="shared" si="350"/>
        <v xml:space="preserve"> </v>
      </c>
      <c r="AG141" s="24"/>
      <c r="AH141" s="269" t="str">
        <f t="shared" si="351"/>
        <v xml:space="preserve"> </v>
      </c>
      <c r="AI141" s="24"/>
      <c r="AJ141" s="269" t="str">
        <f t="shared" si="352"/>
        <v xml:space="preserve"> </v>
      </c>
      <c r="AK141" s="24"/>
      <c r="AL141" s="269" t="str">
        <f t="shared" si="353"/>
        <v xml:space="preserve"> </v>
      </c>
      <c r="AM141" s="24"/>
      <c r="AN141" s="269" t="str">
        <f t="shared" si="354"/>
        <v xml:space="preserve"> </v>
      </c>
      <c r="AO141" s="34"/>
      <c r="AP141" s="269" t="str">
        <f t="shared" si="355"/>
        <v xml:space="preserve"> </v>
      </c>
      <c r="AQ141" s="34"/>
      <c r="AR141" s="269" t="str">
        <f t="shared" si="356"/>
        <v xml:space="preserve"> </v>
      </c>
      <c r="AS141" s="34"/>
      <c r="AT141" s="269" t="str">
        <f t="shared" si="357"/>
        <v xml:space="preserve"> </v>
      </c>
      <c r="AU141" s="34"/>
      <c r="AV141" s="269" t="str">
        <f t="shared" si="358"/>
        <v xml:space="preserve"> </v>
      </c>
      <c r="AW141" s="34"/>
      <c r="AX141" s="269" t="str">
        <f t="shared" si="359"/>
        <v xml:space="preserve"> </v>
      </c>
      <c r="AY141" s="34"/>
      <c r="AZ141" s="269" t="str">
        <f t="shared" si="360"/>
        <v xml:space="preserve"> </v>
      </c>
      <c r="BA141" s="24"/>
      <c r="BB141" s="269" t="str">
        <f t="shared" si="361"/>
        <v xml:space="preserve"> </v>
      </c>
      <c r="BC141" s="24"/>
      <c r="BD141" s="269" t="str">
        <f t="shared" si="362"/>
        <v xml:space="preserve"> </v>
      </c>
      <c r="BE141" s="24"/>
      <c r="BF141" s="269" t="str">
        <f t="shared" si="363"/>
        <v xml:space="preserve"> </v>
      </c>
      <c r="BG141" s="24"/>
      <c r="BH141" s="269" t="str">
        <f t="shared" si="364"/>
        <v xml:space="preserve"> </v>
      </c>
      <c r="BI141" s="24"/>
      <c r="BJ141" s="269" t="str">
        <f t="shared" si="365"/>
        <v xml:space="preserve"> </v>
      </c>
      <c r="BK141" s="24"/>
      <c r="BL141" s="269" t="str">
        <f t="shared" si="366"/>
        <v xml:space="preserve"> </v>
      </c>
      <c r="BM141" s="34"/>
      <c r="BN141" s="269" t="str">
        <f t="shared" si="367"/>
        <v xml:space="preserve"> </v>
      </c>
      <c r="BO141" s="34"/>
      <c r="BP141" s="269" t="str">
        <f t="shared" si="368"/>
        <v xml:space="preserve"> </v>
      </c>
      <c r="BQ141" s="34"/>
      <c r="BR141" s="269" t="str">
        <f t="shared" si="369"/>
        <v xml:space="preserve"> </v>
      </c>
      <c r="BS141" s="34"/>
      <c r="BT141" s="269" t="str">
        <f t="shared" si="370"/>
        <v xml:space="preserve"> </v>
      </c>
      <c r="BU141" s="34"/>
      <c r="BV141" s="269" t="str">
        <f t="shared" ref="BV141" si="395">IF(BU141="&lt; 0",0,
IF(BU141="&gt; 0",1,
IF(BU141="n/a","n/a",
IF(ISBLANK(BU141)," ",
IF(ISNUMBER(SEARCH("(+)",BU141)),0,
IF(ISNUMBER(SEARCH("(-)",BU141)),1,
IF(ISNUMBER(SEARCH("(&gt;)",BU141)),0,
IF(ISNUMBER(SEARCH("(&lt;)",BU141)),1,
IF(BU141&gt;0,1,
IF(BU141&lt;0,0,
IF(BU141=0,"n/a")))))))))))</f>
        <v xml:space="preserve"> </v>
      </c>
      <c r="BW141" s="34"/>
      <c r="BX141" s="269" t="str">
        <f t="shared" ref="BX141" si="396">IF(BW141="&lt; 0",0,
IF(BW141="&gt; 0",1,
IF(BW141="n/a","n/a",
IF(ISBLANK(BW141)," ",
IF(ISNUMBER(SEARCH("(+)",BW141)),0,
IF(ISNUMBER(SEARCH("(-)",BW141)),1,
IF(ISNUMBER(SEARCH("(&gt;)",BW141)),0,
IF(ISNUMBER(SEARCH("(&lt;)",BW141)),1,
IF(BW141&gt;0,1,
IF(BW141&lt;0,0,
IF(BW141=0,"n/a")))))))))))</f>
        <v xml:space="preserve"> </v>
      </c>
      <c r="BY141" s="42"/>
    </row>
    <row r="142" spans="1:77" s="17" customFormat="1" x14ac:dyDescent="0.3">
      <c r="A142" s="55">
        <v>140</v>
      </c>
      <c r="B142" s="24" t="s">
        <v>84</v>
      </c>
      <c r="C142" s="8" t="s">
        <v>20</v>
      </c>
      <c r="D142" s="55" t="s">
        <v>285</v>
      </c>
      <c r="E142" s="84" t="s">
        <v>38</v>
      </c>
      <c r="F142" s="84" t="s">
        <v>38</v>
      </c>
      <c r="G142" s="24" t="s">
        <v>39</v>
      </c>
      <c r="H142" s="269">
        <f t="shared" si="373"/>
        <v>0</v>
      </c>
      <c r="I142" s="24"/>
      <c r="J142" s="269" t="str">
        <f t="shared" si="339"/>
        <v xml:space="preserve"> </v>
      </c>
      <c r="K142" s="24" t="s">
        <v>39</v>
      </c>
      <c r="L142" s="269">
        <f t="shared" si="340"/>
        <v>0</v>
      </c>
      <c r="M142" s="24"/>
      <c r="N142" s="269" t="str">
        <f t="shared" si="341"/>
        <v xml:space="preserve"> </v>
      </c>
      <c r="O142" s="35"/>
      <c r="P142" s="269" t="str">
        <f t="shared" si="342"/>
        <v xml:space="preserve"> </v>
      </c>
      <c r="Q142" s="35"/>
      <c r="R142" s="269" t="str">
        <f t="shared" si="343"/>
        <v xml:space="preserve"> </v>
      </c>
      <c r="S142" s="35"/>
      <c r="T142" s="269" t="str">
        <f t="shared" si="344"/>
        <v xml:space="preserve"> </v>
      </c>
      <c r="U142" s="24" t="s">
        <v>39</v>
      </c>
      <c r="V142" s="269">
        <f t="shared" si="345"/>
        <v>0</v>
      </c>
      <c r="W142" s="24"/>
      <c r="X142" s="269" t="str">
        <f t="shared" si="346"/>
        <v xml:space="preserve"> </v>
      </c>
      <c r="Y142" s="24"/>
      <c r="Z142" s="269" t="str">
        <f t="shared" si="347"/>
        <v xml:space="preserve"> </v>
      </c>
      <c r="AA142" s="24"/>
      <c r="AB142" s="269" t="str">
        <f t="shared" si="348"/>
        <v xml:space="preserve"> </v>
      </c>
      <c r="AC142" s="24" t="s">
        <v>39</v>
      </c>
      <c r="AD142" s="269">
        <f t="shared" si="349"/>
        <v>0</v>
      </c>
      <c r="AE142" s="24"/>
      <c r="AF142" s="269" t="str">
        <f t="shared" si="350"/>
        <v xml:space="preserve"> </v>
      </c>
      <c r="AG142" s="24"/>
      <c r="AH142" s="269" t="str">
        <f t="shared" si="351"/>
        <v xml:space="preserve"> </v>
      </c>
      <c r="AI142" s="24" t="s">
        <v>39</v>
      </c>
      <c r="AJ142" s="269">
        <f t="shared" si="352"/>
        <v>0</v>
      </c>
      <c r="AK142" s="24"/>
      <c r="AL142" s="269" t="str">
        <f t="shared" si="353"/>
        <v xml:space="preserve"> </v>
      </c>
      <c r="AM142" s="24"/>
      <c r="AN142" s="269" t="str">
        <f t="shared" si="354"/>
        <v xml:space="preserve"> </v>
      </c>
      <c r="AO142" s="35"/>
      <c r="AP142" s="269" t="str">
        <f t="shared" si="355"/>
        <v xml:space="preserve"> </v>
      </c>
      <c r="AQ142" s="35"/>
      <c r="AR142" s="269" t="str">
        <f t="shared" si="356"/>
        <v xml:space="preserve"> </v>
      </c>
      <c r="AS142" s="35"/>
      <c r="AT142" s="269" t="str">
        <f t="shared" si="357"/>
        <v xml:space="preserve"> </v>
      </c>
      <c r="AU142" s="35"/>
      <c r="AV142" s="269" t="str">
        <f t="shared" si="358"/>
        <v xml:space="preserve"> </v>
      </c>
      <c r="AW142" s="35"/>
      <c r="AX142" s="269" t="str">
        <f t="shared" si="359"/>
        <v xml:space="preserve"> </v>
      </c>
      <c r="AY142" s="35"/>
      <c r="AZ142" s="269" t="str">
        <f t="shared" si="360"/>
        <v xml:space="preserve"> </v>
      </c>
      <c r="BA142" s="24"/>
      <c r="BB142" s="269" t="str">
        <f t="shared" si="361"/>
        <v xml:space="preserve"> </v>
      </c>
      <c r="BC142" s="24"/>
      <c r="BD142" s="269" t="str">
        <f t="shared" si="362"/>
        <v xml:space="preserve"> </v>
      </c>
      <c r="BE142" s="24"/>
      <c r="BF142" s="269" t="str">
        <f t="shared" si="363"/>
        <v xml:space="preserve"> </v>
      </c>
      <c r="BG142" s="24"/>
      <c r="BH142" s="269" t="str">
        <f t="shared" si="364"/>
        <v xml:space="preserve"> </v>
      </c>
      <c r="BI142" s="24"/>
      <c r="BJ142" s="269" t="str">
        <f t="shared" si="365"/>
        <v xml:space="preserve"> </v>
      </c>
      <c r="BK142" s="24"/>
      <c r="BL142" s="269" t="str">
        <f t="shared" si="366"/>
        <v xml:space="preserve"> </v>
      </c>
      <c r="BM142" s="35"/>
      <c r="BN142" s="269" t="str">
        <f t="shared" si="367"/>
        <v xml:space="preserve"> </v>
      </c>
      <c r="BO142" s="35"/>
      <c r="BP142" s="269" t="str">
        <f t="shared" si="368"/>
        <v xml:space="preserve"> </v>
      </c>
      <c r="BQ142" s="35"/>
      <c r="BR142" s="269" t="str">
        <f t="shared" si="369"/>
        <v xml:space="preserve"> </v>
      </c>
      <c r="BS142" s="35"/>
      <c r="BT142" s="269" t="str">
        <f t="shared" si="370"/>
        <v xml:space="preserve"> </v>
      </c>
      <c r="BU142" s="35"/>
      <c r="BV142" s="269" t="str">
        <f t="shared" ref="BV142" si="397">IF(BU142="&lt; 0",0,
IF(BU142="&gt; 0",1,
IF(BU142="n/a","n/a",
IF(ISBLANK(BU142)," ",
IF(ISNUMBER(SEARCH("(+)",BU142)),0,
IF(ISNUMBER(SEARCH("(-)",BU142)),1,
IF(ISNUMBER(SEARCH("(&gt;)",BU142)),0,
IF(ISNUMBER(SEARCH("(&lt;)",BU142)),1,
IF(BU142&gt;0,1,
IF(BU142&lt;0,0,
IF(BU142=0,"n/a")))))))))))</f>
        <v xml:space="preserve"> </v>
      </c>
      <c r="BW142" s="35"/>
      <c r="BX142" s="269" t="str">
        <f t="shared" ref="BX142" si="398">IF(BW142="&lt; 0",0,
IF(BW142="&gt; 0",1,
IF(BW142="n/a","n/a",
IF(ISBLANK(BW142)," ",
IF(ISNUMBER(SEARCH("(+)",BW142)),0,
IF(ISNUMBER(SEARCH("(-)",BW142)),1,
IF(ISNUMBER(SEARCH("(&gt;)",BW142)),0,
IF(ISNUMBER(SEARCH("(&lt;)",BW142)),1,
IF(BW142&gt;0,1,
IF(BW142&lt;0,0,
IF(BW142=0,"n/a")))))))))))</f>
        <v xml:space="preserve"> </v>
      </c>
      <c r="BY142" s="43"/>
    </row>
    <row r="143" spans="1:77" s="22" customFormat="1" x14ac:dyDescent="0.2">
      <c r="A143" s="55">
        <v>141</v>
      </c>
      <c r="B143" s="24"/>
      <c r="C143" s="8"/>
      <c r="D143" s="55" t="s">
        <v>286</v>
      </c>
      <c r="E143" s="84" t="s">
        <v>38</v>
      </c>
      <c r="F143" s="84" t="s">
        <v>38</v>
      </c>
      <c r="G143" s="24" t="s">
        <v>39</v>
      </c>
      <c r="H143" s="269">
        <f t="shared" si="373"/>
        <v>0</v>
      </c>
      <c r="I143" s="24"/>
      <c r="J143" s="269" t="str">
        <f t="shared" si="339"/>
        <v xml:space="preserve"> </v>
      </c>
      <c r="K143" s="24" t="s">
        <v>39</v>
      </c>
      <c r="L143" s="269">
        <f t="shared" si="340"/>
        <v>0</v>
      </c>
      <c r="M143" s="24"/>
      <c r="N143" s="269" t="str">
        <f t="shared" si="341"/>
        <v xml:space="preserve"> </v>
      </c>
      <c r="O143" s="36"/>
      <c r="P143" s="269" t="str">
        <f t="shared" si="342"/>
        <v xml:space="preserve"> </v>
      </c>
      <c r="Q143" s="36"/>
      <c r="R143" s="269" t="str">
        <f t="shared" si="343"/>
        <v xml:space="preserve"> </v>
      </c>
      <c r="S143" s="36"/>
      <c r="T143" s="269" t="str">
        <f t="shared" si="344"/>
        <v xml:space="preserve"> </v>
      </c>
      <c r="U143" s="24"/>
      <c r="V143" s="269" t="str">
        <f t="shared" si="345"/>
        <v xml:space="preserve"> </v>
      </c>
      <c r="W143" s="24" t="s">
        <v>39</v>
      </c>
      <c r="X143" s="269">
        <f t="shared" si="346"/>
        <v>0</v>
      </c>
      <c r="Y143" s="24"/>
      <c r="Z143" s="269" t="str">
        <f t="shared" si="347"/>
        <v xml:space="preserve"> </v>
      </c>
      <c r="AA143" s="24"/>
      <c r="AB143" s="269" t="str">
        <f t="shared" si="348"/>
        <v xml:space="preserve"> </v>
      </c>
      <c r="AC143" s="24" t="s">
        <v>39</v>
      </c>
      <c r="AD143" s="269">
        <f t="shared" si="349"/>
        <v>0</v>
      </c>
      <c r="AE143" s="24"/>
      <c r="AF143" s="269" t="str">
        <f t="shared" si="350"/>
        <v xml:space="preserve"> </v>
      </c>
      <c r="AG143" s="24"/>
      <c r="AH143" s="269" t="str">
        <f t="shared" si="351"/>
        <v xml:space="preserve"> </v>
      </c>
      <c r="AI143" s="24"/>
      <c r="AJ143" s="269" t="str">
        <f t="shared" si="352"/>
        <v xml:space="preserve"> </v>
      </c>
      <c r="AK143" s="24" t="s">
        <v>39</v>
      </c>
      <c r="AL143" s="269">
        <f t="shared" si="353"/>
        <v>0</v>
      </c>
      <c r="AM143" s="24" t="s">
        <v>40</v>
      </c>
      <c r="AN143" s="269">
        <f t="shared" si="354"/>
        <v>1</v>
      </c>
      <c r="AO143" s="36"/>
      <c r="AP143" s="269" t="str">
        <f t="shared" si="355"/>
        <v xml:space="preserve"> </v>
      </c>
      <c r="AQ143" s="36"/>
      <c r="AR143" s="269" t="str">
        <f t="shared" si="356"/>
        <v xml:space="preserve"> </v>
      </c>
      <c r="AS143" s="36"/>
      <c r="AT143" s="269" t="str">
        <f t="shared" si="357"/>
        <v xml:space="preserve"> </v>
      </c>
      <c r="AU143" s="36"/>
      <c r="AV143" s="269" t="str">
        <f t="shared" si="358"/>
        <v xml:space="preserve"> </v>
      </c>
      <c r="AW143" s="36"/>
      <c r="AX143" s="269" t="str">
        <f t="shared" si="359"/>
        <v xml:space="preserve"> </v>
      </c>
      <c r="AY143" s="36"/>
      <c r="AZ143" s="269" t="str">
        <f t="shared" si="360"/>
        <v xml:space="preserve"> </v>
      </c>
      <c r="BA143" s="24"/>
      <c r="BB143" s="269" t="str">
        <f t="shared" si="361"/>
        <v xml:space="preserve"> </v>
      </c>
      <c r="BC143" s="24"/>
      <c r="BD143" s="269" t="str">
        <f t="shared" si="362"/>
        <v xml:space="preserve"> </v>
      </c>
      <c r="BE143" s="24"/>
      <c r="BF143" s="269" t="str">
        <f t="shared" si="363"/>
        <v xml:space="preserve"> </v>
      </c>
      <c r="BG143" s="24"/>
      <c r="BH143" s="269" t="str">
        <f t="shared" si="364"/>
        <v xml:space="preserve"> </v>
      </c>
      <c r="BI143" s="24"/>
      <c r="BJ143" s="269" t="str">
        <f t="shared" si="365"/>
        <v xml:space="preserve"> </v>
      </c>
      <c r="BK143" s="24"/>
      <c r="BL143" s="269" t="str">
        <f t="shared" si="366"/>
        <v xml:space="preserve"> </v>
      </c>
      <c r="BM143" s="36"/>
      <c r="BN143" s="269" t="str">
        <f t="shared" si="367"/>
        <v xml:space="preserve"> </v>
      </c>
      <c r="BO143" s="36"/>
      <c r="BP143" s="269" t="str">
        <f t="shared" si="368"/>
        <v xml:space="preserve"> </v>
      </c>
      <c r="BQ143" s="36"/>
      <c r="BR143" s="269" t="str">
        <f t="shared" si="369"/>
        <v xml:space="preserve"> </v>
      </c>
      <c r="BS143" s="36"/>
      <c r="BT143" s="269" t="str">
        <f t="shared" si="370"/>
        <v xml:space="preserve"> </v>
      </c>
      <c r="BU143" s="36"/>
      <c r="BV143" s="269" t="str">
        <f t="shared" ref="BV143" si="399">IF(BU143="&lt; 0",0,
IF(BU143="&gt; 0",1,
IF(BU143="n/a","n/a",
IF(ISBLANK(BU143)," ",
IF(ISNUMBER(SEARCH("(+)",BU143)),0,
IF(ISNUMBER(SEARCH("(-)",BU143)),1,
IF(ISNUMBER(SEARCH("(&gt;)",BU143)),0,
IF(ISNUMBER(SEARCH("(&lt;)",BU143)),1,
IF(BU143&gt;0,1,
IF(BU143&lt;0,0,
IF(BU143=0,"n/a")))))))))))</f>
        <v xml:space="preserve"> </v>
      </c>
      <c r="BW143" s="36"/>
      <c r="BX143" s="269" t="str">
        <f t="shared" ref="BX143" si="400">IF(BW143="&lt; 0",0,
IF(BW143="&gt; 0",1,
IF(BW143="n/a","n/a",
IF(ISBLANK(BW143)," ",
IF(ISNUMBER(SEARCH("(+)",BW143)),0,
IF(ISNUMBER(SEARCH("(-)",BW143)),1,
IF(ISNUMBER(SEARCH("(&gt;)",BW143)),0,
IF(ISNUMBER(SEARCH("(&lt;)",BW143)),1,
IF(BW143&gt;0,1,
IF(BW143&lt;0,0,
IF(BW143=0,"n/a")))))))))))</f>
        <v xml:space="preserve"> </v>
      </c>
      <c r="BY143" s="44"/>
    </row>
    <row r="144" spans="1:77" s="22" customFormat="1" x14ac:dyDescent="0.2">
      <c r="A144" s="55">
        <v>142</v>
      </c>
      <c r="B144" s="24"/>
      <c r="C144" s="8"/>
      <c r="D144" s="55" t="s">
        <v>287</v>
      </c>
      <c r="E144" s="84" t="s">
        <v>38</v>
      </c>
      <c r="F144" s="84" t="s">
        <v>38</v>
      </c>
      <c r="G144" s="24" t="s">
        <v>39</v>
      </c>
      <c r="H144" s="269">
        <f t="shared" si="373"/>
        <v>0</v>
      </c>
      <c r="I144" s="24"/>
      <c r="J144" s="269" t="str">
        <f t="shared" si="339"/>
        <v xml:space="preserve"> </v>
      </c>
      <c r="K144" s="24" t="s">
        <v>39</v>
      </c>
      <c r="L144" s="269">
        <f t="shared" si="340"/>
        <v>0</v>
      </c>
      <c r="M144" s="24"/>
      <c r="N144" s="269" t="str">
        <f t="shared" si="341"/>
        <v xml:space="preserve"> </v>
      </c>
      <c r="O144" s="36"/>
      <c r="P144" s="269" t="str">
        <f t="shared" si="342"/>
        <v xml:space="preserve"> </v>
      </c>
      <c r="Q144" s="36"/>
      <c r="R144" s="269" t="str">
        <f t="shared" si="343"/>
        <v xml:space="preserve"> </v>
      </c>
      <c r="S144" s="36"/>
      <c r="T144" s="269" t="str">
        <f t="shared" si="344"/>
        <v xml:space="preserve"> </v>
      </c>
      <c r="U144" s="24"/>
      <c r="V144" s="269" t="str">
        <f t="shared" si="345"/>
        <v xml:space="preserve"> </v>
      </c>
      <c r="W144" s="24"/>
      <c r="X144" s="269" t="str">
        <f t="shared" si="346"/>
        <v xml:space="preserve"> </v>
      </c>
      <c r="Y144" s="24" t="s">
        <v>39</v>
      </c>
      <c r="Z144" s="269">
        <f t="shared" si="347"/>
        <v>0</v>
      </c>
      <c r="AA144" s="24"/>
      <c r="AB144" s="269" t="str">
        <f t="shared" si="348"/>
        <v xml:space="preserve"> </v>
      </c>
      <c r="AC144" s="24"/>
      <c r="AD144" s="269" t="str">
        <f t="shared" si="349"/>
        <v xml:space="preserve"> </v>
      </c>
      <c r="AE144" s="24" t="s">
        <v>39</v>
      </c>
      <c r="AF144" s="269">
        <f t="shared" si="350"/>
        <v>0</v>
      </c>
      <c r="AG144" s="24" t="s">
        <v>40</v>
      </c>
      <c r="AH144" s="269">
        <f t="shared" si="351"/>
        <v>1</v>
      </c>
      <c r="AI144" s="24" t="s">
        <v>39</v>
      </c>
      <c r="AJ144" s="269">
        <f t="shared" si="352"/>
        <v>0</v>
      </c>
      <c r="AK144" s="24"/>
      <c r="AL144" s="269" t="str">
        <f t="shared" si="353"/>
        <v xml:space="preserve"> </v>
      </c>
      <c r="AM144" s="24"/>
      <c r="AN144" s="269" t="str">
        <f t="shared" si="354"/>
        <v xml:space="preserve"> </v>
      </c>
      <c r="AO144" s="36"/>
      <c r="AP144" s="269" t="str">
        <f t="shared" si="355"/>
        <v xml:space="preserve"> </v>
      </c>
      <c r="AQ144" s="36"/>
      <c r="AR144" s="269" t="str">
        <f t="shared" si="356"/>
        <v xml:space="preserve"> </v>
      </c>
      <c r="AS144" s="36"/>
      <c r="AT144" s="269" t="str">
        <f t="shared" si="357"/>
        <v xml:space="preserve"> </v>
      </c>
      <c r="AU144" s="36"/>
      <c r="AV144" s="269" t="str">
        <f t="shared" si="358"/>
        <v xml:space="preserve"> </v>
      </c>
      <c r="AW144" s="36"/>
      <c r="AX144" s="269" t="str">
        <f t="shared" si="359"/>
        <v xml:space="preserve"> </v>
      </c>
      <c r="AY144" s="36"/>
      <c r="AZ144" s="269" t="str">
        <f t="shared" si="360"/>
        <v xml:space="preserve"> </v>
      </c>
      <c r="BA144" s="24"/>
      <c r="BB144" s="269" t="str">
        <f t="shared" si="361"/>
        <v xml:space="preserve"> </v>
      </c>
      <c r="BC144" s="24"/>
      <c r="BD144" s="269" t="str">
        <f t="shared" si="362"/>
        <v xml:space="preserve"> </v>
      </c>
      <c r="BE144" s="24"/>
      <c r="BF144" s="269" t="str">
        <f t="shared" si="363"/>
        <v xml:space="preserve"> </v>
      </c>
      <c r="BG144" s="24"/>
      <c r="BH144" s="269" t="str">
        <f t="shared" si="364"/>
        <v xml:space="preserve"> </v>
      </c>
      <c r="BI144" s="24"/>
      <c r="BJ144" s="269" t="str">
        <f t="shared" si="365"/>
        <v xml:space="preserve"> </v>
      </c>
      <c r="BK144" s="24"/>
      <c r="BL144" s="269" t="str">
        <f t="shared" si="366"/>
        <v xml:space="preserve"> </v>
      </c>
      <c r="BM144" s="36"/>
      <c r="BN144" s="269" t="str">
        <f t="shared" si="367"/>
        <v xml:space="preserve"> </v>
      </c>
      <c r="BO144" s="36"/>
      <c r="BP144" s="269" t="str">
        <f t="shared" si="368"/>
        <v xml:space="preserve"> </v>
      </c>
      <c r="BQ144" s="36"/>
      <c r="BR144" s="269" t="str">
        <f t="shared" si="369"/>
        <v xml:space="preserve"> </v>
      </c>
      <c r="BS144" s="36"/>
      <c r="BT144" s="269" t="str">
        <f t="shared" si="370"/>
        <v xml:space="preserve"> </v>
      </c>
      <c r="BU144" s="36"/>
      <c r="BV144" s="269" t="str">
        <f t="shared" ref="BV144" si="401">IF(BU144="&lt; 0",0,
IF(BU144="&gt; 0",1,
IF(BU144="n/a","n/a",
IF(ISBLANK(BU144)," ",
IF(ISNUMBER(SEARCH("(+)",BU144)),0,
IF(ISNUMBER(SEARCH("(-)",BU144)),1,
IF(ISNUMBER(SEARCH("(&gt;)",BU144)),0,
IF(ISNUMBER(SEARCH("(&lt;)",BU144)),1,
IF(BU144&gt;0,1,
IF(BU144&lt;0,0,
IF(BU144=0,"n/a")))))))))))</f>
        <v xml:space="preserve"> </v>
      </c>
      <c r="BW144" s="36"/>
      <c r="BX144" s="269" t="str">
        <f t="shared" ref="BX144" si="402">IF(BW144="&lt; 0",0,
IF(BW144="&gt; 0",1,
IF(BW144="n/a","n/a",
IF(ISBLANK(BW144)," ",
IF(ISNUMBER(SEARCH("(+)",BW144)),0,
IF(ISNUMBER(SEARCH("(-)",BW144)),1,
IF(ISNUMBER(SEARCH("(&gt;)",BW144)),0,
IF(ISNUMBER(SEARCH("(&lt;)",BW144)),1,
IF(BW144&gt;0,1,
IF(BW144&lt;0,0,
IF(BW144=0,"n/a")))))))))))</f>
        <v xml:space="preserve"> </v>
      </c>
      <c r="BY144" s="44"/>
    </row>
    <row r="145" spans="1:77" s="22" customFormat="1" x14ac:dyDescent="0.2">
      <c r="A145" s="55">
        <v>143</v>
      </c>
      <c r="B145" s="24"/>
      <c r="C145" s="8"/>
      <c r="D145" s="55" t="s">
        <v>288</v>
      </c>
      <c r="E145" s="84" t="s">
        <v>38</v>
      </c>
      <c r="F145" s="84" t="s">
        <v>38</v>
      </c>
      <c r="G145" s="24" t="s">
        <v>39</v>
      </c>
      <c r="H145" s="269">
        <f t="shared" si="373"/>
        <v>0</v>
      </c>
      <c r="I145" s="24"/>
      <c r="J145" s="269" t="str">
        <f t="shared" si="339"/>
        <v xml:space="preserve"> </v>
      </c>
      <c r="K145" s="24" t="s">
        <v>39</v>
      </c>
      <c r="L145" s="269">
        <f t="shared" si="340"/>
        <v>0</v>
      </c>
      <c r="M145" s="24"/>
      <c r="N145" s="269" t="str">
        <f t="shared" si="341"/>
        <v xml:space="preserve"> </v>
      </c>
      <c r="O145" s="36"/>
      <c r="P145" s="269" t="str">
        <f t="shared" si="342"/>
        <v xml:space="preserve"> </v>
      </c>
      <c r="Q145" s="36"/>
      <c r="R145" s="269" t="str">
        <f t="shared" si="343"/>
        <v xml:space="preserve"> </v>
      </c>
      <c r="S145" s="36"/>
      <c r="T145" s="269" t="str">
        <f t="shared" si="344"/>
        <v xml:space="preserve"> </v>
      </c>
      <c r="U145" s="24"/>
      <c r="V145" s="269" t="str">
        <f t="shared" si="345"/>
        <v xml:space="preserve"> </v>
      </c>
      <c r="W145" s="24"/>
      <c r="X145" s="269" t="str">
        <f t="shared" si="346"/>
        <v xml:space="preserve"> </v>
      </c>
      <c r="Y145" s="24"/>
      <c r="Z145" s="269" t="str">
        <f t="shared" si="347"/>
        <v xml:space="preserve"> </v>
      </c>
      <c r="AA145" s="24" t="s">
        <v>39</v>
      </c>
      <c r="AB145" s="269">
        <f t="shared" si="348"/>
        <v>0</v>
      </c>
      <c r="AC145" s="24"/>
      <c r="AD145" s="269" t="str">
        <f t="shared" si="349"/>
        <v xml:space="preserve"> </v>
      </c>
      <c r="AE145" s="24" t="s">
        <v>39</v>
      </c>
      <c r="AF145" s="269">
        <f t="shared" si="350"/>
        <v>0</v>
      </c>
      <c r="AG145" s="24" t="s">
        <v>39</v>
      </c>
      <c r="AH145" s="269">
        <f t="shared" si="351"/>
        <v>0</v>
      </c>
      <c r="AI145" s="24"/>
      <c r="AJ145" s="269" t="str">
        <f t="shared" si="352"/>
        <v xml:space="preserve"> </v>
      </c>
      <c r="AK145" s="24" t="s">
        <v>39</v>
      </c>
      <c r="AL145" s="269">
        <f t="shared" si="353"/>
        <v>0</v>
      </c>
      <c r="AM145" s="24" t="s">
        <v>39</v>
      </c>
      <c r="AN145" s="269">
        <f t="shared" si="354"/>
        <v>0</v>
      </c>
      <c r="AO145" s="36"/>
      <c r="AP145" s="269" t="str">
        <f t="shared" si="355"/>
        <v xml:space="preserve"> </v>
      </c>
      <c r="AQ145" s="36"/>
      <c r="AR145" s="269" t="str">
        <f t="shared" si="356"/>
        <v xml:space="preserve"> </v>
      </c>
      <c r="AS145" s="36"/>
      <c r="AT145" s="269" t="str">
        <f t="shared" si="357"/>
        <v xml:space="preserve"> </v>
      </c>
      <c r="AU145" s="36"/>
      <c r="AV145" s="269" t="str">
        <f t="shared" si="358"/>
        <v xml:space="preserve"> </v>
      </c>
      <c r="AW145" s="37"/>
      <c r="AX145" s="269" t="str">
        <f t="shared" si="359"/>
        <v xml:space="preserve"> </v>
      </c>
      <c r="AY145" s="36"/>
      <c r="AZ145" s="269" t="str">
        <f t="shared" si="360"/>
        <v xml:space="preserve"> </v>
      </c>
      <c r="BA145" s="24"/>
      <c r="BB145" s="269" t="str">
        <f t="shared" si="361"/>
        <v xml:space="preserve"> </v>
      </c>
      <c r="BC145" s="24"/>
      <c r="BD145" s="269" t="str">
        <f t="shared" si="362"/>
        <v xml:space="preserve"> </v>
      </c>
      <c r="BE145" s="24"/>
      <c r="BF145" s="269" t="str">
        <f t="shared" si="363"/>
        <v xml:space="preserve"> </v>
      </c>
      <c r="BG145" s="24"/>
      <c r="BH145" s="269" t="str">
        <f t="shared" si="364"/>
        <v xml:space="preserve"> </v>
      </c>
      <c r="BI145" s="24"/>
      <c r="BJ145" s="269" t="str">
        <f t="shared" si="365"/>
        <v xml:space="preserve"> </v>
      </c>
      <c r="BK145" s="24"/>
      <c r="BL145" s="269" t="str">
        <f t="shared" si="366"/>
        <v xml:space="preserve"> </v>
      </c>
      <c r="BM145" s="36"/>
      <c r="BN145" s="269" t="str">
        <f t="shared" si="367"/>
        <v xml:space="preserve"> </v>
      </c>
      <c r="BO145" s="36"/>
      <c r="BP145" s="269" t="str">
        <f t="shared" si="368"/>
        <v xml:space="preserve"> </v>
      </c>
      <c r="BQ145" s="36"/>
      <c r="BR145" s="269" t="str">
        <f t="shared" si="369"/>
        <v xml:space="preserve"> </v>
      </c>
      <c r="BS145" s="36"/>
      <c r="BT145" s="269" t="str">
        <f t="shared" si="370"/>
        <v xml:space="preserve"> </v>
      </c>
      <c r="BU145" s="36"/>
      <c r="BV145" s="269" t="str">
        <f t="shared" ref="BV145" si="403">IF(BU145="&lt; 0",0,
IF(BU145="&gt; 0",1,
IF(BU145="n/a","n/a",
IF(ISBLANK(BU145)," ",
IF(ISNUMBER(SEARCH("(+)",BU145)),0,
IF(ISNUMBER(SEARCH("(-)",BU145)),1,
IF(ISNUMBER(SEARCH("(&gt;)",BU145)),0,
IF(ISNUMBER(SEARCH("(&lt;)",BU145)),1,
IF(BU145&gt;0,1,
IF(BU145&lt;0,0,
IF(BU145=0,"n/a")))))))))))</f>
        <v xml:space="preserve"> </v>
      </c>
      <c r="BW145" s="36"/>
      <c r="BX145" s="269" t="str">
        <f t="shared" ref="BX145" si="404">IF(BW145="&lt; 0",0,
IF(BW145="&gt; 0",1,
IF(BW145="n/a","n/a",
IF(ISBLANK(BW145)," ",
IF(ISNUMBER(SEARCH("(+)",BW145)),0,
IF(ISNUMBER(SEARCH("(-)",BW145)),1,
IF(ISNUMBER(SEARCH("(&gt;)",BW145)),0,
IF(ISNUMBER(SEARCH("(&lt;)",BW145)),1,
IF(BW145&gt;0,1,
IF(BW145&lt;0,0,
IF(BW145=0,"n/a")))))))))))</f>
        <v xml:space="preserve"> </v>
      </c>
      <c r="BY145" s="44"/>
    </row>
    <row r="146" spans="1:77" x14ac:dyDescent="0.3">
      <c r="A146" s="55">
        <v>144</v>
      </c>
      <c r="B146" s="24"/>
      <c r="C146" s="8"/>
      <c r="D146" s="55" t="s">
        <v>289</v>
      </c>
      <c r="E146" s="84" t="s">
        <v>38</v>
      </c>
      <c r="F146" s="84" t="s">
        <v>38</v>
      </c>
      <c r="G146" s="24" t="s">
        <v>39</v>
      </c>
      <c r="H146" s="269">
        <f t="shared" si="373"/>
        <v>0</v>
      </c>
      <c r="I146" s="24"/>
      <c r="J146" s="269" t="str">
        <f t="shared" si="339"/>
        <v xml:space="preserve"> </v>
      </c>
      <c r="K146" s="24" t="s">
        <v>39</v>
      </c>
      <c r="L146" s="269">
        <f t="shared" si="340"/>
        <v>0</v>
      </c>
      <c r="M146" s="24"/>
      <c r="N146" s="269" t="str">
        <f t="shared" si="341"/>
        <v xml:space="preserve"> </v>
      </c>
      <c r="O146" s="33"/>
      <c r="P146" s="269" t="str">
        <f t="shared" si="342"/>
        <v xml:space="preserve"> </v>
      </c>
      <c r="Q146" s="33"/>
      <c r="R146" s="269" t="str">
        <f t="shared" si="343"/>
        <v xml:space="preserve"> </v>
      </c>
      <c r="S146" s="33"/>
      <c r="T146" s="269" t="str">
        <f t="shared" si="344"/>
        <v xml:space="preserve"> </v>
      </c>
      <c r="U146" s="24" t="s">
        <v>39</v>
      </c>
      <c r="V146" s="269">
        <f t="shared" si="345"/>
        <v>0</v>
      </c>
      <c r="W146" s="24"/>
      <c r="X146" s="269" t="str">
        <f t="shared" si="346"/>
        <v xml:space="preserve"> </v>
      </c>
      <c r="Y146" s="24"/>
      <c r="Z146" s="269" t="str">
        <f t="shared" si="347"/>
        <v xml:space="preserve"> </v>
      </c>
      <c r="AA146" s="24"/>
      <c r="AB146" s="269" t="str">
        <f t="shared" si="348"/>
        <v xml:space="preserve"> </v>
      </c>
      <c r="AC146" s="24" t="s">
        <v>39</v>
      </c>
      <c r="AD146" s="269">
        <f t="shared" si="349"/>
        <v>0</v>
      </c>
      <c r="AE146" s="24"/>
      <c r="AF146" s="269" t="str">
        <f t="shared" si="350"/>
        <v xml:space="preserve"> </v>
      </c>
      <c r="AG146" s="24"/>
      <c r="AH146" s="269" t="str">
        <f t="shared" si="351"/>
        <v xml:space="preserve"> </v>
      </c>
      <c r="AI146" s="24" t="s">
        <v>39</v>
      </c>
      <c r="AJ146" s="269">
        <f t="shared" si="352"/>
        <v>0</v>
      </c>
      <c r="AK146" s="24"/>
      <c r="AL146" s="269" t="str">
        <f t="shared" si="353"/>
        <v xml:space="preserve"> </v>
      </c>
      <c r="AM146" s="24"/>
      <c r="AN146" s="269" t="str">
        <f t="shared" si="354"/>
        <v xml:space="preserve"> </v>
      </c>
      <c r="AO146" s="33"/>
      <c r="AP146" s="269" t="str">
        <f t="shared" si="355"/>
        <v xml:space="preserve"> </v>
      </c>
      <c r="AQ146" s="33"/>
      <c r="AR146" s="269" t="str">
        <f t="shared" si="356"/>
        <v xml:space="preserve"> </v>
      </c>
      <c r="AS146" s="33"/>
      <c r="AT146" s="269" t="str">
        <f t="shared" si="357"/>
        <v xml:space="preserve"> </v>
      </c>
      <c r="AU146" s="33"/>
      <c r="AV146" s="269" t="str">
        <f t="shared" si="358"/>
        <v xml:space="preserve"> </v>
      </c>
      <c r="AW146" s="33"/>
      <c r="AX146" s="269" t="str">
        <f t="shared" si="359"/>
        <v xml:space="preserve"> </v>
      </c>
      <c r="AY146" s="33"/>
      <c r="AZ146" s="269" t="str">
        <f t="shared" si="360"/>
        <v xml:space="preserve"> </v>
      </c>
      <c r="BA146" s="24"/>
      <c r="BB146" s="269" t="str">
        <f t="shared" si="361"/>
        <v xml:space="preserve"> </v>
      </c>
      <c r="BC146" s="24"/>
      <c r="BD146" s="269" t="str">
        <f t="shared" si="362"/>
        <v xml:space="preserve"> </v>
      </c>
      <c r="BE146" s="24"/>
      <c r="BF146" s="269" t="str">
        <f t="shared" si="363"/>
        <v xml:space="preserve"> </v>
      </c>
      <c r="BG146" s="24"/>
      <c r="BH146" s="269" t="str">
        <f t="shared" si="364"/>
        <v xml:space="preserve"> </v>
      </c>
      <c r="BI146" s="24"/>
      <c r="BJ146" s="269" t="str">
        <f t="shared" si="365"/>
        <v xml:space="preserve"> </v>
      </c>
      <c r="BK146" s="24"/>
      <c r="BL146" s="269" t="str">
        <f t="shared" si="366"/>
        <v xml:space="preserve"> </v>
      </c>
      <c r="BM146" s="33"/>
      <c r="BN146" s="269" t="str">
        <f t="shared" si="367"/>
        <v xml:space="preserve"> </v>
      </c>
      <c r="BO146" s="33"/>
      <c r="BP146" s="269" t="str">
        <f t="shared" si="368"/>
        <v xml:space="preserve"> </v>
      </c>
      <c r="BQ146" s="33"/>
      <c r="BR146" s="269" t="str">
        <f t="shared" si="369"/>
        <v xml:space="preserve"> </v>
      </c>
      <c r="BS146" s="33"/>
      <c r="BT146" s="269" t="str">
        <f t="shared" si="370"/>
        <v xml:space="preserve"> </v>
      </c>
      <c r="BU146" s="33"/>
      <c r="BV146" s="269" t="str">
        <f t="shared" ref="BV146" si="405">IF(BU146="&lt; 0",0,
IF(BU146="&gt; 0",1,
IF(BU146="n/a","n/a",
IF(ISBLANK(BU146)," ",
IF(ISNUMBER(SEARCH("(+)",BU146)),0,
IF(ISNUMBER(SEARCH("(-)",BU146)),1,
IF(ISNUMBER(SEARCH("(&gt;)",BU146)),0,
IF(ISNUMBER(SEARCH("(&lt;)",BU146)),1,
IF(BU146&gt;0,1,
IF(BU146&lt;0,0,
IF(BU146=0,"n/a")))))))))))</f>
        <v xml:space="preserve"> </v>
      </c>
      <c r="BW146" s="33"/>
      <c r="BX146" s="269" t="str">
        <f t="shared" ref="BX146" si="406">IF(BW146="&lt; 0",0,
IF(BW146="&gt; 0",1,
IF(BW146="n/a","n/a",
IF(ISBLANK(BW146)," ",
IF(ISNUMBER(SEARCH("(+)",BW146)),0,
IF(ISNUMBER(SEARCH("(-)",BW146)),1,
IF(ISNUMBER(SEARCH("(&gt;)",BW146)),0,
IF(ISNUMBER(SEARCH("(&lt;)",BW146)),1,
IF(BW146&gt;0,1,
IF(BW146&lt;0,0,
IF(BW146=0,"n/a")))))))))))</f>
        <v xml:space="preserve"> </v>
      </c>
      <c r="BY146" s="40"/>
    </row>
    <row r="147" spans="1:77" x14ac:dyDescent="0.3">
      <c r="A147" s="55">
        <v>145</v>
      </c>
      <c r="B147" s="24"/>
      <c r="C147" s="8"/>
      <c r="D147" s="55" t="s">
        <v>290</v>
      </c>
      <c r="E147" s="84" t="s">
        <v>38</v>
      </c>
      <c r="F147" s="84" t="s">
        <v>38</v>
      </c>
      <c r="G147" s="24" t="s">
        <v>39</v>
      </c>
      <c r="H147" s="269">
        <f t="shared" si="373"/>
        <v>0</v>
      </c>
      <c r="I147" s="24"/>
      <c r="J147" s="269" t="str">
        <f t="shared" si="339"/>
        <v xml:space="preserve"> </v>
      </c>
      <c r="K147" s="24" t="s">
        <v>39</v>
      </c>
      <c r="L147" s="269">
        <f t="shared" si="340"/>
        <v>0</v>
      </c>
      <c r="M147" s="24"/>
      <c r="N147" s="269" t="str">
        <f t="shared" si="341"/>
        <v xml:space="preserve"> </v>
      </c>
      <c r="O147" s="33"/>
      <c r="P147" s="269" t="str">
        <f t="shared" si="342"/>
        <v xml:space="preserve"> </v>
      </c>
      <c r="Q147" s="33"/>
      <c r="R147" s="269" t="str">
        <f t="shared" si="343"/>
        <v xml:space="preserve"> </v>
      </c>
      <c r="S147" s="33"/>
      <c r="T147" s="269" t="str">
        <f t="shared" si="344"/>
        <v xml:space="preserve"> </v>
      </c>
      <c r="U147" s="24"/>
      <c r="V147" s="269" t="str">
        <f t="shared" si="345"/>
        <v xml:space="preserve"> </v>
      </c>
      <c r="W147" s="24" t="s">
        <v>39</v>
      </c>
      <c r="X147" s="269">
        <f t="shared" si="346"/>
        <v>0</v>
      </c>
      <c r="Y147" s="24"/>
      <c r="Z147" s="269" t="str">
        <f t="shared" si="347"/>
        <v xml:space="preserve"> </v>
      </c>
      <c r="AA147" s="24"/>
      <c r="AB147" s="269" t="str">
        <f t="shared" si="348"/>
        <v xml:space="preserve"> </v>
      </c>
      <c r="AC147" s="24" t="s">
        <v>39</v>
      </c>
      <c r="AD147" s="269">
        <f t="shared" si="349"/>
        <v>0</v>
      </c>
      <c r="AE147" s="24"/>
      <c r="AF147" s="269" t="str">
        <f t="shared" si="350"/>
        <v xml:space="preserve"> </v>
      </c>
      <c r="AG147" s="24"/>
      <c r="AH147" s="269" t="str">
        <f t="shared" si="351"/>
        <v xml:space="preserve"> </v>
      </c>
      <c r="AI147" s="24"/>
      <c r="AJ147" s="269" t="str">
        <f t="shared" si="352"/>
        <v xml:space="preserve"> </v>
      </c>
      <c r="AK147" s="24" t="s">
        <v>39</v>
      </c>
      <c r="AL147" s="269">
        <f t="shared" si="353"/>
        <v>0</v>
      </c>
      <c r="AM147" s="24" t="s">
        <v>39</v>
      </c>
      <c r="AN147" s="269">
        <f t="shared" si="354"/>
        <v>0</v>
      </c>
      <c r="AO147" s="33"/>
      <c r="AP147" s="269" t="str">
        <f t="shared" si="355"/>
        <v xml:space="preserve"> </v>
      </c>
      <c r="AQ147" s="33"/>
      <c r="AR147" s="269" t="str">
        <f t="shared" si="356"/>
        <v xml:space="preserve"> </v>
      </c>
      <c r="AS147" s="33"/>
      <c r="AT147" s="269" t="str">
        <f t="shared" si="357"/>
        <v xml:space="preserve"> </v>
      </c>
      <c r="AU147" s="33"/>
      <c r="AV147" s="269" t="str">
        <f t="shared" si="358"/>
        <v xml:space="preserve"> </v>
      </c>
      <c r="AW147" s="33"/>
      <c r="AX147" s="269" t="str">
        <f t="shared" si="359"/>
        <v xml:space="preserve"> </v>
      </c>
      <c r="AY147" s="33"/>
      <c r="AZ147" s="269" t="str">
        <f t="shared" si="360"/>
        <v xml:space="preserve"> </v>
      </c>
      <c r="BA147" s="24"/>
      <c r="BB147" s="269" t="str">
        <f t="shared" si="361"/>
        <v xml:space="preserve"> </v>
      </c>
      <c r="BC147" s="24"/>
      <c r="BD147" s="269" t="str">
        <f t="shared" si="362"/>
        <v xml:space="preserve"> </v>
      </c>
      <c r="BE147" s="24"/>
      <c r="BF147" s="269" t="str">
        <f t="shared" si="363"/>
        <v xml:space="preserve"> </v>
      </c>
      <c r="BG147" s="24"/>
      <c r="BH147" s="269" t="str">
        <f t="shared" si="364"/>
        <v xml:space="preserve"> </v>
      </c>
      <c r="BI147" s="24"/>
      <c r="BJ147" s="269" t="str">
        <f t="shared" si="365"/>
        <v xml:space="preserve"> </v>
      </c>
      <c r="BK147" s="24"/>
      <c r="BL147" s="269" t="str">
        <f t="shared" si="366"/>
        <v xml:space="preserve"> </v>
      </c>
      <c r="BM147" s="33"/>
      <c r="BN147" s="269" t="str">
        <f t="shared" si="367"/>
        <v xml:space="preserve"> </v>
      </c>
      <c r="BO147" s="33"/>
      <c r="BP147" s="269" t="str">
        <f t="shared" si="368"/>
        <v xml:space="preserve"> </v>
      </c>
      <c r="BQ147" s="33"/>
      <c r="BR147" s="269" t="str">
        <f t="shared" si="369"/>
        <v xml:space="preserve"> </v>
      </c>
      <c r="BS147" s="15"/>
      <c r="BT147" s="269" t="str">
        <f t="shared" si="370"/>
        <v xml:space="preserve"> </v>
      </c>
      <c r="BU147" s="15"/>
      <c r="BV147" s="269" t="str">
        <f t="shared" ref="BV147" si="407">IF(BU147="&lt; 0",0,
IF(BU147="&gt; 0",1,
IF(BU147="n/a","n/a",
IF(ISBLANK(BU147)," ",
IF(ISNUMBER(SEARCH("(+)",BU147)),0,
IF(ISNUMBER(SEARCH("(-)",BU147)),1,
IF(ISNUMBER(SEARCH("(&gt;)",BU147)),0,
IF(ISNUMBER(SEARCH("(&lt;)",BU147)),1,
IF(BU147&gt;0,1,
IF(BU147&lt;0,0,
IF(BU147=0,"n/a")))))))))))</f>
        <v xml:space="preserve"> </v>
      </c>
      <c r="BW147" s="15"/>
      <c r="BX147" s="269" t="str">
        <f t="shared" ref="BX147" si="408">IF(BW147="&lt; 0",0,
IF(BW147="&gt; 0",1,
IF(BW147="n/a","n/a",
IF(ISBLANK(BW147)," ",
IF(ISNUMBER(SEARCH("(+)",BW147)),0,
IF(ISNUMBER(SEARCH("(-)",BW147)),1,
IF(ISNUMBER(SEARCH("(&gt;)",BW147)),0,
IF(ISNUMBER(SEARCH("(&lt;)",BW147)),1,
IF(BW147&gt;0,1,
IF(BW147&lt;0,0,
IF(BW147=0,"n/a")))))))))))</f>
        <v xml:space="preserve"> </v>
      </c>
    </row>
    <row r="148" spans="1:77" x14ac:dyDescent="0.3">
      <c r="A148" s="55">
        <v>146</v>
      </c>
      <c r="B148" s="24"/>
      <c r="C148" s="8"/>
      <c r="D148" s="55" t="s">
        <v>291</v>
      </c>
      <c r="E148" s="84" t="s">
        <v>38</v>
      </c>
      <c r="F148" s="84" t="s">
        <v>38</v>
      </c>
      <c r="G148" s="24" t="s">
        <v>39</v>
      </c>
      <c r="H148" s="269">
        <f t="shared" si="373"/>
        <v>0</v>
      </c>
      <c r="I148" s="24"/>
      <c r="J148" s="269" t="str">
        <f t="shared" si="339"/>
        <v xml:space="preserve"> </v>
      </c>
      <c r="K148" s="24" t="s">
        <v>39</v>
      </c>
      <c r="L148" s="269">
        <f t="shared" si="340"/>
        <v>0</v>
      </c>
      <c r="M148" s="24"/>
      <c r="N148" s="269" t="str">
        <f t="shared" si="341"/>
        <v xml:space="preserve"> </v>
      </c>
      <c r="O148" s="33"/>
      <c r="P148" s="269" t="str">
        <f t="shared" si="342"/>
        <v xml:space="preserve"> </v>
      </c>
      <c r="Q148" s="33"/>
      <c r="R148" s="269" t="str">
        <f t="shared" si="343"/>
        <v xml:space="preserve"> </v>
      </c>
      <c r="S148" s="33"/>
      <c r="T148" s="269" t="str">
        <f t="shared" si="344"/>
        <v xml:space="preserve"> </v>
      </c>
      <c r="U148" s="24"/>
      <c r="V148" s="269" t="str">
        <f t="shared" si="345"/>
        <v xml:space="preserve"> </v>
      </c>
      <c r="W148" s="24"/>
      <c r="X148" s="269" t="str">
        <f t="shared" si="346"/>
        <v xml:space="preserve"> </v>
      </c>
      <c r="Y148" s="24" t="s">
        <v>39</v>
      </c>
      <c r="Z148" s="269">
        <f t="shared" si="347"/>
        <v>0</v>
      </c>
      <c r="AA148" s="24"/>
      <c r="AB148" s="269" t="str">
        <f t="shared" si="348"/>
        <v xml:space="preserve"> </v>
      </c>
      <c r="AC148" s="24"/>
      <c r="AD148" s="269" t="str">
        <f t="shared" si="349"/>
        <v xml:space="preserve"> </v>
      </c>
      <c r="AE148" s="24" t="s">
        <v>39</v>
      </c>
      <c r="AF148" s="269">
        <f t="shared" si="350"/>
        <v>0</v>
      </c>
      <c r="AG148" s="24" t="s">
        <v>39</v>
      </c>
      <c r="AH148" s="269">
        <f t="shared" si="351"/>
        <v>0</v>
      </c>
      <c r="AI148" s="24" t="s">
        <v>39</v>
      </c>
      <c r="AJ148" s="269">
        <f t="shared" si="352"/>
        <v>0</v>
      </c>
      <c r="AK148" s="24"/>
      <c r="AL148" s="269" t="str">
        <f t="shared" si="353"/>
        <v xml:space="preserve"> </v>
      </c>
      <c r="AM148" s="24"/>
      <c r="AN148" s="269" t="str">
        <f t="shared" si="354"/>
        <v xml:space="preserve"> </v>
      </c>
      <c r="AO148" s="33"/>
      <c r="AP148" s="269" t="str">
        <f t="shared" si="355"/>
        <v xml:space="preserve"> </v>
      </c>
      <c r="AQ148" s="33"/>
      <c r="AR148" s="269" t="str">
        <f t="shared" si="356"/>
        <v xml:space="preserve"> </v>
      </c>
      <c r="AS148" s="33"/>
      <c r="AT148" s="269" t="str">
        <f t="shared" si="357"/>
        <v xml:space="preserve"> </v>
      </c>
      <c r="AU148" s="33"/>
      <c r="AV148" s="269" t="str">
        <f t="shared" si="358"/>
        <v xml:space="preserve"> </v>
      </c>
      <c r="AW148" s="33"/>
      <c r="AX148" s="269" t="str">
        <f t="shared" si="359"/>
        <v xml:space="preserve"> </v>
      </c>
      <c r="AY148" s="33"/>
      <c r="AZ148" s="269" t="str">
        <f t="shared" si="360"/>
        <v xml:space="preserve"> </v>
      </c>
      <c r="BA148" s="24"/>
      <c r="BB148" s="269" t="str">
        <f t="shared" si="361"/>
        <v xml:space="preserve"> </v>
      </c>
      <c r="BC148" s="24"/>
      <c r="BD148" s="269" t="str">
        <f t="shared" si="362"/>
        <v xml:space="preserve"> </v>
      </c>
      <c r="BE148" s="24"/>
      <c r="BF148" s="269" t="str">
        <f t="shared" si="363"/>
        <v xml:space="preserve"> </v>
      </c>
      <c r="BG148" s="24"/>
      <c r="BH148" s="269" t="str">
        <f t="shared" si="364"/>
        <v xml:space="preserve"> </v>
      </c>
      <c r="BI148" s="24"/>
      <c r="BJ148" s="269" t="str">
        <f t="shared" si="365"/>
        <v xml:space="preserve"> </v>
      </c>
      <c r="BK148" s="24"/>
      <c r="BL148" s="269" t="str">
        <f t="shared" si="366"/>
        <v xml:space="preserve"> </v>
      </c>
      <c r="BM148" s="33"/>
      <c r="BN148" s="269" t="str">
        <f t="shared" si="367"/>
        <v xml:space="preserve"> </v>
      </c>
      <c r="BO148" s="33"/>
      <c r="BP148" s="269" t="str">
        <f t="shared" si="368"/>
        <v xml:space="preserve"> </v>
      </c>
      <c r="BQ148" s="33"/>
      <c r="BR148" s="269" t="str">
        <f t="shared" si="369"/>
        <v xml:space="preserve"> </v>
      </c>
      <c r="BS148" s="15"/>
      <c r="BT148" s="269" t="str">
        <f t="shared" si="370"/>
        <v xml:space="preserve"> </v>
      </c>
      <c r="BU148" s="15"/>
      <c r="BV148" s="269" t="str">
        <f t="shared" ref="BV148" si="409">IF(BU148="&lt; 0",0,
IF(BU148="&gt; 0",1,
IF(BU148="n/a","n/a",
IF(ISBLANK(BU148)," ",
IF(ISNUMBER(SEARCH("(+)",BU148)),0,
IF(ISNUMBER(SEARCH("(-)",BU148)),1,
IF(ISNUMBER(SEARCH("(&gt;)",BU148)),0,
IF(ISNUMBER(SEARCH("(&lt;)",BU148)),1,
IF(BU148&gt;0,1,
IF(BU148&lt;0,0,
IF(BU148=0,"n/a")))))))))))</f>
        <v xml:space="preserve"> </v>
      </c>
      <c r="BW148" s="15"/>
      <c r="BX148" s="269" t="str">
        <f t="shared" ref="BX148" si="410">IF(BW148="&lt; 0",0,
IF(BW148="&gt; 0",1,
IF(BW148="n/a","n/a",
IF(ISBLANK(BW148)," ",
IF(ISNUMBER(SEARCH("(+)",BW148)),0,
IF(ISNUMBER(SEARCH("(-)",BW148)),1,
IF(ISNUMBER(SEARCH("(&gt;)",BW148)),0,
IF(ISNUMBER(SEARCH("(&lt;)",BW148)),1,
IF(BW148&gt;0,1,
IF(BW148&lt;0,0,
IF(BW148=0,"n/a")))))))))))</f>
        <v xml:space="preserve"> </v>
      </c>
    </row>
    <row r="149" spans="1:77" x14ac:dyDescent="0.3">
      <c r="A149" s="55">
        <v>147</v>
      </c>
      <c r="B149" s="24"/>
      <c r="C149" s="8"/>
      <c r="D149" s="55" t="s">
        <v>292</v>
      </c>
      <c r="E149" s="84" t="s">
        <v>38</v>
      </c>
      <c r="F149" s="84" t="s">
        <v>38</v>
      </c>
      <c r="G149" s="24" t="s">
        <v>39</v>
      </c>
      <c r="H149" s="269">
        <f t="shared" si="373"/>
        <v>0</v>
      </c>
      <c r="I149" s="24"/>
      <c r="J149" s="269" t="str">
        <f t="shared" si="339"/>
        <v xml:space="preserve"> </v>
      </c>
      <c r="K149" s="24" t="s">
        <v>39</v>
      </c>
      <c r="L149" s="269">
        <f t="shared" si="340"/>
        <v>0</v>
      </c>
      <c r="M149" s="24"/>
      <c r="N149" s="269" t="str">
        <f t="shared" si="341"/>
        <v xml:space="preserve"> </v>
      </c>
      <c r="O149" s="33"/>
      <c r="P149" s="269" t="str">
        <f t="shared" si="342"/>
        <v xml:space="preserve"> </v>
      </c>
      <c r="Q149" s="33"/>
      <c r="R149" s="269" t="str">
        <f t="shared" si="343"/>
        <v xml:space="preserve"> </v>
      </c>
      <c r="S149" s="33"/>
      <c r="T149" s="269" t="str">
        <f t="shared" si="344"/>
        <v xml:space="preserve"> </v>
      </c>
      <c r="U149" s="24"/>
      <c r="V149" s="269" t="str">
        <f t="shared" si="345"/>
        <v xml:space="preserve"> </v>
      </c>
      <c r="W149" s="24"/>
      <c r="X149" s="269" t="str">
        <f t="shared" si="346"/>
        <v xml:space="preserve"> </v>
      </c>
      <c r="Y149" s="24"/>
      <c r="Z149" s="269" t="str">
        <f t="shared" si="347"/>
        <v xml:space="preserve"> </v>
      </c>
      <c r="AA149" s="24" t="s">
        <v>39</v>
      </c>
      <c r="AB149" s="269">
        <f t="shared" si="348"/>
        <v>0</v>
      </c>
      <c r="AC149" s="24"/>
      <c r="AD149" s="269" t="str">
        <f t="shared" si="349"/>
        <v xml:space="preserve"> </v>
      </c>
      <c r="AE149" s="24" t="s">
        <v>39</v>
      </c>
      <c r="AF149" s="269">
        <f t="shared" si="350"/>
        <v>0</v>
      </c>
      <c r="AG149" s="24" t="s">
        <v>39</v>
      </c>
      <c r="AH149" s="269">
        <f t="shared" si="351"/>
        <v>0</v>
      </c>
      <c r="AI149" s="24"/>
      <c r="AJ149" s="269" t="str">
        <f t="shared" si="352"/>
        <v xml:space="preserve"> </v>
      </c>
      <c r="AK149" s="24" t="s">
        <v>39</v>
      </c>
      <c r="AL149" s="269">
        <f t="shared" si="353"/>
        <v>0</v>
      </c>
      <c r="AM149" s="24" t="s">
        <v>39</v>
      </c>
      <c r="AN149" s="269">
        <f t="shared" si="354"/>
        <v>0</v>
      </c>
      <c r="AO149" s="33"/>
      <c r="AP149" s="269" t="str">
        <f t="shared" si="355"/>
        <v xml:space="preserve"> </v>
      </c>
      <c r="AQ149" s="33"/>
      <c r="AR149" s="269" t="str">
        <f t="shared" si="356"/>
        <v xml:space="preserve"> </v>
      </c>
      <c r="AS149" s="33"/>
      <c r="AT149" s="269" t="str">
        <f t="shared" si="357"/>
        <v xml:space="preserve"> </v>
      </c>
      <c r="AU149" s="33"/>
      <c r="AV149" s="269" t="str">
        <f t="shared" si="358"/>
        <v xml:space="preserve"> </v>
      </c>
      <c r="AW149" s="33"/>
      <c r="AX149" s="269" t="str">
        <f t="shared" si="359"/>
        <v xml:space="preserve"> </v>
      </c>
      <c r="AY149" s="33"/>
      <c r="AZ149" s="269" t="str">
        <f t="shared" si="360"/>
        <v xml:space="preserve"> </v>
      </c>
      <c r="BA149" s="24"/>
      <c r="BB149" s="269" t="str">
        <f t="shared" si="361"/>
        <v xml:space="preserve"> </v>
      </c>
      <c r="BC149" s="24"/>
      <c r="BD149" s="269" t="str">
        <f t="shared" si="362"/>
        <v xml:space="preserve"> </v>
      </c>
      <c r="BE149" s="24"/>
      <c r="BF149" s="269" t="str">
        <f t="shared" si="363"/>
        <v xml:space="preserve"> </v>
      </c>
      <c r="BG149" s="24"/>
      <c r="BH149" s="269" t="str">
        <f t="shared" si="364"/>
        <v xml:space="preserve"> </v>
      </c>
      <c r="BI149" s="24"/>
      <c r="BJ149" s="269" t="str">
        <f t="shared" si="365"/>
        <v xml:space="preserve"> </v>
      </c>
      <c r="BK149" s="24"/>
      <c r="BL149" s="269" t="str">
        <f t="shared" si="366"/>
        <v xml:space="preserve"> </v>
      </c>
      <c r="BM149" s="33"/>
      <c r="BN149" s="269" t="str">
        <f t="shared" si="367"/>
        <v xml:space="preserve"> </v>
      </c>
      <c r="BO149" s="33"/>
      <c r="BP149" s="269" t="str">
        <f t="shared" si="368"/>
        <v xml:space="preserve"> </v>
      </c>
      <c r="BQ149" s="33"/>
      <c r="BR149" s="269" t="str">
        <f t="shared" si="369"/>
        <v xml:space="preserve"> </v>
      </c>
      <c r="BS149" s="15"/>
      <c r="BT149" s="269" t="str">
        <f t="shared" si="370"/>
        <v xml:space="preserve"> </v>
      </c>
      <c r="BU149" s="15"/>
      <c r="BV149" s="269" t="str">
        <f t="shared" ref="BV149" si="411">IF(BU149="&lt; 0",0,
IF(BU149="&gt; 0",1,
IF(BU149="n/a","n/a",
IF(ISBLANK(BU149)," ",
IF(ISNUMBER(SEARCH("(+)",BU149)),0,
IF(ISNUMBER(SEARCH("(-)",BU149)),1,
IF(ISNUMBER(SEARCH("(&gt;)",BU149)),0,
IF(ISNUMBER(SEARCH("(&lt;)",BU149)),1,
IF(BU149&gt;0,1,
IF(BU149&lt;0,0,
IF(BU149=0,"n/a")))))))))))</f>
        <v xml:space="preserve"> </v>
      </c>
      <c r="BW149" s="15"/>
      <c r="BX149" s="269" t="str">
        <f t="shared" ref="BX149" si="412">IF(BW149="&lt; 0",0,
IF(BW149="&gt; 0",1,
IF(BW149="n/a","n/a",
IF(ISBLANK(BW149)," ",
IF(ISNUMBER(SEARCH("(+)",BW149)),0,
IF(ISNUMBER(SEARCH("(-)",BW149)),1,
IF(ISNUMBER(SEARCH("(&gt;)",BW149)),0,
IF(ISNUMBER(SEARCH("(&lt;)",BW149)),1,
IF(BW149&gt;0,1,
IF(BW149&lt;0,0,
IF(BW149=0,"n/a")))))))))))</f>
        <v xml:space="preserve"> </v>
      </c>
    </row>
    <row r="150" spans="1:77" x14ac:dyDescent="0.3">
      <c r="A150" s="55">
        <v>148</v>
      </c>
      <c r="B150" s="24" t="s">
        <v>85</v>
      </c>
      <c r="C150" s="8" t="s">
        <v>35</v>
      </c>
      <c r="D150" s="55" t="s">
        <v>270</v>
      </c>
      <c r="E150" s="84" t="s">
        <v>38</v>
      </c>
      <c r="F150" s="84" t="s">
        <v>38</v>
      </c>
      <c r="G150" s="24" t="s">
        <v>39</v>
      </c>
      <c r="H150" s="269">
        <f t="shared" si="373"/>
        <v>0</v>
      </c>
      <c r="I150" s="24"/>
      <c r="J150" s="269" t="str">
        <f t="shared" si="339"/>
        <v xml:space="preserve"> </v>
      </c>
      <c r="K150" s="24" t="s">
        <v>39</v>
      </c>
      <c r="L150" s="269">
        <f t="shared" si="340"/>
        <v>0</v>
      </c>
      <c r="M150" s="24"/>
      <c r="N150" s="269" t="str">
        <f t="shared" si="341"/>
        <v xml:space="preserve"> </v>
      </c>
      <c r="O150" s="33"/>
      <c r="P150" s="269" t="str">
        <f t="shared" si="342"/>
        <v xml:space="preserve"> </v>
      </c>
      <c r="Q150" s="33"/>
      <c r="R150" s="269" t="str">
        <f t="shared" si="343"/>
        <v xml:space="preserve"> </v>
      </c>
      <c r="S150" s="33"/>
      <c r="T150" s="269" t="str">
        <f t="shared" si="344"/>
        <v xml:space="preserve"> </v>
      </c>
      <c r="U150" s="24" t="s">
        <v>39</v>
      </c>
      <c r="V150" s="269">
        <f t="shared" si="345"/>
        <v>0</v>
      </c>
      <c r="W150" s="24"/>
      <c r="X150" s="269" t="str">
        <f t="shared" si="346"/>
        <v xml:space="preserve"> </v>
      </c>
      <c r="Y150" s="24"/>
      <c r="Z150" s="269" t="str">
        <f t="shared" si="347"/>
        <v xml:space="preserve"> </v>
      </c>
      <c r="AA150" s="24"/>
      <c r="AB150" s="269" t="str">
        <f t="shared" si="348"/>
        <v xml:space="preserve"> </v>
      </c>
      <c r="AC150" s="24"/>
      <c r="AD150" s="269" t="str">
        <f t="shared" si="349"/>
        <v xml:space="preserve"> </v>
      </c>
      <c r="AE150" s="24"/>
      <c r="AF150" s="269" t="str">
        <f t="shared" si="350"/>
        <v xml:space="preserve"> </v>
      </c>
      <c r="AG150" s="24"/>
      <c r="AH150" s="269" t="str">
        <f t="shared" si="351"/>
        <v xml:space="preserve"> </v>
      </c>
      <c r="AI150" s="24" t="s">
        <v>39</v>
      </c>
      <c r="AJ150" s="269">
        <f t="shared" si="352"/>
        <v>0</v>
      </c>
      <c r="AK150" s="24"/>
      <c r="AL150" s="269" t="str">
        <f t="shared" si="353"/>
        <v xml:space="preserve"> </v>
      </c>
      <c r="AM150" s="24"/>
      <c r="AN150" s="269" t="str">
        <f t="shared" si="354"/>
        <v xml:space="preserve"> </v>
      </c>
      <c r="AO150" s="33"/>
      <c r="AP150" s="269" t="str">
        <f t="shared" si="355"/>
        <v xml:space="preserve"> </v>
      </c>
      <c r="AQ150" s="33"/>
      <c r="AR150" s="269" t="str">
        <f t="shared" si="356"/>
        <v xml:space="preserve"> </v>
      </c>
      <c r="AS150" s="33"/>
      <c r="AT150" s="269" t="str">
        <f t="shared" si="357"/>
        <v xml:space="preserve"> </v>
      </c>
      <c r="AU150" s="33"/>
      <c r="AV150" s="269" t="str">
        <f t="shared" si="358"/>
        <v xml:space="preserve"> </v>
      </c>
      <c r="AW150" s="33"/>
      <c r="AX150" s="269" t="str">
        <f t="shared" si="359"/>
        <v xml:space="preserve"> </v>
      </c>
      <c r="AY150" s="33"/>
      <c r="AZ150" s="269" t="str">
        <f t="shared" si="360"/>
        <v xml:space="preserve"> </v>
      </c>
      <c r="BA150" s="24"/>
      <c r="BB150" s="269" t="str">
        <f t="shared" si="361"/>
        <v xml:space="preserve"> </v>
      </c>
      <c r="BC150" s="24"/>
      <c r="BD150" s="269" t="str">
        <f t="shared" si="362"/>
        <v xml:space="preserve"> </v>
      </c>
      <c r="BE150" s="24"/>
      <c r="BF150" s="269" t="str">
        <f t="shared" si="363"/>
        <v xml:space="preserve"> </v>
      </c>
      <c r="BG150" s="24"/>
      <c r="BH150" s="269" t="str">
        <f t="shared" si="364"/>
        <v xml:space="preserve"> </v>
      </c>
      <c r="BI150" s="24"/>
      <c r="BJ150" s="269" t="str">
        <f t="shared" si="365"/>
        <v xml:space="preserve"> </v>
      </c>
      <c r="BK150" s="24"/>
      <c r="BL150" s="269" t="str">
        <f t="shared" si="366"/>
        <v xml:space="preserve"> </v>
      </c>
      <c r="BM150" s="33"/>
      <c r="BN150" s="269" t="str">
        <f t="shared" si="367"/>
        <v xml:space="preserve"> </v>
      </c>
      <c r="BO150" s="33"/>
      <c r="BP150" s="269" t="str">
        <f t="shared" si="368"/>
        <v xml:space="preserve"> </v>
      </c>
      <c r="BQ150" s="33"/>
      <c r="BR150" s="269" t="str">
        <f t="shared" si="369"/>
        <v xml:space="preserve"> </v>
      </c>
      <c r="BS150" s="15"/>
      <c r="BT150" s="269" t="str">
        <f t="shared" si="370"/>
        <v xml:space="preserve"> </v>
      </c>
      <c r="BU150" s="15"/>
      <c r="BV150" s="269" t="str">
        <f t="shared" ref="BV150" si="413">IF(BU150="&lt; 0",0,
IF(BU150="&gt; 0",1,
IF(BU150="n/a","n/a",
IF(ISBLANK(BU150)," ",
IF(ISNUMBER(SEARCH("(+)",BU150)),0,
IF(ISNUMBER(SEARCH("(-)",BU150)),1,
IF(ISNUMBER(SEARCH("(&gt;)",BU150)),0,
IF(ISNUMBER(SEARCH("(&lt;)",BU150)),1,
IF(BU150&gt;0,1,
IF(BU150&lt;0,0,
IF(BU150=0,"n/a")))))))))))</f>
        <v xml:space="preserve"> </v>
      </c>
      <c r="BW150" s="15"/>
      <c r="BX150" s="269" t="str">
        <f t="shared" ref="BX150" si="414">IF(BW150="&lt; 0",0,
IF(BW150="&gt; 0",1,
IF(BW150="n/a","n/a",
IF(ISBLANK(BW150)," ",
IF(ISNUMBER(SEARCH("(+)",BW150)),0,
IF(ISNUMBER(SEARCH("(-)",BW150)),1,
IF(ISNUMBER(SEARCH("(&gt;)",BW150)),0,
IF(ISNUMBER(SEARCH("(&lt;)",BW150)),1,
IF(BW150&gt;0,1,
IF(BW150&lt;0,0,
IF(BW150=0,"n/a")))))))))))</f>
        <v xml:space="preserve"> </v>
      </c>
    </row>
    <row r="151" spans="1:77" x14ac:dyDescent="0.3">
      <c r="A151" s="55">
        <v>149</v>
      </c>
      <c r="B151" s="24"/>
      <c r="C151" s="8"/>
      <c r="D151" s="55" t="s">
        <v>271</v>
      </c>
      <c r="E151" s="84" t="s">
        <v>38</v>
      </c>
      <c r="F151" s="84" t="s">
        <v>38</v>
      </c>
      <c r="G151" s="24" t="s">
        <v>39</v>
      </c>
      <c r="H151" s="269">
        <f t="shared" si="373"/>
        <v>0</v>
      </c>
      <c r="I151" s="24"/>
      <c r="J151" s="269" t="str">
        <f t="shared" si="339"/>
        <v xml:space="preserve"> </v>
      </c>
      <c r="K151" s="24" t="s">
        <v>39</v>
      </c>
      <c r="L151" s="269">
        <f t="shared" si="340"/>
        <v>0</v>
      </c>
      <c r="M151" s="24"/>
      <c r="N151" s="269" t="str">
        <f t="shared" si="341"/>
        <v xml:space="preserve"> </v>
      </c>
      <c r="O151" s="33"/>
      <c r="P151" s="269" t="str">
        <f t="shared" si="342"/>
        <v xml:space="preserve"> </v>
      </c>
      <c r="Q151" s="33"/>
      <c r="R151" s="269" t="str">
        <f t="shared" si="343"/>
        <v xml:space="preserve"> </v>
      </c>
      <c r="S151" s="33"/>
      <c r="T151" s="269" t="str">
        <f t="shared" si="344"/>
        <v xml:space="preserve"> </v>
      </c>
      <c r="U151" s="24" t="s">
        <v>39</v>
      </c>
      <c r="V151" s="269">
        <f t="shared" si="345"/>
        <v>0</v>
      </c>
      <c r="W151" s="24"/>
      <c r="X151" s="269" t="str">
        <f t="shared" si="346"/>
        <v xml:space="preserve"> </v>
      </c>
      <c r="Y151" s="24"/>
      <c r="Z151" s="269" t="str">
        <f t="shared" si="347"/>
        <v xml:space="preserve"> </v>
      </c>
      <c r="AA151" s="24"/>
      <c r="AB151" s="269" t="str">
        <f t="shared" si="348"/>
        <v xml:space="preserve"> </v>
      </c>
      <c r="AC151" s="24"/>
      <c r="AD151" s="269" t="str">
        <f t="shared" si="349"/>
        <v xml:space="preserve"> </v>
      </c>
      <c r="AE151" s="24"/>
      <c r="AF151" s="269" t="str">
        <f t="shared" si="350"/>
        <v xml:space="preserve"> </v>
      </c>
      <c r="AG151" s="24"/>
      <c r="AH151" s="269" t="str">
        <f t="shared" si="351"/>
        <v xml:space="preserve"> </v>
      </c>
      <c r="AI151" s="24" t="s">
        <v>39</v>
      </c>
      <c r="AJ151" s="269">
        <f t="shared" si="352"/>
        <v>0</v>
      </c>
      <c r="AK151" s="24"/>
      <c r="AL151" s="269" t="str">
        <f t="shared" si="353"/>
        <v xml:space="preserve"> </v>
      </c>
      <c r="AM151" s="24"/>
      <c r="AN151" s="269" t="str">
        <f t="shared" si="354"/>
        <v xml:space="preserve"> </v>
      </c>
      <c r="AO151" s="33"/>
      <c r="AP151" s="269" t="str">
        <f t="shared" si="355"/>
        <v xml:space="preserve"> </v>
      </c>
      <c r="AQ151" s="33"/>
      <c r="AR151" s="269" t="str">
        <f t="shared" si="356"/>
        <v xml:space="preserve"> </v>
      </c>
      <c r="AS151" s="33"/>
      <c r="AT151" s="269" t="str">
        <f t="shared" si="357"/>
        <v xml:space="preserve"> </v>
      </c>
      <c r="AU151" s="33"/>
      <c r="AV151" s="269" t="str">
        <f t="shared" si="358"/>
        <v xml:space="preserve"> </v>
      </c>
      <c r="AW151" s="33"/>
      <c r="AX151" s="269" t="str">
        <f t="shared" si="359"/>
        <v xml:space="preserve"> </v>
      </c>
      <c r="AY151" s="33"/>
      <c r="AZ151" s="269" t="str">
        <f t="shared" si="360"/>
        <v xml:space="preserve"> </v>
      </c>
      <c r="BA151" s="24"/>
      <c r="BB151" s="269" t="str">
        <f t="shared" si="361"/>
        <v xml:space="preserve"> </v>
      </c>
      <c r="BC151" s="24"/>
      <c r="BD151" s="269" t="str">
        <f t="shared" si="362"/>
        <v xml:space="preserve"> </v>
      </c>
      <c r="BE151" s="24"/>
      <c r="BF151" s="269" t="str">
        <f t="shared" si="363"/>
        <v xml:space="preserve"> </v>
      </c>
      <c r="BG151" s="24"/>
      <c r="BH151" s="269" t="str">
        <f t="shared" si="364"/>
        <v xml:space="preserve"> </v>
      </c>
      <c r="BI151" s="24"/>
      <c r="BJ151" s="269" t="str">
        <f t="shared" si="365"/>
        <v xml:space="preserve"> </v>
      </c>
      <c r="BK151" s="24"/>
      <c r="BL151" s="269" t="str">
        <f t="shared" si="366"/>
        <v xml:space="preserve"> </v>
      </c>
      <c r="BM151" s="33"/>
      <c r="BN151" s="269" t="str">
        <f t="shared" si="367"/>
        <v xml:space="preserve"> </v>
      </c>
      <c r="BO151" s="33"/>
      <c r="BP151" s="269" t="str">
        <f t="shared" si="368"/>
        <v xml:space="preserve"> </v>
      </c>
      <c r="BQ151" s="33"/>
      <c r="BR151" s="269" t="str">
        <f t="shared" si="369"/>
        <v xml:space="preserve"> </v>
      </c>
      <c r="BS151" s="15"/>
      <c r="BT151" s="269" t="str">
        <f t="shared" si="370"/>
        <v xml:space="preserve"> </v>
      </c>
      <c r="BU151" s="15"/>
      <c r="BV151" s="269" t="str">
        <f t="shared" ref="BV151" si="415">IF(BU151="&lt; 0",0,
IF(BU151="&gt; 0",1,
IF(BU151="n/a","n/a",
IF(ISBLANK(BU151)," ",
IF(ISNUMBER(SEARCH("(+)",BU151)),0,
IF(ISNUMBER(SEARCH("(-)",BU151)),1,
IF(ISNUMBER(SEARCH("(&gt;)",BU151)),0,
IF(ISNUMBER(SEARCH("(&lt;)",BU151)),1,
IF(BU151&gt;0,1,
IF(BU151&lt;0,0,
IF(BU151=0,"n/a")))))))))))</f>
        <v xml:space="preserve"> </v>
      </c>
      <c r="BW151" s="15"/>
      <c r="BX151" s="269" t="str">
        <f t="shared" ref="BX151" si="416">IF(BW151="&lt; 0",0,
IF(BW151="&gt; 0",1,
IF(BW151="n/a","n/a",
IF(ISBLANK(BW151)," ",
IF(ISNUMBER(SEARCH("(+)",BW151)),0,
IF(ISNUMBER(SEARCH("(-)",BW151)),1,
IF(ISNUMBER(SEARCH("(&gt;)",BW151)),0,
IF(ISNUMBER(SEARCH("(&lt;)",BW151)),1,
IF(BW151&gt;0,1,
IF(BW151&lt;0,0,
IF(BW151=0,"n/a")))))))))))</f>
        <v xml:space="preserve"> </v>
      </c>
    </row>
    <row r="152" spans="1:77" x14ac:dyDescent="0.3">
      <c r="A152" s="55">
        <v>150</v>
      </c>
      <c r="B152" s="24"/>
      <c r="C152" s="8"/>
      <c r="D152" s="55" t="s">
        <v>272</v>
      </c>
      <c r="E152" s="84" t="s">
        <v>38</v>
      </c>
      <c r="F152" s="84" t="s">
        <v>38</v>
      </c>
      <c r="G152" s="24" t="s">
        <v>40</v>
      </c>
      <c r="H152" s="269">
        <f t="shared" si="373"/>
        <v>1</v>
      </c>
      <c r="I152" s="24"/>
      <c r="J152" s="269" t="str">
        <f t="shared" si="339"/>
        <v xml:space="preserve"> </v>
      </c>
      <c r="K152" s="24" t="s">
        <v>40</v>
      </c>
      <c r="L152" s="269">
        <f t="shared" si="340"/>
        <v>1</v>
      </c>
      <c r="M152" s="24"/>
      <c r="N152" s="269" t="str">
        <f t="shared" si="341"/>
        <v xml:space="preserve"> </v>
      </c>
      <c r="O152" s="33"/>
      <c r="P152" s="269" t="str">
        <f t="shared" si="342"/>
        <v xml:space="preserve"> </v>
      </c>
      <c r="Q152" s="33"/>
      <c r="R152" s="269" t="str">
        <f t="shared" si="343"/>
        <v xml:space="preserve"> </v>
      </c>
      <c r="S152" s="33"/>
      <c r="T152" s="269" t="str">
        <f t="shared" si="344"/>
        <v xml:space="preserve"> </v>
      </c>
      <c r="U152" s="24"/>
      <c r="V152" s="269" t="str">
        <f t="shared" si="345"/>
        <v xml:space="preserve"> </v>
      </c>
      <c r="W152" s="24" t="s">
        <v>40</v>
      </c>
      <c r="X152" s="269">
        <f t="shared" si="346"/>
        <v>1</v>
      </c>
      <c r="Y152" s="24"/>
      <c r="Z152" s="269" t="str">
        <f t="shared" si="347"/>
        <v xml:space="preserve"> </v>
      </c>
      <c r="AA152" s="24"/>
      <c r="AB152" s="269" t="str">
        <f t="shared" si="348"/>
        <v xml:space="preserve"> </v>
      </c>
      <c r="AC152" s="24"/>
      <c r="AD152" s="269" t="str">
        <f t="shared" si="349"/>
        <v xml:space="preserve"> </v>
      </c>
      <c r="AE152" s="24"/>
      <c r="AF152" s="269" t="str">
        <f t="shared" si="350"/>
        <v xml:space="preserve"> </v>
      </c>
      <c r="AG152" s="24"/>
      <c r="AH152" s="269" t="str">
        <f t="shared" si="351"/>
        <v xml:space="preserve"> </v>
      </c>
      <c r="AI152" s="24"/>
      <c r="AJ152" s="269" t="str">
        <f t="shared" si="352"/>
        <v xml:space="preserve"> </v>
      </c>
      <c r="AK152" s="24" t="s">
        <v>40</v>
      </c>
      <c r="AL152" s="269">
        <f t="shared" si="353"/>
        <v>1</v>
      </c>
      <c r="AM152" s="24" t="s">
        <v>39</v>
      </c>
      <c r="AN152" s="269">
        <f t="shared" si="354"/>
        <v>0</v>
      </c>
      <c r="AO152" s="33"/>
      <c r="AP152" s="269" t="str">
        <f t="shared" si="355"/>
        <v xml:space="preserve"> </v>
      </c>
      <c r="AQ152" s="33"/>
      <c r="AR152" s="269" t="str">
        <f t="shared" si="356"/>
        <v xml:space="preserve"> </v>
      </c>
      <c r="AS152" s="33"/>
      <c r="AT152" s="269" t="str">
        <f t="shared" si="357"/>
        <v xml:space="preserve"> </v>
      </c>
      <c r="AU152" s="33"/>
      <c r="AV152" s="269" t="str">
        <f t="shared" si="358"/>
        <v xml:space="preserve"> </v>
      </c>
      <c r="AW152" s="33"/>
      <c r="AX152" s="269" t="str">
        <f t="shared" si="359"/>
        <v xml:space="preserve"> </v>
      </c>
      <c r="AY152" s="33"/>
      <c r="AZ152" s="269" t="str">
        <f t="shared" si="360"/>
        <v xml:space="preserve"> </v>
      </c>
      <c r="BA152" s="24"/>
      <c r="BB152" s="269" t="str">
        <f t="shared" si="361"/>
        <v xml:space="preserve"> </v>
      </c>
      <c r="BC152" s="24"/>
      <c r="BD152" s="269" t="str">
        <f t="shared" si="362"/>
        <v xml:space="preserve"> </v>
      </c>
      <c r="BE152" s="24"/>
      <c r="BF152" s="269" t="str">
        <f t="shared" si="363"/>
        <v xml:space="preserve"> </v>
      </c>
      <c r="BG152" s="24"/>
      <c r="BH152" s="269" t="str">
        <f t="shared" si="364"/>
        <v xml:space="preserve"> </v>
      </c>
      <c r="BI152" s="24"/>
      <c r="BJ152" s="269" t="str">
        <f t="shared" si="365"/>
        <v xml:space="preserve"> </v>
      </c>
      <c r="BK152" s="24"/>
      <c r="BL152" s="269" t="str">
        <f t="shared" si="366"/>
        <v xml:space="preserve"> </v>
      </c>
      <c r="BM152" s="33"/>
      <c r="BN152" s="269" t="str">
        <f t="shared" si="367"/>
        <v xml:space="preserve"> </v>
      </c>
      <c r="BO152" s="33"/>
      <c r="BP152" s="269" t="str">
        <f t="shared" si="368"/>
        <v xml:space="preserve"> </v>
      </c>
      <c r="BQ152" s="33"/>
      <c r="BR152" s="269" t="str">
        <f t="shared" si="369"/>
        <v xml:space="preserve"> </v>
      </c>
      <c r="BS152" s="15"/>
      <c r="BT152" s="269" t="str">
        <f t="shared" si="370"/>
        <v xml:space="preserve"> </v>
      </c>
      <c r="BU152" s="15"/>
      <c r="BV152" s="269" t="str">
        <f t="shared" ref="BV152" si="417">IF(BU152="&lt; 0",0,
IF(BU152="&gt; 0",1,
IF(BU152="n/a","n/a",
IF(ISBLANK(BU152)," ",
IF(ISNUMBER(SEARCH("(+)",BU152)),0,
IF(ISNUMBER(SEARCH("(-)",BU152)),1,
IF(ISNUMBER(SEARCH("(&gt;)",BU152)),0,
IF(ISNUMBER(SEARCH("(&lt;)",BU152)),1,
IF(BU152&gt;0,1,
IF(BU152&lt;0,0,
IF(BU152=0,"n/a")))))))))))</f>
        <v xml:space="preserve"> </v>
      </c>
      <c r="BW152" s="15"/>
      <c r="BX152" s="269" t="str">
        <f t="shared" ref="BX152" si="418">IF(BW152="&lt; 0",0,
IF(BW152="&gt; 0",1,
IF(BW152="n/a","n/a",
IF(ISBLANK(BW152)," ",
IF(ISNUMBER(SEARCH("(+)",BW152)),0,
IF(ISNUMBER(SEARCH("(-)",BW152)),1,
IF(ISNUMBER(SEARCH("(&gt;)",BW152)),0,
IF(ISNUMBER(SEARCH("(&lt;)",BW152)),1,
IF(BW152&gt;0,1,
IF(BW152&lt;0,0,
IF(BW152=0,"n/a")))))))))))</f>
        <v xml:space="preserve"> </v>
      </c>
    </row>
    <row r="153" spans="1:77" x14ac:dyDescent="0.3">
      <c r="A153" s="55">
        <v>151</v>
      </c>
      <c r="B153" s="24"/>
      <c r="C153" s="8"/>
      <c r="D153" s="55" t="s">
        <v>273</v>
      </c>
      <c r="E153" s="84" t="s">
        <v>38</v>
      </c>
      <c r="F153" s="84" t="s">
        <v>38</v>
      </c>
      <c r="G153" s="24" t="s">
        <v>40</v>
      </c>
      <c r="H153" s="269">
        <f t="shared" si="373"/>
        <v>1</v>
      </c>
      <c r="I153" s="24"/>
      <c r="J153" s="269" t="str">
        <f t="shared" si="339"/>
        <v xml:space="preserve"> </v>
      </c>
      <c r="K153" s="24" t="s">
        <v>40</v>
      </c>
      <c r="L153" s="269">
        <f t="shared" si="340"/>
        <v>1</v>
      </c>
      <c r="M153" s="24"/>
      <c r="N153" s="269" t="str">
        <f t="shared" si="341"/>
        <v xml:space="preserve"> </v>
      </c>
      <c r="O153" s="33"/>
      <c r="P153" s="269" t="str">
        <f t="shared" si="342"/>
        <v xml:space="preserve"> </v>
      </c>
      <c r="Q153" s="33"/>
      <c r="R153" s="269" t="str">
        <f t="shared" si="343"/>
        <v xml:space="preserve"> </v>
      </c>
      <c r="S153" s="33"/>
      <c r="T153" s="269" t="str">
        <f t="shared" si="344"/>
        <v xml:space="preserve"> </v>
      </c>
      <c r="U153" s="24"/>
      <c r="V153" s="269" t="str">
        <f t="shared" si="345"/>
        <v xml:space="preserve"> </v>
      </c>
      <c r="W153" s="24" t="s">
        <v>40</v>
      </c>
      <c r="X153" s="269">
        <f t="shared" si="346"/>
        <v>1</v>
      </c>
      <c r="Y153" s="24"/>
      <c r="Z153" s="269" t="str">
        <f t="shared" si="347"/>
        <v xml:space="preserve"> </v>
      </c>
      <c r="AA153" s="24"/>
      <c r="AB153" s="269" t="str">
        <f t="shared" si="348"/>
        <v xml:space="preserve"> </v>
      </c>
      <c r="AC153" s="24"/>
      <c r="AD153" s="269" t="str">
        <f t="shared" si="349"/>
        <v xml:space="preserve"> </v>
      </c>
      <c r="AE153" s="24"/>
      <c r="AF153" s="269" t="str">
        <f t="shared" si="350"/>
        <v xml:space="preserve"> </v>
      </c>
      <c r="AG153" s="24"/>
      <c r="AH153" s="269" t="str">
        <f t="shared" si="351"/>
        <v xml:space="preserve"> </v>
      </c>
      <c r="AI153" s="24"/>
      <c r="AJ153" s="269" t="str">
        <f t="shared" si="352"/>
        <v xml:space="preserve"> </v>
      </c>
      <c r="AK153" s="24" t="s">
        <v>40</v>
      </c>
      <c r="AL153" s="269">
        <f t="shared" si="353"/>
        <v>1</v>
      </c>
      <c r="AM153" s="24" t="s">
        <v>39</v>
      </c>
      <c r="AN153" s="269">
        <f t="shared" si="354"/>
        <v>0</v>
      </c>
      <c r="AO153" s="33"/>
      <c r="AP153" s="269" t="str">
        <f t="shared" si="355"/>
        <v xml:space="preserve"> </v>
      </c>
      <c r="AQ153" s="33"/>
      <c r="AR153" s="269" t="str">
        <f t="shared" si="356"/>
        <v xml:space="preserve"> </v>
      </c>
      <c r="AS153" s="33"/>
      <c r="AT153" s="269" t="str">
        <f t="shared" si="357"/>
        <v xml:space="preserve"> </v>
      </c>
      <c r="AU153" s="33"/>
      <c r="AV153" s="269" t="str">
        <f t="shared" si="358"/>
        <v xml:space="preserve"> </v>
      </c>
      <c r="AW153" s="33"/>
      <c r="AX153" s="269" t="str">
        <f t="shared" si="359"/>
        <v xml:space="preserve"> </v>
      </c>
      <c r="AY153" s="33"/>
      <c r="AZ153" s="269" t="str">
        <f t="shared" si="360"/>
        <v xml:space="preserve"> </v>
      </c>
      <c r="BA153" s="24"/>
      <c r="BB153" s="269" t="str">
        <f t="shared" si="361"/>
        <v xml:space="preserve"> </v>
      </c>
      <c r="BC153" s="24"/>
      <c r="BD153" s="269" t="str">
        <f t="shared" si="362"/>
        <v xml:space="preserve"> </v>
      </c>
      <c r="BE153" s="24"/>
      <c r="BF153" s="269" t="str">
        <f t="shared" si="363"/>
        <v xml:space="preserve"> </v>
      </c>
      <c r="BG153" s="24"/>
      <c r="BH153" s="269" t="str">
        <f t="shared" si="364"/>
        <v xml:space="preserve"> </v>
      </c>
      <c r="BI153" s="24"/>
      <c r="BJ153" s="269" t="str">
        <f t="shared" si="365"/>
        <v xml:space="preserve"> </v>
      </c>
      <c r="BK153" s="24"/>
      <c r="BL153" s="269" t="str">
        <f t="shared" si="366"/>
        <v xml:space="preserve"> </v>
      </c>
      <c r="BM153" s="33"/>
      <c r="BN153" s="269" t="str">
        <f t="shared" si="367"/>
        <v xml:space="preserve"> </v>
      </c>
      <c r="BO153" s="33"/>
      <c r="BP153" s="269" t="str">
        <f t="shared" si="368"/>
        <v xml:space="preserve"> </v>
      </c>
      <c r="BQ153" s="33"/>
      <c r="BR153" s="269" t="str">
        <f t="shared" si="369"/>
        <v xml:space="preserve"> </v>
      </c>
      <c r="BS153" s="15"/>
      <c r="BT153" s="269" t="str">
        <f t="shared" si="370"/>
        <v xml:space="preserve"> </v>
      </c>
      <c r="BU153" s="15"/>
      <c r="BV153" s="269" t="str">
        <f t="shared" ref="BV153" si="419">IF(BU153="&lt; 0",0,
IF(BU153="&gt; 0",1,
IF(BU153="n/a","n/a",
IF(ISBLANK(BU153)," ",
IF(ISNUMBER(SEARCH("(+)",BU153)),0,
IF(ISNUMBER(SEARCH("(-)",BU153)),1,
IF(ISNUMBER(SEARCH("(&gt;)",BU153)),0,
IF(ISNUMBER(SEARCH("(&lt;)",BU153)),1,
IF(BU153&gt;0,1,
IF(BU153&lt;0,0,
IF(BU153=0,"n/a")))))))))))</f>
        <v xml:space="preserve"> </v>
      </c>
      <c r="BW153" s="15"/>
      <c r="BX153" s="269" t="str">
        <f t="shared" ref="BX153" si="420">IF(BW153="&lt; 0",0,
IF(BW153="&gt; 0",1,
IF(BW153="n/a","n/a",
IF(ISBLANK(BW153)," ",
IF(ISNUMBER(SEARCH("(+)",BW153)),0,
IF(ISNUMBER(SEARCH("(-)",BW153)),1,
IF(ISNUMBER(SEARCH("(&gt;)",BW153)),0,
IF(ISNUMBER(SEARCH("(&lt;)",BW153)),1,
IF(BW153&gt;0,1,
IF(BW153&lt;0,0,
IF(BW153=0,"n/a")))))))))))</f>
        <v xml:space="preserve"> </v>
      </c>
    </row>
    <row r="154" spans="1:77" x14ac:dyDescent="0.3">
      <c r="A154" s="55">
        <v>152</v>
      </c>
      <c r="B154" s="24" t="s">
        <v>86</v>
      </c>
      <c r="C154" s="8" t="s">
        <v>34</v>
      </c>
      <c r="D154" s="55" t="s">
        <v>258</v>
      </c>
      <c r="E154" s="84">
        <v>49.5</v>
      </c>
      <c r="F154" s="84">
        <v>49.3</v>
      </c>
      <c r="G154" s="24">
        <f>E154-F154</f>
        <v>0.20000000000000284</v>
      </c>
      <c r="H154" s="269">
        <f t="shared" si="373"/>
        <v>1</v>
      </c>
      <c r="I154" s="24"/>
      <c r="J154" s="269" t="str">
        <f t="shared" si="339"/>
        <v xml:space="preserve"> </v>
      </c>
      <c r="K154" s="24">
        <f>E154-F154</f>
        <v>0.20000000000000284</v>
      </c>
      <c r="L154" s="269">
        <f t="shared" si="340"/>
        <v>1</v>
      </c>
      <c r="M154" s="24"/>
      <c r="N154" s="269" t="str">
        <f t="shared" si="341"/>
        <v xml:space="preserve"> </v>
      </c>
      <c r="O154" s="33"/>
      <c r="P154" s="269" t="str">
        <f t="shared" si="342"/>
        <v xml:space="preserve"> </v>
      </c>
      <c r="Q154" s="33"/>
      <c r="R154" s="269" t="str">
        <f t="shared" si="343"/>
        <v xml:space="preserve"> </v>
      </c>
      <c r="S154" s="33"/>
      <c r="T154" s="269" t="str">
        <f t="shared" si="344"/>
        <v xml:space="preserve"> </v>
      </c>
      <c r="U154" s="24"/>
      <c r="V154" s="269" t="str">
        <f t="shared" si="345"/>
        <v xml:space="preserve"> </v>
      </c>
      <c r="W154" s="24"/>
      <c r="X154" s="269" t="str">
        <f t="shared" si="346"/>
        <v xml:space="preserve"> </v>
      </c>
      <c r="Y154" s="24"/>
      <c r="Z154" s="269" t="str">
        <f t="shared" si="347"/>
        <v xml:space="preserve"> </v>
      </c>
      <c r="AA154" s="24"/>
      <c r="AB154" s="269" t="str">
        <f t="shared" si="348"/>
        <v xml:space="preserve"> </v>
      </c>
      <c r="AC154" s="24"/>
      <c r="AD154" s="269" t="str">
        <f t="shared" si="349"/>
        <v xml:space="preserve"> </v>
      </c>
      <c r="AE154" s="24"/>
      <c r="AF154" s="269" t="str">
        <f t="shared" si="350"/>
        <v xml:space="preserve"> </v>
      </c>
      <c r="AG154" s="24"/>
      <c r="AH154" s="269" t="str">
        <f t="shared" si="351"/>
        <v xml:space="preserve"> </v>
      </c>
      <c r="AI154" s="24"/>
      <c r="AJ154" s="269" t="str">
        <f t="shared" si="352"/>
        <v xml:space="preserve"> </v>
      </c>
      <c r="AK154" s="24"/>
      <c r="AL154" s="269" t="str">
        <f t="shared" si="353"/>
        <v xml:space="preserve"> </v>
      </c>
      <c r="AM154" s="24"/>
      <c r="AN154" s="269" t="str">
        <f t="shared" si="354"/>
        <v xml:space="preserve"> </v>
      </c>
      <c r="AO154" s="33"/>
      <c r="AP154" s="269" t="str">
        <f t="shared" si="355"/>
        <v xml:space="preserve"> </v>
      </c>
      <c r="AQ154" s="33"/>
      <c r="AR154" s="269" t="str">
        <f t="shared" si="356"/>
        <v xml:space="preserve"> </v>
      </c>
      <c r="AS154" s="33"/>
      <c r="AT154" s="269" t="str">
        <f t="shared" si="357"/>
        <v xml:space="preserve"> </v>
      </c>
      <c r="AU154" s="33"/>
      <c r="AV154" s="269" t="str">
        <f t="shared" si="358"/>
        <v xml:space="preserve"> </v>
      </c>
      <c r="AW154" s="33"/>
      <c r="AX154" s="269" t="str">
        <f t="shared" si="359"/>
        <v xml:space="preserve"> </v>
      </c>
      <c r="AY154" s="33"/>
      <c r="AZ154" s="269" t="str">
        <f t="shared" si="360"/>
        <v xml:space="preserve"> </v>
      </c>
      <c r="BA154" s="24"/>
      <c r="BB154" s="269" t="str">
        <f t="shared" si="361"/>
        <v xml:space="preserve"> </v>
      </c>
      <c r="BC154" s="24"/>
      <c r="BD154" s="269" t="str">
        <f t="shared" si="362"/>
        <v xml:space="preserve"> </v>
      </c>
      <c r="BE154" s="24"/>
      <c r="BF154" s="269" t="str">
        <f t="shared" si="363"/>
        <v xml:space="preserve"> </v>
      </c>
      <c r="BG154" s="24"/>
      <c r="BH154" s="269" t="str">
        <f t="shared" si="364"/>
        <v xml:space="preserve"> </v>
      </c>
      <c r="BI154" s="24"/>
      <c r="BJ154" s="269" t="str">
        <f t="shared" si="365"/>
        <v xml:space="preserve"> </v>
      </c>
      <c r="BK154" s="24"/>
      <c r="BL154" s="269" t="str">
        <f t="shared" si="366"/>
        <v xml:space="preserve"> </v>
      </c>
      <c r="BM154" s="33"/>
      <c r="BN154" s="269" t="str">
        <f t="shared" si="367"/>
        <v xml:space="preserve"> </v>
      </c>
      <c r="BO154" s="33"/>
      <c r="BP154" s="269" t="str">
        <f t="shared" si="368"/>
        <v xml:space="preserve"> </v>
      </c>
      <c r="BQ154" s="33"/>
      <c r="BR154" s="269" t="str">
        <f t="shared" si="369"/>
        <v xml:space="preserve"> </v>
      </c>
      <c r="BS154" s="15"/>
      <c r="BT154" s="269" t="str">
        <f t="shared" si="370"/>
        <v xml:space="preserve"> </v>
      </c>
      <c r="BU154" s="15"/>
      <c r="BV154" s="269" t="str">
        <f t="shared" ref="BV154" si="421">IF(BU154="&lt; 0",0,
IF(BU154="&gt; 0",1,
IF(BU154="n/a","n/a",
IF(ISBLANK(BU154)," ",
IF(ISNUMBER(SEARCH("(+)",BU154)),0,
IF(ISNUMBER(SEARCH("(-)",BU154)),1,
IF(ISNUMBER(SEARCH("(&gt;)",BU154)),0,
IF(ISNUMBER(SEARCH("(&lt;)",BU154)),1,
IF(BU154&gt;0,1,
IF(BU154&lt;0,0,
IF(BU154=0,"n/a")))))))))))</f>
        <v xml:space="preserve"> </v>
      </c>
      <c r="BW154" s="15"/>
      <c r="BX154" s="269" t="str">
        <f t="shared" ref="BX154" si="422">IF(BW154="&lt; 0",0,
IF(BW154="&gt; 0",1,
IF(BW154="n/a","n/a",
IF(ISBLANK(BW154)," ",
IF(ISNUMBER(SEARCH("(+)",BW154)),0,
IF(ISNUMBER(SEARCH("(-)",BW154)),1,
IF(ISNUMBER(SEARCH("(&gt;)",BW154)),0,
IF(ISNUMBER(SEARCH("(&lt;)",BW154)),1,
IF(BW154&gt;0,1,
IF(BW154&lt;0,0,
IF(BW154=0,"n/a")))))))))))</f>
        <v xml:space="preserve"> </v>
      </c>
    </row>
    <row r="155" spans="1:77" s="16" customFormat="1" x14ac:dyDescent="0.3">
      <c r="A155" s="55">
        <v>153</v>
      </c>
      <c r="B155" s="19" t="s">
        <v>104</v>
      </c>
      <c r="C155" s="19" t="s">
        <v>381</v>
      </c>
      <c r="D155" s="57" t="s">
        <v>263</v>
      </c>
      <c r="E155" s="84" t="s">
        <v>38</v>
      </c>
      <c r="F155" s="84" t="s">
        <v>38</v>
      </c>
      <c r="G155" s="19">
        <v>-8.9999999999999993E-3</v>
      </c>
      <c r="H155" s="269">
        <f t="shared" si="373"/>
        <v>0</v>
      </c>
      <c r="I155" s="19"/>
      <c r="J155" s="269" t="str">
        <f t="shared" si="339"/>
        <v xml:space="preserve"> </v>
      </c>
      <c r="K155" s="19">
        <v>-8.9999999999999993E-3</v>
      </c>
      <c r="L155" s="269">
        <f t="shared" si="340"/>
        <v>0</v>
      </c>
      <c r="M155" s="19"/>
      <c r="N155" s="269" t="str">
        <f t="shared" si="341"/>
        <v xml:space="preserve"> </v>
      </c>
      <c r="O155" s="31"/>
      <c r="P155" s="269" t="str">
        <f t="shared" si="342"/>
        <v xml:space="preserve"> </v>
      </c>
      <c r="Q155" s="31"/>
      <c r="R155" s="269" t="str">
        <f t="shared" si="343"/>
        <v xml:space="preserve"> </v>
      </c>
      <c r="S155" s="31"/>
      <c r="T155" s="269" t="str">
        <f t="shared" si="344"/>
        <v xml:space="preserve"> </v>
      </c>
      <c r="U155" s="31"/>
      <c r="V155" s="269" t="str">
        <f t="shared" si="345"/>
        <v xml:space="preserve"> </v>
      </c>
      <c r="W155" s="31"/>
      <c r="X155" s="269" t="str">
        <f t="shared" si="346"/>
        <v xml:space="preserve"> </v>
      </c>
      <c r="Y155" s="31"/>
      <c r="Z155" s="269" t="str">
        <f t="shared" si="347"/>
        <v xml:space="preserve"> </v>
      </c>
      <c r="AA155" s="31"/>
      <c r="AB155" s="269" t="str">
        <f t="shared" si="348"/>
        <v xml:space="preserve"> </v>
      </c>
      <c r="AC155" s="31"/>
      <c r="AD155" s="269" t="str">
        <f t="shared" si="349"/>
        <v xml:space="preserve"> </v>
      </c>
      <c r="AE155" s="31"/>
      <c r="AF155" s="269" t="str">
        <f t="shared" si="350"/>
        <v xml:space="preserve"> </v>
      </c>
      <c r="AG155" s="31"/>
      <c r="AH155" s="269" t="str">
        <f t="shared" si="351"/>
        <v xml:space="preserve"> </v>
      </c>
      <c r="AI155" s="31"/>
      <c r="AJ155" s="269" t="str">
        <f t="shared" si="352"/>
        <v xml:space="preserve"> </v>
      </c>
      <c r="AK155" s="31"/>
      <c r="AL155" s="269" t="str">
        <f t="shared" si="353"/>
        <v xml:space="preserve"> </v>
      </c>
      <c r="AM155" s="31"/>
      <c r="AN155" s="269" t="str">
        <f t="shared" si="354"/>
        <v xml:space="preserve"> </v>
      </c>
      <c r="AO155" s="31"/>
      <c r="AP155" s="269" t="str">
        <f t="shared" si="355"/>
        <v xml:space="preserve"> </v>
      </c>
      <c r="AQ155" s="31"/>
      <c r="AR155" s="269" t="str">
        <f t="shared" si="356"/>
        <v xml:space="preserve"> </v>
      </c>
      <c r="AS155" s="31"/>
      <c r="AT155" s="269" t="str">
        <f t="shared" si="357"/>
        <v xml:space="preserve"> </v>
      </c>
      <c r="AU155" s="31"/>
      <c r="AV155" s="269" t="str">
        <f t="shared" si="358"/>
        <v xml:space="preserve"> </v>
      </c>
      <c r="AW155" s="31"/>
      <c r="AX155" s="269" t="str">
        <f t="shared" si="359"/>
        <v xml:space="preserve"> </v>
      </c>
      <c r="AY155" s="31"/>
      <c r="AZ155" s="269" t="str">
        <f t="shared" si="360"/>
        <v xml:space="preserve"> </v>
      </c>
      <c r="BA155" s="31"/>
      <c r="BB155" s="269" t="str">
        <f t="shared" si="361"/>
        <v xml:space="preserve"> </v>
      </c>
      <c r="BC155" s="31"/>
      <c r="BD155" s="269" t="str">
        <f t="shared" si="362"/>
        <v xml:space="preserve"> </v>
      </c>
      <c r="BE155" s="31"/>
      <c r="BF155" s="269" t="str">
        <f t="shared" si="363"/>
        <v xml:space="preserve"> </v>
      </c>
      <c r="BG155" s="31"/>
      <c r="BH155" s="269" t="str">
        <f t="shared" si="364"/>
        <v xml:space="preserve"> </v>
      </c>
      <c r="BI155" s="31"/>
      <c r="BJ155" s="269" t="str">
        <f t="shared" si="365"/>
        <v xml:space="preserve"> </v>
      </c>
      <c r="BK155" s="31"/>
      <c r="BL155" s="269" t="str">
        <f t="shared" si="366"/>
        <v xml:space="preserve"> </v>
      </c>
      <c r="BM155" s="31"/>
      <c r="BN155" s="269" t="str">
        <f t="shared" si="367"/>
        <v xml:space="preserve"> </v>
      </c>
      <c r="BO155" s="31"/>
      <c r="BP155" s="269" t="str">
        <f t="shared" si="368"/>
        <v xml:space="preserve"> </v>
      </c>
      <c r="BQ155" s="31"/>
      <c r="BR155" s="269" t="str">
        <f t="shared" si="369"/>
        <v xml:space="preserve"> </v>
      </c>
      <c r="BS155" s="19">
        <v>-8.9999999999999993E-3</v>
      </c>
      <c r="BT155" s="269">
        <f t="shared" si="370"/>
        <v>0</v>
      </c>
      <c r="BU155" s="19"/>
      <c r="BV155" s="269" t="str">
        <f t="shared" ref="BV155" si="423">IF(BU155="&lt; 0",0,
IF(BU155="&gt; 0",1,
IF(BU155="n/a","n/a",
IF(ISBLANK(BU155)," ",
IF(ISNUMBER(SEARCH("(+)",BU155)),0,
IF(ISNUMBER(SEARCH("(-)",BU155)),1,
IF(ISNUMBER(SEARCH("(&gt;)",BU155)),0,
IF(ISNUMBER(SEARCH("(&lt;)",BU155)),1,
IF(BU155&gt;0,1,
IF(BU155&lt;0,0,
IF(BU155=0,"n/a")))))))))))</f>
        <v xml:space="preserve"> </v>
      </c>
      <c r="BW155" s="19"/>
      <c r="BX155" s="269" t="str">
        <f t="shared" ref="BX155" si="424">IF(BW155="&lt; 0",0,
IF(BW155="&gt; 0",1,
IF(BW155="n/a","n/a",
IF(ISBLANK(BW155)," ",
IF(ISNUMBER(SEARCH("(+)",BW155)),0,
IF(ISNUMBER(SEARCH("(-)",BW155)),1,
IF(ISNUMBER(SEARCH("(&gt;)",BW155)),0,
IF(ISNUMBER(SEARCH("(&lt;)",BW155)),1,
IF(BW155&gt;0,1,
IF(BW155&lt;0,0,
IF(BW155=0,"n/a")))))))))))</f>
        <v xml:space="preserve"> </v>
      </c>
    </row>
    <row r="156" spans="1:77" s="16" customFormat="1" x14ac:dyDescent="0.3">
      <c r="A156" s="55">
        <v>154</v>
      </c>
      <c r="B156" s="19"/>
      <c r="C156" s="19"/>
      <c r="D156" s="57" t="s">
        <v>264</v>
      </c>
      <c r="E156" s="84" t="s">
        <v>38</v>
      </c>
      <c r="F156" s="84" t="s">
        <v>38</v>
      </c>
      <c r="G156" s="19">
        <v>-3.1E-2</v>
      </c>
      <c r="H156" s="269">
        <f t="shared" si="373"/>
        <v>0</v>
      </c>
      <c r="I156" s="19"/>
      <c r="J156" s="269" t="str">
        <f t="shared" si="339"/>
        <v xml:space="preserve"> </v>
      </c>
      <c r="K156" s="19">
        <v>-3.1E-2</v>
      </c>
      <c r="L156" s="269">
        <f t="shared" si="340"/>
        <v>0</v>
      </c>
      <c r="M156" s="19"/>
      <c r="N156" s="269" t="str">
        <f t="shared" si="341"/>
        <v xml:space="preserve"> </v>
      </c>
      <c r="O156" s="31"/>
      <c r="P156" s="269" t="str">
        <f t="shared" si="342"/>
        <v xml:space="preserve"> </v>
      </c>
      <c r="Q156" s="31"/>
      <c r="R156" s="269" t="str">
        <f t="shared" si="343"/>
        <v xml:space="preserve"> </v>
      </c>
      <c r="S156" s="31"/>
      <c r="T156" s="269" t="str">
        <f t="shared" si="344"/>
        <v xml:space="preserve"> </v>
      </c>
      <c r="U156" s="31"/>
      <c r="V156" s="269" t="str">
        <f t="shared" si="345"/>
        <v xml:space="preserve"> </v>
      </c>
      <c r="W156" s="31"/>
      <c r="X156" s="269" t="str">
        <f t="shared" si="346"/>
        <v xml:space="preserve"> </v>
      </c>
      <c r="Y156" s="31"/>
      <c r="Z156" s="269" t="str">
        <f t="shared" si="347"/>
        <v xml:space="preserve"> </v>
      </c>
      <c r="AA156" s="31"/>
      <c r="AB156" s="269" t="str">
        <f t="shared" si="348"/>
        <v xml:space="preserve"> </v>
      </c>
      <c r="AC156" s="31"/>
      <c r="AD156" s="269" t="str">
        <f t="shared" si="349"/>
        <v xml:space="preserve"> </v>
      </c>
      <c r="AE156" s="31"/>
      <c r="AF156" s="269" t="str">
        <f t="shared" si="350"/>
        <v xml:space="preserve"> </v>
      </c>
      <c r="AG156" s="31"/>
      <c r="AH156" s="269" t="str">
        <f t="shared" si="351"/>
        <v xml:space="preserve"> </v>
      </c>
      <c r="AI156" s="31"/>
      <c r="AJ156" s="269" t="str">
        <f t="shared" si="352"/>
        <v xml:space="preserve"> </v>
      </c>
      <c r="AK156" s="31"/>
      <c r="AL156" s="269" t="str">
        <f t="shared" si="353"/>
        <v xml:space="preserve"> </v>
      </c>
      <c r="AM156" s="31"/>
      <c r="AN156" s="269" t="str">
        <f t="shared" si="354"/>
        <v xml:space="preserve"> </v>
      </c>
      <c r="AO156" s="31"/>
      <c r="AP156" s="269" t="str">
        <f t="shared" si="355"/>
        <v xml:space="preserve"> </v>
      </c>
      <c r="AQ156" s="31"/>
      <c r="AR156" s="269" t="str">
        <f t="shared" si="356"/>
        <v xml:space="preserve"> </v>
      </c>
      <c r="AS156" s="31"/>
      <c r="AT156" s="269" t="str">
        <f t="shared" si="357"/>
        <v xml:space="preserve"> </v>
      </c>
      <c r="AU156" s="31"/>
      <c r="AV156" s="269" t="str">
        <f t="shared" si="358"/>
        <v xml:space="preserve"> </v>
      </c>
      <c r="AW156" s="31"/>
      <c r="AX156" s="269" t="str">
        <f t="shared" si="359"/>
        <v xml:space="preserve"> </v>
      </c>
      <c r="AY156" s="31"/>
      <c r="AZ156" s="269" t="str">
        <f t="shared" si="360"/>
        <v xml:space="preserve"> </v>
      </c>
      <c r="BA156" s="31"/>
      <c r="BB156" s="269" t="str">
        <f t="shared" si="361"/>
        <v xml:space="preserve"> </v>
      </c>
      <c r="BC156" s="31"/>
      <c r="BD156" s="269" t="str">
        <f t="shared" si="362"/>
        <v xml:space="preserve"> </v>
      </c>
      <c r="BE156" s="31"/>
      <c r="BF156" s="269" t="str">
        <f t="shared" si="363"/>
        <v xml:space="preserve"> </v>
      </c>
      <c r="BG156" s="31"/>
      <c r="BH156" s="269" t="str">
        <f t="shared" si="364"/>
        <v xml:space="preserve"> </v>
      </c>
      <c r="BI156" s="31"/>
      <c r="BJ156" s="269" t="str">
        <f t="shared" si="365"/>
        <v xml:space="preserve"> </v>
      </c>
      <c r="BK156" s="31"/>
      <c r="BL156" s="269" t="str">
        <f t="shared" si="366"/>
        <v xml:space="preserve"> </v>
      </c>
      <c r="BM156" s="31"/>
      <c r="BN156" s="269" t="str">
        <f t="shared" si="367"/>
        <v xml:space="preserve"> </v>
      </c>
      <c r="BO156" s="31"/>
      <c r="BP156" s="269" t="str">
        <f t="shared" si="368"/>
        <v xml:space="preserve"> </v>
      </c>
      <c r="BQ156" s="31"/>
      <c r="BR156" s="269" t="str">
        <f t="shared" si="369"/>
        <v xml:space="preserve"> </v>
      </c>
      <c r="BS156" s="19"/>
      <c r="BT156" s="269" t="str">
        <f t="shared" si="370"/>
        <v xml:space="preserve"> </v>
      </c>
      <c r="BU156" s="19">
        <v>-3.1E-2</v>
      </c>
      <c r="BV156" s="269">
        <f t="shared" ref="BV156" si="425">IF(BU156="&lt; 0",0,
IF(BU156="&gt; 0",1,
IF(BU156="n/a","n/a",
IF(ISBLANK(BU156)," ",
IF(ISNUMBER(SEARCH("(+)",BU156)),0,
IF(ISNUMBER(SEARCH("(-)",BU156)),1,
IF(ISNUMBER(SEARCH("(&gt;)",BU156)),0,
IF(ISNUMBER(SEARCH("(&lt;)",BU156)),1,
IF(BU156&gt;0,1,
IF(BU156&lt;0,0,
IF(BU156=0,"n/a")))))))))))</f>
        <v>0</v>
      </c>
      <c r="BW156" s="19">
        <v>2.1999999999999999E-2</v>
      </c>
      <c r="BX156" s="269">
        <f t="shared" ref="BX156" si="426">IF(BW156="&lt; 0",0,
IF(BW156="&gt; 0",1,
IF(BW156="n/a","n/a",
IF(ISBLANK(BW156)," ",
IF(ISNUMBER(SEARCH("(+)",BW156)),0,
IF(ISNUMBER(SEARCH("(-)",BW156)),1,
IF(ISNUMBER(SEARCH("(&gt;)",BW156)),0,
IF(ISNUMBER(SEARCH("(&lt;)",BW156)),1,
IF(BW156&gt;0,1,
IF(BW156&lt;0,0,
IF(BW156=0,"n/a")))))))))))</f>
        <v>1</v>
      </c>
    </row>
    <row r="157" spans="1:77" s="17" customFormat="1" x14ac:dyDescent="0.3">
      <c r="A157" s="55">
        <v>155</v>
      </c>
      <c r="B157" s="19" t="s">
        <v>107</v>
      </c>
      <c r="C157" s="19" t="s">
        <v>382</v>
      </c>
      <c r="D157" s="57" t="s">
        <v>265</v>
      </c>
      <c r="E157" s="84" t="s">
        <v>38</v>
      </c>
      <c r="F157" s="84" t="s">
        <v>38</v>
      </c>
      <c r="G157" s="19" t="s">
        <v>39</v>
      </c>
      <c r="H157" s="269">
        <f t="shared" si="373"/>
        <v>0</v>
      </c>
      <c r="I157" s="19"/>
      <c r="J157" s="269" t="str">
        <f t="shared" si="339"/>
        <v xml:space="preserve"> </v>
      </c>
      <c r="K157" s="19" t="s">
        <v>39</v>
      </c>
      <c r="L157" s="269">
        <f t="shared" si="340"/>
        <v>0</v>
      </c>
      <c r="M157" s="19"/>
      <c r="N157" s="269" t="str">
        <f t="shared" si="341"/>
        <v xml:space="preserve"> </v>
      </c>
      <c r="O157" s="32"/>
      <c r="P157" s="269" t="str">
        <f t="shared" si="342"/>
        <v xml:space="preserve"> </v>
      </c>
      <c r="Q157" s="32"/>
      <c r="R157" s="269" t="str">
        <f t="shared" si="343"/>
        <v xml:space="preserve"> </v>
      </c>
      <c r="S157" s="32"/>
      <c r="T157" s="269" t="str">
        <f t="shared" si="344"/>
        <v xml:space="preserve"> </v>
      </c>
      <c r="U157" s="32"/>
      <c r="V157" s="269" t="str">
        <f t="shared" si="345"/>
        <v xml:space="preserve"> </v>
      </c>
      <c r="W157" s="32"/>
      <c r="X157" s="269" t="str">
        <f t="shared" si="346"/>
        <v xml:space="preserve"> </v>
      </c>
      <c r="Y157" s="32"/>
      <c r="Z157" s="269" t="str">
        <f t="shared" si="347"/>
        <v xml:space="preserve"> </v>
      </c>
      <c r="AA157" s="32"/>
      <c r="AB157" s="269" t="str">
        <f t="shared" si="348"/>
        <v xml:space="preserve"> </v>
      </c>
      <c r="AC157" s="32"/>
      <c r="AD157" s="269" t="str">
        <f t="shared" si="349"/>
        <v xml:space="preserve"> </v>
      </c>
      <c r="AE157" s="32"/>
      <c r="AF157" s="269" t="str">
        <f t="shared" si="350"/>
        <v xml:space="preserve"> </v>
      </c>
      <c r="AG157" s="32"/>
      <c r="AH157" s="269" t="str">
        <f t="shared" si="351"/>
        <v xml:space="preserve"> </v>
      </c>
      <c r="AI157" s="32"/>
      <c r="AJ157" s="269" t="str">
        <f t="shared" si="352"/>
        <v xml:space="preserve"> </v>
      </c>
      <c r="AK157" s="32"/>
      <c r="AL157" s="269" t="str">
        <f t="shared" si="353"/>
        <v xml:space="preserve"> </v>
      </c>
      <c r="AM157" s="32"/>
      <c r="AN157" s="269" t="str">
        <f t="shared" si="354"/>
        <v xml:space="preserve"> </v>
      </c>
      <c r="AO157" s="32"/>
      <c r="AP157" s="269" t="str">
        <f t="shared" si="355"/>
        <v xml:space="preserve"> </v>
      </c>
      <c r="AQ157" s="32"/>
      <c r="AR157" s="269" t="str">
        <f t="shared" si="356"/>
        <v xml:space="preserve"> </v>
      </c>
      <c r="AS157" s="32"/>
      <c r="AT157" s="269" t="str">
        <f t="shared" si="357"/>
        <v xml:space="preserve"> </v>
      </c>
      <c r="AU157" s="32"/>
      <c r="AV157" s="269" t="str">
        <f t="shared" si="358"/>
        <v xml:space="preserve"> </v>
      </c>
      <c r="AW157" s="32"/>
      <c r="AX157" s="269" t="str">
        <f t="shared" si="359"/>
        <v xml:space="preserve"> </v>
      </c>
      <c r="AY157" s="32"/>
      <c r="AZ157" s="269" t="str">
        <f t="shared" si="360"/>
        <v xml:space="preserve"> </v>
      </c>
      <c r="BA157" s="32"/>
      <c r="BB157" s="269" t="str">
        <f t="shared" si="361"/>
        <v xml:space="preserve"> </v>
      </c>
      <c r="BC157" s="32"/>
      <c r="BD157" s="269" t="str">
        <f t="shared" si="362"/>
        <v xml:space="preserve"> </v>
      </c>
      <c r="BE157" s="32"/>
      <c r="BF157" s="269" t="str">
        <f t="shared" si="363"/>
        <v xml:space="preserve"> </v>
      </c>
      <c r="BG157" s="32"/>
      <c r="BH157" s="269" t="str">
        <f t="shared" si="364"/>
        <v xml:space="preserve"> </v>
      </c>
      <c r="BI157" s="32"/>
      <c r="BJ157" s="269" t="str">
        <f t="shared" si="365"/>
        <v xml:space="preserve"> </v>
      </c>
      <c r="BK157" s="32"/>
      <c r="BL157" s="269" t="str">
        <f t="shared" si="366"/>
        <v xml:space="preserve"> </v>
      </c>
      <c r="BM157" s="32"/>
      <c r="BN157" s="269" t="str">
        <f t="shared" si="367"/>
        <v xml:space="preserve"> </v>
      </c>
      <c r="BO157" s="32"/>
      <c r="BP157" s="269" t="str">
        <f t="shared" si="368"/>
        <v xml:space="preserve"> </v>
      </c>
      <c r="BQ157" s="32"/>
      <c r="BR157" s="269" t="str">
        <f t="shared" si="369"/>
        <v xml:space="preserve"> </v>
      </c>
      <c r="BS157" s="19" t="s">
        <v>39</v>
      </c>
      <c r="BT157" s="269">
        <f t="shared" si="370"/>
        <v>0</v>
      </c>
      <c r="BU157" s="19"/>
      <c r="BV157" s="269" t="str">
        <f t="shared" ref="BV157" si="427">IF(BU157="&lt; 0",0,
IF(BU157="&gt; 0",1,
IF(BU157="n/a","n/a",
IF(ISBLANK(BU157)," ",
IF(ISNUMBER(SEARCH("(+)",BU157)),0,
IF(ISNUMBER(SEARCH("(-)",BU157)),1,
IF(ISNUMBER(SEARCH("(&gt;)",BU157)),0,
IF(ISNUMBER(SEARCH("(&lt;)",BU157)),1,
IF(BU157&gt;0,1,
IF(BU157&lt;0,0,
IF(BU157=0,"n/a")))))))))))</f>
        <v xml:space="preserve"> </v>
      </c>
      <c r="BW157" s="19"/>
      <c r="BX157" s="269" t="str">
        <f t="shared" ref="BX157" si="428">IF(BW157="&lt; 0",0,
IF(BW157="&gt; 0",1,
IF(BW157="n/a","n/a",
IF(ISBLANK(BW157)," ",
IF(ISNUMBER(SEARCH("(+)",BW157)),0,
IF(ISNUMBER(SEARCH("(-)",BW157)),1,
IF(ISNUMBER(SEARCH("(&gt;)",BW157)),0,
IF(ISNUMBER(SEARCH("(&lt;)",BW157)),1,
IF(BW157&gt;0,1,
IF(BW157&lt;0,0,
IF(BW157=0,"n/a")))))))))))</f>
        <v xml:space="preserve"> </v>
      </c>
    </row>
    <row r="158" spans="1:77" s="21" customFormat="1" ht="13.2" customHeight="1" thickBot="1" x14ac:dyDescent="0.35">
      <c r="A158" s="55">
        <v>156</v>
      </c>
      <c r="B158" s="19"/>
      <c r="C158" s="19"/>
      <c r="D158" s="57" t="s">
        <v>266</v>
      </c>
      <c r="E158" s="84" t="s">
        <v>38</v>
      </c>
      <c r="F158" s="84" t="s">
        <v>38</v>
      </c>
      <c r="G158" s="19" t="s">
        <v>39</v>
      </c>
      <c r="H158" s="269">
        <f t="shared" si="373"/>
        <v>0</v>
      </c>
      <c r="I158" s="19"/>
      <c r="J158" s="269" t="str">
        <f t="shared" si="339"/>
        <v xml:space="preserve"> </v>
      </c>
      <c r="K158" s="19" t="s">
        <v>39</v>
      </c>
      <c r="L158" s="269">
        <f t="shared" si="340"/>
        <v>0</v>
      </c>
      <c r="M158" s="19"/>
      <c r="N158" s="269" t="str">
        <f t="shared" si="341"/>
        <v xml:space="preserve"> </v>
      </c>
      <c r="O158" s="30"/>
      <c r="P158" s="269" t="str">
        <f t="shared" si="342"/>
        <v xml:space="preserve"> </v>
      </c>
      <c r="Q158" s="30"/>
      <c r="R158" s="269" t="str">
        <f t="shared" si="343"/>
        <v xml:space="preserve"> </v>
      </c>
      <c r="S158" s="30"/>
      <c r="T158" s="269" t="str">
        <f t="shared" si="344"/>
        <v xml:space="preserve"> </v>
      </c>
      <c r="U158" s="30"/>
      <c r="V158" s="269" t="str">
        <f t="shared" si="345"/>
        <v xml:space="preserve"> </v>
      </c>
      <c r="W158" s="30"/>
      <c r="X158" s="269" t="str">
        <f t="shared" si="346"/>
        <v xml:space="preserve"> </v>
      </c>
      <c r="Y158" s="30"/>
      <c r="Z158" s="269" t="str">
        <f t="shared" si="347"/>
        <v xml:space="preserve"> </v>
      </c>
      <c r="AA158" s="30"/>
      <c r="AB158" s="269" t="str">
        <f t="shared" si="348"/>
        <v xml:space="preserve"> </v>
      </c>
      <c r="AC158" s="30"/>
      <c r="AD158" s="269" t="str">
        <f t="shared" si="349"/>
        <v xml:space="preserve"> </v>
      </c>
      <c r="AE158" s="30"/>
      <c r="AF158" s="269" t="str">
        <f t="shared" si="350"/>
        <v xml:space="preserve"> </v>
      </c>
      <c r="AG158" s="30"/>
      <c r="AH158" s="269" t="str">
        <f t="shared" si="351"/>
        <v xml:space="preserve"> </v>
      </c>
      <c r="AI158" s="30"/>
      <c r="AJ158" s="269" t="str">
        <f t="shared" si="352"/>
        <v xml:space="preserve"> </v>
      </c>
      <c r="AK158" s="30"/>
      <c r="AL158" s="269" t="str">
        <f t="shared" si="353"/>
        <v xml:space="preserve"> </v>
      </c>
      <c r="AM158" s="30"/>
      <c r="AN158" s="269" t="str">
        <f t="shared" si="354"/>
        <v xml:space="preserve"> </v>
      </c>
      <c r="AO158" s="30"/>
      <c r="AP158" s="269" t="str">
        <f t="shared" si="355"/>
        <v xml:space="preserve"> </v>
      </c>
      <c r="AQ158" s="30"/>
      <c r="AR158" s="269" t="str">
        <f t="shared" si="356"/>
        <v xml:space="preserve"> </v>
      </c>
      <c r="AS158" s="30"/>
      <c r="AT158" s="269" t="str">
        <f t="shared" si="357"/>
        <v xml:space="preserve"> </v>
      </c>
      <c r="AU158" s="30"/>
      <c r="AV158" s="269" t="str">
        <f t="shared" si="358"/>
        <v xml:space="preserve"> </v>
      </c>
      <c r="AW158" s="30"/>
      <c r="AX158" s="269" t="str">
        <f t="shared" si="359"/>
        <v xml:space="preserve"> </v>
      </c>
      <c r="AY158" s="30"/>
      <c r="AZ158" s="269" t="str">
        <f t="shared" si="360"/>
        <v xml:space="preserve"> </v>
      </c>
      <c r="BA158" s="30"/>
      <c r="BB158" s="269" t="str">
        <f t="shared" si="361"/>
        <v xml:space="preserve"> </v>
      </c>
      <c r="BC158" s="30"/>
      <c r="BD158" s="269" t="str">
        <f t="shared" si="362"/>
        <v xml:space="preserve"> </v>
      </c>
      <c r="BE158" s="30"/>
      <c r="BF158" s="269" t="str">
        <f t="shared" si="363"/>
        <v xml:space="preserve"> </v>
      </c>
      <c r="BG158" s="30"/>
      <c r="BH158" s="269" t="str">
        <f t="shared" si="364"/>
        <v xml:space="preserve"> </v>
      </c>
      <c r="BI158" s="30"/>
      <c r="BJ158" s="269" t="str">
        <f t="shared" si="365"/>
        <v xml:space="preserve"> </v>
      </c>
      <c r="BK158" s="30"/>
      <c r="BL158" s="269" t="str">
        <f t="shared" si="366"/>
        <v xml:space="preserve"> </v>
      </c>
      <c r="BM158" s="30"/>
      <c r="BN158" s="269" t="str">
        <f t="shared" si="367"/>
        <v xml:space="preserve"> </v>
      </c>
      <c r="BO158" s="30"/>
      <c r="BP158" s="269" t="str">
        <f t="shared" si="368"/>
        <v xml:space="preserve"> </v>
      </c>
      <c r="BQ158" s="30"/>
      <c r="BR158" s="269" t="str">
        <f t="shared" si="369"/>
        <v xml:space="preserve"> </v>
      </c>
      <c r="BS158" s="19"/>
      <c r="BT158" s="269" t="str">
        <f t="shared" si="370"/>
        <v xml:space="preserve"> </v>
      </c>
      <c r="BU158" s="19" t="s">
        <v>39</v>
      </c>
      <c r="BV158" s="269">
        <f t="shared" ref="BV158" si="429">IF(BU158="&lt; 0",0,
IF(BU158="&gt; 0",1,
IF(BU158="n/a","n/a",
IF(ISBLANK(BU158)," ",
IF(ISNUMBER(SEARCH("(+)",BU158)),0,
IF(ISNUMBER(SEARCH("(-)",BU158)),1,
IF(ISNUMBER(SEARCH("(&gt;)",BU158)),0,
IF(ISNUMBER(SEARCH("(&lt;)",BU158)),1,
IF(BU158&gt;0,1,
IF(BU158&lt;0,0,
IF(BU158=0,"n/a")))))))))))</f>
        <v>0</v>
      </c>
      <c r="BW158" s="19">
        <v>2.4E-2</v>
      </c>
      <c r="BX158" s="269">
        <f t="shared" ref="BX158" si="430">IF(BW158="&lt; 0",0,
IF(BW158="&gt; 0",1,
IF(BW158="n/a","n/a",
IF(ISBLANK(BW158)," ",
IF(ISNUMBER(SEARCH("(+)",BW158)),0,
IF(ISNUMBER(SEARCH("(-)",BW158)),1,
IF(ISNUMBER(SEARCH("(&gt;)",BW158)),0,
IF(ISNUMBER(SEARCH("(&lt;)",BW158)),1,
IF(BW158&gt;0,1,
IF(BW158&lt;0,0,
IF(BW158=0,"n/a")))))))))))</f>
        <v>1</v>
      </c>
    </row>
    <row r="159" spans="1:77" s="151" customFormat="1" ht="15.6" thickBot="1" x14ac:dyDescent="0.3">
      <c r="A159" s="148"/>
      <c r="B159" s="63"/>
      <c r="C159" s="63"/>
      <c r="D159" s="280" t="s">
        <v>392</v>
      </c>
      <c r="E159" s="280"/>
      <c r="F159" s="280"/>
      <c r="G159" s="149"/>
      <c r="H159" s="150">
        <f>SUM(H3:H158)</f>
        <v>62</v>
      </c>
      <c r="I159" s="149"/>
      <c r="J159" s="150">
        <f>SUM(J3:J158)</f>
        <v>12</v>
      </c>
      <c r="K159" s="149"/>
      <c r="L159" s="150">
        <f>SUM(L3:L158)</f>
        <v>50</v>
      </c>
      <c r="M159" s="149"/>
      <c r="N159" s="150">
        <f>SUM(N3:N158)</f>
        <v>0</v>
      </c>
      <c r="O159" s="149"/>
      <c r="P159" s="150">
        <f>SUM(P3:P158)</f>
        <v>0</v>
      </c>
      <c r="Q159" s="149"/>
      <c r="R159" s="150">
        <f>SUM(R3:R158)</f>
        <v>0</v>
      </c>
      <c r="S159" s="149"/>
      <c r="T159" s="150">
        <f>SUM(T3:T158)</f>
        <v>0</v>
      </c>
      <c r="U159" s="149"/>
      <c r="V159" s="150">
        <f>SUM(V3:V158)</f>
        <v>1</v>
      </c>
      <c r="W159" s="149"/>
      <c r="X159" s="150">
        <f>SUM(X3:X158)</f>
        <v>4</v>
      </c>
      <c r="Y159" s="149"/>
      <c r="Z159" s="150">
        <f>SUM(Z3:Z158)</f>
        <v>5</v>
      </c>
      <c r="AA159" s="149"/>
      <c r="AB159" s="150">
        <f>SUM(AB3:AB158)</f>
        <v>2</v>
      </c>
      <c r="AC159" s="149"/>
      <c r="AD159" s="150">
        <f>SUM(AD3:AD158)</f>
        <v>3</v>
      </c>
      <c r="AE159" s="149"/>
      <c r="AF159" s="150">
        <f>SUM(AF3:AF158)</f>
        <v>7</v>
      </c>
      <c r="AG159" s="149"/>
      <c r="AH159" s="150">
        <f>SUM(AH3:AH158)</f>
        <v>3</v>
      </c>
      <c r="AI159" s="149"/>
      <c r="AJ159" s="150">
        <f>SUM(AJ3:AJ158)</f>
        <v>7</v>
      </c>
      <c r="AK159" s="149"/>
      <c r="AL159" s="150">
        <f>SUM(AL3:AL158)</f>
        <v>7</v>
      </c>
      <c r="AM159" s="149"/>
      <c r="AN159" s="150">
        <f>SUM(AN3:AN158)</f>
        <v>11</v>
      </c>
      <c r="AO159" s="149"/>
      <c r="AP159" s="150">
        <f>SUM(AP3:AP158)</f>
        <v>2</v>
      </c>
      <c r="AQ159" s="149"/>
      <c r="AR159" s="150">
        <f>SUM(AR3:AR158)</f>
        <v>2</v>
      </c>
      <c r="AS159" s="149"/>
      <c r="AT159" s="150">
        <f>SUM(AT3:AT158)</f>
        <v>2</v>
      </c>
      <c r="AU159" s="149"/>
      <c r="AV159" s="150">
        <f>SUM(AV3:AV158)</f>
        <v>0</v>
      </c>
      <c r="AW159" s="149"/>
      <c r="AX159" s="150">
        <f>SUM(AX3:AX158)</f>
        <v>1</v>
      </c>
      <c r="AY159" s="149"/>
      <c r="AZ159" s="150">
        <f>SUM(AZ3:AZ158)</f>
        <v>1</v>
      </c>
      <c r="BA159" s="149"/>
      <c r="BB159" s="150">
        <f>SUM(BB3:BB158)</f>
        <v>0</v>
      </c>
      <c r="BC159" s="149"/>
      <c r="BD159" s="150">
        <f>SUM(BD3:BD158)</f>
        <v>1</v>
      </c>
      <c r="BE159" s="149"/>
      <c r="BF159" s="150">
        <f>SUM(BF3:BF158)</f>
        <v>2</v>
      </c>
      <c r="BG159" s="149"/>
      <c r="BH159" s="150">
        <f>SUM(BH3:BH158)</f>
        <v>0</v>
      </c>
      <c r="BI159" s="149"/>
      <c r="BJ159" s="150">
        <f>SUM(BJ3:BJ158)</f>
        <v>0</v>
      </c>
      <c r="BK159" s="149"/>
      <c r="BL159" s="150">
        <f>SUM(BL3:BL158)</f>
        <v>1</v>
      </c>
      <c r="BM159" s="149"/>
      <c r="BN159" s="150">
        <f>SUM(BN3:BN158)</f>
        <v>0</v>
      </c>
      <c r="BO159" s="149"/>
      <c r="BP159" s="150">
        <f>SUM(BP3:BP158)</f>
        <v>1</v>
      </c>
      <c r="BQ159" s="149"/>
      <c r="BR159" s="150">
        <f>SUM(BR3:BR158)</f>
        <v>2</v>
      </c>
      <c r="BT159" s="150">
        <f>SUM(BT3:BT158)</f>
        <v>0</v>
      </c>
      <c r="BV159" s="150">
        <f>SUM(BV3:BV158)</f>
        <v>0</v>
      </c>
      <c r="BX159" s="150">
        <f>SUM(BX3:BX158)</f>
        <v>2</v>
      </c>
    </row>
    <row r="160" spans="1:77" s="158" customFormat="1" ht="22.8" customHeight="1" x14ac:dyDescent="0.3">
      <c r="A160" s="156"/>
      <c r="B160" s="157"/>
      <c r="C160" s="157"/>
      <c r="D160" s="281" t="s">
        <v>393</v>
      </c>
      <c r="E160" s="281"/>
      <c r="F160" s="281"/>
      <c r="G160" s="156"/>
      <c r="H160" s="156">
        <f>COUNT(H3:H158)</f>
        <v>152</v>
      </c>
      <c r="I160" s="156"/>
      <c r="J160" s="156">
        <f>COUNT(J3:J158)</f>
        <v>59</v>
      </c>
      <c r="K160" s="156"/>
      <c r="L160" s="156">
        <f>COUNT(L3:L158)</f>
        <v>91</v>
      </c>
      <c r="M160" s="156"/>
      <c r="N160" s="156">
        <f>COUNT(N3:N158)</f>
        <v>12</v>
      </c>
      <c r="O160" s="156"/>
      <c r="P160" s="156">
        <f>COUNT(P3:P158)</f>
        <v>2</v>
      </c>
      <c r="Q160" s="156"/>
      <c r="R160" s="156">
        <f>COUNT(R3:R158)</f>
        <v>2</v>
      </c>
      <c r="S160" s="156"/>
      <c r="T160" s="156">
        <f>COUNT(T3:T158)</f>
        <v>2</v>
      </c>
      <c r="U160" s="156"/>
      <c r="V160" s="156">
        <f>COUNT(V3:V158)</f>
        <v>6</v>
      </c>
      <c r="W160" s="156"/>
      <c r="X160" s="156">
        <f>COUNT(X3:X158)</f>
        <v>14</v>
      </c>
      <c r="Y160" s="156"/>
      <c r="Z160" s="156">
        <f>COUNT(Z3:Z158)</f>
        <v>12</v>
      </c>
      <c r="AA160" s="156"/>
      <c r="AB160" s="156">
        <f>COUNT(AB3:AB158)</f>
        <v>5</v>
      </c>
      <c r="AC160" s="156"/>
      <c r="AD160" s="156">
        <f>COUNT(AD3:AD158)</f>
        <v>16</v>
      </c>
      <c r="AE160" s="156"/>
      <c r="AF160" s="156">
        <f>COUNT(AF3:AF158)</f>
        <v>17</v>
      </c>
      <c r="AG160" s="156"/>
      <c r="AH160" s="156">
        <f>COUNT(AH3:AH158)</f>
        <v>17</v>
      </c>
      <c r="AI160" s="156"/>
      <c r="AJ160" s="156">
        <f>COUNT(AJ3:AJ158)</f>
        <v>19</v>
      </c>
      <c r="AK160" s="156"/>
      <c r="AL160" s="156">
        <f>COUNT(AL3:AL158)</f>
        <v>20</v>
      </c>
      <c r="AM160" s="156"/>
      <c r="AN160" s="156">
        <f>COUNT(AN3:AN158)</f>
        <v>21</v>
      </c>
      <c r="AO160" s="156"/>
      <c r="AP160" s="156">
        <f>COUNT(AP3:AP158)</f>
        <v>4</v>
      </c>
      <c r="AQ160" s="156"/>
      <c r="AR160" s="156">
        <f>COUNT(AR3:AR158)</f>
        <v>4</v>
      </c>
      <c r="AS160" s="156"/>
      <c r="AT160" s="156">
        <f>COUNT(AT3:AT158)</f>
        <v>3</v>
      </c>
      <c r="AU160" s="156"/>
      <c r="AV160" s="156">
        <f>COUNT(AV3:AV158)</f>
        <v>3</v>
      </c>
      <c r="AW160" s="156"/>
      <c r="AX160" s="156">
        <f>COUNT(AX3:AX158)</f>
        <v>3</v>
      </c>
      <c r="AY160" s="156"/>
      <c r="AZ160" s="156">
        <f>COUNT(AZ3:AZ158)</f>
        <v>3</v>
      </c>
      <c r="BA160" s="156"/>
      <c r="BB160" s="156">
        <f>COUNT(BB3:BB158)</f>
        <v>8</v>
      </c>
      <c r="BC160" s="156"/>
      <c r="BD160" s="156">
        <f>COUNT(BD3:BD158)</f>
        <v>6</v>
      </c>
      <c r="BE160" s="156"/>
      <c r="BF160" s="156">
        <f>COUNT(BF3:BF158)</f>
        <v>6</v>
      </c>
      <c r="BG160" s="156"/>
      <c r="BH160" s="156">
        <f>COUNT(BH3:BH158)</f>
        <v>4</v>
      </c>
      <c r="BI160" s="156"/>
      <c r="BJ160" s="156">
        <f>COUNT(BJ3:BJ158)</f>
        <v>4</v>
      </c>
      <c r="BK160" s="156"/>
      <c r="BL160" s="156">
        <f>COUNT(BL3:BL158)</f>
        <v>4</v>
      </c>
      <c r="BM160" s="156"/>
      <c r="BN160" s="156">
        <f>COUNT(BN3:BN158)</f>
        <v>2</v>
      </c>
      <c r="BO160" s="156"/>
      <c r="BP160" s="156">
        <f>COUNT(BP3:BP158)</f>
        <v>2</v>
      </c>
      <c r="BQ160" s="156"/>
      <c r="BR160" s="156">
        <f>COUNT(BR3:BR158)</f>
        <v>2</v>
      </c>
      <c r="BT160" s="156">
        <f>COUNT(BT3:BT158)</f>
        <v>2</v>
      </c>
      <c r="BV160" s="156">
        <f>COUNT(BV3:BV158)</f>
        <v>2</v>
      </c>
      <c r="BX160" s="156">
        <f>COUNT(BX3:BX158)</f>
        <v>2</v>
      </c>
    </row>
    <row r="161" spans="1:76" s="152" customFormat="1" ht="14.4" customHeight="1" x14ac:dyDescent="0.3">
      <c r="A161" s="153"/>
      <c r="B161" s="153"/>
      <c r="C161" s="153"/>
      <c r="D161" s="282" t="s">
        <v>401</v>
      </c>
      <c r="E161" s="282"/>
      <c r="F161" s="282"/>
      <c r="G161" s="154"/>
      <c r="H161" s="155">
        <f>COUNTIF(H3:H158,"n/a")</f>
        <v>4</v>
      </c>
      <c r="I161" s="154"/>
      <c r="J161" s="155">
        <f>COUNTIF(J3:J158,"n/a")</f>
        <v>0</v>
      </c>
      <c r="K161" s="154"/>
      <c r="L161" s="155">
        <f>COUNTIF(L3:L158,"n/a")</f>
        <v>4</v>
      </c>
      <c r="M161" s="154"/>
      <c r="N161" s="155">
        <f>COUNTIF(N3:N158,"n/a")</f>
        <v>1</v>
      </c>
      <c r="O161" s="154"/>
      <c r="P161" s="155">
        <f>COUNTIF(P3:P158,"n/a")</f>
        <v>0</v>
      </c>
      <c r="Q161" s="154"/>
      <c r="R161" s="155">
        <f>COUNTIF(R3:R158,"n/a")</f>
        <v>0</v>
      </c>
      <c r="S161" s="154"/>
      <c r="T161" s="155">
        <f>COUNTIF(T3:T158,"n/a")</f>
        <v>0</v>
      </c>
      <c r="U161" s="154"/>
      <c r="V161" s="155">
        <f>COUNTIF(V3:V158,"n/a")</f>
        <v>2</v>
      </c>
      <c r="W161" s="154"/>
      <c r="X161" s="155">
        <f>COUNTIF(X3:X158,"n/a")</f>
        <v>0</v>
      </c>
      <c r="Y161" s="154"/>
      <c r="Z161" s="155">
        <f>COUNTIF(Z3:Z158,"n/a")</f>
        <v>0</v>
      </c>
      <c r="AA161" s="154"/>
      <c r="AB161" s="155">
        <f>COUNTIF(AB3:AB158,"n/a")</f>
        <v>1</v>
      </c>
      <c r="AC161" s="154"/>
      <c r="AD161" s="155">
        <f>COUNTIF(AD3:AD158,"n/a")</f>
        <v>2</v>
      </c>
      <c r="AE161" s="154"/>
      <c r="AF161" s="155">
        <f>COUNTIF(AF3:AF158,"n/a")</f>
        <v>1</v>
      </c>
      <c r="AG161" s="154"/>
      <c r="AH161" s="155">
        <f>COUNTIF(AH3:AH158,"n/a")</f>
        <v>1</v>
      </c>
      <c r="AI161" s="154"/>
      <c r="AJ161" s="155">
        <f>COUNTIF(AJ3:AJ158,"n/a")</f>
        <v>2</v>
      </c>
      <c r="AK161" s="154"/>
      <c r="AL161" s="155">
        <f>COUNTIF(AL3:AL158,"n/a")</f>
        <v>1</v>
      </c>
      <c r="AM161" s="154"/>
      <c r="AN161" s="155">
        <f>COUNTIF(AN3:AN158,"n/a")</f>
        <v>0</v>
      </c>
      <c r="AO161" s="154"/>
      <c r="AP161" s="155">
        <f>COUNTIF(AP3:AP158,"n/a")</f>
        <v>0</v>
      </c>
      <c r="AQ161" s="154"/>
      <c r="AR161" s="155">
        <f>COUNTIF(AR3:AR158,"n/a")</f>
        <v>0</v>
      </c>
      <c r="AS161" s="154"/>
      <c r="AT161" s="155">
        <f>COUNTIF(AT3:AT158,"n/a")</f>
        <v>1</v>
      </c>
      <c r="AU161" s="154"/>
      <c r="AV161" s="155">
        <f>COUNTIF(AV3:AV158,"n/a")</f>
        <v>0</v>
      </c>
      <c r="AW161" s="154"/>
      <c r="AX161" s="155">
        <f>COUNTIF(AX3:AX158,"n/a")</f>
        <v>0</v>
      </c>
      <c r="AY161" s="154"/>
      <c r="AZ161" s="155">
        <f>COUNTIF(AZ3:AZ158,"n/a")</f>
        <v>0</v>
      </c>
      <c r="BA161" s="154"/>
      <c r="BB161" s="155">
        <f>COUNTIF(BB3:BB158,"n/a")</f>
        <v>0</v>
      </c>
      <c r="BC161" s="154"/>
      <c r="BD161" s="155">
        <f>COUNTIF(BD3:BD158,"n/a")</f>
        <v>0</v>
      </c>
      <c r="BE161" s="154"/>
      <c r="BF161" s="155">
        <f>COUNTIF(BF3:BF158,"n/a")</f>
        <v>0</v>
      </c>
      <c r="BG161" s="154"/>
      <c r="BH161" s="155">
        <f>COUNTIF(BH3:BH158,"n/a")</f>
        <v>0</v>
      </c>
      <c r="BI161" s="154"/>
      <c r="BJ161" s="155">
        <f>COUNTIF(BJ3:BJ158,"n/a")</f>
        <v>0</v>
      </c>
      <c r="BK161" s="154"/>
      <c r="BL161" s="155">
        <f>COUNTIF(BL3:BL158,"n/a")</f>
        <v>0</v>
      </c>
      <c r="BM161" s="154"/>
      <c r="BN161" s="154"/>
      <c r="BO161" s="154"/>
      <c r="BP161" s="154"/>
      <c r="BQ161" s="154"/>
      <c r="BR161" s="154"/>
      <c r="BT161" s="155">
        <f>COUNTIF(BT3:BT158,"n/a")</f>
        <v>0</v>
      </c>
      <c r="BV161" s="155">
        <f>COUNTIF(BV3:BV158,"n/a")</f>
        <v>0</v>
      </c>
      <c r="BX161" s="155">
        <f>COUNTIF(BX3:BX158,"n/a")</f>
        <v>0</v>
      </c>
    </row>
  </sheetData>
  <sortState ref="C5:C25">
    <sortCondition ref="C5"/>
  </sortState>
  <mergeCells count="49">
    <mergeCell ref="D159:F159"/>
    <mergeCell ref="D160:F160"/>
    <mergeCell ref="D161:F161"/>
    <mergeCell ref="AK1:AL1"/>
    <mergeCell ref="AO1:AP1"/>
    <mergeCell ref="AI1:AJ1"/>
    <mergeCell ref="AC1:AD1"/>
    <mergeCell ref="AE1:AF1"/>
    <mergeCell ref="S1:T1"/>
    <mergeCell ref="G1:H1"/>
    <mergeCell ref="U1:V1"/>
    <mergeCell ref="W1:X1"/>
    <mergeCell ref="Y1:Z1"/>
    <mergeCell ref="AA1:AB1"/>
    <mergeCell ref="I1:J1"/>
    <mergeCell ref="K1:L1"/>
    <mergeCell ref="A1:A2"/>
    <mergeCell ref="C1:C2"/>
    <mergeCell ref="D1:D2"/>
    <mergeCell ref="E1:E2"/>
    <mergeCell ref="F1:F2"/>
    <mergeCell ref="B1:B2"/>
    <mergeCell ref="M1:N1"/>
    <mergeCell ref="O1:P1"/>
    <mergeCell ref="Q1:R1"/>
    <mergeCell ref="BY68:BY73"/>
    <mergeCell ref="BY50:BY51"/>
    <mergeCell ref="AG1:AH1"/>
    <mergeCell ref="AW1:AX1"/>
    <mergeCell ref="AY1:AZ1"/>
    <mergeCell ref="BA1:BB1"/>
    <mergeCell ref="BG1:BH1"/>
    <mergeCell ref="BI1:BJ1"/>
    <mergeCell ref="BK1:BL1"/>
    <mergeCell ref="BC1:BD1"/>
    <mergeCell ref="AU1:AV1"/>
    <mergeCell ref="BE1:BF1"/>
    <mergeCell ref="AQ1:AR1"/>
    <mergeCell ref="AS1:AT1"/>
    <mergeCell ref="AM1:AN1"/>
    <mergeCell ref="BY127:BY130"/>
    <mergeCell ref="BY131:BY138"/>
    <mergeCell ref="BM1:BN1"/>
    <mergeCell ref="BY25:BY33"/>
    <mergeCell ref="BO1:BP1"/>
    <mergeCell ref="BQ1:BR1"/>
    <mergeCell ref="BW1:BX1"/>
    <mergeCell ref="BS1:BT1"/>
    <mergeCell ref="BU1:BV1"/>
  </mergeCells>
  <conditionalFormatting sqref="BM143:BM145 BO143:BO145 BQ143:BQ145 BS143:BS145 BS48:BS59 BS37:BS43 BS35 C5:G5 C12:G12 C17:G17 C15:G15 C20:G20 AA60:AA79 AE64:AE79 AE20 AE15 AE17 AE12 AE5 AC46:AC47 AE48:AE49 AC50:AC51 AE52:AE53 BE5 BE12 BE17 BE15 BE20 BE60:BE79 BK60:BK79 BK20 BK15 BK17 BK12 BK5 AI60:AI79 I20 I15 I17 I12 I5 K5 K12 K17 K15 K20 M20 M15 M17 M12 M5 O5 O12 O17 O15 O20 Q20 Q15 Q17 Q12 Q5 S5 S12 S17 S15 S20 U20 U15 U17 U12 U5 U60:U79 W5 W12 W17 W15 W20 Y20 Y15 Y17 Y12 Y5 AA5 AA12 AA17 AA15 AA20 AG5 AG12 AG17 AG15 AG20 AI20 AI15 AI17 AI12 AI5 AK5 AK12 AK17 AK15 AK20 AK60:AK79 AM60:AM79 AM20 AM15 AM17 AM12 AM5 AO5 AO12 AO17 AO15 AO20 AQ20 AQ15 AQ17 AQ12 AQ5 AS5 AS12 AS17 AS15 AS20 AU20 AU15 AU17 AU12 AU5 AU60:AU79 AU139:AU154 AW60:AW79 AW5 AW12 AW17 AW15 AW20 AW139:AW154 AY20 AY15 AY17 AY12 AY5 AY60:AY79 AY131:AY154 BA60:BA79 BA5 BA12 BA17 BA15 BA20 BU20 BU15 BU17 BU12 BU5 BU35 BU37:BU43 BU48:BU59 BW48:BW59 BW37:BW43 BW35 BW5 BW12 BW17 BW15 BW20 BY20:XFD20 BY15:XFD15 BY17:XFD17 BY11:XFD12 BY5:XFD5 BY140:XFD158 G161 I161 K161 M161 O161 Q161 S161 U161 W161 Y161 AA161 AC161 AE161 AG161 AI161 AK161 AM161 AO161 AQ161 AS161 AU161 AW161 AY161 BA161 BE161 BK161 BU161 BW161 BY161:XFD161 BZ35:XFD79 O25:O79 AO127:AO154 Q25:Q79 S25:S79 AQ127:AQ154 AS127:AS154 BU66:BU79 BW66:BW79 BY75:BY79 G159:AB159 G1:AB2 AE159:AH159 AC2:AF2 BE159:BF159 BU159:XFD159 BU2:BX2 BU1:XFD1 BY127:BY135 BW127:BW154 BU127:BU154 S127:S154 Q127:Q154 O127:O154 BZ127:XFD139 BM146:BS154 BM5:BS24 BM54:BR65 BM161:BS161 BM66:BS79 BK159:BS159 BM127:BS142 BA1:BT2 AG1:AT2 AM159:BB159 A162:XFD1048576">
    <cfRule type="containsText" dxfId="1649" priority="1352" operator="containsText" text="n/a">
      <formula>NOT(ISERROR(SEARCH("n/a",A1)))</formula>
    </cfRule>
  </conditionalFormatting>
  <conditionalFormatting sqref="BS25:BS34 BU25:BU34 BW25:BW34 BY25:XFD34">
    <cfRule type="containsText" dxfId="1648" priority="1351" operator="containsText" text="n/a">
      <formula>NOT(ISERROR(SEARCH("n/a",BS25)))</formula>
    </cfRule>
  </conditionalFormatting>
  <conditionalFormatting sqref="BS36 BU36 BW36">
    <cfRule type="containsText" dxfId="1647" priority="1345" operator="containsText" text="n/a">
      <formula>NOT(ISERROR(SEARCH("n/a",BS36)))</formula>
    </cfRule>
  </conditionalFormatting>
  <conditionalFormatting sqref="BS44:BS47 BU44:BU47 BW44:BW47">
    <cfRule type="containsText" dxfId="1646" priority="1341" operator="containsText" text="n/a">
      <formula>NOT(ISERROR(SEARCH("n/a",BS44)))</formula>
    </cfRule>
  </conditionalFormatting>
  <conditionalFormatting sqref="BP144">
    <cfRule type="containsText" dxfId="1645" priority="1299" operator="containsText" text="n/a">
      <formula>NOT(ISERROR(SEARCH("n/a",BP144)))</formula>
    </cfRule>
  </conditionalFormatting>
  <conditionalFormatting sqref="AW131:AW138">
    <cfRule type="containsText" dxfId="1644" priority="1321" operator="containsText" text="n/a">
      <formula>NOT(ISERROR(SEARCH("n/a",AW131)))</formula>
    </cfRule>
  </conditionalFormatting>
  <conditionalFormatting sqref="BY139">
    <cfRule type="containsText" dxfId="1643" priority="1319" operator="containsText" text="n/a">
      <formula>NOT(ISERROR(SEARCH("n/a",BY139)))</formula>
    </cfRule>
  </conditionalFormatting>
  <conditionalFormatting sqref="BS60:BS65 BU60:BU65 BW60:BW65">
    <cfRule type="containsText" dxfId="1642" priority="1337" operator="containsText" text="n/a">
      <formula>NOT(ISERROR(SEARCH("n/a",BS60)))</formula>
    </cfRule>
  </conditionalFormatting>
  <conditionalFormatting sqref="BR144">
    <cfRule type="containsText" dxfId="1641" priority="1298" operator="containsText" text="n/a">
      <formula>NOT(ISERROR(SEARCH("n/a",BR144)))</formula>
    </cfRule>
  </conditionalFormatting>
  <conditionalFormatting sqref="AK159">
    <cfRule type="containsText" dxfId="1640" priority="1292" operator="containsText" text="n/a">
      <formula>NOT(ISERROR(SEARCH("n/a",AK159)))</formula>
    </cfRule>
  </conditionalFormatting>
  <conditionalFormatting sqref="AU127:AU130 AW127:AW130 AY127:AY130">
    <cfRule type="containsText" dxfId="1639" priority="1322" operator="containsText" text="n/a">
      <formula>NOT(ISERROR(SEARCH("n/a",AU127)))</formula>
    </cfRule>
  </conditionalFormatting>
  <conditionalFormatting sqref="AW137:AW138 AU131:AU136">
    <cfRule type="containsText" dxfId="1638" priority="1320" operator="containsText" text="n/a">
      <formula>NOT(ISERROR(SEARCH("n/a",AU131)))</formula>
    </cfRule>
  </conditionalFormatting>
  <conditionalFormatting sqref="BY56:BY74">
    <cfRule type="containsText" dxfId="1637" priority="1317" operator="containsText" text="n/a">
      <formula>NOT(ISERROR(SEARCH("n/a",BY56)))</formula>
    </cfRule>
  </conditionalFormatting>
  <conditionalFormatting sqref="BY35:BY55">
    <cfRule type="containsText" dxfId="1636" priority="1316" operator="containsText" text="n/a">
      <formula>NOT(ISERROR(SEARCH("n/a",BY35)))</formula>
    </cfRule>
  </conditionalFormatting>
  <conditionalFormatting sqref="BN144">
    <cfRule type="containsText" dxfId="1635" priority="1308" operator="containsText" text="n/a">
      <formula>NOT(ISERROR(SEARCH("n/a",BN144)))</formula>
    </cfRule>
  </conditionalFormatting>
  <conditionalFormatting sqref="D142:D149">
    <cfRule type="containsText" dxfId="1634" priority="1256" operator="containsText" text="n/a">
      <formula>NOT(ISERROR(SEARCH("n/a",D142)))</formula>
    </cfRule>
  </conditionalFormatting>
  <conditionalFormatting sqref="K78:K79">
    <cfRule type="containsText" dxfId="1633" priority="1272" operator="containsText" text="n/a">
      <formula>NOT(ISERROR(SEARCH("n/a",K78)))</formula>
    </cfRule>
  </conditionalFormatting>
  <conditionalFormatting sqref="AI159">
    <cfRule type="containsText" dxfId="1632" priority="1289" operator="containsText" text="n/a">
      <formula>NOT(ISERROR(SEARCH("n/a",AI159)))</formula>
    </cfRule>
  </conditionalFormatting>
  <conditionalFormatting sqref="C16:G16 C13:G14 C18:G19 C21:G24 BY2:XFD2 AE21:AE24 AE18:AE19 AE13:AE14 AE16 AE6:AE11 BE6:BE11 BE16 BE13:BE14 BE18:BE19 BE21:BE24 BK21:BK24 BK18:BK19 BK13:BK14 BK16 BK6:BK11 C11:G11 C6:G8 I6:I8 I11 I21:I24 I18:I19 I13:I14 I16 K16 K13:K14 K18:K19 K21:K24 K6:K11 M6:M11 M21:M24 M18:M19 M13:M14 M16 O16 O13:O14 O18:O19 O21:O24 O6:O11 Q6:Q11 Q21:Q24 Q18:Q19 Q13:Q14 Q16 S16 S13:S14 S18:S19 S21:S24 S6:S11 U6:U11 U21:U24 U18:U19 U13:U14 U16 W16 W13:W14 W18:W19 W21:W24 W6:W11 Y6:Y11 Y21:Y24 Y18:Y19 Y13:Y14 Y16 AA16 AA13:AA14 AA18:AA19 AA21:AA24 AA6:AA11 AG6:AG11 AG16 AG13:AG14 AG18:AG19 AG21:AG24 AI21:AI24 AI18:AI19 AI13:AI14 AI16 AI6:AI11 AK6:AK11 AK16 AK13:AK14 AK18:AK19 AK21:AK24 AM21:AM24 AM18:AM19 AM13:AM14 AM16 AM6:AM11 AO6:AO11 AO16 AO13:AO14 AO18:AO19 AO21:AO24 AQ21:AQ24 AQ18:AQ19 AQ13:AQ14 AQ16 AQ6:AQ11 AS6:AS11 AS16 AS13:AS14 AS18:AS19 AS21:AS24 AU21:AU24 AU18:AU19 AU13:AU14 AU16 AU6:AU11 AW6:AW11 AW16 AW13:AW14 AW18:AW19 AW21:AW24 AY21:AY24 AY18:AY19 AY13:AY14 AY16 AY6:AY11 BA6:BA11 BA16 BA13:BA14 BA18:BA19 BA21:BA24 BU21:BU24 BU18:BU19 BU13:BU14 BU16 BU6:BU11 BW6:BW11 BW16 BW13:BW14 BW18:BW19 BW21:BW24 BY21:XFD24 BY18:XFD19 BY13:XFD14 BY16:XFD16 BY6:XFD11">
    <cfRule type="containsText" dxfId="1631" priority="1280" operator="containsText" text="n/a">
      <formula>NOT(ISERROR(SEARCH("n/a",C2)))</formula>
    </cfRule>
  </conditionalFormatting>
  <conditionalFormatting sqref="B25:G26 B35:G53 I25:I26 I35:I53 K25:K49 M25:M53">
    <cfRule type="containsText" dxfId="1630" priority="1275" operator="containsText" text="n/a">
      <formula>NOT(ISERROR(SEARCH("n/a",B25)))</formula>
    </cfRule>
  </conditionalFormatting>
  <conditionalFormatting sqref="K54:K55 I54:I55 B54:G55 M54:M55">
    <cfRule type="containsText" dxfId="1629" priority="1276" operator="containsText" text="n/a">
      <formula>NOT(ISERROR(SEARCH("n/a",B58)))</formula>
    </cfRule>
  </conditionalFormatting>
  <conditionalFormatting sqref="K50:K53">
    <cfRule type="containsText" dxfId="1628" priority="1274" operator="containsText" text="n/a">
      <formula>NOT(ISERROR(SEARCH("n/a",K50)))</formula>
    </cfRule>
  </conditionalFormatting>
  <conditionalFormatting sqref="D79:G79 B64:G78 I64:I79 K60:K77 M60:M79">
    <cfRule type="containsText" dxfId="1627" priority="1273" operator="containsText" text="n/a">
      <formula>NOT(ISERROR(SEARCH("n/a",B60)))</formula>
    </cfRule>
  </conditionalFormatting>
  <conditionalFormatting sqref="B128:B135 B127:G127 B150:G154 B142:C149 E142:G149 B136:G141 I136:I154 I127 K154 K127:K149 M127:M154">
    <cfRule type="containsText" dxfId="1626" priority="1260" operator="containsText" text="n/a">
      <formula>NOT(ISERROR(SEARCH("n/a",B127)))</formula>
    </cfRule>
  </conditionalFormatting>
  <conditionalFormatting sqref="K150:K153">
    <cfRule type="containsText" dxfId="1625" priority="1259" operator="containsText" text="n/a">
      <formula>NOT(ISERROR(SEARCH("n/a",K150)))</formula>
    </cfRule>
  </conditionalFormatting>
  <conditionalFormatting sqref="U25 AE25:AE26 AE35:AE53 U27:U50 W25:W53 Y25:Y53 AA25:AA53 AG25:AG48 AI25:AI53 AK25:AK53 AM49:AM51 AM25:AM47 AM53 AO25:AO53 AQ25:AQ53 AS25:AS53">
    <cfRule type="containsText" dxfId="1624" priority="1247" operator="containsText" text="n/a">
      <formula>NOT(ISERROR(SEARCH("n/a",U25)))</formula>
    </cfRule>
  </conditionalFormatting>
  <conditionalFormatting sqref="BA54:BA59 BE54:BE59 BK54:BK59">
    <cfRule type="containsText" dxfId="1623" priority="1246" operator="containsText" text="n/a">
      <formula>NOT(ISERROR(SEARCH("n/a",BA54)))</formula>
    </cfRule>
  </conditionalFormatting>
  <conditionalFormatting sqref="W60:W79">
    <cfRule type="containsText" dxfId="1622" priority="1245" operator="containsText" text="n/a">
      <formula>NOT(ISERROR(SEARCH("n/a",W60)))</formula>
    </cfRule>
  </conditionalFormatting>
  <conditionalFormatting sqref="Y60:Y79">
    <cfRule type="containsText" dxfId="1621" priority="1244" operator="containsText" text="n/a">
      <formula>NOT(ISERROR(SEARCH("n/a",Y60)))</formula>
    </cfRule>
  </conditionalFormatting>
  <conditionalFormatting sqref="AG60:AG79">
    <cfRule type="containsText" dxfId="1620" priority="1243" operator="containsText" text="n/a">
      <formula>NOT(ISERROR(SEARCH("n/a",AG60)))</formula>
    </cfRule>
  </conditionalFormatting>
  <conditionalFormatting sqref="AO60:AO79 AQ60:AQ79 AS60:AS79">
    <cfRule type="containsText" dxfId="1619" priority="1242" operator="containsText" text="n/a">
      <formula>NOT(ISERROR(SEARCH("n/a",AO60)))</formula>
    </cfRule>
  </conditionalFormatting>
  <conditionalFormatting sqref="AC64:AC79 AC20 AC15 AC17 AC12 AC5 AC159">
    <cfRule type="containsText" dxfId="1618" priority="1233" operator="containsText" text="n/a">
      <formula>NOT(ISERROR(SEARCH("n/a",AC5)))</formula>
    </cfRule>
  </conditionalFormatting>
  <conditionalFormatting sqref="AC21:AC24 AC18:AC19 AC13:AC14 AC16 AC6:AC11">
    <cfRule type="containsText" dxfId="1617" priority="1231" operator="containsText" text="n/a">
      <formula>NOT(ISERROR(SEARCH("n/a",AC6)))</formula>
    </cfRule>
  </conditionalFormatting>
  <conditionalFormatting sqref="AC1">
    <cfRule type="containsText" dxfId="1616" priority="1230" operator="containsText" text="n/a">
      <formula>NOT(ISERROR(SEARCH("n/a",AC1)))</formula>
    </cfRule>
  </conditionalFormatting>
  <conditionalFormatting sqref="AC25:AC26 AC35:AC45">
    <cfRule type="containsText" dxfId="1615" priority="1229" operator="containsText" text="n/a">
      <formula>NOT(ISERROR(SEARCH("n/a",AC25)))</formula>
    </cfRule>
  </conditionalFormatting>
  <conditionalFormatting sqref="AE1">
    <cfRule type="containsText" dxfId="1614" priority="1226" operator="containsText" text="n/a">
      <formula>NOT(ISERROR(SEARCH("n/a",AE1)))</formula>
    </cfRule>
  </conditionalFormatting>
  <conditionalFormatting sqref="AC60:AC63">
    <cfRule type="containsText" dxfId="1613" priority="1224" operator="containsText" text="n/a">
      <formula>NOT(ISERROR(SEARCH("n/a",AC60)))</formula>
    </cfRule>
  </conditionalFormatting>
  <conditionalFormatting sqref="AE60:AE63">
    <cfRule type="containsText" dxfId="1612" priority="1223" operator="containsText" text="n/a">
      <formula>NOT(ISERROR(SEARCH("n/a",AE60)))</formula>
    </cfRule>
  </conditionalFormatting>
  <conditionalFormatting sqref="AC27:AC34 AE27:AE34">
    <cfRule type="containsText" dxfId="1611" priority="1222" operator="containsText" text="n/a">
      <formula>NOT(ISERROR(SEARCH("n/a",AC27)))</formula>
    </cfRule>
  </conditionalFormatting>
  <conditionalFormatting sqref="BC5 BC12 BC17 BC15 BC20 BC60:BC79 BC159 BC161">
    <cfRule type="containsText" dxfId="1610" priority="1216" operator="containsText" text="n/a">
      <formula>NOT(ISERROR(SEARCH("n/a",BC5)))</formula>
    </cfRule>
  </conditionalFormatting>
  <conditionalFormatting sqref="BC6:BC11 BC16 BC13:BC14 BC18:BC19 BC21:BC24">
    <cfRule type="containsText" dxfId="1609" priority="1212" operator="containsText" text="n/a">
      <formula>NOT(ISERROR(SEARCH("n/a",BC6)))</formula>
    </cfRule>
  </conditionalFormatting>
  <conditionalFormatting sqref="BC54:BC59">
    <cfRule type="containsText" dxfId="1608" priority="1208" operator="containsText" text="n/a">
      <formula>NOT(ISERROR(SEARCH("n/a",BC54)))</formula>
    </cfRule>
  </conditionalFormatting>
  <conditionalFormatting sqref="BA127 BA136:BA154 BC136:BC154 BC127 BE127 BE136:BE154">
    <cfRule type="containsText" dxfId="1607" priority="1206" operator="containsText" text="n/a">
      <formula>NOT(ISERROR(SEARCH("n/a",BA127)))</formula>
    </cfRule>
  </conditionalFormatting>
  <conditionalFormatting sqref="BI60:BI79 BI20 BI15 BI17 BI12 BI5 BI159 BI161">
    <cfRule type="containsText" dxfId="1606" priority="1203" operator="containsText" text="n/a">
      <formula>NOT(ISERROR(SEARCH("n/a",BI5)))</formula>
    </cfRule>
  </conditionalFormatting>
  <conditionalFormatting sqref="BI21:BI24 BI18:BI19 BI13:BI14 BI16 BI6:BI11">
    <cfRule type="containsText" dxfId="1605" priority="1201" operator="containsText" text="n/a">
      <formula>NOT(ISERROR(SEARCH("n/a",BI6)))</formula>
    </cfRule>
  </conditionalFormatting>
  <conditionalFormatting sqref="BI54:BI59">
    <cfRule type="containsText" dxfId="1604" priority="1199" operator="containsText" text="n/a">
      <formula>NOT(ISERROR(SEARCH("n/a",BI54)))</formula>
    </cfRule>
  </conditionalFormatting>
  <conditionalFormatting sqref="BG60:BG79 BG20 BG15 BG17 BG12 BG5 BG159 BG161">
    <cfRule type="containsText" dxfId="1603" priority="1194" operator="containsText" text="n/a">
      <formula>NOT(ISERROR(SEARCH("n/a",BG5)))</formula>
    </cfRule>
  </conditionalFormatting>
  <conditionalFormatting sqref="BG21:BG24 BG18:BG19 BG13:BG14 BG16 BG6:BG11">
    <cfRule type="containsText" dxfId="1602" priority="1192" operator="containsText" text="n/a">
      <formula>NOT(ISERROR(SEARCH("n/a",BG6)))</formula>
    </cfRule>
  </conditionalFormatting>
  <conditionalFormatting sqref="BG54:BG59">
    <cfRule type="containsText" dxfId="1601" priority="1190" operator="containsText" text="n/a">
      <formula>NOT(ISERROR(SEARCH("n/a",BG54)))</formula>
    </cfRule>
  </conditionalFormatting>
  <conditionalFormatting sqref="AK152:AK153 AI150:AI151">
    <cfRule type="containsText" dxfId="1600" priority="1175" operator="containsText" text="n/a">
      <formula>NOT(ISERROR(SEARCH("n/a",AI150)))</formula>
    </cfRule>
  </conditionalFormatting>
  <conditionalFormatting sqref="AK150:AK153">
    <cfRule type="containsText" dxfId="1599" priority="1176" operator="containsText" text="n/a">
      <formula>NOT(ISERROR(SEARCH("n/a",AK150)))</formula>
    </cfRule>
  </conditionalFormatting>
  <conditionalFormatting sqref="AM127:AM154">
    <cfRule type="containsText" dxfId="1598" priority="1174" operator="containsText" text="n/a">
      <formula>NOT(ISERROR(SEARCH("n/a",AM127)))</formula>
    </cfRule>
  </conditionalFormatting>
  <conditionalFormatting sqref="BK127 BG127 BK136:BK154 BG136:BG154">
    <cfRule type="containsText" dxfId="1597" priority="1183" operator="containsText" text="n/a">
      <formula>NOT(ISERROR(SEARCH("n/a",BG127)))</formula>
    </cfRule>
  </conditionalFormatting>
  <conditionalFormatting sqref="BI127 BI136:BI154">
    <cfRule type="containsText" dxfId="1596" priority="1182" operator="containsText" text="n/a">
      <formula>NOT(ISERROR(SEARCH("n/a",BI127)))</formula>
    </cfRule>
  </conditionalFormatting>
  <conditionalFormatting sqref="U127:U146 U154 W127:W154 Y127:Y154 AA127:AA154">
    <cfRule type="containsText" dxfId="1595" priority="1181" operator="containsText" text="n/a">
      <formula>NOT(ISERROR(SEARCH("n/a",U127)))</formula>
    </cfRule>
  </conditionalFormatting>
  <conditionalFormatting sqref="W152:W153 U150:U151">
    <cfRule type="containsText" dxfId="1594" priority="1180" operator="containsText" text="n/a">
      <formula>NOT(ISERROR(SEARCH("n/a",U150)))</formula>
    </cfRule>
  </conditionalFormatting>
  <conditionalFormatting sqref="AG127:AG154">
    <cfRule type="containsText" dxfId="1593" priority="1179" operator="containsText" text="n/a">
      <formula>NOT(ISERROR(SEARCH("n/a",AG127)))</formula>
    </cfRule>
  </conditionalFormatting>
  <conditionalFormatting sqref="AI142 AI144 AI146 AI148 AK154 AK127:AK149">
    <cfRule type="containsText" dxfId="1592" priority="1178" operator="containsText" text="n/a">
      <formula>NOT(ISERROR(SEARCH("n/a",AI127)))</formula>
    </cfRule>
  </conditionalFormatting>
  <conditionalFormatting sqref="AI127:AI141 AI154">
    <cfRule type="containsText" dxfId="1591" priority="1177" operator="containsText" text="n/a">
      <formula>NOT(ISERROR(SEARCH("n/a",AI127)))</formula>
    </cfRule>
  </conditionalFormatting>
  <conditionalFormatting sqref="AC142:AC143 AC146:AC147 AE127:AE154">
    <cfRule type="containsText" dxfId="1590" priority="1173" operator="containsText" text="n/a">
      <formula>NOT(ISERROR(SEARCH("n/a",AC127)))</formula>
    </cfRule>
  </conditionalFormatting>
  <conditionalFormatting sqref="AC127:AC141 AC150:AC154">
    <cfRule type="containsText" dxfId="1589" priority="1172" operator="containsText" text="n/a">
      <formula>NOT(ISERROR(SEARCH("n/a",AC127)))</formula>
    </cfRule>
  </conditionalFormatting>
  <conditionalFormatting sqref="AD159">
    <cfRule type="containsText" dxfId="1588" priority="1137" operator="containsText" text="n/a">
      <formula>NOT(ISERROR(SEARCH("n/a",AD159)))</formula>
    </cfRule>
  </conditionalFormatting>
  <conditionalFormatting sqref="AJ159">
    <cfRule type="containsText" dxfId="1587" priority="1136" operator="containsText" text="n/a">
      <formula>NOT(ISERROR(SEARCH("n/a",AJ159)))</formula>
    </cfRule>
  </conditionalFormatting>
  <conditionalFormatting sqref="AL159">
    <cfRule type="containsText" dxfId="1586" priority="1135" operator="containsText" text="n/a">
      <formula>NOT(ISERROR(SEARCH("n/a",AL159)))</formula>
    </cfRule>
  </conditionalFormatting>
  <conditionalFormatting sqref="BD159">
    <cfRule type="containsText" dxfId="1585" priority="1134" operator="containsText" text="n/a">
      <formula>NOT(ISERROR(SEARCH("n/a",BD159)))</formula>
    </cfRule>
  </conditionalFormatting>
  <conditionalFormatting sqref="BH159">
    <cfRule type="containsText" dxfId="1584" priority="1133" operator="containsText" text="n/a">
      <formula>NOT(ISERROR(SEARCH("n/a",BH159)))</formula>
    </cfRule>
  </conditionalFormatting>
  <conditionalFormatting sqref="BJ159">
    <cfRule type="containsText" dxfId="1583" priority="1132" operator="containsText" text="n/a">
      <formula>NOT(ISERROR(SEARCH("n/a",BJ159)))</formula>
    </cfRule>
  </conditionalFormatting>
  <conditionalFormatting sqref="BT159">
    <cfRule type="containsText" dxfId="1582" priority="1131" operator="containsText" text="n/a">
      <formula>NOT(ISERROR(SEARCH("n/a",BT159)))</formula>
    </cfRule>
  </conditionalFormatting>
  <conditionalFormatting sqref="C9:G10">
    <cfRule type="containsText" dxfId="1581" priority="1126" operator="containsText" text="n/a">
      <formula>NOT(ISERROR(SEARCH("n/a",C9)))</formula>
    </cfRule>
  </conditionalFormatting>
  <conditionalFormatting sqref="I9:I10">
    <cfRule type="containsText" dxfId="1580" priority="1125" operator="containsText" text="n/a">
      <formula>NOT(ISERROR(SEARCH("n/a",I9)))</formula>
    </cfRule>
  </conditionalFormatting>
  <conditionalFormatting sqref="B6:B10">
    <cfRule type="containsText" dxfId="1579" priority="1124" operator="containsText" text="n/a">
      <formula>NOT(ISERROR(SEARCH("n/a",B6)))</formula>
    </cfRule>
  </conditionalFormatting>
  <conditionalFormatting sqref="B5 B11 B17 B15 B20">
    <cfRule type="containsText" dxfId="1578" priority="1123" operator="containsText" text="n/a">
      <formula>NOT(ISERROR(SEARCH("n/a",B5)))</formula>
    </cfRule>
  </conditionalFormatting>
  <conditionalFormatting sqref="B16 B13:B14 B18:B19 B21:B24">
    <cfRule type="containsText" dxfId="1577" priority="1122" operator="containsText" text="n/a">
      <formula>NOT(ISERROR(SEARCH("n/a",B13)))</formula>
    </cfRule>
  </conditionalFormatting>
  <conditionalFormatting sqref="B3:B4">
    <cfRule type="containsText" dxfId="1576" priority="1121" operator="containsText" text="n/a">
      <formula>NOT(ISERROR(SEARCH("n/a",B3)))</formula>
    </cfRule>
  </conditionalFormatting>
  <conditionalFormatting sqref="AG49:AG51">
    <cfRule type="containsText" dxfId="1575" priority="1120" operator="containsText" text="n/a">
      <formula>NOT(ISERROR(SEARCH("n/a",AG49)))</formula>
    </cfRule>
  </conditionalFormatting>
  <conditionalFormatting sqref="A161:C161 B159:C159">
    <cfRule type="containsText" dxfId="1574" priority="1118" operator="containsText" text="n/a">
      <formula>NOT(ISERROR(SEARCH("n/a",A159)))</formula>
    </cfRule>
  </conditionalFormatting>
  <conditionalFormatting sqref="C132:C135 C128:D131">
    <cfRule type="containsText" dxfId="1573" priority="1112" operator="containsText" text="n/a">
      <formula>NOT(ISERROR(SEARCH("n/a",C128)))</formula>
    </cfRule>
  </conditionalFormatting>
  <conditionalFormatting sqref="D132:D135">
    <cfRule type="containsText" dxfId="1572" priority="1111" operator="containsText" text="n/a">
      <formula>NOT(ISERROR(SEARCH("n/a",D132)))</formula>
    </cfRule>
  </conditionalFormatting>
  <conditionalFormatting sqref="A162:XFD1048576 G1:XFD2 G161:XFD161 G159:XFD159 A3:XFD158">
    <cfRule type="cellIs" dxfId="1571" priority="1110" operator="equal">
      <formula>"n/a"</formula>
    </cfRule>
  </conditionalFormatting>
  <conditionalFormatting sqref="G128:G131 BT3:BT79 BV3:BV79 BX3:BX79 BX127:BX158 BV129:BV158 BT128:BT158 H3:H158 J3:J158 L3:L158 N3:N158 P3:P158 R3:R158 T3:T158 V3:V158 X3:X158 Z3:Z158 AB3:AB158 AD3:AD158 AF3:AF158 AH3:AH158 AJ3:AJ158 AL3:AL158 AN3:AN158 AP3:AP158 AR3:AR158 AT3:AT158 AV3:AV158 AX3:AX158 AZ3:AZ158 BB3:BB158 BD3:BD158 BF3:BF158 BH3:BH158 BJ3:BJ158 BL3:BL158">
    <cfRule type="cellIs" dxfId="1570" priority="1108" operator="equal">
      <formula>"n/a"</formula>
    </cfRule>
    <cfRule type="containsText" dxfId="1569" priority="1109" operator="containsText" text="n.a">
      <formula>NOT(ISERROR(SEARCH("n.a",G3)))</formula>
    </cfRule>
  </conditionalFormatting>
  <conditionalFormatting sqref="E128:G131 I128:I131">
    <cfRule type="cellIs" dxfId="1568" priority="1106" operator="equal">
      <formula>"n/a"</formula>
    </cfRule>
    <cfRule type="cellIs" dxfId="1567" priority="1107" operator="equal">
      <formula>"n.a"</formula>
    </cfRule>
  </conditionalFormatting>
  <conditionalFormatting sqref="I128:I131">
    <cfRule type="cellIs" dxfId="1566" priority="1104" operator="equal">
      <formula>"n/a"</formula>
    </cfRule>
    <cfRule type="containsText" dxfId="1565" priority="1105" operator="containsText" text="n.a">
      <formula>NOT(ISERROR(SEARCH("n.a",I128)))</formula>
    </cfRule>
  </conditionalFormatting>
  <conditionalFormatting sqref="I128:I131">
    <cfRule type="cellIs" dxfId="1564" priority="1102" operator="equal">
      <formula>"n/a"</formula>
    </cfRule>
    <cfRule type="containsText" dxfId="1563" priority="1103" operator="containsText" text="n.a">
      <formula>NOT(ISERROR(SEARCH("n.a",I128)))</formula>
    </cfRule>
  </conditionalFormatting>
  <conditionalFormatting sqref="E132:G135 I132:I135">
    <cfRule type="cellIs" dxfId="1562" priority="1101" operator="equal">
      <formula>"n/a"</formula>
    </cfRule>
  </conditionalFormatting>
  <conditionalFormatting sqref="G132:G135 I132:I135">
    <cfRule type="cellIs" dxfId="1561" priority="1099" operator="equal">
      <formula>"n/a"</formula>
    </cfRule>
    <cfRule type="containsText" dxfId="1560" priority="1100" operator="containsText" text="n.a">
      <formula>NOT(ISERROR(SEARCH("n.a",G132)))</formula>
    </cfRule>
  </conditionalFormatting>
  <conditionalFormatting sqref="E132:G135 I132:I135">
    <cfRule type="cellIs" dxfId="1559" priority="1097" operator="equal">
      <formula>"n/a"</formula>
    </cfRule>
    <cfRule type="cellIs" dxfId="1558" priority="1098" operator="equal">
      <formula>"n.a"</formula>
    </cfRule>
  </conditionalFormatting>
  <conditionalFormatting sqref="BK129:BK135 BA128:BA130 BC128:BC135 BE128:BE135 BG128:BG135">
    <cfRule type="containsText" dxfId="1557" priority="1096" operator="containsText" text="n/a">
      <formula>NOT(ISERROR(SEARCH("n/a",BA128)))</formula>
    </cfRule>
  </conditionalFormatting>
  <conditionalFormatting sqref="BI128:BI135">
    <cfRule type="containsText" dxfId="1556" priority="1095" operator="containsText" text="n/a">
      <formula>NOT(ISERROR(SEARCH("n/a",BI128)))</formula>
    </cfRule>
  </conditionalFormatting>
  <conditionalFormatting sqref="BA132">
    <cfRule type="containsText" dxfId="1555" priority="1091" operator="containsText" text="n/a">
      <formula>NOT(ISERROR(SEARCH("n/a",BA132)))</formula>
    </cfRule>
  </conditionalFormatting>
  <conditionalFormatting sqref="BA133">
    <cfRule type="containsText" dxfId="1554" priority="1090" operator="containsText" text="n/a">
      <formula>NOT(ISERROR(SEARCH("n/a",BA133)))</formula>
    </cfRule>
  </conditionalFormatting>
  <conditionalFormatting sqref="B27:G34 I27:I34">
    <cfRule type="containsText" dxfId="1553" priority="1084" operator="containsText" text="n/a">
      <formula>NOT(ISERROR(SEARCH("n/a",B27)))</formula>
    </cfRule>
  </conditionalFormatting>
  <conditionalFormatting sqref="B60:G63 I60:I63">
    <cfRule type="containsText" dxfId="1552" priority="1083" operator="containsText" text="n/a">
      <formula>NOT(ISERROR(SEARCH("n/a",B60)))</formula>
    </cfRule>
  </conditionalFormatting>
  <conditionalFormatting sqref="H161">
    <cfRule type="cellIs" dxfId="1551" priority="886" operator="equal">
      <formula>"n/a"</formula>
    </cfRule>
    <cfRule type="containsText" dxfId="1550" priority="887" operator="containsText" text="n.a">
      <formula>NOT(ISERROR(SEARCH("n.a",H161)))</formula>
    </cfRule>
  </conditionalFormatting>
  <conditionalFormatting sqref="J161">
    <cfRule type="cellIs" dxfId="1549" priority="884" operator="equal">
      <formula>"n/a"</formula>
    </cfRule>
    <cfRule type="containsText" dxfId="1548" priority="885" operator="containsText" text="n.a">
      <formula>NOT(ISERROR(SEARCH("n.a",J161)))</formula>
    </cfRule>
  </conditionalFormatting>
  <conditionalFormatting sqref="L161">
    <cfRule type="cellIs" dxfId="1547" priority="882" operator="equal">
      <formula>"n/a"</formula>
    </cfRule>
    <cfRule type="containsText" dxfId="1546" priority="883" operator="containsText" text="n.a">
      <formula>NOT(ISERROR(SEARCH("n.a",L161)))</formula>
    </cfRule>
  </conditionalFormatting>
  <conditionalFormatting sqref="N161">
    <cfRule type="cellIs" dxfId="1545" priority="880" operator="equal">
      <formula>"n/a"</formula>
    </cfRule>
    <cfRule type="containsText" dxfId="1544" priority="881" operator="containsText" text="n.a">
      <formula>NOT(ISERROR(SEARCH("n.a",N161)))</formula>
    </cfRule>
  </conditionalFormatting>
  <conditionalFormatting sqref="P161">
    <cfRule type="cellIs" dxfId="1543" priority="878" operator="equal">
      <formula>"n/a"</formula>
    </cfRule>
    <cfRule type="containsText" dxfId="1542" priority="879" operator="containsText" text="n.a">
      <formula>NOT(ISERROR(SEARCH("n.a",P161)))</formula>
    </cfRule>
  </conditionalFormatting>
  <conditionalFormatting sqref="R161">
    <cfRule type="cellIs" dxfId="1541" priority="876" operator="equal">
      <formula>"n/a"</formula>
    </cfRule>
    <cfRule type="containsText" dxfId="1540" priority="877" operator="containsText" text="n.a">
      <formula>NOT(ISERROR(SEARCH("n.a",R161)))</formula>
    </cfRule>
  </conditionalFormatting>
  <conditionalFormatting sqref="T161">
    <cfRule type="cellIs" dxfId="1539" priority="874" operator="equal">
      <formula>"n/a"</formula>
    </cfRule>
    <cfRule type="containsText" dxfId="1538" priority="875" operator="containsText" text="n.a">
      <formula>NOT(ISERROR(SEARCH("n.a",T161)))</formula>
    </cfRule>
  </conditionalFormatting>
  <conditionalFormatting sqref="V161">
    <cfRule type="cellIs" dxfId="1537" priority="872" operator="equal">
      <formula>"n/a"</formula>
    </cfRule>
    <cfRule type="containsText" dxfId="1536" priority="873" operator="containsText" text="n.a">
      <formula>NOT(ISERROR(SEARCH("n.a",V161)))</formula>
    </cfRule>
  </conditionalFormatting>
  <conditionalFormatting sqref="X161">
    <cfRule type="cellIs" dxfId="1535" priority="870" operator="equal">
      <formula>"n/a"</formula>
    </cfRule>
    <cfRule type="containsText" dxfId="1534" priority="871" operator="containsText" text="n.a">
      <formula>NOT(ISERROR(SEARCH("n.a",X161)))</formula>
    </cfRule>
  </conditionalFormatting>
  <conditionalFormatting sqref="Z161">
    <cfRule type="cellIs" dxfId="1533" priority="868" operator="equal">
      <formula>"n/a"</formula>
    </cfRule>
    <cfRule type="containsText" dxfId="1532" priority="869" operator="containsText" text="n.a">
      <formula>NOT(ISERROR(SEARCH("n.a",Z161)))</formula>
    </cfRule>
  </conditionalFormatting>
  <conditionalFormatting sqref="AB161">
    <cfRule type="cellIs" dxfId="1531" priority="866" operator="equal">
      <formula>"n/a"</formula>
    </cfRule>
    <cfRule type="containsText" dxfId="1530" priority="867" operator="containsText" text="n.a">
      <formula>NOT(ISERROR(SEARCH("n.a",AB161)))</formula>
    </cfRule>
  </conditionalFormatting>
  <conditionalFormatting sqref="AD161">
    <cfRule type="cellIs" dxfId="1529" priority="864" operator="equal">
      <formula>"n/a"</formula>
    </cfRule>
    <cfRule type="containsText" dxfId="1528" priority="865" operator="containsText" text="n.a">
      <formula>NOT(ISERROR(SEARCH("n.a",AD161)))</formula>
    </cfRule>
  </conditionalFormatting>
  <conditionalFormatting sqref="AF161">
    <cfRule type="cellIs" dxfId="1527" priority="862" operator="equal">
      <formula>"n/a"</formula>
    </cfRule>
    <cfRule type="containsText" dxfId="1526" priority="863" operator="containsText" text="n.a">
      <formula>NOT(ISERROR(SEARCH("n.a",AF161)))</formula>
    </cfRule>
  </conditionalFormatting>
  <conditionalFormatting sqref="AH161">
    <cfRule type="cellIs" dxfId="1525" priority="860" operator="equal">
      <formula>"n/a"</formula>
    </cfRule>
    <cfRule type="containsText" dxfId="1524" priority="861" operator="containsText" text="n.a">
      <formula>NOT(ISERROR(SEARCH("n.a",AH161)))</formula>
    </cfRule>
  </conditionalFormatting>
  <conditionalFormatting sqref="AJ161">
    <cfRule type="cellIs" dxfId="1523" priority="858" operator="equal">
      <formula>"n/a"</formula>
    </cfRule>
    <cfRule type="containsText" dxfId="1522" priority="859" operator="containsText" text="n.a">
      <formula>NOT(ISERROR(SEARCH("n.a",AJ161)))</formula>
    </cfRule>
  </conditionalFormatting>
  <conditionalFormatting sqref="AL161">
    <cfRule type="cellIs" dxfId="1521" priority="856" operator="equal">
      <formula>"n/a"</formula>
    </cfRule>
    <cfRule type="containsText" dxfId="1520" priority="857" operator="containsText" text="n.a">
      <formula>NOT(ISERROR(SEARCH("n.a",AL161)))</formula>
    </cfRule>
  </conditionalFormatting>
  <conditionalFormatting sqref="AN161">
    <cfRule type="cellIs" dxfId="1519" priority="854" operator="equal">
      <formula>"n/a"</formula>
    </cfRule>
    <cfRule type="containsText" dxfId="1518" priority="855" operator="containsText" text="n.a">
      <formula>NOT(ISERROR(SEARCH("n.a",AN161)))</formula>
    </cfRule>
  </conditionalFormatting>
  <conditionalFormatting sqref="AP161">
    <cfRule type="cellIs" dxfId="1517" priority="852" operator="equal">
      <formula>"n/a"</formula>
    </cfRule>
    <cfRule type="containsText" dxfId="1516" priority="853" operator="containsText" text="n.a">
      <formula>NOT(ISERROR(SEARCH("n.a",AP161)))</formula>
    </cfRule>
  </conditionalFormatting>
  <conditionalFormatting sqref="AR161">
    <cfRule type="cellIs" dxfId="1515" priority="850" operator="equal">
      <formula>"n/a"</formula>
    </cfRule>
    <cfRule type="containsText" dxfId="1514" priority="851" operator="containsText" text="n.a">
      <formula>NOT(ISERROR(SEARCH("n.a",AR161)))</formula>
    </cfRule>
  </conditionalFormatting>
  <conditionalFormatting sqref="AT161">
    <cfRule type="cellIs" dxfId="1513" priority="848" operator="equal">
      <formula>"n/a"</formula>
    </cfRule>
    <cfRule type="containsText" dxfId="1512" priority="849" operator="containsText" text="n.a">
      <formula>NOT(ISERROR(SEARCH("n.a",AT161)))</formula>
    </cfRule>
  </conditionalFormatting>
  <conditionalFormatting sqref="AV161">
    <cfRule type="cellIs" dxfId="1511" priority="846" operator="equal">
      <formula>"n/a"</formula>
    </cfRule>
    <cfRule type="containsText" dxfId="1510" priority="847" operator="containsText" text="n.a">
      <formula>NOT(ISERROR(SEARCH("n.a",AV161)))</formula>
    </cfRule>
  </conditionalFormatting>
  <conditionalFormatting sqref="AX161">
    <cfRule type="cellIs" dxfId="1509" priority="844" operator="equal">
      <formula>"n/a"</formula>
    </cfRule>
    <cfRule type="containsText" dxfId="1508" priority="845" operator="containsText" text="n.a">
      <formula>NOT(ISERROR(SEARCH("n.a",AX161)))</formula>
    </cfRule>
  </conditionalFormatting>
  <conditionalFormatting sqref="AZ161">
    <cfRule type="cellIs" dxfId="1507" priority="842" operator="equal">
      <formula>"n/a"</formula>
    </cfRule>
    <cfRule type="containsText" dxfId="1506" priority="843" operator="containsText" text="n.a">
      <formula>NOT(ISERROR(SEARCH("n.a",AZ161)))</formula>
    </cfRule>
  </conditionalFormatting>
  <conditionalFormatting sqref="BB161">
    <cfRule type="cellIs" dxfId="1505" priority="840" operator="equal">
      <formula>"n/a"</formula>
    </cfRule>
    <cfRule type="containsText" dxfId="1504" priority="841" operator="containsText" text="n.a">
      <formula>NOT(ISERROR(SEARCH("n.a",BB161)))</formula>
    </cfRule>
  </conditionalFormatting>
  <conditionalFormatting sqref="BD161">
    <cfRule type="cellIs" dxfId="1503" priority="838" operator="equal">
      <formula>"n/a"</formula>
    </cfRule>
    <cfRule type="containsText" dxfId="1502" priority="839" operator="containsText" text="n.a">
      <formula>NOT(ISERROR(SEARCH("n.a",BD161)))</formula>
    </cfRule>
  </conditionalFormatting>
  <conditionalFormatting sqref="BF161">
    <cfRule type="cellIs" dxfId="1501" priority="836" operator="equal">
      <formula>"n/a"</formula>
    </cfRule>
    <cfRule type="containsText" dxfId="1500" priority="837" operator="containsText" text="n.a">
      <formula>NOT(ISERROR(SEARCH("n.a",BF161)))</formula>
    </cfRule>
  </conditionalFormatting>
  <conditionalFormatting sqref="BH161">
    <cfRule type="cellIs" dxfId="1499" priority="834" operator="equal">
      <formula>"n/a"</formula>
    </cfRule>
    <cfRule type="containsText" dxfId="1498" priority="835" operator="containsText" text="n.a">
      <formula>NOT(ISERROR(SEARCH("n.a",BH161)))</formula>
    </cfRule>
  </conditionalFormatting>
  <conditionalFormatting sqref="BJ161">
    <cfRule type="cellIs" dxfId="1497" priority="832" operator="equal">
      <formula>"n/a"</formula>
    </cfRule>
    <cfRule type="containsText" dxfId="1496" priority="833" operator="containsText" text="n.a">
      <formula>NOT(ISERROR(SEARCH("n.a",BJ161)))</formula>
    </cfRule>
  </conditionalFormatting>
  <conditionalFormatting sqref="BL161">
    <cfRule type="cellIs" dxfId="1495" priority="830" operator="equal">
      <formula>"n/a"</formula>
    </cfRule>
    <cfRule type="containsText" dxfId="1494" priority="831" operator="containsText" text="n.a">
      <formula>NOT(ISERROR(SEARCH("n.a",BL161)))</formula>
    </cfRule>
  </conditionalFormatting>
  <conditionalFormatting sqref="BT161">
    <cfRule type="cellIs" dxfId="1493" priority="828" operator="equal">
      <formula>"n/a"</formula>
    </cfRule>
    <cfRule type="containsText" dxfId="1492" priority="829" operator="containsText" text="n.a">
      <formula>NOT(ISERROR(SEARCH("n.a",BT161)))</formula>
    </cfRule>
  </conditionalFormatting>
  <conditionalFormatting sqref="BV161">
    <cfRule type="cellIs" dxfId="1491" priority="826" operator="equal">
      <formula>"n/a"</formula>
    </cfRule>
    <cfRule type="containsText" dxfId="1490" priority="827" operator="containsText" text="n.a">
      <formula>NOT(ISERROR(SEARCH("n.a",BV161)))</formula>
    </cfRule>
  </conditionalFormatting>
  <conditionalFormatting sqref="BX161">
    <cfRule type="cellIs" dxfId="1489" priority="824" operator="equal">
      <formula>"n/a"</formula>
    </cfRule>
    <cfRule type="containsText" dxfId="1488" priority="825" operator="containsText" text="n.a">
      <formula>NOT(ISERROR(SEARCH("n.a",BX161)))</formula>
    </cfRule>
  </conditionalFormatting>
  <conditionalFormatting sqref="AI80:AI83 H80:H83 J80:J83 L80:L83 N80 N83 P80 P83 R80 R83 T80 T83 AI106:AI114 AI100:AI101 H96:H114 J96:J114 L106:L114 L100:L101 N106:N114 N100:N101 P106:P114 P100:P101 R106:R114 R100:R101 T106:T114 T100:T101 AK100:AK101 AK106:AK114 AK80:AK83 AM80:AM83 AM106:AM114 AM100:AM101">
    <cfRule type="cellIs" dxfId="1487" priority="224" operator="equal">
      <formula>"n/a"</formula>
    </cfRule>
  </conditionalFormatting>
  <conditionalFormatting sqref="AI80:AI83 AI106:AI114 AI100:AI101 N106:N114 N100:N101 P106:P114 P100:P101 R106:R114 R100:R101 T106:T114 T100:T101 H80:H114 J80:J114 L80:L114 N80:N83 P80:P83 R80:R83 T80:T83 AK100:AK101 AK106:AK114 AK80:AK83 AM80:AM83 AM106:AM114 AM100:AM101">
    <cfRule type="cellIs" dxfId="1486" priority="222" operator="equal">
      <formula>"n/a"</formula>
    </cfRule>
  </conditionalFormatting>
  <conditionalFormatting sqref="D84:D95">
    <cfRule type="cellIs" dxfId="1485" priority="210" operator="equal">
      <formula>"n/a"</formula>
    </cfRule>
  </conditionalFormatting>
  <conditionalFormatting sqref="B102:G105 I102:I105 K102:K105">
    <cfRule type="cellIs" dxfId="1484" priority="208" operator="equal">
      <formula>"n/a"</formula>
    </cfRule>
  </conditionalFormatting>
  <conditionalFormatting sqref="H84:H95">
    <cfRule type="cellIs" dxfId="1483" priority="205" operator="equal">
      <formula>"n/a"</formula>
    </cfRule>
  </conditionalFormatting>
  <conditionalFormatting sqref="H84:H95">
    <cfRule type="cellIs" dxfId="1482" priority="202" operator="equal">
      <formula>"n/a"</formula>
    </cfRule>
  </conditionalFormatting>
  <conditionalFormatting sqref="J84:J95">
    <cfRule type="cellIs" dxfId="1481" priority="199" operator="equal">
      <formula>"n/a"</formula>
    </cfRule>
  </conditionalFormatting>
  <conditionalFormatting sqref="J84:J95">
    <cfRule type="cellIs" dxfId="1480" priority="196" operator="equal">
      <formula>"n/a"</formula>
    </cfRule>
  </conditionalFormatting>
  <conditionalFormatting sqref="L84:L105">
    <cfRule type="cellIs" dxfId="1479" priority="193" operator="equal">
      <formula>"n/a"</formula>
    </cfRule>
  </conditionalFormatting>
  <conditionalFormatting sqref="L84:L105">
    <cfRule type="cellIs" dxfId="1478" priority="190" operator="equal">
      <formula>"n/a"</formula>
    </cfRule>
  </conditionalFormatting>
  <conditionalFormatting sqref="T81:T82">
    <cfRule type="cellIs" dxfId="1477" priority="144" operator="equal">
      <formula>"n/a"</formula>
    </cfRule>
  </conditionalFormatting>
  <conditionalFormatting sqref="N81:N82">
    <cfRule type="cellIs" dxfId="1476" priority="165" operator="equal">
      <formula>"n/a"</formula>
    </cfRule>
  </conditionalFormatting>
  <conditionalFormatting sqref="N81:N82">
    <cfRule type="cellIs" dxfId="1475" priority="162" operator="equal">
      <formula>"n/a"</formula>
    </cfRule>
  </conditionalFormatting>
  <conditionalFormatting sqref="P81:P82">
    <cfRule type="cellIs" dxfId="1474" priority="159" operator="equal">
      <formula>"n/a"</formula>
    </cfRule>
  </conditionalFormatting>
  <conditionalFormatting sqref="P81:P82">
    <cfRule type="cellIs" dxfId="1473" priority="156" operator="equal">
      <formula>"n/a"</formula>
    </cfRule>
  </conditionalFormatting>
  <conditionalFormatting sqref="R81:R82">
    <cfRule type="cellIs" dxfId="1472" priority="153" operator="equal">
      <formula>"n/a"</formula>
    </cfRule>
  </conditionalFormatting>
  <conditionalFormatting sqref="R81:R82">
    <cfRule type="cellIs" dxfId="1471" priority="150" operator="equal">
      <formula>"n/a"</formula>
    </cfRule>
  </conditionalFormatting>
  <conditionalFormatting sqref="T81:T82">
    <cfRule type="cellIs" dxfId="1470" priority="147" operator="equal">
      <formula>"n/a"</formula>
    </cfRule>
  </conditionalFormatting>
  <conditionalFormatting sqref="AF126">
    <cfRule type="cellIs" dxfId="1469" priority="93" operator="equal">
      <formula>"n/a"</formula>
    </cfRule>
  </conditionalFormatting>
  <conditionalFormatting sqref="AX80:AX130">
    <cfRule type="cellIs" dxfId="1468" priority="90" operator="equal">
      <formula>"n/a"</formula>
    </cfRule>
  </conditionalFormatting>
  <conditionalFormatting sqref="AZ80:AZ126">
    <cfRule type="cellIs" dxfId="1467" priority="87" operator="equal">
      <formula>"n/a"</formula>
    </cfRule>
  </conditionalFormatting>
  <conditionalFormatting sqref="BB118:BB126">
    <cfRule type="cellIs" dxfId="1466" priority="84" operator="equal">
      <formula>"n/a"</formula>
    </cfRule>
  </conditionalFormatting>
  <conditionalFormatting sqref="BD119:BD126">
    <cfRule type="cellIs" dxfId="1465" priority="81" operator="equal">
      <formula>"n/a"</formula>
    </cfRule>
  </conditionalFormatting>
  <conditionalFormatting sqref="BF122:BF127">
    <cfRule type="cellIs" dxfId="1464" priority="78" operator="equal">
      <formula>"n/a"</formula>
    </cfRule>
  </conditionalFormatting>
  <conditionalFormatting sqref="BH80:BH126">
    <cfRule type="cellIs" dxfId="1463" priority="75" operator="equal">
      <formula>"n/a"</formula>
    </cfRule>
  </conditionalFormatting>
  <conditionalFormatting sqref="BB80:BB117">
    <cfRule type="cellIs" dxfId="1462" priority="72" operator="equal">
      <formula>"n/a"</formula>
    </cfRule>
  </conditionalFormatting>
  <conditionalFormatting sqref="BD80:BD118">
    <cfRule type="cellIs" dxfId="1461" priority="69" operator="equal">
      <formula>"n/a"</formula>
    </cfRule>
  </conditionalFormatting>
  <conditionalFormatting sqref="BF79:BF121">
    <cfRule type="cellIs" dxfId="1460" priority="66" operator="equal">
      <formula>"n/a"</formula>
    </cfRule>
  </conditionalFormatting>
  <conditionalFormatting sqref="BJ80:BJ127">
    <cfRule type="cellIs" dxfId="1459" priority="63" operator="equal">
      <formula>"n/a"</formula>
    </cfRule>
  </conditionalFormatting>
  <conditionalFormatting sqref="D115:D122 H115:H126 J115:J126 L115:L126">
    <cfRule type="cellIs" dxfId="1458" priority="103" operator="equal">
      <formula>"n/a"</formula>
    </cfRule>
  </conditionalFormatting>
  <conditionalFormatting sqref="C123:G126 I123:I126 K123:K126">
    <cfRule type="cellIs" dxfId="1457" priority="101" operator="equal">
      <formula>"n/a"</formula>
    </cfRule>
  </conditionalFormatting>
  <conditionalFormatting sqref="H115:H126 J115:J126 L115:L126">
    <cfRule type="cellIs" dxfId="1456" priority="97" operator="equal">
      <formula>"n/a"</formula>
    </cfRule>
  </conditionalFormatting>
  <conditionalFormatting sqref="V80:V127">
    <cfRule type="cellIs" dxfId="1455" priority="96" operator="equal">
      <formula>"n/a"</formula>
    </cfRule>
  </conditionalFormatting>
  <conditionalFormatting sqref="V80:V127">
    <cfRule type="cellIs" dxfId="1454" priority="94" operator="equal">
      <formula>"n/a"</formula>
    </cfRule>
    <cfRule type="containsText" dxfId="1453" priority="95" operator="containsText" text="n.a">
      <formula>NOT(ISERROR(SEARCH("n.a",V80)))</formula>
    </cfRule>
  </conditionalFormatting>
  <conditionalFormatting sqref="AF126">
    <cfRule type="cellIs" dxfId="1452" priority="91" operator="equal">
      <formula>"n/a"</formula>
    </cfRule>
    <cfRule type="containsText" dxfId="1451" priority="92" operator="containsText" text="n.a">
      <formula>NOT(ISERROR(SEARCH("n.a",AF126)))</formula>
    </cfRule>
  </conditionalFormatting>
  <conditionalFormatting sqref="AX80:AX130">
    <cfRule type="cellIs" dxfId="1450" priority="88" operator="equal">
      <formula>"n/a"</formula>
    </cfRule>
    <cfRule type="containsText" dxfId="1449" priority="89" operator="containsText" text="n.a">
      <formula>NOT(ISERROR(SEARCH("n.a",AX80)))</formula>
    </cfRule>
  </conditionalFormatting>
  <conditionalFormatting sqref="AZ80:AZ126">
    <cfRule type="cellIs" dxfId="1448" priority="85" operator="equal">
      <formula>"n/a"</formula>
    </cfRule>
    <cfRule type="containsText" dxfId="1447" priority="86" operator="containsText" text="n.a">
      <formula>NOT(ISERROR(SEARCH("n.a",AZ80)))</formula>
    </cfRule>
  </conditionalFormatting>
  <conditionalFormatting sqref="BB118:BB126">
    <cfRule type="cellIs" dxfId="1446" priority="82" operator="equal">
      <formula>"n/a"</formula>
    </cfRule>
    <cfRule type="containsText" dxfId="1445" priority="83" operator="containsText" text="n.a">
      <formula>NOT(ISERROR(SEARCH("n.a",BB118)))</formula>
    </cfRule>
  </conditionalFormatting>
  <conditionalFormatting sqref="BD119:BD126">
    <cfRule type="cellIs" dxfId="1444" priority="79" operator="equal">
      <formula>"n/a"</formula>
    </cfRule>
    <cfRule type="containsText" dxfId="1443" priority="80" operator="containsText" text="n.a">
      <formula>NOT(ISERROR(SEARCH("n.a",BD119)))</formula>
    </cfRule>
  </conditionalFormatting>
  <conditionalFormatting sqref="BF122:BF127">
    <cfRule type="cellIs" dxfId="1442" priority="76" operator="equal">
      <formula>"n/a"</formula>
    </cfRule>
    <cfRule type="containsText" dxfId="1441" priority="77" operator="containsText" text="n.a">
      <formula>NOT(ISERROR(SEARCH("n.a",BF122)))</formula>
    </cfRule>
  </conditionalFormatting>
  <conditionalFormatting sqref="BH80:BH126">
    <cfRule type="cellIs" dxfId="1440" priority="73" operator="equal">
      <formula>"n/a"</formula>
    </cfRule>
    <cfRule type="containsText" dxfId="1439" priority="74" operator="containsText" text="n.a">
      <formula>NOT(ISERROR(SEARCH("n.a",BH80)))</formula>
    </cfRule>
  </conditionalFormatting>
  <conditionalFormatting sqref="BB80:BB117">
    <cfRule type="cellIs" dxfId="1438" priority="70" operator="equal">
      <formula>"n/a"</formula>
    </cfRule>
    <cfRule type="containsText" dxfId="1437" priority="71" operator="containsText" text="n.a">
      <formula>NOT(ISERROR(SEARCH("n.a",BB80)))</formula>
    </cfRule>
  </conditionalFormatting>
  <conditionalFormatting sqref="BD80:BD118">
    <cfRule type="cellIs" dxfId="1436" priority="67" operator="equal">
      <formula>"n/a"</formula>
    </cfRule>
    <cfRule type="containsText" dxfId="1435" priority="68" operator="containsText" text="n.a">
      <formula>NOT(ISERROR(SEARCH("n.a",BD80)))</formula>
    </cfRule>
  </conditionalFormatting>
  <conditionalFormatting sqref="BF79:BF121">
    <cfRule type="cellIs" dxfId="1434" priority="64" operator="equal">
      <formula>"n/a"</formula>
    </cfRule>
    <cfRule type="containsText" dxfId="1433" priority="65" operator="containsText" text="n.a">
      <formula>NOT(ISERROR(SEARCH("n.a",BF79)))</formula>
    </cfRule>
  </conditionalFormatting>
  <conditionalFormatting sqref="BJ80:BJ127">
    <cfRule type="cellIs" dxfId="1432" priority="61" operator="equal">
      <formula>"n/a"</formula>
    </cfRule>
    <cfRule type="containsText" dxfId="1431" priority="62" operator="containsText" text="n.a">
      <formula>NOT(ISERROR(SEARCH("n.a",BJ80)))</formula>
    </cfRule>
  </conditionalFormatting>
  <conditionalFormatting sqref="BL80:BL127">
    <cfRule type="cellIs" dxfId="1430" priority="60" operator="equal">
      <formula>"n/a"</formula>
    </cfRule>
  </conditionalFormatting>
  <conditionalFormatting sqref="BL80:BL127">
    <cfRule type="cellIs" dxfId="1429" priority="58" operator="equal">
      <formula>"n/a"</formula>
    </cfRule>
    <cfRule type="containsText" dxfId="1428" priority="59" operator="containsText" text="n.a">
      <formula>NOT(ISERROR(SEARCH("n.a",BL80)))</formula>
    </cfRule>
  </conditionalFormatting>
  <conditionalFormatting sqref="BT80:BT127">
    <cfRule type="cellIs" dxfId="1427" priority="57" operator="equal">
      <formula>"n/a"</formula>
    </cfRule>
  </conditionalFormatting>
  <conditionalFormatting sqref="BT80:BT127">
    <cfRule type="cellIs" dxfId="1426" priority="55" operator="equal">
      <formula>"n/a"</formula>
    </cfRule>
    <cfRule type="containsText" dxfId="1425" priority="56" operator="containsText" text="n.a">
      <formula>NOT(ISERROR(SEARCH("n.a",BT80)))</formula>
    </cfRule>
  </conditionalFormatting>
  <conditionalFormatting sqref="BV80:BV128">
    <cfRule type="cellIs" dxfId="1424" priority="54" operator="equal">
      <formula>"n/a"</formula>
    </cfRule>
  </conditionalFormatting>
  <conditionalFormatting sqref="BV80:BV128">
    <cfRule type="cellIs" dxfId="1423" priority="52" operator="equal">
      <formula>"n/a"</formula>
    </cfRule>
    <cfRule type="containsText" dxfId="1422" priority="53" operator="containsText" text="n.a">
      <formula>NOT(ISERROR(SEARCH("n.a",BV80)))</formula>
    </cfRule>
  </conditionalFormatting>
  <conditionalFormatting sqref="BX80:BX126">
    <cfRule type="cellIs" dxfId="1421" priority="51" operator="equal">
      <formula>"n/a"</formula>
    </cfRule>
  </conditionalFormatting>
  <conditionalFormatting sqref="BX80:BX126">
    <cfRule type="cellIs" dxfId="1420" priority="49" operator="equal">
      <formula>"n/a"</formula>
    </cfRule>
    <cfRule type="containsText" dxfId="1419" priority="50" operator="containsText" text="n.a">
      <formula>NOT(ISERROR(SEARCH("n.a",BX80)))</formula>
    </cfRule>
  </conditionalFormatting>
  <conditionalFormatting sqref="A161:C161 A159:C159">
    <cfRule type="cellIs" dxfId="1418" priority="47" operator="equal">
      <formula>"n/a"</formula>
    </cfRule>
  </conditionalFormatting>
  <conditionalFormatting sqref="BN3:BN158">
    <cfRule type="cellIs" dxfId="1417" priority="46" operator="equal">
      <formula>"n/a"</formula>
    </cfRule>
  </conditionalFormatting>
  <conditionalFormatting sqref="BN3:BN158">
    <cfRule type="cellIs" dxfId="1416" priority="44" operator="equal">
      <formula>"n/a"</formula>
    </cfRule>
    <cfRule type="containsText" dxfId="1415" priority="45" operator="containsText" text="n.a">
      <formula>NOT(ISERROR(SEARCH("n.a",BN3)))</formula>
    </cfRule>
  </conditionalFormatting>
  <conditionalFormatting sqref="BP3:BP158">
    <cfRule type="cellIs" dxfId="1414" priority="43" operator="equal">
      <formula>"n/a"</formula>
    </cfRule>
  </conditionalFormatting>
  <conditionalFormatting sqref="BP3:BP158">
    <cfRule type="cellIs" dxfId="1413" priority="41" operator="equal">
      <formula>"n/a"</formula>
    </cfRule>
    <cfRule type="containsText" dxfId="1412" priority="42" operator="containsText" text="n.a">
      <formula>NOT(ISERROR(SEARCH("n.a",BP3)))</formula>
    </cfRule>
  </conditionalFormatting>
  <conditionalFormatting sqref="BR3:BR158">
    <cfRule type="cellIs" dxfId="1411" priority="40" operator="equal">
      <formula>"n/a"</formula>
    </cfRule>
  </conditionalFormatting>
  <conditionalFormatting sqref="BR3:BR158">
    <cfRule type="cellIs" dxfId="1410" priority="38" operator="equal">
      <formula>"n/a"</formula>
    </cfRule>
    <cfRule type="containsText" dxfId="1409" priority="39" operator="containsText" text="n.a">
      <formula>NOT(ISERROR(SEARCH("n.a",BR3)))</formula>
    </cfRule>
  </conditionalFormatting>
  <conditionalFormatting sqref="A160:C160 G160:XFD160">
    <cfRule type="cellIs" dxfId="1408" priority="37" operator="greaterThan">
      <formula>8</formula>
    </cfRule>
  </conditionalFormatting>
  <conditionalFormatting sqref="A1:B2">
    <cfRule type="containsText" dxfId="1407" priority="36" operator="containsText" text="n/a">
      <formula>NOT(ISERROR(SEARCH("n/a",A1)))</formula>
    </cfRule>
  </conditionalFormatting>
  <conditionalFormatting sqref="A1:B2">
    <cfRule type="cellIs" dxfId="1406" priority="34" operator="equal">
      <formula>"n/a"</formula>
    </cfRule>
  </conditionalFormatting>
  <conditionalFormatting sqref="D1:D2">
    <cfRule type="containsText" dxfId="1405" priority="33" operator="containsText" text="n/a">
      <formula>NOT(ISERROR(SEARCH("n/a",D1)))</formula>
    </cfRule>
  </conditionalFormatting>
  <conditionalFormatting sqref="C1:C2">
    <cfRule type="containsText" dxfId="1404" priority="32" operator="containsText" text="n/a">
      <formula>NOT(ISERROR(SEARCH("n/a",C1)))</formula>
    </cfRule>
  </conditionalFormatting>
  <conditionalFormatting sqref="E1:F2">
    <cfRule type="containsText" dxfId="1403" priority="29" operator="containsText" text="n/a">
      <formula>NOT(ISERROR(SEARCH("n/a",E1)))</formula>
    </cfRule>
  </conditionalFormatting>
  <conditionalFormatting sqref="E2:F2">
    <cfRule type="cellIs" dxfId="1402" priority="28" operator="equal">
      <formula>"n/a"</formula>
    </cfRule>
  </conditionalFormatting>
  <conditionalFormatting sqref="E1:F1">
    <cfRule type="cellIs" dxfId="1401" priority="27" operator="equal">
      <formula>"n/a"</formula>
    </cfRule>
  </conditionalFormatting>
  <conditionalFormatting sqref="D159 D161">
    <cfRule type="containsText" dxfId="1400" priority="26" operator="containsText" text="n/a">
      <formula>NOT(ISERROR(SEARCH("n/a",D159)))</formula>
    </cfRule>
  </conditionalFormatting>
  <conditionalFormatting sqref="D160:F160">
    <cfRule type="cellIs" dxfId="1399" priority="25" operator="greaterThan">
      <formula>8</formula>
    </cfRule>
  </conditionalFormatting>
  <conditionalFormatting sqref="BN3:BN158">
    <cfRule type="cellIs" dxfId="1398" priority="23" operator="equal">
      <formula>"n/a"</formula>
    </cfRule>
    <cfRule type="containsText" dxfId="1397" priority="24" operator="containsText" text="n.a">
      <formula>NOT(ISERROR(SEARCH("n.a",BN3)))</formula>
    </cfRule>
  </conditionalFormatting>
  <conditionalFormatting sqref="BP3:BP158">
    <cfRule type="cellIs" dxfId="1396" priority="21" operator="equal">
      <formula>"n/a"</formula>
    </cfRule>
    <cfRule type="containsText" dxfId="1395" priority="22" operator="containsText" text="n.a">
      <formula>NOT(ISERROR(SEARCH("n.a",BP3)))</formula>
    </cfRule>
  </conditionalFormatting>
  <conditionalFormatting sqref="BR3:BR158">
    <cfRule type="cellIs" dxfId="1394" priority="19" operator="equal">
      <formula>"n/a"</formula>
    </cfRule>
    <cfRule type="containsText" dxfId="1393" priority="20" operator="containsText" text="n.a">
      <formula>NOT(ISERROR(SEARCH("n.a",BR3)))</formula>
    </cfRule>
  </conditionalFormatting>
  <conditionalFormatting sqref="BT3:BT158">
    <cfRule type="cellIs" dxfId="1392" priority="17" operator="equal">
      <formula>"n/a"</formula>
    </cfRule>
  </conditionalFormatting>
  <conditionalFormatting sqref="BT3:BT158">
    <cfRule type="cellIs" dxfId="1391" priority="15" operator="equal">
      <formula>"n/a"</formula>
    </cfRule>
    <cfRule type="containsText" dxfId="1390" priority="16" operator="containsText" text="n.a">
      <formula>NOT(ISERROR(SEARCH("n.a",BT3)))</formula>
    </cfRule>
  </conditionalFormatting>
  <conditionalFormatting sqref="BT3:BT158">
    <cfRule type="cellIs" dxfId="1389" priority="13" operator="equal">
      <formula>"n/a"</formula>
    </cfRule>
    <cfRule type="containsText" dxfId="1388" priority="14" operator="containsText" text="n.a">
      <formula>NOT(ISERROR(SEARCH("n.a",BT3)))</formula>
    </cfRule>
  </conditionalFormatting>
  <conditionalFormatting sqref="BV3:BV158">
    <cfRule type="cellIs" dxfId="1387" priority="11" operator="equal">
      <formula>"n/a"</formula>
    </cfRule>
  </conditionalFormatting>
  <conditionalFormatting sqref="BV3:BV158">
    <cfRule type="cellIs" dxfId="1386" priority="9" operator="equal">
      <formula>"n/a"</formula>
    </cfRule>
    <cfRule type="containsText" dxfId="1385" priority="10" operator="containsText" text="n.a">
      <formula>NOT(ISERROR(SEARCH("n.a",BV3)))</formula>
    </cfRule>
  </conditionalFormatting>
  <conditionalFormatting sqref="BV3:BV158">
    <cfRule type="cellIs" dxfId="1384" priority="7" operator="equal">
      <formula>"n/a"</formula>
    </cfRule>
    <cfRule type="containsText" dxfId="1383" priority="8" operator="containsText" text="n.a">
      <formula>NOT(ISERROR(SEARCH("n.a",BV3)))</formula>
    </cfRule>
  </conditionalFormatting>
  <conditionalFormatting sqref="BX3:BX158">
    <cfRule type="cellIs" dxfId="1382" priority="5" operator="equal">
      <formula>"n/a"</formula>
    </cfRule>
  </conditionalFormatting>
  <conditionalFormatting sqref="BX3:BX158">
    <cfRule type="cellIs" dxfId="1381" priority="3" operator="equal">
      <formula>"n/a"</formula>
    </cfRule>
    <cfRule type="containsText" dxfId="1380" priority="4" operator="containsText" text="n.a">
      <formula>NOT(ISERROR(SEARCH("n.a",BX3)))</formula>
    </cfRule>
  </conditionalFormatting>
  <conditionalFormatting sqref="BX3:BX158">
    <cfRule type="cellIs" dxfId="1379" priority="1" operator="equal">
      <formula>"n/a"</formula>
    </cfRule>
    <cfRule type="containsText" dxfId="1378" priority="2" operator="containsText" text="n.a">
      <formula>NOT(ISERROR(SEARCH("n.a",BX3)))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77" operator="containsText" text="n/a" id="{DF0A9571-3B08-4A4D-A478-38F91B1B38F5}">
            <xm:f>NOT(ISERROR(SEARCH("n/a",SR!B38)))</xm:f>
            <x14:dxf>
              <font>
                <color rgb="FF9C0006"/>
              </font>
              <fill>
                <patternFill>
                  <bgColor rgb="FFFFC7CE"/>
                </patternFill>
              </fill>
            </x14:dxf>
          </x14:cfRule>
          <xm:sqref>M56:M59 K56:K59 I56:I59 B56:G59</xm:sqref>
        </x14:conditionalFormatting>
        <x14:conditionalFormatting xmlns:xm="http://schemas.microsoft.com/office/excel/2006/main">
          <x14:cfRule type="containsText" priority="1255" operator="containsText" text="n/a" id="{2EF27AA2-15C0-4229-BE28-729052D5A6CE}">
            <xm:f>NOT(ISERROR(SEARCH("n/a",SR!AG1)))</xm:f>
            <x14:dxf>
              <font>
                <color rgb="FF9C0006"/>
              </font>
              <fill>
                <patternFill>
                  <bgColor rgb="FFFFC7CE"/>
                </patternFill>
              </fill>
            </x14:dxf>
          </x14:cfRule>
          <xm:sqref>AY25:AY28 AX1:AY2</xm:sqref>
        </x14:conditionalFormatting>
        <x14:conditionalFormatting xmlns:xm="http://schemas.microsoft.com/office/excel/2006/main">
          <x14:cfRule type="containsText" priority="1248" operator="containsText" text="n/a" id="{B3A2A78C-B392-48D6-9181-A1B70E0AAB92}">
            <xm:f>NOT(ISERROR(SEARCH("n/a",SR!AD25)))</xm:f>
            <x14:dxf>
              <font>
                <color rgb="FF9C0006"/>
              </font>
              <fill>
                <patternFill>
                  <bgColor rgb="FFFFC7CE"/>
                </patternFill>
              </fill>
            </x14:dxf>
          </x14:cfRule>
          <xm:sqref>BR25:BR28 BO25:BO28 BK25:BK28</xm:sqref>
        </x14:conditionalFormatting>
        <x14:conditionalFormatting xmlns:xm="http://schemas.microsoft.com/office/excel/2006/main">
          <x14:cfRule type="containsText" priority="1250" operator="containsText" text="n/a" id="{803B369C-A259-422D-89EF-3A2F4719A19B}">
            <xm:f>NOT(ISERROR(SEARCH("n/a",SR!AK25)))</xm:f>
            <x14:dxf>
              <font>
                <color rgb="FF9C0006"/>
              </font>
              <fill>
                <patternFill>
                  <bgColor rgb="FFFFC7CE"/>
                </patternFill>
              </fill>
            </x14:dxf>
          </x14:cfRule>
          <xm:sqref>BQ25:BQ28</xm:sqref>
        </x14:conditionalFormatting>
        <x14:conditionalFormatting xmlns:xm="http://schemas.microsoft.com/office/excel/2006/main">
          <x14:cfRule type="containsText" priority="1252" operator="containsText" text="n/a" id="{FCCD2F45-653C-4CD7-A68D-7890F0AA739F}">
            <xm:f>NOT(ISERROR(SEARCH("n/a",SR!#REF!)))</xm:f>
            <x14:dxf>
              <font>
                <color rgb="FF9C0006"/>
              </font>
              <fill>
                <patternFill>
                  <bgColor rgb="FFFFC7CE"/>
                </patternFill>
              </fill>
            </x14:dxf>
          </x14:cfRule>
          <xm:sqref>AU54:AU59 AW54:AW59 AY54:AY59</xm:sqref>
        </x14:conditionalFormatting>
        <x14:conditionalFormatting xmlns:xm="http://schemas.microsoft.com/office/excel/2006/main">
          <x14:cfRule type="containsText" priority="1437" operator="containsText" text="n/a" id="{803B369C-A259-422D-89EF-3A2F4719A19B}">
            <xm:f>NOT(ISERROR(SEARCH("n/a",SR!AB25)))</xm:f>
            <x14:dxf>
              <font>
                <color rgb="FF9C0006"/>
              </font>
              <fill>
                <patternFill>
                  <bgColor rgb="FFFFC7CE"/>
                </patternFill>
              </fill>
            </x14:dxf>
          </x14:cfRule>
          <xm:sqref>BA25:BA28</xm:sqref>
        </x14:conditionalFormatting>
        <x14:conditionalFormatting xmlns:xm="http://schemas.microsoft.com/office/excel/2006/main">
          <x14:cfRule type="containsText" priority="1471" operator="containsText" text="n/a" id="{803B369C-A259-422D-89EF-3A2F4719A19B}">
            <xm:f>NOT(ISERROR(SEARCH("n/a",SR!AC25)))</xm:f>
            <x14:dxf>
              <font>
                <color rgb="FF9C0006"/>
              </font>
              <fill>
                <patternFill>
                  <bgColor rgb="FFFFC7CE"/>
                </patternFill>
              </fill>
            </x14:dxf>
          </x14:cfRule>
          <xm:sqref>BE25:BE28</xm:sqref>
        </x14:conditionalFormatting>
        <x14:conditionalFormatting xmlns:xm="http://schemas.microsoft.com/office/excel/2006/main">
          <x14:cfRule type="containsText" priority="1553" operator="containsText" text="n/a" id="{98069D27-3A9F-48F3-8EC7-413E79C65AC9}">
            <xm:f>NOT(ISERROR(SEARCH("n/a",SR!BP3)))</xm:f>
            <x14:dxf>
              <font>
                <color rgb="FF9C0006"/>
              </font>
              <fill>
                <patternFill>
                  <bgColor rgb="FFFFC7CE"/>
                </patternFill>
              </fill>
            </x14:dxf>
          </x14:cfRule>
          <xm:sqref>BY3:XFD4</xm:sqref>
        </x14:conditionalFormatting>
        <x14:conditionalFormatting xmlns:xm="http://schemas.microsoft.com/office/excel/2006/main">
          <x14:cfRule type="containsText" priority="2972" operator="containsText" text="n/a" id="{98069D27-3A9F-48F3-8EC7-413E79C65AC9}">
            <xm:f>NOT(ISERROR(SEARCH("n/a",SR!CV3)))</xm:f>
            <x14:dxf>
              <font>
                <color rgb="FF9C0006"/>
              </font>
              <fill>
                <patternFill>
                  <bgColor rgb="FFFFC7CE"/>
                </patternFill>
              </fill>
            </x14:dxf>
          </x14:cfRule>
          <xm:sqref>BW3:BW4</xm:sqref>
        </x14:conditionalFormatting>
        <x14:conditionalFormatting xmlns:xm="http://schemas.microsoft.com/office/excel/2006/main">
          <x14:cfRule type="containsText" priority="4095" operator="containsText" text="n/a" id="{98069D27-3A9F-48F3-8EC7-413E79C65AC9}">
            <xm:f>NOT(ISERROR(SEARCH("n/a",SR!AK3)))</xm:f>
            <x14:dxf>
              <font>
                <color rgb="FF9C0006"/>
              </font>
              <fill>
                <patternFill>
                  <bgColor rgb="FFFFC7CE"/>
                </patternFill>
              </fill>
            </x14:dxf>
          </x14:cfRule>
          <xm:sqref>AG3:AG4</xm:sqref>
        </x14:conditionalFormatting>
        <x14:conditionalFormatting xmlns:xm="http://schemas.microsoft.com/office/excel/2006/main">
          <x14:cfRule type="containsText" priority="4399" operator="containsText" text="n/a" id="{98069D27-3A9F-48F3-8EC7-413E79C65AC9}">
            <xm:f>NOT(ISERROR(SEARCH("n/a",SR!V3)))</xm:f>
            <x14:dxf>
              <font>
                <color rgb="FF9C0006"/>
              </font>
              <fill>
                <patternFill>
                  <bgColor rgb="FFFFC7CE"/>
                </patternFill>
              </fill>
            </x14:dxf>
          </x14:cfRule>
          <xm:sqref>W3:W4</xm:sqref>
        </x14:conditionalFormatting>
        <x14:conditionalFormatting xmlns:xm="http://schemas.microsoft.com/office/excel/2006/main">
          <x14:cfRule type="containsText" priority="4894" operator="containsText" text="n/a" id="{98069D27-3A9F-48F3-8EC7-413E79C65AC9}">
            <xm:f>NOT(ISERROR(SEARCH("n/a",SR!A3)))</xm:f>
            <x14:dxf>
              <font>
                <color rgb="FF9C0006"/>
              </font>
              <fill>
                <patternFill>
                  <bgColor rgb="FFFFC7CE"/>
                </patternFill>
              </fill>
            </x14:dxf>
          </x14:cfRule>
          <xm:sqref>E3:G4 A3:A27 I3:I4 K3:K4 M3:M4 O3:O4 Q3:Q4 U3:U4 S3:S4 Y3:Y4</xm:sqref>
        </x14:conditionalFormatting>
        <x14:conditionalFormatting xmlns:xm="http://schemas.microsoft.com/office/excel/2006/main">
          <x14:cfRule type="containsText" priority="5089" operator="containsText" text="n/a" id="{98069D27-3A9F-48F3-8EC7-413E79C65AC9}">
            <xm:f>NOT(ISERROR(SEARCH("n/a",SR!AB3)))</xm:f>
            <x14:dxf>
              <font>
                <color rgb="FF9C0006"/>
              </font>
              <fill>
                <patternFill>
                  <bgColor rgb="FFFFC7CE"/>
                </patternFill>
              </fill>
            </x14:dxf>
          </x14:cfRule>
          <xm:sqref>AA3:AA4</xm:sqref>
        </x14:conditionalFormatting>
        <x14:conditionalFormatting xmlns:xm="http://schemas.microsoft.com/office/excel/2006/main">
          <x14:cfRule type="containsText" priority="5457" operator="containsText" text="n/a" id="{98069D27-3A9F-48F3-8EC7-413E79C65AC9}">
            <xm:f>NOT(ISERROR(SEARCH("n/a",SR!AH3)))</xm:f>
            <x14:dxf>
              <font>
                <color rgb="FF9C0006"/>
              </font>
              <fill>
                <patternFill>
                  <bgColor rgb="FFFFC7CE"/>
                </patternFill>
              </fill>
            </x14:dxf>
          </x14:cfRule>
          <xm:sqref>AE3:AE4</xm:sqref>
        </x14:conditionalFormatting>
        <x14:conditionalFormatting xmlns:xm="http://schemas.microsoft.com/office/excel/2006/main">
          <x14:cfRule type="containsText" priority="5583" operator="containsText" text="n/a" id="{98069D27-3A9F-48F3-8EC7-413E79C65AC9}">
            <xm:f>NOT(ISERROR(SEARCH("n/a",SR!AE3)))</xm:f>
            <x14:dxf>
              <font>
                <color rgb="FF9C0006"/>
              </font>
              <fill>
                <patternFill>
                  <bgColor rgb="FFFFC7CE"/>
                </patternFill>
              </fill>
            </x14:dxf>
          </x14:cfRule>
          <xm:sqref>AC3:AC4</xm:sqref>
        </x14:conditionalFormatting>
        <x14:conditionalFormatting xmlns:xm="http://schemas.microsoft.com/office/excel/2006/main">
          <x14:cfRule type="containsText" priority="5670" operator="containsText" text="n/a" id="{98069D27-3A9F-48F3-8EC7-413E79C65AC9}">
            <xm:f>NOT(ISERROR(SEARCH("n/a",SR!AW3)))</xm:f>
            <x14:dxf>
              <font>
                <color rgb="FF9C0006"/>
              </font>
              <fill>
                <patternFill>
                  <bgColor rgb="FFFFC7CE"/>
                </patternFill>
              </fill>
            </x14:dxf>
          </x14:cfRule>
          <xm:sqref>AO3:AO4</xm:sqref>
        </x14:conditionalFormatting>
        <x14:conditionalFormatting xmlns:xm="http://schemas.microsoft.com/office/excel/2006/main">
          <x14:cfRule type="containsText" priority="5799" operator="containsText" text="n/a" id="{98069D27-3A9F-48F3-8EC7-413E79C65AC9}">
            <xm:f>NOT(ISERROR(SEARCH("n/a",SR!AT3)))</xm:f>
            <x14:dxf>
              <font>
                <color rgb="FF9C0006"/>
              </font>
              <fill>
                <patternFill>
                  <bgColor rgb="FFFFC7CE"/>
                </patternFill>
              </fill>
            </x14:dxf>
          </x14:cfRule>
          <xm:sqref>AM3:AM4</xm:sqref>
        </x14:conditionalFormatting>
        <x14:conditionalFormatting xmlns:xm="http://schemas.microsoft.com/office/excel/2006/main">
          <x14:cfRule type="containsText" priority="5922" operator="containsText" text="n/a" id="{98069D27-3A9F-48F3-8EC7-413E79C65AC9}">
            <xm:f>NOT(ISERROR(SEARCH("n/a",SR!AQ3)))</xm:f>
            <x14:dxf>
              <font>
                <color rgb="FF9C0006"/>
              </font>
              <fill>
                <patternFill>
                  <bgColor rgb="FFFFC7CE"/>
                </patternFill>
              </fill>
            </x14:dxf>
          </x14:cfRule>
          <xm:sqref>AK3:AK4</xm:sqref>
        </x14:conditionalFormatting>
        <x14:conditionalFormatting xmlns:xm="http://schemas.microsoft.com/office/excel/2006/main">
          <x14:cfRule type="containsText" priority="6045" operator="containsText" text="n/a" id="{98069D27-3A9F-48F3-8EC7-413E79C65AC9}">
            <xm:f>NOT(ISERROR(SEARCH("n/a",SR!AN3)))</xm:f>
            <x14:dxf>
              <font>
                <color rgb="FF9C0006"/>
              </font>
              <fill>
                <patternFill>
                  <bgColor rgb="FFFFC7CE"/>
                </patternFill>
              </fill>
            </x14:dxf>
          </x14:cfRule>
          <xm:sqref>AI3:AI4</xm:sqref>
        </x14:conditionalFormatting>
        <x14:conditionalFormatting xmlns:xm="http://schemas.microsoft.com/office/excel/2006/main">
          <x14:cfRule type="containsText" priority="6053" operator="containsText" text="n/a" id="{2EF27AA2-15C0-4229-BE28-729052D5A6CE}">
            <xm:f>NOT(ISERROR(SEARCH("n/a",SR!AD1)))</xm:f>
            <x14:dxf>
              <font>
                <color rgb="FF9C0006"/>
              </font>
              <fill>
                <patternFill>
                  <bgColor rgb="FFFFC7CE"/>
                </patternFill>
              </fill>
            </x14:dxf>
          </x14:cfRule>
          <xm:sqref>AW25:AW28 AV1:AW2</xm:sqref>
        </x14:conditionalFormatting>
        <x14:conditionalFormatting xmlns:xm="http://schemas.microsoft.com/office/excel/2006/main">
          <x14:cfRule type="containsText" priority="6131" operator="containsText" text="n/a" id="{98069D27-3A9F-48F3-8EC7-413E79C65AC9}">
            <xm:f>NOT(ISERROR(SEARCH("n/a",SR!BI3)))</xm:f>
            <x14:dxf>
              <font>
                <color rgb="FF9C0006"/>
              </font>
              <fill>
                <patternFill>
                  <bgColor rgb="FFFFC7CE"/>
                </patternFill>
              </fill>
            </x14:dxf>
          </x14:cfRule>
          <xm:sqref>AW3:AW4</xm:sqref>
        </x14:conditionalFormatting>
        <x14:conditionalFormatting xmlns:xm="http://schemas.microsoft.com/office/excel/2006/main">
          <x14:cfRule type="containsText" priority="6244" operator="containsText" text="n/a" id="{2EF27AA2-15C0-4229-BE28-729052D5A6CE}">
            <xm:f>NOT(ISERROR(SEARCH("n/a",SR!AB1)))</xm:f>
            <x14:dxf>
              <font>
                <color rgb="FF9C0006"/>
              </font>
              <fill>
                <patternFill>
                  <bgColor rgb="FFFFC7CE"/>
                </patternFill>
              </fill>
            </x14:dxf>
          </x14:cfRule>
          <xm:sqref>AU25:AU28 AU1:AU2</xm:sqref>
        </x14:conditionalFormatting>
        <x14:conditionalFormatting xmlns:xm="http://schemas.microsoft.com/office/excel/2006/main">
          <x14:cfRule type="containsText" priority="6252" operator="containsText" text="n/a" id="{98069D27-3A9F-48F3-8EC7-413E79C65AC9}">
            <xm:f>NOT(ISERROR(SEARCH("n/a",SR!BF3)))</xm:f>
            <x14:dxf>
              <font>
                <color rgb="FF9C0006"/>
              </font>
              <fill>
                <patternFill>
                  <bgColor rgb="FFFFC7CE"/>
                </patternFill>
              </fill>
            </x14:dxf>
          </x14:cfRule>
          <xm:sqref>AU3:AU4</xm:sqref>
        </x14:conditionalFormatting>
        <x14:conditionalFormatting xmlns:xm="http://schemas.microsoft.com/office/excel/2006/main">
          <x14:cfRule type="containsText" priority="6372" operator="containsText" text="n/a" id="{98069D27-3A9F-48F3-8EC7-413E79C65AC9}">
            <xm:f>NOT(ISERROR(SEARCH("n/a",SR!BC3)))</xm:f>
            <x14:dxf>
              <font>
                <color rgb="FF9C0006"/>
              </font>
              <fill>
                <patternFill>
                  <bgColor rgb="FFFFC7CE"/>
                </patternFill>
              </fill>
            </x14:dxf>
          </x14:cfRule>
          <xm:sqref>AS3:AS4</xm:sqref>
        </x14:conditionalFormatting>
        <x14:conditionalFormatting xmlns:xm="http://schemas.microsoft.com/office/excel/2006/main">
          <x14:cfRule type="containsText" priority="6458" operator="containsText" text="n/a" id="{98069D27-3A9F-48F3-8EC7-413E79C65AC9}">
            <xm:f>NOT(ISERROR(SEARCH("n/a",SR!BO3)))</xm:f>
            <x14:dxf>
              <font>
                <color rgb="FF9C0006"/>
              </font>
              <fill>
                <patternFill>
                  <bgColor rgb="FFFFC7CE"/>
                </patternFill>
              </fill>
            </x14:dxf>
          </x14:cfRule>
          <xm:sqref>BA3:BA4</xm:sqref>
        </x14:conditionalFormatting>
        <x14:conditionalFormatting xmlns:xm="http://schemas.microsoft.com/office/excel/2006/main">
          <x14:cfRule type="containsText" priority="6468" operator="containsText" text="n/a" id="{2EF27AA2-15C0-4229-BE28-729052D5A6CE}">
            <xm:f>NOT(ISERROR(SEARCH("n/a",SR!AJ1)))</xm:f>
            <x14:dxf>
              <font>
                <color rgb="FF9C0006"/>
              </font>
              <fill>
                <patternFill>
                  <bgColor rgb="FFFFC7CE"/>
                </patternFill>
              </fill>
            </x14:dxf>
          </x14:cfRule>
          <xm:sqref>AZ1:AZ2</xm:sqref>
        </x14:conditionalFormatting>
        <x14:conditionalFormatting xmlns:xm="http://schemas.microsoft.com/office/excel/2006/main">
          <x14:cfRule type="containsText" priority="6593" operator="containsText" text="n/a" id="{98069D27-3A9F-48F3-8EC7-413E79C65AC9}">
            <xm:f>NOT(ISERROR(SEARCH("n/a",SR!BL3)))</xm:f>
            <x14:dxf>
              <font>
                <color rgb="FF9C0006"/>
              </font>
              <fill>
                <patternFill>
                  <bgColor rgb="FFFFC7CE"/>
                </patternFill>
              </fill>
            </x14:dxf>
          </x14:cfRule>
          <xm:sqref>AY3:AY4</xm:sqref>
        </x14:conditionalFormatting>
        <x14:conditionalFormatting xmlns:xm="http://schemas.microsoft.com/office/excel/2006/main">
          <x14:cfRule type="containsText" priority="6682" operator="containsText" text="n/a" id="{98069D27-3A9F-48F3-8EC7-413E79C65AC9}">
            <xm:f>NOT(ISERROR(SEARCH("n/a",SR!BU3)))</xm:f>
            <x14:dxf>
              <font>
                <color rgb="FF9C0006"/>
              </font>
              <fill>
                <patternFill>
                  <bgColor rgb="FFFFC7CE"/>
                </patternFill>
              </fill>
            </x14:dxf>
          </x14:cfRule>
          <xm:sqref>BE3:BE4</xm:sqref>
        </x14:conditionalFormatting>
        <x14:conditionalFormatting xmlns:xm="http://schemas.microsoft.com/office/excel/2006/main">
          <x14:cfRule type="containsText" priority="6699" operator="containsText" text="n/a" id="{803B369C-A259-422D-89EF-3A2F4719A19B}">
            <xm:f>NOT(ISERROR(SEARCH("n/a",SR!Z25)))</xm:f>
            <x14:dxf>
              <font>
                <color rgb="FF9C0006"/>
              </font>
              <fill>
                <patternFill>
                  <bgColor rgb="FFFFC7CE"/>
                </patternFill>
              </fill>
            </x14:dxf>
          </x14:cfRule>
          <xm:sqref>BC25:BC28</xm:sqref>
        </x14:conditionalFormatting>
        <x14:conditionalFormatting xmlns:xm="http://schemas.microsoft.com/office/excel/2006/main">
          <x14:cfRule type="containsText" priority="6818" operator="containsText" text="n/a" id="{98069D27-3A9F-48F3-8EC7-413E79C65AC9}">
            <xm:f>NOT(ISERROR(SEARCH("n/a",SR!BR3)))</xm:f>
            <x14:dxf>
              <font>
                <color rgb="FF9C0006"/>
              </font>
              <fill>
                <patternFill>
                  <bgColor rgb="FFFFC7CE"/>
                </patternFill>
              </fill>
            </x14:dxf>
          </x14:cfRule>
          <xm:sqref>BC3:BC4</xm:sqref>
        </x14:conditionalFormatting>
        <x14:conditionalFormatting xmlns:xm="http://schemas.microsoft.com/office/excel/2006/main">
          <x14:cfRule type="containsText" priority="6906" operator="containsText" text="n/a" id="{98069D27-3A9F-48F3-8EC7-413E79C65AC9}">
            <xm:f>NOT(ISERROR(SEARCH("n/a",SR!CD3)))</xm:f>
            <x14:dxf>
              <font>
                <color rgb="FF9C0006"/>
              </font>
              <fill>
                <patternFill>
                  <bgColor rgb="FFFFC7CE"/>
                </patternFill>
              </fill>
            </x14:dxf>
          </x14:cfRule>
          <xm:sqref>BK3:BK4</xm:sqref>
        </x14:conditionalFormatting>
        <x14:conditionalFormatting xmlns:xm="http://schemas.microsoft.com/office/excel/2006/main">
          <x14:cfRule type="containsText" priority="7041" operator="containsText" text="n/a" id="{98069D27-3A9F-48F3-8EC7-413E79C65AC9}">
            <xm:f>NOT(ISERROR(SEARCH("n/a",SR!CA3)))</xm:f>
            <x14:dxf>
              <font>
                <color rgb="FF9C0006"/>
              </font>
              <fill>
                <patternFill>
                  <bgColor rgb="FFFFC7CE"/>
                </patternFill>
              </fill>
            </x14:dxf>
          </x14:cfRule>
          <xm:sqref>BI3:BI4</xm:sqref>
        </x14:conditionalFormatting>
        <x14:conditionalFormatting xmlns:xm="http://schemas.microsoft.com/office/excel/2006/main">
          <x14:cfRule type="containsText" priority="7171" operator="containsText" text="n/a" id="{98069D27-3A9F-48F3-8EC7-413E79C65AC9}">
            <xm:f>NOT(ISERROR(SEARCH("n/a",SR!BX3)))</xm:f>
            <x14:dxf>
              <font>
                <color rgb="FF9C0006"/>
              </font>
              <fill>
                <patternFill>
                  <bgColor rgb="FFFFC7CE"/>
                </patternFill>
              </fill>
            </x14:dxf>
          </x14:cfRule>
          <xm:sqref>BG3:BG4</xm:sqref>
        </x14:conditionalFormatting>
        <x14:conditionalFormatting xmlns:xm="http://schemas.microsoft.com/office/excel/2006/main">
          <x14:cfRule type="containsText" priority="7268" operator="containsText" text="n/a" id="{98069D27-3A9F-48F3-8EC7-413E79C65AC9}">
            <xm:f>NOT(ISERROR(SEARCH("n/a",SR!CS3)))</xm:f>
            <x14:dxf>
              <font>
                <color rgb="FF9C0006"/>
              </font>
              <fill>
                <patternFill>
                  <bgColor rgb="FFFFC7CE"/>
                </patternFill>
              </fill>
            </x14:dxf>
          </x14:cfRule>
          <xm:sqref>BU3:BU4</xm:sqref>
        </x14:conditionalFormatting>
        <x14:conditionalFormatting xmlns:xm="http://schemas.microsoft.com/office/excel/2006/main">
          <x14:cfRule type="containsText" priority="7424" operator="containsText" text="n/a" id="{98069D27-3A9F-48F3-8EC7-413E79C65AC9}">
            <xm:f>NOT(ISERROR(SEARCH("n/a",SR!CG3)))</xm:f>
            <x14:dxf>
              <font>
                <color rgb="FF9C0006"/>
              </font>
              <fill>
                <patternFill>
                  <bgColor rgb="FFFFC7CE"/>
                </patternFill>
              </fill>
            </x14:dxf>
          </x14:cfRule>
          <xm:sqref>BM3:BM4</xm:sqref>
        </x14:conditionalFormatting>
        <x14:conditionalFormatting xmlns:xm="http://schemas.microsoft.com/office/excel/2006/main">
          <x14:cfRule type="containsText" priority="237" operator="containsText" text="n/a" id="{714115DF-21E7-4B2E-9189-DB7913B9D68E}">
            <xm:f>NOT(ISERROR(SEARCH("n/a",'I-PAL-all'!B80)))</xm:f>
            <x14:dxf>
              <font>
                <color rgb="FF9C0006"/>
              </font>
              <fill>
                <patternFill>
                  <bgColor rgb="FFFFC7CE"/>
                </patternFill>
              </fill>
            </x14:dxf>
          </x14:cfRule>
          <xm:sqref>BY80:XFD114 AC108 AC112 E81:G83 B83:D83 AO114 AA107:AA114 O114 AE113:AE114 AC114 W114 U106:U114 S106:S114 Q106:Q114 M106:M114 M84:U105 B84:G114 O106:O110 W110:W111 AE109:AE111 AC110 C80:D83 I84:I114 K84:K114 AC80:AC106 H80:U83 B80:G82 W80:W107 Y80:Y114 AA80:AA105 AE80:AE107 AG80:AG114 AI80:AI105 AK80:AK105 AM80:AM105 AO80:AO106 AQ80:AQ114</xm:sqref>
        </x14:conditionalFormatting>
        <x14:conditionalFormatting xmlns:xm="http://schemas.microsoft.com/office/excel/2006/main">
          <x14:cfRule type="containsText" priority="223" operator="containsText" text="n.a" id="{62D395E6-9752-4A59-8271-7FBDFCEB7EEF}">
            <xm:f>NOT(ISERROR(SEARCH("n.a",'I-PAL-all'!H80)))</xm:f>
            <x14:dxf>
              <font>
                <color rgb="FF9C0006"/>
              </font>
              <fill>
                <patternFill>
                  <bgColor rgb="FFFFC7CE"/>
                </patternFill>
              </fill>
            </x14:dxf>
          </x14:cfRule>
          <xm:sqref>AI80:AI83 AI106:AI114 AI100:AI101 N106:N114 N100:N101 P106:P114 P100:P101 R106:R114 R100:R101 T106:T114 T100:T101 H80:H114 J80:J114 L80:L114 N80:N83 P80:P83 R80:R83 T80:T83 AK100:AK101 AK106:AK114 AK80:AK83 AM80:AM83 AM106:AM114 AM100:AM101</xm:sqref>
        </x14:conditionalFormatting>
        <x14:conditionalFormatting xmlns:xm="http://schemas.microsoft.com/office/excel/2006/main">
          <x14:cfRule type="containsText" priority="105" operator="containsText" text="n/a" id="{E35C25B8-1C4B-49A8-A4A1-B17605E789B4}">
            <xm:f>NOT(ISERROR(SEARCH("n/a",'D-PAL-V-V'!C115)))</xm:f>
            <x14:dxf>
              <font>
                <color rgb="FF9C0006"/>
              </font>
              <fill>
                <patternFill>
                  <bgColor rgb="FFFFC7CE"/>
                </patternFill>
              </fill>
            </x14:dxf>
          </x14:cfRule>
          <xm:sqref>C115:G126 I115:I126 K115:K126</xm:sqref>
        </x14:conditionalFormatting>
        <x14:conditionalFormatting xmlns:xm="http://schemas.microsoft.com/office/excel/2006/main">
          <x14:cfRule type="containsText" priority="98" operator="containsText" text="n.a" id="{7E239174-5267-4737-82F0-61B3C42FB53B}">
            <xm:f>NOT(ISERROR(SEARCH("n.a",'D-PAL-V-V'!H115)))</xm:f>
            <x14:dxf>
              <font>
                <color rgb="FF9C0006"/>
              </font>
              <fill>
                <patternFill>
                  <bgColor rgb="FFFFC7CE"/>
                </patternFill>
              </fill>
            </x14:dxf>
          </x14:cfRule>
          <xm:sqref>H115:H126 J115:J126 L115:L126</xm:sqref>
        </x14:conditionalFormatting>
        <x14:conditionalFormatting xmlns:xm="http://schemas.microsoft.com/office/excel/2006/main">
          <x14:cfRule type="containsText" priority="7469" operator="containsText" text="n/a" id="{B3A2A78C-B392-48D6-9181-A1B70E0AAB92}">
            <xm:f>NOT(ISERROR(SEARCH("n/a",SR!AA25)))</xm:f>
            <x14:dxf>
              <font>
                <color rgb="FF9C0006"/>
              </font>
              <fill>
                <patternFill>
                  <bgColor rgb="FFFFC7CE"/>
                </patternFill>
              </fill>
            </x14:dxf>
          </x14:cfRule>
          <xm:sqref>BP25:BP28 BM25:BM28 BI25:BI28</xm:sqref>
        </x14:conditionalFormatting>
        <x14:conditionalFormatting xmlns:xm="http://schemas.microsoft.com/office/excel/2006/main">
          <x14:cfRule type="containsText" priority="7585" operator="containsText" text="n/a" id="{98069D27-3A9F-48F3-8EC7-413E79C65AC9}">
            <xm:f>NOT(ISERROR(SEARCH("n/a",SR!CO3)))</xm:f>
            <x14:dxf>
              <font>
                <color rgb="FF9C0006"/>
              </font>
              <fill>
                <patternFill>
                  <bgColor rgb="FFFFC7CE"/>
                </patternFill>
              </fill>
            </x14:dxf>
          </x14:cfRule>
          <xm:sqref>BR3:BS4 BT3:BT158 BV3:BV158 BX3:BX158</xm:sqref>
        </x14:conditionalFormatting>
        <x14:conditionalFormatting xmlns:xm="http://schemas.microsoft.com/office/excel/2006/main">
          <x14:cfRule type="containsText" priority="7633" operator="containsText" text="n/a" id="{714115DF-21E7-4B2E-9189-DB7913B9D68E}">
            <xm:f>NOT(ISERROR(SEARCH("n/a",'I-PAL-all'!BV80)))</xm:f>
            <x14:dxf>
              <font>
                <color rgb="FF9C0006"/>
              </font>
              <fill>
                <patternFill>
                  <bgColor rgb="FFFFC7CE"/>
                </patternFill>
              </fill>
            </x14:dxf>
          </x14:cfRule>
          <xm:sqref>BR80:BS114 BW80:BW114 BU80:BU114</xm:sqref>
        </x14:conditionalFormatting>
        <x14:conditionalFormatting xmlns:xm="http://schemas.microsoft.com/office/excel/2006/main">
          <x14:cfRule type="containsText" priority="7754" operator="containsText" text="n/a" id="{98069D27-3A9F-48F3-8EC7-413E79C65AC9}">
            <xm:f>NOT(ISERROR(SEARCH("n/a",SR!CL3)))</xm:f>
            <x14:dxf>
              <font>
                <color rgb="FF9C0006"/>
              </font>
              <fill>
                <patternFill>
                  <bgColor rgb="FFFFC7CE"/>
                </patternFill>
              </fill>
            </x14:dxf>
          </x14:cfRule>
          <xm:sqref>BP3:BQ4</xm:sqref>
        </x14:conditionalFormatting>
        <x14:conditionalFormatting xmlns:xm="http://schemas.microsoft.com/office/excel/2006/main">
          <x14:cfRule type="containsText" priority="7802" operator="containsText" text="n/a" id="{714115DF-21E7-4B2E-9189-DB7913B9D68E}">
            <xm:f>NOT(ISERROR(SEARCH("n/a",'I-PAL-all'!BS80)))</xm:f>
            <x14:dxf>
              <font>
                <color rgb="FF9C0006"/>
              </font>
              <fill>
                <patternFill>
                  <bgColor rgb="FFFFC7CE"/>
                </patternFill>
              </fill>
            </x14:dxf>
          </x14:cfRule>
          <xm:sqref>BP80:BQ114</xm:sqref>
        </x14:conditionalFormatting>
        <x14:conditionalFormatting xmlns:xm="http://schemas.microsoft.com/office/excel/2006/main">
          <x14:cfRule type="containsText" priority="7860" operator="containsText" text="n/a" id="{B3A2A78C-B392-48D6-9181-A1B70E0AAB92}">
            <xm:f>NOT(ISERROR(SEARCH("n/a",SR!X25)))</xm:f>
            <x14:dxf>
              <font>
                <color rgb="FF9C0006"/>
              </font>
              <fill>
                <patternFill>
                  <bgColor rgb="FFFFC7CE"/>
                </patternFill>
              </fill>
            </x14:dxf>
          </x14:cfRule>
          <xm:sqref>BN25:BN28 BG25:BG28</xm:sqref>
        </x14:conditionalFormatting>
        <x14:conditionalFormatting xmlns:xm="http://schemas.microsoft.com/office/excel/2006/main">
          <x14:cfRule type="containsText" priority="7975" operator="containsText" text="n/a" id="{98069D27-3A9F-48F3-8EC7-413E79C65AC9}">
            <xm:f>NOT(ISERROR(SEARCH("n/a",SR!CI3)))</xm:f>
            <x14:dxf>
              <font>
                <color rgb="FF9C0006"/>
              </font>
              <fill>
                <patternFill>
                  <bgColor rgb="FFFFC7CE"/>
                </patternFill>
              </fill>
            </x14:dxf>
          </x14:cfRule>
          <xm:sqref>BN3:BO4</xm:sqref>
        </x14:conditionalFormatting>
        <x14:conditionalFormatting xmlns:xm="http://schemas.microsoft.com/office/excel/2006/main">
          <x14:cfRule type="containsText" priority="8023" operator="containsText" text="n/a" id="{714115DF-21E7-4B2E-9189-DB7913B9D68E}">
            <xm:f>NOT(ISERROR(SEARCH("n/a",'I-PAL-all'!BP80)))</xm:f>
            <x14:dxf>
              <font>
                <color rgb="FF9C0006"/>
              </font>
              <fill>
                <patternFill>
                  <bgColor rgb="FFFFC7CE"/>
                </patternFill>
              </fill>
            </x14:dxf>
          </x14:cfRule>
          <xm:sqref>BN80:BO114</xm:sqref>
        </x14:conditionalFormatting>
        <x14:conditionalFormatting xmlns:xm="http://schemas.microsoft.com/office/excel/2006/main">
          <x14:cfRule type="containsText" priority="8033" operator="containsText" text="n/a" id="{2EF27AA2-15C0-4229-BE28-729052D5A6CE}">
            <xm:f>NOT(ISERROR(SEARCH("n/a",SR!#REF!)))</xm:f>
            <x14:dxf>
              <font>
                <color rgb="FF9C0006"/>
              </font>
              <fill>
                <patternFill>
                  <bgColor rgb="FFFFC7CE"/>
                </patternFill>
              </fill>
            </x14:dxf>
          </x14:cfRule>
          <xm:sqref>AY29:AY30</xm:sqref>
        </x14:conditionalFormatting>
        <x14:conditionalFormatting xmlns:xm="http://schemas.microsoft.com/office/excel/2006/main">
          <x14:cfRule type="containsText" priority="8034" operator="containsText" text="n/a" id="{B3A2A78C-B392-48D6-9181-A1B70E0AAB92}">
            <xm:f>NOT(ISERROR(SEARCH("n/a",SR!#REF!)))</xm:f>
            <x14:dxf>
              <font>
                <color rgb="FF9C0006"/>
              </font>
              <fill>
                <patternFill>
                  <bgColor rgb="FFFFC7CE"/>
                </patternFill>
              </fill>
            </x14:dxf>
          </x14:cfRule>
          <xm:sqref>BR29:BR30 BO29:BO30 BK29:BK30</xm:sqref>
        </x14:conditionalFormatting>
        <x14:conditionalFormatting xmlns:xm="http://schemas.microsoft.com/office/excel/2006/main">
          <x14:cfRule type="containsText" priority="8037" operator="containsText" text="n/a" id="{803B369C-A259-422D-89EF-3A2F4719A19B}">
            <xm:f>NOT(ISERROR(SEARCH("n/a",SR!#REF!)))</xm:f>
            <x14:dxf>
              <font>
                <color rgb="FF9C0006"/>
              </font>
              <fill>
                <patternFill>
                  <bgColor rgb="FFFFC7CE"/>
                </patternFill>
              </fill>
            </x14:dxf>
          </x14:cfRule>
          <xm:sqref>BQ29:BQ30</xm:sqref>
        </x14:conditionalFormatting>
        <x14:conditionalFormatting xmlns:xm="http://schemas.microsoft.com/office/excel/2006/main">
          <x14:cfRule type="containsText" priority="8038" operator="containsText" text="n/a" id="{803B369C-A259-422D-89EF-3A2F4719A19B}">
            <xm:f>NOT(ISERROR(SEARCH("n/a",SR!#REF!)))</xm:f>
            <x14:dxf>
              <font>
                <color rgb="FF9C0006"/>
              </font>
              <fill>
                <patternFill>
                  <bgColor rgb="FFFFC7CE"/>
                </patternFill>
              </fill>
            </x14:dxf>
          </x14:cfRule>
          <xm:sqref>BA29:BA30</xm:sqref>
        </x14:conditionalFormatting>
        <x14:conditionalFormatting xmlns:xm="http://schemas.microsoft.com/office/excel/2006/main">
          <x14:cfRule type="containsText" priority="8039" operator="containsText" text="n/a" id="{803B369C-A259-422D-89EF-3A2F4719A19B}">
            <xm:f>NOT(ISERROR(SEARCH("n/a",SR!#REF!)))</xm:f>
            <x14:dxf>
              <font>
                <color rgb="FF9C0006"/>
              </font>
              <fill>
                <patternFill>
                  <bgColor rgb="FFFFC7CE"/>
                </patternFill>
              </fill>
            </x14:dxf>
          </x14:cfRule>
          <xm:sqref>BE29:BE30</xm:sqref>
        </x14:conditionalFormatting>
        <x14:conditionalFormatting xmlns:xm="http://schemas.microsoft.com/office/excel/2006/main">
          <x14:cfRule type="containsText" priority="8040" operator="containsText" text="n/a" id="{2EF27AA2-15C0-4229-BE28-729052D5A6CE}">
            <xm:f>NOT(ISERROR(SEARCH("n/a",SR!#REF!)))</xm:f>
            <x14:dxf>
              <font>
                <color rgb="FF9C0006"/>
              </font>
              <fill>
                <patternFill>
                  <bgColor rgb="FFFFC7CE"/>
                </patternFill>
              </fill>
            </x14:dxf>
          </x14:cfRule>
          <xm:sqref>AY31:AY32</xm:sqref>
        </x14:conditionalFormatting>
        <x14:conditionalFormatting xmlns:xm="http://schemas.microsoft.com/office/excel/2006/main">
          <x14:cfRule type="containsText" priority="8041" operator="containsText" text="n/a" id="{B3A2A78C-B392-48D6-9181-A1B70E0AAB92}">
            <xm:f>NOT(ISERROR(SEARCH("n/a",SR!#REF!)))</xm:f>
            <x14:dxf>
              <font>
                <color rgb="FF9C0006"/>
              </font>
              <fill>
                <patternFill>
                  <bgColor rgb="FFFFC7CE"/>
                </patternFill>
              </fill>
            </x14:dxf>
          </x14:cfRule>
          <xm:sqref>BR31:BR32 BO31:BO32 BK31:BK32</xm:sqref>
        </x14:conditionalFormatting>
        <x14:conditionalFormatting xmlns:xm="http://schemas.microsoft.com/office/excel/2006/main">
          <x14:cfRule type="containsText" priority="8044" operator="containsText" text="n/a" id="{803B369C-A259-422D-89EF-3A2F4719A19B}">
            <xm:f>NOT(ISERROR(SEARCH("n/a",SR!#REF!)))</xm:f>
            <x14:dxf>
              <font>
                <color rgb="FF9C0006"/>
              </font>
              <fill>
                <patternFill>
                  <bgColor rgb="FFFFC7CE"/>
                </patternFill>
              </fill>
            </x14:dxf>
          </x14:cfRule>
          <xm:sqref>BQ31:BQ32</xm:sqref>
        </x14:conditionalFormatting>
        <x14:conditionalFormatting xmlns:xm="http://schemas.microsoft.com/office/excel/2006/main">
          <x14:cfRule type="containsText" priority="8045" operator="containsText" text="n/a" id="{803B369C-A259-422D-89EF-3A2F4719A19B}">
            <xm:f>NOT(ISERROR(SEARCH("n/a",SR!#REF!)))</xm:f>
            <x14:dxf>
              <font>
                <color rgb="FF9C0006"/>
              </font>
              <fill>
                <patternFill>
                  <bgColor rgb="FFFFC7CE"/>
                </patternFill>
              </fill>
            </x14:dxf>
          </x14:cfRule>
          <xm:sqref>BA31:BA32</xm:sqref>
        </x14:conditionalFormatting>
        <x14:conditionalFormatting xmlns:xm="http://schemas.microsoft.com/office/excel/2006/main">
          <x14:cfRule type="containsText" priority="8046" operator="containsText" text="n/a" id="{803B369C-A259-422D-89EF-3A2F4719A19B}">
            <xm:f>NOT(ISERROR(SEARCH("n/a",SR!#REF!)))</xm:f>
            <x14:dxf>
              <font>
                <color rgb="FF9C0006"/>
              </font>
              <fill>
                <patternFill>
                  <bgColor rgb="FFFFC7CE"/>
                </patternFill>
              </fill>
            </x14:dxf>
          </x14:cfRule>
          <xm:sqref>BE31:BE32</xm:sqref>
        </x14:conditionalFormatting>
        <x14:conditionalFormatting xmlns:xm="http://schemas.microsoft.com/office/excel/2006/main">
          <x14:cfRule type="containsText" priority="8047" operator="containsText" text="n/a" id="{2EF27AA2-15C0-4229-BE28-729052D5A6CE}">
            <xm:f>NOT(ISERROR(SEARCH("n/a",SR!#REF!)))</xm:f>
            <x14:dxf>
              <font>
                <color rgb="FF9C0006"/>
              </font>
              <fill>
                <patternFill>
                  <bgColor rgb="FFFFC7CE"/>
                </patternFill>
              </fill>
            </x14:dxf>
          </x14:cfRule>
          <xm:sqref>AY33:AY34</xm:sqref>
        </x14:conditionalFormatting>
        <x14:conditionalFormatting xmlns:xm="http://schemas.microsoft.com/office/excel/2006/main">
          <x14:cfRule type="containsText" priority="8048" operator="containsText" text="n/a" id="{B3A2A78C-B392-48D6-9181-A1B70E0AAB92}">
            <xm:f>NOT(ISERROR(SEARCH("n/a",SR!#REF!)))</xm:f>
            <x14:dxf>
              <font>
                <color rgb="FF9C0006"/>
              </font>
              <fill>
                <patternFill>
                  <bgColor rgb="FFFFC7CE"/>
                </patternFill>
              </fill>
            </x14:dxf>
          </x14:cfRule>
          <xm:sqref>BR33:BR34 BO33:BO34 BK33:BK34</xm:sqref>
        </x14:conditionalFormatting>
        <x14:conditionalFormatting xmlns:xm="http://schemas.microsoft.com/office/excel/2006/main">
          <x14:cfRule type="containsText" priority="8051" operator="containsText" text="n/a" id="{803B369C-A259-422D-89EF-3A2F4719A19B}">
            <xm:f>NOT(ISERROR(SEARCH("n/a",SR!#REF!)))</xm:f>
            <x14:dxf>
              <font>
                <color rgb="FF9C0006"/>
              </font>
              <fill>
                <patternFill>
                  <bgColor rgb="FFFFC7CE"/>
                </patternFill>
              </fill>
            </x14:dxf>
          </x14:cfRule>
          <xm:sqref>BQ33:BQ34</xm:sqref>
        </x14:conditionalFormatting>
        <x14:conditionalFormatting xmlns:xm="http://schemas.microsoft.com/office/excel/2006/main">
          <x14:cfRule type="containsText" priority="8052" operator="containsText" text="n/a" id="{803B369C-A259-422D-89EF-3A2F4719A19B}">
            <xm:f>NOT(ISERROR(SEARCH("n/a",SR!#REF!)))</xm:f>
            <x14:dxf>
              <font>
                <color rgb="FF9C0006"/>
              </font>
              <fill>
                <patternFill>
                  <bgColor rgb="FFFFC7CE"/>
                </patternFill>
              </fill>
            </x14:dxf>
          </x14:cfRule>
          <xm:sqref>BA33:BA34</xm:sqref>
        </x14:conditionalFormatting>
        <x14:conditionalFormatting xmlns:xm="http://schemas.microsoft.com/office/excel/2006/main">
          <x14:cfRule type="containsText" priority="8053" operator="containsText" text="n/a" id="{803B369C-A259-422D-89EF-3A2F4719A19B}">
            <xm:f>NOT(ISERROR(SEARCH("n/a",SR!#REF!)))</xm:f>
            <x14:dxf>
              <font>
                <color rgb="FF9C0006"/>
              </font>
              <fill>
                <patternFill>
                  <bgColor rgb="FFFFC7CE"/>
                </patternFill>
              </fill>
            </x14:dxf>
          </x14:cfRule>
          <xm:sqref>BE33:BE34</xm:sqref>
        </x14:conditionalFormatting>
        <x14:conditionalFormatting xmlns:xm="http://schemas.microsoft.com/office/excel/2006/main">
          <x14:cfRule type="containsText" priority="8054" operator="containsText" text="n/a" id="{2EF27AA2-15C0-4229-BE28-729052D5A6CE}">
            <xm:f>NOT(ISERROR(SEARCH("n/a",SR!#REF!)))</xm:f>
            <x14:dxf>
              <font>
                <color rgb="FF9C0006"/>
              </font>
              <fill>
                <patternFill>
                  <bgColor rgb="FFFFC7CE"/>
                </patternFill>
              </fill>
            </x14:dxf>
          </x14:cfRule>
          <xm:sqref>AY35:AY45</xm:sqref>
        </x14:conditionalFormatting>
        <x14:conditionalFormatting xmlns:xm="http://schemas.microsoft.com/office/excel/2006/main">
          <x14:cfRule type="containsText" priority="8055" operator="containsText" text="n/a" id="{B3A2A78C-B392-48D6-9181-A1B70E0AAB92}">
            <xm:f>NOT(ISERROR(SEARCH("n/a",SR!#REF!)))</xm:f>
            <x14:dxf>
              <font>
                <color rgb="FF9C0006"/>
              </font>
              <fill>
                <patternFill>
                  <bgColor rgb="FFFFC7CE"/>
                </patternFill>
              </fill>
            </x14:dxf>
          </x14:cfRule>
          <xm:sqref>BR35:BR45 BO35:BO45 BK35:BK45</xm:sqref>
        </x14:conditionalFormatting>
        <x14:conditionalFormatting xmlns:xm="http://schemas.microsoft.com/office/excel/2006/main">
          <x14:cfRule type="containsText" priority="8058" operator="containsText" text="n/a" id="{803B369C-A259-422D-89EF-3A2F4719A19B}">
            <xm:f>NOT(ISERROR(SEARCH("n/a",SR!#REF!)))</xm:f>
            <x14:dxf>
              <font>
                <color rgb="FF9C0006"/>
              </font>
              <fill>
                <patternFill>
                  <bgColor rgb="FFFFC7CE"/>
                </patternFill>
              </fill>
            </x14:dxf>
          </x14:cfRule>
          <xm:sqref>BQ35:BQ45</xm:sqref>
        </x14:conditionalFormatting>
        <x14:conditionalFormatting xmlns:xm="http://schemas.microsoft.com/office/excel/2006/main">
          <x14:cfRule type="containsText" priority="8059" operator="containsText" text="n/a" id="{803B369C-A259-422D-89EF-3A2F4719A19B}">
            <xm:f>NOT(ISERROR(SEARCH("n/a",SR!#REF!)))</xm:f>
            <x14:dxf>
              <font>
                <color rgb="FF9C0006"/>
              </font>
              <fill>
                <patternFill>
                  <bgColor rgb="FFFFC7CE"/>
                </patternFill>
              </fill>
            </x14:dxf>
          </x14:cfRule>
          <xm:sqref>BA35:BA45</xm:sqref>
        </x14:conditionalFormatting>
        <x14:conditionalFormatting xmlns:xm="http://schemas.microsoft.com/office/excel/2006/main">
          <x14:cfRule type="containsText" priority="8060" operator="containsText" text="n/a" id="{803B369C-A259-422D-89EF-3A2F4719A19B}">
            <xm:f>NOT(ISERROR(SEARCH("n/a",SR!#REF!)))</xm:f>
            <x14:dxf>
              <font>
                <color rgb="FF9C0006"/>
              </font>
              <fill>
                <patternFill>
                  <bgColor rgb="FFFFC7CE"/>
                </patternFill>
              </fill>
            </x14:dxf>
          </x14:cfRule>
          <xm:sqref>BE35:BE45</xm:sqref>
        </x14:conditionalFormatting>
        <x14:conditionalFormatting xmlns:xm="http://schemas.microsoft.com/office/excel/2006/main">
          <x14:cfRule type="containsText" priority="8065" operator="containsText" text="n/a" id="{98069D27-3A9F-48F3-8EC7-413E79C65AC9}">
            <xm:f>NOT(ISERROR(SEARCH("n/a",SR!A28)))</xm:f>
            <x14:dxf>
              <font>
                <color rgb="FF9C0006"/>
              </font>
              <fill>
                <patternFill>
                  <bgColor rgb="FFFFC7CE"/>
                </patternFill>
              </fill>
            </x14:dxf>
          </x14:cfRule>
          <xm:sqref>A33:A158</xm:sqref>
        </x14:conditionalFormatting>
        <x14:conditionalFormatting xmlns:xm="http://schemas.microsoft.com/office/excel/2006/main">
          <x14:cfRule type="containsText" priority="8066" operator="containsText" text="n/a" id="{98069D27-3A9F-48F3-8EC7-413E79C65AC9}">
            <xm:f>NOT(ISERROR(SEARCH("n/a",SR!#REF!)))</xm:f>
            <x14:dxf>
              <font>
                <color rgb="FF9C0006"/>
              </font>
              <fill>
                <patternFill>
                  <bgColor rgb="FFFFC7CE"/>
                </patternFill>
              </fill>
            </x14:dxf>
          </x14:cfRule>
          <xm:sqref>A28:A32</xm:sqref>
        </x14:conditionalFormatting>
        <x14:conditionalFormatting xmlns:xm="http://schemas.microsoft.com/office/excel/2006/main">
          <x14:cfRule type="containsText" priority="8085" operator="containsText" text="n/a" id="{2EF27AA2-15C0-4229-BE28-729052D5A6CE}">
            <xm:f>NOT(ISERROR(SEARCH("n/a",SR!#REF!)))</xm:f>
            <x14:dxf>
              <font>
                <color rgb="FF9C0006"/>
              </font>
              <fill>
                <patternFill>
                  <bgColor rgb="FFFFC7CE"/>
                </patternFill>
              </fill>
            </x14:dxf>
          </x14:cfRule>
          <xm:sqref>AW29:AW30</xm:sqref>
        </x14:conditionalFormatting>
        <x14:conditionalFormatting xmlns:xm="http://schemas.microsoft.com/office/excel/2006/main">
          <x14:cfRule type="containsText" priority="8086" operator="containsText" text="n/a" id="{2EF27AA2-15C0-4229-BE28-729052D5A6CE}">
            <xm:f>NOT(ISERROR(SEARCH("n/a",SR!#REF!)))</xm:f>
            <x14:dxf>
              <font>
                <color rgb="FF9C0006"/>
              </font>
              <fill>
                <patternFill>
                  <bgColor rgb="FFFFC7CE"/>
                </patternFill>
              </fill>
            </x14:dxf>
          </x14:cfRule>
          <xm:sqref>AW31:AW32</xm:sqref>
        </x14:conditionalFormatting>
        <x14:conditionalFormatting xmlns:xm="http://schemas.microsoft.com/office/excel/2006/main">
          <x14:cfRule type="containsText" priority="8087" operator="containsText" text="n/a" id="{2EF27AA2-15C0-4229-BE28-729052D5A6CE}">
            <xm:f>NOT(ISERROR(SEARCH("n/a",SR!#REF!)))</xm:f>
            <x14:dxf>
              <font>
                <color rgb="FF9C0006"/>
              </font>
              <fill>
                <patternFill>
                  <bgColor rgb="FFFFC7CE"/>
                </patternFill>
              </fill>
            </x14:dxf>
          </x14:cfRule>
          <xm:sqref>AW33:AW34</xm:sqref>
        </x14:conditionalFormatting>
        <x14:conditionalFormatting xmlns:xm="http://schemas.microsoft.com/office/excel/2006/main">
          <x14:cfRule type="containsText" priority="8088" operator="containsText" text="n/a" id="{2EF27AA2-15C0-4229-BE28-729052D5A6CE}">
            <xm:f>NOT(ISERROR(SEARCH("n/a",SR!#REF!)))</xm:f>
            <x14:dxf>
              <font>
                <color rgb="FF9C0006"/>
              </font>
              <fill>
                <patternFill>
                  <bgColor rgb="FFFFC7CE"/>
                </patternFill>
              </fill>
            </x14:dxf>
          </x14:cfRule>
          <xm:sqref>AW35:AW45</xm:sqref>
        </x14:conditionalFormatting>
        <x14:conditionalFormatting xmlns:xm="http://schemas.microsoft.com/office/excel/2006/main">
          <x14:cfRule type="containsText" priority="8092" operator="containsText" text="n/a" id="{2EF27AA2-15C0-4229-BE28-729052D5A6CE}">
            <xm:f>NOT(ISERROR(SEARCH("n/a",SR!#REF!)))</xm:f>
            <x14:dxf>
              <font>
                <color rgb="FF9C0006"/>
              </font>
              <fill>
                <patternFill>
                  <bgColor rgb="FFFFC7CE"/>
                </patternFill>
              </fill>
            </x14:dxf>
          </x14:cfRule>
          <xm:sqref>AU29:AU30</xm:sqref>
        </x14:conditionalFormatting>
        <x14:conditionalFormatting xmlns:xm="http://schemas.microsoft.com/office/excel/2006/main">
          <x14:cfRule type="containsText" priority="8093" operator="containsText" text="n/a" id="{2EF27AA2-15C0-4229-BE28-729052D5A6CE}">
            <xm:f>NOT(ISERROR(SEARCH("n/a",SR!#REF!)))</xm:f>
            <x14:dxf>
              <font>
                <color rgb="FF9C0006"/>
              </font>
              <fill>
                <patternFill>
                  <bgColor rgb="FFFFC7CE"/>
                </patternFill>
              </fill>
            </x14:dxf>
          </x14:cfRule>
          <xm:sqref>AU31:AU32</xm:sqref>
        </x14:conditionalFormatting>
        <x14:conditionalFormatting xmlns:xm="http://schemas.microsoft.com/office/excel/2006/main">
          <x14:cfRule type="containsText" priority="8094" operator="containsText" text="n/a" id="{2EF27AA2-15C0-4229-BE28-729052D5A6CE}">
            <xm:f>NOT(ISERROR(SEARCH("n/a",SR!#REF!)))</xm:f>
            <x14:dxf>
              <font>
                <color rgb="FF9C0006"/>
              </font>
              <fill>
                <patternFill>
                  <bgColor rgb="FFFFC7CE"/>
                </patternFill>
              </fill>
            </x14:dxf>
          </x14:cfRule>
          <xm:sqref>AU33:AU34</xm:sqref>
        </x14:conditionalFormatting>
        <x14:conditionalFormatting xmlns:xm="http://schemas.microsoft.com/office/excel/2006/main">
          <x14:cfRule type="containsText" priority="8095" operator="containsText" text="n/a" id="{2EF27AA2-15C0-4229-BE28-729052D5A6CE}">
            <xm:f>NOT(ISERROR(SEARCH("n/a",SR!#REF!)))</xm:f>
            <x14:dxf>
              <font>
                <color rgb="FF9C0006"/>
              </font>
              <fill>
                <patternFill>
                  <bgColor rgb="FFFFC7CE"/>
                </patternFill>
              </fill>
            </x14:dxf>
          </x14:cfRule>
          <xm:sqref>AU35:AU45</xm:sqref>
        </x14:conditionalFormatting>
        <x14:conditionalFormatting xmlns:xm="http://schemas.microsoft.com/office/excel/2006/main">
          <x14:cfRule type="containsText" priority="8104" operator="containsText" text="n/a" id="{803B369C-A259-422D-89EF-3A2F4719A19B}">
            <xm:f>NOT(ISERROR(SEARCH("n/a",SR!#REF!)))</xm:f>
            <x14:dxf>
              <font>
                <color rgb="FF9C0006"/>
              </font>
              <fill>
                <patternFill>
                  <bgColor rgb="FFFFC7CE"/>
                </patternFill>
              </fill>
            </x14:dxf>
          </x14:cfRule>
          <xm:sqref>BC29:BC30</xm:sqref>
        </x14:conditionalFormatting>
        <x14:conditionalFormatting xmlns:xm="http://schemas.microsoft.com/office/excel/2006/main">
          <x14:cfRule type="containsText" priority="8105" operator="containsText" text="n/a" id="{803B369C-A259-422D-89EF-3A2F4719A19B}">
            <xm:f>NOT(ISERROR(SEARCH("n/a",SR!#REF!)))</xm:f>
            <x14:dxf>
              <font>
                <color rgb="FF9C0006"/>
              </font>
              <fill>
                <patternFill>
                  <bgColor rgb="FFFFC7CE"/>
                </patternFill>
              </fill>
            </x14:dxf>
          </x14:cfRule>
          <xm:sqref>BC31:BC32</xm:sqref>
        </x14:conditionalFormatting>
        <x14:conditionalFormatting xmlns:xm="http://schemas.microsoft.com/office/excel/2006/main">
          <x14:cfRule type="containsText" priority="8106" operator="containsText" text="n/a" id="{803B369C-A259-422D-89EF-3A2F4719A19B}">
            <xm:f>NOT(ISERROR(SEARCH("n/a",SR!#REF!)))</xm:f>
            <x14:dxf>
              <font>
                <color rgb="FF9C0006"/>
              </font>
              <fill>
                <patternFill>
                  <bgColor rgb="FFFFC7CE"/>
                </patternFill>
              </fill>
            </x14:dxf>
          </x14:cfRule>
          <xm:sqref>BC33:BC34</xm:sqref>
        </x14:conditionalFormatting>
        <x14:conditionalFormatting xmlns:xm="http://schemas.microsoft.com/office/excel/2006/main">
          <x14:cfRule type="containsText" priority="8107" operator="containsText" text="n/a" id="{803B369C-A259-422D-89EF-3A2F4719A19B}">
            <xm:f>NOT(ISERROR(SEARCH("n/a",SR!#REF!)))</xm:f>
            <x14:dxf>
              <font>
                <color rgb="FF9C0006"/>
              </font>
              <fill>
                <patternFill>
                  <bgColor rgb="FFFFC7CE"/>
                </patternFill>
              </fill>
            </x14:dxf>
          </x14:cfRule>
          <xm:sqref>BC35:BC45</xm:sqref>
        </x14:conditionalFormatting>
        <x14:conditionalFormatting xmlns:xm="http://schemas.microsoft.com/office/excel/2006/main">
          <x14:cfRule type="containsText" priority="8222" operator="containsText" text="n/a" id="{B3A2A78C-B392-48D6-9181-A1B70E0AAB92}">
            <xm:f>NOT(ISERROR(SEARCH("n/a",SR!#REF!)))</xm:f>
            <x14:dxf>
              <font>
                <color rgb="FF9C0006"/>
              </font>
              <fill>
                <patternFill>
                  <bgColor rgb="FFFFC7CE"/>
                </patternFill>
              </fill>
            </x14:dxf>
          </x14:cfRule>
          <xm:sqref>BP29:BP30 BM29:BM30 BI29:BI30</xm:sqref>
        </x14:conditionalFormatting>
        <x14:conditionalFormatting xmlns:xm="http://schemas.microsoft.com/office/excel/2006/main">
          <x14:cfRule type="containsText" priority="8225" operator="containsText" text="n/a" id="{B3A2A78C-B392-48D6-9181-A1B70E0AAB92}">
            <xm:f>NOT(ISERROR(SEARCH("n/a",SR!#REF!)))</xm:f>
            <x14:dxf>
              <font>
                <color rgb="FF9C0006"/>
              </font>
              <fill>
                <patternFill>
                  <bgColor rgb="FFFFC7CE"/>
                </patternFill>
              </fill>
            </x14:dxf>
          </x14:cfRule>
          <xm:sqref>BP31:BP32 BM31:BM32 BI31:BI32</xm:sqref>
        </x14:conditionalFormatting>
        <x14:conditionalFormatting xmlns:xm="http://schemas.microsoft.com/office/excel/2006/main">
          <x14:cfRule type="containsText" priority="8228" operator="containsText" text="n/a" id="{B3A2A78C-B392-48D6-9181-A1B70E0AAB92}">
            <xm:f>NOT(ISERROR(SEARCH("n/a",SR!#REF!)))</xm:f>
            <x14:dxf>
              <font>
                <color rgb="FF9C0006"/>
              </font>
              <fill>
                <patternFill>
                  <bgColor rgb="FFFFC7CE"/>
                </patternFill>
              </fill>
            </x14:dxf>
          </x14:cfRule>
          <xm:sqref>BP33:BP34 BM33:BM34 BI33:BI34</xm:sqref>
        </x14:conditionalFormatting>
        <x14:conditionalFormatting xmlns:xm="http://schemas.microsoft.com/office/excel/2006/main">
          <x14:cfRule type="containsText" priority="8231" operator="containsText" text="n/a" id="{B3A2A78C-B392-48D6-9181-A1B70E0AAB92}">
            <xm:f>NOT(ISERROR(SEARCH("n/a",SR!#REF!)))</xm:f>
            <x14:dxf>
              <font>
                <color rgb="FF9C0006"/>
              </font>
              <fill>
                <patternFill>
                  <bgColor rgb="FFFFC7CE"/>
                </patternFill>
              </fill>
            </x14:dxf>
          </x14:cfRule>
          <xm:sqref>BP35:BP45 BM35:BM45 BI35:BI45</xm:sqref>
        </x14:conditionalFormatting>
        <x14:conditionalFormatting xmlns:xm="http://schemas.microsoft.com/office/excel/2006/main">
          <x14:cfRule type="containsText" priority="8242" operator="containsText" text="n/a" id="{B3A2A78C-B392-48D6-9181-A1B70E0AAB92}">
            <xm:f>NOT(ISERROR(SEARCH("n/a",SR!#REF!)))</xm:f>
            <x14:dxf>
              <font>
                <color rgb="FF9C0006"/>
              </font>
              <fill>
                <patternFill>
                  <bgColor rgb="FFFFC7CE"/>
                </patternFill>
              </fill>
            </x14:dxf>
          </x14:cfRule>
          <xm:sqref>BN29:BN30 BG29:BG30</xm:sqref>
        </x14:conditionalFormatting>
        <x14:conditionalFormatting xmlns:xm="http://schemas.microsoft.com/office/excel/2006/main">
          <x14:cfRule type="containsText" priority="8244" operator="containsText" text="n/a" id="{B3A2A78C-B392-48D6-9181-A1B70E0AAB92}">
            <xm:f>NOT(ISERROR(SEARCH("n/a",SR!#REF!)))</xm:f>
            <x14:dxf>
              <font>
                <color rgb="FF9C0006"/>
              </font>
              <fill>
                <patternFill>
                  <bgColor rgb="FFFFC7CE"/>
                </patternFill>
              </fill>
            </x14:dxf>
          </x14:cfRule>
          <xm:sqref>BN31:BN32 BG31:BG32</xm:sqref>
        </x14:conditionalFormatting>
        <x14:conditionalFormatting xmlns:xm="http://schemas.microsoft.com/office/excel/2006/main">
          <x14:cfRule type="containsText" priority="8246" operator="containsText" text="n/a" id="{B3A2A78C-B392-48D6-9181-A1B70E0AAB92}">
            <xm:f>NOT(ISERROR(SEARCH("n/a",SR!#REF!)))</xm:f>
            <x14:dxf>
              <font>
                <color rgb="FF9C0006"/>
              </font>
              <fill>
                <patternFill>
                  <bgColor rgb="FFFFC7CE"/>
                </patternFill>
              </fill>
            </x14:dxf>
          </x14:cfRule>
          <xm:sqref>BN33:BN34 BG33:BG34</xm:sqref>
        </x14:conditionalFormatting>
        <x14:conditionalFormatting xmlns:xm="http://schemas.microsoft.com/office/excel/2006/main">
          <x14:cfRule type="containsText" priority="8248" operator="containsText" text="n/a" id="{B3A2A78C-B392-48D6-9181-A1B70E0AAB92}">
            <xm:f>NOT(ISERROR(SEARCH("n/a",SR!#REF!)))</xm:f>
            <x14:dxf>
              <font>
                <color rgb="FF9C0006"/>
              </font>
              <fill>
                <patternFill>
                  <bgColor rgb="FFFFC7CE"/>
                </patternFill>
              </fill>
            </x14:dxf>
          </x14:cfRule>
          <xm:sqref>BN35:BN45 BG35:BG45</xm:sqref>
        </x14:conditionalFormatting>
        <x14:conditionalFormatting xmlns:xm="http://schemas.microsoft.com/office/excel/2006/main">
          <x14:cfRule type="containsText" priority="9660" operator="containsText" text="n/a" id="{98069D27-3A9F-48F3-8EC7-413E79C65AC9}">
            <xm:f>NOT(ISERROR(SEARCH("n/a",SR!AZ3)))</xm:f>
            <x14:dxf>
              <font>
                <color rgb="FF9C0006"/>
              </font>
              <fill>
                <patternFill>
                  <bgColor rgb="FFFFC7CE"/>
                </patternFill>
              </fill>
            </x14:dxf>
          </x14:cfRule>
          <xm:sqref>AQ3:AQ4</xm:sqref>
        </x14:conditionalFormatting>
        <x14:conditionalFormatting xmlns:xm="http://schemas.microsoft.com/office/excel/2006/main">
          <x14:cfRule type="containsText" priority="9697" operator="containsText" text="n/a" id="{714115DF-21E7-4B2E-9189-DB7913B9D68E}">
            <xm:f>NOT(ISERROR(SEARCH("n/a",'I-PAL-all'!AT80)))</xm:f>
            <x14:dxf>
              <font>
                <color rgb="FF9C0006"/>
              </font>
              <fill>
                <patternFill>
                  <bgColor rgb="FFFFC7CE"/>
                </patternFill>
              </fill>
            </x14:dxf>
          </x14:cfRule>
          <xm:sqref>AU80:AU114 AW80:AW114 AY80:AY114 BA80:BA114 BC80:BC114 BE80:BE114 BG80:BG114 BI80:BI114 BK80:BK114 BM80:BM114 AS80:AS114</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05062-F325-4F55-AF5E-905B8F59D7D3}">
  <dimension ref="A1:AM35"/>
  <sheetViews>
    <sheetView zoomScale="70" zoomScaleNormal="70" workbookViewId="0">
      <pane xSplit="6" ySplit="2" topLeftCell="G3" activePane="bottomRight" state="frozen"/>
      <selection pane="topRight" activeCell="E1" sqref="E1"/>
      <selection pane="bottomLeft" activeCell="A3" sqref="A3"/>
      <selection pane="bottomRight" activeCell="N29" sqref="N29"/>
    </sheetView>
  </sheetViews>
  <sheetFormatPr defaultRowHeight="14.4" x14ac:dyDescent="0.3"/>
  <cols>
    <col min="1" max="1" width="9" bestFit="1" customWidth="1"/>
    <col min="2" max="2" width="6.21875" bestFit="1" customWidth="1"/>
    <col min="3" max="3" width="26.109375" bestFit="1" customWidth="1"/>
    <col min="4" max="4" width="37.33203125" style="125" bestFit="1" customWidth="1"/>
    <col min="5" max="5" width="7.33203125" bestFit="1" customWidth="1"/>
    <col min="6" max="6" width="10.77734375" customWidth="1"/>
    <col min="7" max="7" width="8.33203125" customWidth="1"/>
    <col min="8" max="8" width="14.109375" bestFit="1" customWidth="1"/>
    <col min="9" max="9" width="8.33203125" customWidth="1"/>
    <col min="10" max="10" width="13.109375" customWidth="1"/>
    <col min="11" max="11" width="8.33203125" customWidth="1"/>
    <col min="12" max="12" width="14.109375" bestFit="1" customWidth="1"/>
    <col min="14" max="14" width="13.44140625" customWidth="1"/>
    <col min="15" max="15" width="11.44140625" customWidth="1"/>
    <col min="16" max="16" width="13.44140625" customWidth="1"/>
    <col min="17" max="17" width="13.6640625" customWidth="1"/>
    <col min="18" max="18" width="14.109375" customWidth="1"/>
    <col min="20" max="20" width="11.88671875" customWidth="1"/>
    <col min="22" max="22" width="11.88671875" customWidth="1"/>
    <col min="24" max="24" width="11.88671875" customWidth="1"/>
    <col min="26" max="26" width="11.88671875" customWidth="1"/>
    <col min="28" max="28" width="13.109375" customWidth="1"/>
    <col min="30" max="30" width="13.109375" customWidth="1"/>
    <col min="32" max="32" width="13.109375" customWidth="1"/>
    <col min="35" max="35" width="11.77734375" customWidth="1"/>
    <col min="36" max="36" width="13.109375" customWidth="1"/>
    <col min="37" max="37" width="13.88671875" customWidth="1"/>
    <col min="38" max="38" width="16" customWidth="1"/>
    <col min="39" max="39" width="15.6640625" customWidth="1"/>
  </cols>
  <sheetData>
    <row r="1" spans="1:39" ht="40.200000000000003" customHeight="1" x14ac:dyDescent="0.3">
      <c r="A1" s="276" t="s">
        <v>391</v>
      </c>
      <c r="B1" s="276" t="s">
        <v>0</v>
      </c>
      <c r="C1" s="277" t="s">
        <v>87</v>
      </c>
      <c r="D1" s="278" t="s">
        <v>190</v>
      </c>
      <c r="E1" s="270" t="s">
        <v>1</v>
      </c>
      <c r="F1" s="270" t="s">
        <v>2</v>
      </c>
      <c r="G1" s="279" t="s">
        <v>261</v>
      </c>
      <c r="H1" s="279"/>
      <c r="I1" s="270" t="s">
        <v>267</v>
      </c>
      <c r="J1" s="270"/>
      <c r="K1" s="270" t="s">
        <v>262</v>
      </c>
      <c r="L1" s="270"/>
      <c r="M1" s="270" t="s">
        <v>155</v>
      </c>
      <c r="N1" s="270"/>
      <c r="O1" s="270" t="s">
        <v>156</v>
      </c>
      <c r="P1" s="270"/>
      <c r="Q1" s="270" t="s">
        <v>157</v>
      </c>
      <c r="R1" s="270"/>
      <c r="S1" s="270" t="s">
        <v>140</v>
      </c>
      <c r="T1" s="270"/>
      <c r="U1" s="270" t="s">
        <v>141</v>
      </c>
      <c r="V1" s="270"/>
      <c r="W1" s="270" t="s">
        <v>138</v>
      </c>
      <c r="X1" s="270"/>
      <c r="Y1" s="270" t="s">
        <v>142</v>
      </c>
      <c r="Z1" s="270"/>
      <c r="AA1" s="270" t="s">
        <v>144</v>
      </c>
      <c r="AB1" s="270"/>
      <c r="AC1" s="270" t="s">
        <v>143</v>
      </c>
      <c r="AD1" s="270"/>
      <c r="AE1" s="270" t="s">
        <v>153</v>
      </c>
      <c r="AF1" s="270"/>
      <c r="AG1" s="270" t="s">
        <v>65</v>
      </c>
      <c r="AH1" s="270"/>
      <c r="AI1" s="270"/>
      <c r="AJ1" s="270" t="s">
        <v>66</v>
      </c>
      <c r="AK1" s="270"/>
      <c r="AL1" s="270" t="s">
        <v>98</v>
      </c>
      <c r="AM1" s="270"/>
    </row>
    <row r="2" spans="1:39" ht="28.8" x14ac:dyDescent="0.3">
      <c r="A2" s="276"/>
      <c r="B2" s="276"/>
      <c r="C2" s="277"/>
      <c r="D2" s="278"/>
      <c r="E2" s="270"/>
      <c r="F2" s="279"/>
      <c r="G2" s="90" t="s">
        <v>13</v>
      </c>
      <c r="H2" s="90" t="s">
        <v>12</v>
      </c>
      <c r="I2" s="90" t="s">
        <v>13</v>
      </c>
      <c r="J2" s="90" t="s">
        <v>12</v>
      </c>
      <c r="K2" s="90" t="s">
        <v>13</v>
      </c>
      <c r="L2" s="90" t="s">
        <v>12</v>
      </c>
      <c r="M2" s="90" t="s">
        <v>13</v>
      </c>
      <c r="N2" s="90" t="s">
        <v>12</v>
      </c>
      <c r="O2" s="90" t="s">
        <v>13</v>
      </c>
      <c r="P2" s="90" t="s">
        <v>12</v>
      </c>
      <c r="Q2" s="90" t="s">
        <v>13</v>
      </c>
      <c r="R2" s="90" t="s">
        <v>12</v>
      </c>
      <c r="S2" s="90" t="s">
        <v>13</v>
      </c>
      <c r="T2" s="90" t="s">
        <v>12</v>
      </c>
      <c r="U2" s="90" t="s">
        <v>13</v>
      </c>
      <c r="V2" s="90" t="s">
        <v>12</v>
      </c>
      <c r="W2" s="90" t="s">
        <v>13</v>
      </c>
      <c r="X2" s="90" t="s">
        <v>12</v>
      </c>
      <c r="Y2" s="90" t="s">
        <v>13</v>
      </c>
      <c r="Z2" s="90" t="s">
        <v>12</v>
      </c>
      <c r="AA2" s="90" t="s">
        <v>13</v>
      </c>
      <c r="AB2" s="90" t="s">
        <v>12</v>
      </c>
      <c r="AC2" s="90" t="s">
        <v>13</v>
      </c>
      <c r="AD2" s="90" t="s">
        <v>12</v>
      </c>
      <c r="AE2" s="90" t="s">
        <v>13</v>
      </c>
      <c r="AF2" s="90" t="s">
        <v>12</v>
      </c>
      <c r="AG2" s="90" t="s">
        <v>13</v>
      </c>
      <c r="AH2" s="90" t="s">
        <v>14</v>
      </c>
      <c r="AI2" s="90" t="s">
        <v>12</v>
      </c>
      <c r="AJ2" s="90" t="s">
        <v>13</v>
      </c>
      <c r="AK2" s="90" t="s">
        <v>12</v>
      </c>
      <c r="AL2" s="90" t="s">
        <v>13</v>
      </c>
      <c r="AM2" s="90" t="s">
        <v>12</v>
      </c>
    </row>
    <row r="3" spans="1:39" ht="14.4" customHeight="1" x14ac:dyDescent="0.3">
      <c r="A3" s="107">
        <v>1</v>
      </c>
      <c r="B3" s="137" t="s">
        <v>169</v>
      </c>
      <c r="C3" s="122" t="s">
        <v>166</v>
      </c>
      <c r="D3" s="57" t="s">
        <v>310</v>
      </c>
      <c r="E3" s="84">
        <v>48.6</v>
      </c>
      <c r="F3" s="84">
        <v>47.9</v>
      </c>
      <c r="G3" s="10">
        <f>E3-F3</f>
        <v>0.70000000000000284</v>
      </c>
      <c r="H3" s="269">
        <f t="shared" ref="H3:H32" si="0">IF(G3="&lt; 0",0,
IF(G3="&gt; 0",1,
IF(G3="n/a","n/a",
IF(ISBLANK(G3)," ",
IF(ISNUMBER(SEARCH("(+)",G3)),0,
IF(ISNUMBER(SEARCH("(-)",G3)),1,
IF(ISNUMBER(SEARCH("(&gt;)",G3)),0,
IF(ISNUMBER(SEARCH("(&lt;)",G3)),1,
IF(G3&gt;0,1,
IF(G3&lt;0,0,
IF(G3=0,"n/a")))))))))))</f>
        <v>1</v>
      </c>
      <c r="I3" s="94"/>
      <c r="J3" s="269" t="str">
        <f t="shared" ref="J3:J32" si="1">IF(I3="&lt; 0",0,
IF(I3="&gt; 0",1,
IF(I3="n/a","n/a",
IF(ISBLANK(I3)," ",
IF(ISNUMBER(SEARCH("(+)",I3)),0,
IF(ISNUMBER(SEARCH("(-)",I3)),1,
IF(ISNUMBER(SEARCH("(&gt;)",I3)),0,
IF(ISNUMBER(SEARCH("(&lt;)",I3)),1,
IF(I3&gt;0,1,
IF(I3&lt;0,0,
IF(I3=0,"n/a")))))))))))</f>
        <v xml:space="preserve"> </v>
      </c>
      <c r="K3" s="10">
        <f t="shared" ref="K3:K14" si="2">E3-F3</f>
        <v>0.70000000000000284</v>
      </c>
      <c r="L3" s="269">
        <f t="shared" ref="L3:N32" si="3">IF(K3="&lt; 0",0,
IF(K3="&gt; 0",1,
IF(K3="n/a","n/a",
IF(ISBLANK(K3)," ",
IF(ISNUMBER(SEARCH("(+)",K3)),0,
IF(ISNUMBER(SEARCH("(-)",K3)),1,
IF(ISNUMBER(SEARCH("(&gt;)",K3)),0,
IF(ISNUMBER(SEARCH("(&lt;)",K3)),1,
IF(K3&gt;0,1,
IF(K3&lt;0,0,
IF(K3=0,"n/a")))))))))))</f>
        <v>1</v>
      </c>
      <c r="M3" s="94"/>
      <c r="N3" s="269" t="str">
        <f t="shared" si="3"/>
        <v xml:space="preserve"> </v>
      </c>
      <c r="O3" s="94"/>
      <c r="P3" s="269" t="str">
        <f t="shared" ref="P3" si="4">IF(O3="&lt; 0",0,
IF(O3="&gt; 0",1,
IF(O3="n/a","n/a",
IF(ISBLANK(O3)," ",
IF(ISNUMBER(SEARCH("(+)",O3)),0,
IF(ISNUMBER(SEARCH("(-)",O3)),1,
IF(ISNUMBER(SEARCH("(&gt;)",O3)),0,
IF(ISNUMBER(SEARCH("(&lt;)",O3)),1,
IF(O3&gt;0,1,
IF(O3&lt;0,0,
IF(O3=0,"n/a")))))))))))</f>
        <v xml:space="preserve"> </v>
      </c>
      <c r="Q3" s="94"/>
      <c r="R3" s="269" t="str">
        <f t="shared" ref="R3" si="5">IF(Q3="&lt; 0",0,
IF(Q3="&gt; 0",1,
IF(Q3="n/a","n/a",
IF(ISBLANK(Q3)," ",
IF(ISNUMBER(SEARCH("(+)",Q3)),0,
IF(ISNUMBER(SEARCH("(-)",Q3)),1,
IF(ISNUMBER(SEARCH("(&gt;)",Q3)),0,
IF(ISNUMBER(SEARCH("(&lt;)",Q3)),1,
IF(Q3&gt;0,1,
IF(Q3&lt;0,0,
IF(Q3=0,"n/a")))))))))))</f>
        <v xml:space="preserve"> </v>
      </c>
      <c r="S3" s="15"/>
      <c r="T3" s="269" t="str">
        <f t="shared" ref="T3" si="6">IF(S3="&lt; 0",0,
IF(S3="&gt; 0",1,
IF(S3="n/a","n/a",
IF(ISBLANK(S3)," ",
IF(ISNUMBER(SEARCH("(+)",S3)),0,
IF(ISNUMBER(SEARCH("(-)",S3)),1,
IF(ISNUMBER(SEARCH("(&gt;)",S3)),0,
IF(ISNUMBER(SEARCH("(&lt;)",S3)),1,
IF(S3&gt;0,1,
IF(S3&lt;0,0,
IF(S3=0,"n/a")))))))))))</f>
        <v xml:space="preserve"> </v>
      </c>
      <c r="U3" s="15"/>
      <c r="V3" s="269" t="str">
        <f t="shared" ref="V3" si="7">IF(U3="&lt; 0",0,
IF(U3="&gt; 0",1,
IF(U3="n/a","n/a",
IF(ISBLANK(U3)," ",
IF(ISNUMBER(SEARCH("(+)",U3)),0,
IF(ISNUMBER(SEARCH("(-)",U3)),1,
IF(ISNUMBER(SEARCH("(&gt;)",U3)),0,
IF(ISNUMBER(SEARCH("(&lt;)",U3)),1,
IF(U3&gt;0,1,
IF(U3&lt;0,0,
IF(U3=0,"n/a")))))))))))</f>
        <v xml:space="preserve"> </v>
      </c>
      <c r="W3" s="15"/>
      <c r="X3" s="269" t="str">
        <f>IF(W3="&lt; 0",0,
IF(W3="&gt; 0",1,
IF(W3="n/a","n/a",
IF(ISBLANK(W3)," ",
IF(ISNUMBER(SEARCH("(+)",W3)),0,
IF(ISNUMBER(SEARCH("(-)",W3)),1,
IF(ISNUMBER(SEARCH("(&gt;)",W3)),0,
IF(ISNUMBER(SEARCH("(&lt;)",W3)),1,
IF(W3&gt;0,1,
IF(W3&lt;0,0,
IF(W3=0,"n/a")))))))))))</f>
        <v xml:space="preserve"> </v>
      </c>
      <c r="Y3" s="15"/>
      <c r="Z3" s="269" t="str">
        <f t="shared" ref="X3:Z32" si="8">IF(Y3="&lt; 0",0,
IF(Y3="&gt; 0",1,
IF(Y3="n/a","n/a",
IF(ISBLANK(Y3)," ",
IF(ISNUMBER(SEARCH("(+)",Y3)),0,
IF(ISNUMBER(SEARCH("(-)",Y3)),1,
IF(ISNUMBER(SEARCH("(&gt;)",Y3)),0,
IF(ISNUMBER(SEARCH("(&lt;)",Y3)),1,
IF(Y3&gt;0,1,
IF(Y3&lt;0,0,
IF(Y3=0,"n/a")))))))))))</f>
        <v xml:space="preserve"> </v>
      </c>
      <c r="AA3" s="15"/>
      <c r="AB3" s="269" t="str">
        <f t="shared" ref="AB3" si="9">IF(AA3="&lt; 0",0,
IF(AA3="&gt; 0",1,
IF(AA3="n/a","n/a",
IF(ISBLANK(AA3)," ",
IF(ISNUMBER(SEARCH("(+)",AA3)),0,
IF(ISNUMBER(SEARCH("(-)",AA3)),1,
IF(ISNUMBER(SEARCH("(&gt;)",AA3)),0,
IF(ISNUMBER(SEARCH("(&lt;)",AA3)),1,
IF(AA3&gt;0,1,
IF(AA3&lt;0,0,
IF(AA3=0,"n/a")))))))))))</f>
        <v xml:space="preserve"> </v>
      </c>
      <c r="AC3" s="15"/>
      <c r="AD3" s="269" t="str">
        <f t="shared" ref="AD3" si="10">IF(AC3="&lt; 0",0,
IF(AC3="&gt; 0",1,
IF(AC3="n/a","n/a",
IF(ISBLANK(AC3)," ",
IF(ISNUMBER(SEARCH("(+)",AC3)),0,
IF(ISNUMBER(SEARCH("(-)",AC3)),1,
IF(ISNUMBER(SEARCH("(&gt;)",AC3)),0,
IF(ISNUMBER(SEARCH("(&lt;)",AC3)),1,
IF(AC3&gt;0,1,
IF(AC3&lt;0,0,
IF(AC3=0,"n/a")))))))))))</f>
        <v xml:space="preserve"> </v>
      </c>
      <c r="AE3" s="15"/>
      <c r="AF3" s="269" t="str">
        <f t="shared" ref="AF3" si="11">IF(AE3="&lt; 0",0,
IF(AE3="&gt; 0",1,
IF(AE3="n/a","n/a",
IF(ISBLANK(AE3)," ",
IF(ISNUMBER(SEARCH("(+)",AE3)),0,
IF(ISNUMBER(SEARCH("(-)",AE3)),1,
IF(ISNUMBER(SEARCH("(&gt;)",AE3)),0,
IF(ISNUMBER(SEARCH("(&lt;)",AE3)),1,
IF(AE3&gt;0,1,
IF(AE3&lt;0,0,
IF(AE3=0,"n/a")))))))))))</f>
        <v xml:space="preserve"> </v>
      </c>
      <c r="AG3" s="15"/>
      <c r="AH3" s="15"/>
      <c r="AI3" s="269" t="str">
        <f t="shared" ref="AI3" si="12">IF(AH3="&lt; 0",0,
IF(AH3="&gt; 0",1,
IF(AH3="n/a","n/a",
IF(ISBLANK(AH3)," ",
IF(ISNUMBER(SEARCH("(+)",AH3)),0,
IF(ISNUMBER(SEARCH("(-)",AH3)),1,
IF(ISNUMBER(SEARCH("(&gt;)",AH3)),0,
IF(ISNUMBER(SEARCH("(&lt;)",AH3)),1,
IF(AH3&gt;0,1,
IF(AH3&lt;0,0,
IF(AH3=0,"n/a")))))))))))</f>
        <v xml:space="preserve"> </v>
      </c>
      <c r="AJ3" s="15"/>
      <c r="AK3" s="269" t="str">
        <f t="shared" ref="AK3" si="13">IF(AJ3="&lt; 0",0,
IF(AJ3="&gt; 0",1,
IF(AJ3="n/a","n/a",
IF(ISBLANK(AJ3)," ",
IF(ISNUMBER(SEARCH("(+)",AJ3)),0,
IF(ISNUMBER(SEARCH("(-)",AJ3)),1,
IF(ISNUMBER(SEARCH("(&gt;)",AJ3)),0,
IF(ISNUMBER(SEARCH("(&lt;)",AJ3)),1,
IF(AJ3&gt;0,1,
IF(AJ3&lt;0,0,
IF(AJ3=0,"n/a")))))))))))</f>
        <v xml:space="preserve"> </v>
      </c>
      <c r="AL3" s="15"/>
      <c r="AM3" s="269" t="str">
        <f t="shared" ref="AM3" si="14">IF(AL3="&lt; 0",0,
IF(AL3="&gt; 0",1,
IF(AL3="n/a","n/a",
IF(ISBLANK(AL3)," ",
IF(ISNUMBER(SEARCH("(+)",AL3)),0,
IF(ISNUMBER(SEARCH("(-)",AL3)),1,
IF(ISNUMBER(SEARCH("(&gt;)",AL3)),0,
IF(ISNUMBER(SEARCH("(&lt;)",AL3)),1,
IF(AL3&gt;0,1,
IF(AL3&lt;0,0,
IF(AL3=0,"n/a")))))))))))</f>
        <v xml:space="preserve"> </v>
      </c>
    </row>
    <row r="4" spans="1:39" x14ac:dyDescent="0.3">
      <c r="A4" s="107">
        <v>2</v>
      </c>
      <c r="B4" s="107"/>
      <c r="C4" s="122"/>
      <c r="D4" s="57" t="s">
        <v>311</v>
      </c>
      <c r="E4" s="84">
        <v>86.1</v>
      </c>
      <c r="F4" s="84">
        <v>72.900000000000006</v>
      </c>
      <c r="G4" s="10">
        <f t="shared" ref="G4:G14" si="15">E4-F4</f>
        <v>13.199999999999989</v>
      </c>
      <c r="H4" s="269">
        <f t="shared" si="0"/>
        <v>1</v>
      </c>
      <c r="I4" s="94"/>
      <c r="J4" s="269" t="str">
        <f t="shared" si="1"/>
        <v xml:space="preserve"> </v>
      </c>
      <c r="K4" s="10">
        <f t="shared" si="2"/>
        <v>13.199999999999989</v>
      </c>
      <c r="L4" s="269">
        <f t="shared" si="3"/>
        <v>1</v>
      </c>
      <c r="M4" s="94"/>
      <c r="N4" s="269" t="str">
        <f t="shared" si="3"/>
        <v xml:space="preserve"> </v>
      </c>
      <c r="O4" s="94"/>
      <c r="P4" s="269" t="str">
        <f t="shared" ref="P4" si="16">IF(O4="&lt; 0",0,
IF(O4="&gt; 0",1,
IF(O4="n/a","n/a",
IF(ISBLANK(O4)," ",
IF(ISNUMBER(SEARCH("(+)",O4)),0,
IF(ISNUMBER(SEARCH("(-)",O4)),1,
IF(ISNUMBER(SEARCH("(&gt;)",O4)),0,
IF(ISNUMBER(SEARCH("(&lt;)",O4)),1,
IF(O4&gt;0,1,
IF(O4&lt;0,0,
IF(O4=0,"n/a")))))))))))</f>
        <v xml:space="preserve"> </v>
      </c>
      <c r="Q4" s="94"/>
      <c r="R4" s="269" t="str">
        <f t="shared" ref="R4" si="17">IF(Q4="&lt; 0",0,
IF(Q4="&gt; 0",1,
IF(Q4="n/a","n/a",
IF(ISBLANK(Q4)," ",
IF(ISNUMBER(SEARCH("(+)",Q4)),0,
IF(ISNUMBER(SEARCH("(-)",Q4)),1,
IF(ISNUMBER(SEARCH("(&gt;)",Q4)),0,
IF(ISNUMBER(SEARCH("(&lt;)",Q4)),1,
IF(Q4&gt;0,1,
IF(Q4&lt;0,0,
IF(Q4=0,"n/a")))))))))))</f>
        <v xml:space="preserve"> </v>
      </c>
      <c r="S4" s="15"/>
      <c r="T4" s="269" t="str">
        <f t="shared" ref="T4" si="18">IF(S4="&lt; 0",0,
IF(S4="&gt; 0",1,
IF(S4="n/a","n/a",
IF(ISBLANK(S4)," ",
IF(ISNUMBER(SEARCH("(+)",S4)),0,
IF(ISNUMBER(SEARCH("(-)",S4)),1,
IF(ISNUMBER(SEARCH("(&gt;)",S4)),0,
IF(ISNUMBER(SEARCH("(&lt;)",S4)),1,
IF(S4&gt;0,1,
IF(S4&lt;0,0,
IF(S4=0,"n/a")))))))))))</f>
        <v xml:space="preserve"> </v>
      </c>
      <c r="U4" s="15"/>
      <c r="V4" s="269" t="str">
        <f t="shared" ref="V4" si="19">IF(U4="&lt; 0",0,
IF(U4="&gt; 0",1,
IF(U4="n/a","n/a",
IF(ISBLANK(U4)," ",
IF(ISNUMBER(SEARCH("(+)",U4)),0,
IF(ISNUMBER(SEARCH("(-)",U4)),1,
IF(ISNUMBER(SEARCH("(&gt;)",U4)),0,
IF(ISNUMBER(SEARCH("(&lt;)",U4)),1,
IF(U4&gt;0,1,
IF(U4&lt;0,0,
IF(U4=0,"n/a")))))))))))</f>
        <v xml:space="preserve"> </v>
      </c>
      <c r="W4" s="15"/>
      <c r="X4" s="269" t="str">
        <f t="shared" si="8"/>
        <v xml:space="preserve"> </v>
      </c>
      <c r="Y4" s="15"/>
      <c r="Z4" s="269" t="str">
        <f t="shared" si="8"/>
        <v xml:space="preserve"> </v>
      </c>
      <c r="AA4" s="15"/>
      <c r="AB4" s="269" t="str">
        <f t="shared" ref="AB4" si="20">IF(AA4="&lt; 0",0,
IF(AA4="&gt; 0",1,
IF(AA4="n/a","n/a",
IF(ISBLANK(AA4)," ",
IF(ISNUMBER(SEARCH("(+)",AA4)),0,
IF(ISNUMBER(SEARCH("(-)",AA4)),1,
IF(ISNUMBER(SEARCH("(&gt;)",AA4)),0,
IF(ISNUMBER(SEARCH("(&lt;)",AA4)),1,
IF(AA4&gt;0,1,
IF(AA4&lt;0,0,
IF(AA4=0,"n/a")))))))))))</f>
        <v xml:space="preserve"> </v>
      </c>
      <c r="AC4" s="15"/>
      <c r="AD4" s="269" t="str">
        <f t="shared" ref="AD4" si="21">IF(AC4="&lt; 0",0,
IF(AC4="&gt; 0",1,
IF(AC4="n/a","n/a",
IF(ISBLANK(AC4)," ",
IF(ISNUMBER(SEARCH("(+)",AC4)),0,
IF(ISNUMBER(SEARCH("(-)",AC4)),1,
IF(ISNUMBER(SEARCH("(&gt;)",AC4)),0,
IF(ISNUMBER(SEARCH("(&lt;)",AC4)),1,
IF(AC4&gt;0,1,
IF(AC4&lt;0,0,
IF(AC4=0,"n/a")))))))))))</f>
        <v xml:space="preserve"> </v>
      </c>
      <c r="AE4" s="15"/>
      <c r="AF4" s="269" t="str">
        <f t="shared" ref="AF4" si="22">IF(AE4="&lt; 0",0,
IF(AE4="&gt; 0",1,
IF(AE4="n/a","n/a",
IF(ISBLANK(AE4)," ",
IF(ISNUMBER(SEARCH("(+)",AE4)),0,
IF(ISNUMBER(SEARCH("(-)",AE4)),1,
IF(ISNUMBER(SEARCH("(&gt;)",AE4)),0,
IF(ISNUMBER(SEARCH("(&lt;)",AE4)),1,
IF(AE4&gt;0,1,
IF(AE4&lt;0,0,
IF(AE4=0,"n/a")))))))))))</f>
        <v xml:space="preserve"> </v>
      </c>
      <c r="AG4" s="15"/>
      <c r="AH4" s="15"/>
      <c r="AI4" s="269" t="str">
        <f t="shared" ref="AI4" si="23">IF(AH4="&lt; 0",0,
IF(AH4="&gt; 0",1,
IF(AH4="n/a","n/a",
IF(ISBLANK(AH4)," ",
IF(ISNUMBER(SEARCH("(+)",AH4)),0,
IF(ISNUMBER(SEARCH("(-)",AH4)),1,
IF(ISNUMBER(SEARCH("(&gt;)",AH4)),0,
IF(ISNUMBER(SEARCH("(&lt;)",AH4)),1,
IF(AH4&gt;0,1,
IF(AH4&lt;0,0,
IF(AH4=0,"n/a")))))))))))</f>
        <v xml:space="preserve"> </v>
      </c>
      <c r="AJ4" s="15"/>
      <c r="AK4" s="269" t="str">
        <f t="shared" ref="AK4" si="24">IF(AJ4="&lt; 0",0,
IF(AJ4="&gt; 0",1,
IF(AJ4="n/a","n/a",
IF(ISBLANK(AJ4)," ",
IF(ISNUMBER(SEARCH("(+)",AJ4)),0,
IF(ISNUMBER(SEARCH("(-)",AJ4)),1,
IF(ISNUMBER(SEARCH("(&gt;)",AJ4)),0,
IF(ISNUMBER(SEARCH("(&lt;)",AJ4)),1,
IF(AJ4&gt;0,1,
IF(AJ4&lt;0,0,
IF(AJ4=0,"n/a")))))))))))</f>
        <v xml:space="preserve"> </v>
      </c>
      <c r="AL4" s="15"/>
      <c r="AM4" s="269" t="str">
        <f t="shared" ref="AM4" si="25">IF(AL4="&lt; 0",0,
IF(AL4="&gt; 0",1,
IF(AL4="n/a","n/a",
IF(ISBLANK(AL4)," ",
IF(ISNUMBER(SEARCH("(+)",AL4)),0,
IF(ISNUMBER(SEARCH("(-)",AL4)),1,
IF(ISNUMBER(SEARCH("(&gt;)",AL4)),0,
IF(ISNUMBER(SEARCH("(&lt;)",AL4)),1,
IF(AL4&gt;0,1,
IF(AL4&lt;0,0,
IF(AL4=0,"n/a")))))))))))</f>
        <v xml:space="preserve"> </v>
      </c>
    </row>
    <row r="5" spans="1:39" x14ac:dyDescent="0.3">
      <c r="A5" s="107">
        <v>3</v>
      </c>
      <c r="B5" s="107"/>
      <c r="C5" s="122"/>
      <c r="D5" s="57" t="s">
        <v>312</v>
      </c>
      <c r="E5" s="84">
        <v>91.7</v>
      </c>
      <c r="F5" s="84">
        <v>84.7</v>
      </c>
      <c r="G5" s="10">
        <f t="shared" si="15"/>
        <v>7</v>
      </c>
      <c r="H5" s="269">
        <f t="shared" si="0"/>
        <v>1</v>
      </c>
      <c r="I5" s="94"/>
      <c r="J5" s="269" t="str">
        <f t="shared" si="1"/>
        <v xml:space="preserve"> </v>
      </c>
      <c r="K5" s="10">
        <f t="shared" si="2"/>
        <v>7</v>
      </c>
      <c r="L5" s="269">
        <f t="shared" si="3"/>
        <v>1</v>
      </c>
      <c r="M5" s="94"/>
      <c r="N5" s="269" t="str">
        <f t="shared" si="3"/>
        <v xml:space="preserve"> </v>
      </c>
      <c r="O5" s="94"/>
      <c r="P5" s="269" t="str">
        <f t="shared" ref="P5" si="26">IF(O5="&lt; 0",0,
IF(O5="&gt; 0",1,
IF(O5="n/a","n/a",
IF(ISBLANK(O5)," ",
IF(ISNUMBER(SEARCH("(+)",O5)),0,
IF(ISNUMBER(SEARCH("(-)",O5)),1,
IF(ISNUMBER(SEARCH("(&gt;)",O5)),0,
IF(ISNUMBER(SEARCH("(&lt;)",O5)),1,
IF(O5&gt;0,1,
IF(O5&lt;0,0,
IF(O5=0,"n/a")))))))))))</f>
        <v xml:space="preserve"> </v>
      </c>
      <c r="Q5" s="94"/>
      <c r="R5" s="269" t="str">
        <f t="shared" ref="R5" si="27">IF(Q5="&lt; 0",0,
IF(Q5="&gt; 0",1,
IF(Q5="n/a","n/a",
IF(ISBLANK(Q5)," ",
IF(ISNUMBER(SEARCH("(+)",Q5)),0,
IF(ISNUMBER(SEARCH("(-)",Q5)),1,
IF(ISNUMBER(SEARCH("(&gt;)",Q5)),0,
IF(ISNUMBER(SEARCH("(&lt;)",Q5)),1,
IF(Q5&gt;0,1,
IF(Q5&lt;0,0,
IF(Q5=0,"n/a")))))))))))</f>
        <v xml:space="preserve"> </v>
      </c>
      <c r="S5" s="15"/>
      <c r="T5" s="269" t="str">
        <f t="shared" ref="T5" si="28">IF(S5="&lt; 0",0,
IF(S5="&gt; 0",1,
IF(S5="n/a","n/a",
IF(ISBLANK(S5)," ",
IF(ISNUMBER(SEARCH("(+)",S5)),0,
IF(ISNUMBER(SEARCH("(-)",S5)),1,
IF(ISNUMBER(SEARCH("(&gt;)",S5)),0,
IF(ISNUMBER(SEARCH("(&lt;)",S5)),1,
IF(S5&gt;0,1,
IF(S5&lt;0,0,
IF(S5=0,"n/a")))))))))))</f>
        <v xml:space="preserve"> </v>
      </c>
      <c r="U5" s="15"/>
      <c r="V5" s="269" t="str">
        <f t="shared" ref="V5" si="29">IF(U5="&lt; 0",0,
IF(U5="&gt; 0",1,
IF(U5="n/a","n/a",
IF(ISBLANK(U5)," ",
IF(ISNUMBER(SEARCH("(+)",U5)),0,
IF(ISNUMBER(SEARCH("(-)",U5)),1,
IF(ISNUMBER(SEARCH("(&gt;)",U5)),0,
IF(ISNUMBER(SEARCH("(&lt;)",U5)),1,
IF(U5&gt;0,1,
IF(U5&lt;0,0,
IF(U5=0,"n/a")))))))))))</f>
        <v xml:space="preserve"> </v>
      </c>
      <c r="W5" s="15"/>
      <c r="X5" s="269" t="str">
        <f t="shared" si="8"/>
        <v xml:space="preserve"> </v>
      </c>
      <c r="Y5" s="15"/>
      <c r="Z5" s="269" t="str">
        <f t="shared" si="8"/>
        <v xml:space="preserve"> </v>
      </c>
      <c r="AA5" s="15"/>
      <c r="AB5" s="269" t="str">
        <f t="shared" ref="AB5" si="30">IF(AA5="&lt; 0",0,
IF(AA5="&gt; 0",1,
IF(AA5="n/a","n/a",
IF(ISBLANK(AA5)," ",
IF(ISNUMBER(SEARCH("(+)",AA5)),0,
IF(ISNUMBER(SEARCH("(-)",AA5)),1,
IF(ISNUMBER(SEARCH("(&gt;)",AA5)),0,
IF(ISNUMBER(SEARCH("(&lt;)",AA5)),1,
IF(AA5&gt;0,1,
IF(AA5&lt;0,0,
IF(AA5=0,"n/a")))))))))))</f>
        <v xml:space="preserve"> </v>
      </c>
      <c r="AC5" s="15"/>
      <c r="AD5" s="269" t="str">
        <f t="shared" ref="AD5" si="31">IF(AC5="&lt; 0",0,
IF(AC5="&gt; 0",1,
IF(AC5="n/a","n/a",
IF(ISBLANK(AC5)," ",
IF(ISNUMBER(SEARCH("(+)",AC5)),0,
IF(ISNUMBER(SEARCH("(-)",AC5)),1,
IF(ISNUMBER(SEARCH("(&gt;)",AC5)),0,
IF(ISNUMBER(SEARCH("(&lt;)",AC5)),1,
IF(AC5&gt;0,1,
IF(AC5&lt;0,0,
IF(AC5=0,"n/a")))))))))))</f>
        <v xml:space="preserve"> </v>
      </c>
      <c r="AE5" s="15"/>
      <c r="AF5" s="269" t="str">
        <f t="shared" ref="AF5" si="32">IF(AE5="&lt; 0",0,
IF(AE5="&gt; 0",1,
IF(AE5="n/a","n/a",
IF(ISBLANK(AE5)," ",
IF(ISNUMBER(SEARCH("(+)",AE5)),0,
IF(ISNUMBER(SEARCH("(-)",AE5)),1,
IF(ISNUMBER(SEARCH("(&gt;)",AE5)),0,
IF(ISNUMBER(SEARCH("(&lt;)",AE5)),1,
IF(AE5&gt;0,1,
IF(AE5&lt;0,0,
IF(AE5=0,"n/a")))))))))))</f>
        <v xml:space="preserve"> </v>
      </c>
      <c r="AG5" s="15"/>
      <c r="AH5" s="15"/>
      <c r="AI5" s="269" t="str">
        <f t="shared" ref="AI5" si="33">IF(AH5="&lt; 0",0,
IF(AH5="&gt; 0",1,
IF(AH5="n/a","n/a",
IF(ISBLANK(AH5)," ",
IF(ISNUMBER(SEARCH("(+)",AH5)),0,
IF(ISNUMBER(SEARCH("(-)",AH5)),1,
IF(ISNUMBER(SEARCH("(&gt;)",AH5)),0,
IF(ISNUMBER(SEARCH("(&lt;)",AH5)),1,
IF(AH5&gt;0,1,
IF(AH5&lt;0,0,
IF(AH5=0,"n/a")))))))))))</f>
        <v xml:space="preserve"> </v>
      </c>
      <c r="AJ5" s="15"/>
      <c r="AK5" s="269" t="str">
        <f t="shared" ref="AK5" si="34">IF(AJ5="&lt; 0",0,
IF(AJ5="&gt; 0",1,
IF(AJ5="n/a","n/a",
IF(ISBLANK(AJ5)," ",
IF(ISNUMBER(SEARCH("(+)",AJ5)),0,
IF(ISNUMBER(SEARCH("(-)",AJ5)),1,
IF(ISNUMBER(SEARCH("(&gt;)",AJ5)),0,
IF(ISNUMBER(SEARCH("(&lt;)",AJ5)),1,
IF(AJ5&gt;0,1,
IF(AJ5&lt;0,0,
IF(AJ5=0,"n/a")))))))))))</f>
        <v xml:space="preserve"> </v>
      </c>
      <c r="AL5" s="15"/>
      <c r="AM5" s="269" t="str">
        <f t="shared" ref="AM5" si="35">IF(AL5="&lt; 0",0,
IF(AL5="&gt; 0",1,
IF(AL5="n/a","n/a",
IF(ISBLANK(AL5)," ",
IF(ISNUMBER(SEARCH("(+)",AL5)),0,
IF(ISNUMBER(SEARCH("(-)",AL5)),1,
IF(ISNUMBER(SEARCH("(&gt;)",AL5)),0,
IF(ISNUMBER(SEARCH("(&lt;)",AL5)),1,
IF(AL5&gt;0,1,
IF(AL5&lt;0,0,
IF(AL5=0,"n/a")))))))))))</f>
        <v xml:space="preserve"> </v>
      </c>
    </row>
    <row r="6" spans="1:39" x14ac:dyDescent="0.3">
      <c r="A6" s="107">
        <v>4</v>
      </c>
      <c r="B6" s="107"/>
      <c r="C6" s="122"/>
      <c r="D6" s="57" t="s">
        <v>313</v>
      </c>
      <c r="E6" s="84">
        <v>40.299999999999997</v>
      </c>
      <c r="F6" s="84">
        <v>30.2</v>
      </c>
      <c r="G6" s="10">
        <f t="shared" si="15"/>
        <v>10.099999999999998</v>
      </c>
      <c r="H6" s="269">
        <f t="shared" si="0"/>
        <v>1</v>
      </c>
      <c r="I6" s="94"/>
      <c r="J6" s="269" t="str">
        <f t="shared" si="1"/>
        <v xml:space="preserve"> </v>
      </c>
      <c r="K6" s="10">
        <f t="shared" si="2"/>
        <v>10.099999999999998</v>
      </c>
      <c r="L6" s="269">
        <f t="shared" si="3"/>
        <v>1</v>
      </c>
      <c r="M6" s="94"/>
      <c r="N6" s="269" t="str">
        <f t="shared" si="3"/>
        <v xml:space="preserve"> </v>
      </c>
      <c r="O6" s="94"/>
      <c r="P6" s="269" t="str">
        <f t="shared" ref="P6" si="36">IF(O6="&lt; 0",0,
IF(O6="&gt; 0",1,
IF(O6="n/a","n/a",
IF(ISBLANK(O6)," ",
IF(ISNUMBER(SEARCH("(+)",O6)),0,
IF(ISNUMBER(SEARCH("(-)",O6)),1,
IF(ISNUMBER(SEARCH("(&gt;)",O6)),0,
IF(ISNUMBER(SEARCH("(&lt;)",O6)),1,
IF(O6&gt;0,1,
IF(O6&lt;0,0,
IF(O6=0,"n/a")))))))))))</f>
        <v xml:space="preserve"> </v>
      </c>
      <c r="Q6" s="94"/>
      <c r="R6" s="269" t="str">
        <f t="shared" ref="R6" si="37">IF(Q6="&lt; 0",0,
IF(Q6="&gt; 0",1,
IF(Q6="n/a","n/a",
IF(ISBLANK(Q6)," ",
IF(ISNUMBER(SEARCH("(+)",Q6)),0,
IF(ISNUMBER(SEARCH("(-)",Q6)),1,
IF(ISNUMBER(SEARCH("(&gt;)",Q6)),0,
IF(ISNUMBER(SEARCH("(&lt;)",Q6)),1,
IF(Q6&gt;0,1,
IF(Q6&lt;0,0,
IF(Q6=0,"n/a")))))))))))</f>
        <v xml:space="preserve"> </v>
      </c>
      <c r="S6" s="15"/>
      <c r="T6" s="269" t="str">
        <f t="shared" ref="T6" si="38">IF(S6="&lt; 0",0,
IF(S6="&gt; 0",1,
IF(S6="n/a","n/a",
IF(ISBLANK(S6)," ",
IF(ISNUMBER(SEARCH("(+)",S6)),0,
IF(ISNUMBER(SEARCH("(-)",S6)),1,
IF(ISNUMBER(SEARCH("(&gt;)",S6)),0,
IF(ISNUMBER(SEARCH("(&lt;)",S6)),1,
IF(S6&gt;0,1,
IF(S6&lt;0,0,
IF(S6=0,"n/a")))))))))))</f>
        <v xml:space="preserve"> </v>
      </c>
      <c r="U6" s="15"/>
      <c r="V6" s="269" t="str">
        <f t="shared" ref="V6" si="39">IF(U6="&lt; 0",0,
IF(U6="&gt; 0",1,
IF(U6="n/a","n/a",
IF(ISBLANK(U6)," ",
IF(ISNUMBER(SEARCH("(+)",U6)),0,
IF(ISNUMBER(SEARCH("(-)",U6)),1,
IF(ISNUMBER(SEARCH("(&gt;)",U6)),0,
IF(ISNUMBER(SEARCH("(&lt;)",U6)),1,
IF(U6&gt;0,1,
IF(U6&lt;0,0,
IF(U6=0,"n/a")))))))))))</f>
        <v xml:space="preserve"> </v>
      </c>
      <c r="W6" s="15"/>
      <c r="X6" s="269" t="str">
        <f t="shared" si="8"/>
        <v xml:space="preserve"> </v>
      </c>
      <c r="Y6" s="15"/>
      <c r="Z6" s="269" t="str">
        <f t="shared" si="8"/>
        <v xml:space="preserve"> </v>
      </c>
      <c r="AA6" s="15"/>
      <c r="AB6" s="269" t="str">
        <f t="shared" ref="AB6" si="40">IF(AA6="&lt; 0",0,
IF(AA6="&gt; 0",1,
IF(AA6="n/a","n/a",
IF(ISBLANK(AA6)," ",
IF(ISNUMBER(SEARCH("(+)",AA6)),0,
IF(ISNUMBER(SEARCH("(-)",AA6)),1,
IF(ISNUMBER(SEARCH("(&gt;)",AA6)),0,
IF(ISNUMBER(SEARCH("(&lt;)",AA6)),1,
IF(AA6&gt;0,1,
IF(AA6&lt;0,0,
IF(AA6=0,"n/a")))))))))))</f>
        <v xml:space="preserve"> </v>
      </c>
      <c r="AC6" s="15"/>
      <c r="AD6" s="269" t="str">
        <f t="shared" ref="AD6" si="41">IF(AC6="&lt; 0",0,
IF(AC6="&gt; 0",1,
IF(AC6="n/a","n/a",
IF(ISBLANK(AC6)," ",
IF(ISNUMBER(SEARCH("(+)",AC6)),0,
IF(ISNUMBER(SEARCH("(-)",AC6)),1,
IF(ISNUMBER(SEARCH("(&gt;)",AC6)),0,
IF(ISNUMBER(SEARCH("(&lt;)",AC6)),1,
IF(AC6&gt;0,1,
IF(AC6&lt;0,0,
IF(AC6=0,"n/a")))))))))))</f>
        <v xml:space="preserve"> </v>
      </c>
      <c r="AE6" s="15"/>
      <c r="AF6" s="269" t="str">
        <f t="shared" ref="AF6" si="42">IF(AE6="&lt; 0",0,
IF(AE6="&gt; 0",1,
IF(AE6="n/a","n/a",
IF(ISBLANK(AE6)," ",
IF(ISNUMBER(SEARCH("(+)",AE6)),0,
IF(ISNUMBER(SEARCH("(-)",AE6)),1,
IF(ISNUMBER(SEARCH("(&gt;)",AE6)),0,
IF(ISNUMBER(SEARCH("(&lt;)",AE6)),1,
IF(AE6&gt;0,1,
IF(AE6&lt;0,0,
IF(AE6=0,"n/a")))))))))))</f>
        <v xml:space="preserve"> </v>
      </c>
      <c r="AG6" s="15"/>
      <c r="AH6" s="15"/>
      <c r="AI6" s="269" t="str">
        <f t="shared" ref="AI6" si="43">IF(AH6="&lt; 0",0,
IF(AH6="&gt; 0",1,
IF(AH6="n/a","n/a",
IF(ISBLANK(AH6)," ",
IF(ISNUMBER(SEARCH("(+)",AH6)),0,
IF(ISNUMBER(SEARCH("(-)",AH6)),1,
IF(ISNUMBER(SEARCH("(&gt;)",AH6)),0,
IF(ISNUMBER(SEARCH("(&lt;)",AH6)),1,
IF(AH6&gt;0,1,
IF(AH6&lt;0,0,
IF(AH6=0,"n/a")))))))))))</f>
        <v xml:space="preserve"> </v>
      </c>
      <c r="AJ6" s="15"/>
      <c r="AK6" s="269" t="str">
        <f t="shared" ref="AK6" si="44">IF(AJ6="&lt; 0",0,
IF(AJ6="&gt; 0",1,
IF(AJ6="n/a","n/a",
IF(ISBLANK(AJ6)," ",
IF(ISNUMBER(SEARCH("(+)",AJ6)),0,
IF(ISNUMBER(SEARCH("(-)",AJ6)),1,
IF(ISNUMBER(SEARCH("(&gt;)",AJ6)),0,
IF(ISNUMBER(SEARCH("(&lt;)",AJ6)),1,
IF(AJ6&gt;0,1,
IF(AJ6&lt;0,0,
IF(AJ6=0,"n/a")))))))))))</f>
        <v xml:space="preserve"> </v>
      </c>
      <c r="AL6" s="15"/>
      <c r="AM6" s="269" t="str">
        <f t="shared" ref="AM6" si="45">IF(AL6="&lt; 0",0,
IF(AL6="&gt; 0",1,
IF(AL6="n/a","n/a",
IF(ISBLANK(AL6)," ",
IF(ISNUMBER(SEARCH("(+)",AL6)),0,
IF(ISNUMBER(SEARCH("(-)",AL6)),1,
IF(ISNUMBER(SEARCH("(&gt;)",AL6)),0,
IF(ISNUMBER(SEARCH("(&lt;)",AL6)),1,
IF(AL6&gt;0,1,
IF(AL6&lt;0,0,
IF(AL6=0,"n/a")))))))))))</f>
        <v xml:space="preserve"> </v>
      </c>
    </row>
    <row r="7" spans="1:39" x14ac:dyDescent="0.3">
      <c r="A7" s="107">
        <v>5</v>
      </c>
      <c r="B7" s="107"/>
      <c r="C7" s="122"/>
      <c r="D7" s="57" t="s">
        <v>314</v>
      </c>
      <c r="E7" s="84">
        <v>83</v>
      </c>
      <c r="F7" s="84">
        <v>66</v>
      </c>
      <c r="G7" s="10">
        <f t="shared" si="15"/>
        <v>17</v>
      </c>
      <c r="H7" s="269">
        <f t="shared" si="0"/>
        <v>1</v>
      </c>
      <c r="I7" s="94"/>
      <c r="J7" s="269" t="str">
        <f t="shared" si="1"/>
        <v xml:space="preserve"> </v>
      </c>
      <c r="K7" s="10">
        <f t="shared" si="2"/>
        <v>17</v>
      </c>
      <c r="L7" s="269">
        <f t="shared" si="3"/>
        <v>1</v>
      </c>
      <c r="M7" s="94"/>
      <c r="N7" s="269" t="str">
        <f t="shared" si="3"/>
        <v xml:space="preserve"> </v>
      </c>
      <c r="O7" s="94"/>
      <c r="P7" s="269" t="str">
        <f t="shared" ref="P7" si="46">IF(O7="&lt; 0",0,
IF(O7="&gt; 0",1,
IF(O7="n/a","n/a",
IF(ISBLANK(O7)," ",
IF(ISNUMBER(SEARCH("(+)",O7)),0,
IF(ISNUMBER(SEARCH("(-)",O7)),1,
IF(ISNUMBER(SEARCH("(&gt;)",O7)),0,
IF(ISNUMBER(SEARCH("(&lt;)",O7)),1,
IF(O7&gt;0,1,
IF(O7&lt;0,0,
IF(O7=0,"n/a")))))))))))</f>
        <v xml:space="preserve"> </v>
      </c>
      <c r="Q7" s="94"/>
      <c r="R7" s="269" t="str">
        <f t="shared" ref="R7" si="47">IF(Q7="&lt; 0",0,
IF(Q7="&gt; 0",1,
IF(Q7="n/a","n/a",
IF(ISBLANK(Q7)," ",
IF(ISNUMBER(SEARCH("(+)",Q7)),0,
IF(ISNUMBER(SEARCH("(-)",Q7)),1,
IF(ISNUMBER(SEARCH("(&gt;)",Q7)),0,
IF(ISNUMBER(SEARCH("(&lt;)",Q7)),1,
IF(Q7&gt;0,1,
IF(Q7&lt;0,0,
IF(Q7=0,"n/a")))))))))))</f>
        <v xml:space="preserve"> </v>
      </c>
      <c r="S7" s="15"/>
      <c r="T7" s="269" t="str">
        <f t="shared" ref="T7" si="48">IF(S7="&lt; 0",0,
IF(S7="&gt; 0",1,
IF(S7="n/a","n/a",
IF(ISBLANK(S7)," ",
IF(ISNUMBER(SEARCH("(+)",S7)),0,
IF(ISNUMBER(SEARCH("(-)",S7)),1,
IF(ISNUMBER(SEARCH("(&gt;)",S7)),0,
IF(ISNUMBER(SEARCH("(&lt;)",S7)),1,
IF(S7&gt;0,1,
IF(S7&lt;0,0,
IF(S7=0,"n/a")))))))))))</f>
        <v xml:space="preserve"> </v>
      </c>
      <c r="U7" s="15"/>
      <c r="V7" s="269" t="str">
        <f t="shared" ref="V7" si="49">IF(U7="&lt; 0",0,
IF(U7="&gt; 0",1,
IF(U7="n/a","n/a",
IF(ISBLANK(U7)," ",
IF(ISNUMBER(SEARCH("(+)",U7)),0,
IF(ISNUMBER(SEARCH("(-)",U7)),1,
IF(ISNUMBER(SEARCH("(&gt;)",U7)),0,
IF(ISNUMBER(SEARCH("(&lt;)",U7)),1,
IF(U7&gt;0,1,
IF(U7&lt;0,0,
IF(U7=0,"n/a")))))))))))</f>
        <v xml:space="preserve"> </v>
      </c>
      <c r="W7" s="15"/>
      <c r="X7" s="269" t="str">
        <f t="shared" si="8"/>
        <v xml:space="preserve"> </v>
      </c>
      <c r="Y7" s="15"/>
      <c r="Z7" s="269" t="str">
        <f t="shared" si="8"/>
        <v xml:space="preserve"> </v>
      </c>
      <c r="AA7" s="15"/>
      <c r="AB7" s="269" t="str">
        <f t="shared" ref="AB7" si="50">IF(AA7="&lt; 0",0,
IF(AA7="&gt; 0",1,
IF(AA7="n/a","n/a",
IF(ISBLANK(AA7)," ",
IF(ISNUMBER(SEARCH("(+)",AA7)),0,
IF(ISNUMBER(SEARCH("(-)",AA7)),1,
IF(ISNUMBER(SEARCH("(&gt;)",AA7)),0,
IF(ISNUMBER(SEARCH("(&lt;)",AA7)),1,
IF(AA7&gt;0,1,
IF(AA7&lt;0,0,
IF(AA7=0,"n/a")))))))))))</f>
        <v xml:space="preserve"> </v>
      </c>
      <c r="AC7" s="15"/>
      <c r="AD7" s="269" t="str">
        <f t="shared" ref="AD7" si="51">IF(AC7="&lt; 0",0,
IF(AC7="&gt; 0",1,
IF(AC7="n/a","n/a",
IF(ISBLANK(AC7)," ",
IF(ISNUMBER(SEARCH("(+)",AC7)),0,
IF(ISNUMBER(SEARCH("(-)",AC7)),1,
IF(ISNUMBER(SEARCH("(&gt;)",AC7)),0,
IF(ISNUMBER(SEARCH("(&lt;)",AC7)),1,
IF(AC7&gt;0,1,
IF(AC7&lt;0,0,
IF(AC7=0,"n/a")))))))))))</f>
        <v xml:space="preserve"> </v>
      </c>
      <c r="AE7" s="15"/>
      <c r="AF7" s="269" t="str">
        <f t="shared" ref="AF7" si="52">IF(AE7="&lt; 0",0,
IF(AE7="&gt; 0",1,
IF(AE7="n/a","n/a",
IF(ISBLANK(AE7)," ",
IF(ISNUMBER(SEARCH("(+)",AE7)),0,
IF(ISNUMBER(SEARCH("(-)",AE7)),1,
IF(ISNUMBER(SEARCH("(&gt;)",AE7)),0,
IF(ISNUMBER(SEARCH("(&lt;)",AE7)),1,
IF(AE7&gt;0,1,
IF(AE7&lt;0,0,
IF(AE7=0,"n/a")))))))))))</f>
        <v xml:space="preserve"> </v>
      </c>
      <c r="AG7" s="15"/>
      <c r="AH7" s="15"/>
      <c r="AI7" s="269" t="str">
        <f t="shared" ref="AI7" si="53">IF(AH7="&lt; 0",0,
IF(AH7="&gt; 0",1,
IF(AH7="n/a","n/a",
IF(ISBLANK(AH7)," ",
IF(ISNUMBER(SEARCH("(+)",AH7)),0,
IF(ISNUMBER(SEARCH("(-)",AH7)),1,
IF(ISNUMBER(SEARCH("(&gt;)",AH7)),0,
IF(ISNUMBER(SEARCH("(&lt;)",AH7)),1,
IF(AH7&gt;0,1,
IF(AH7&lt;0,0,
IF(AH7=0,"n/a")))))))))))</f>
        <v xml:space="preserve"> </v>
      </c>
      <c r="AJ7" s="15"/>
      <c r="AK7" s="269" t="str">
        <f t="shared" ref="AK7" si="54">IF(AJ7="&lt; 0",0,
IF(AJ7="&gt; 0",1,
IF(AJ7="n/a","n/a",
IF(ISBLANK(AJ7)," ",
IF(ISNUMBER(SEARCH("(+)",AJ7)),0,
IF(ISNUMBER(SEARCH("(-)",AJ7)),1,
IF(ISNUMBER(SEARCH("(&gt;)",AJ7)),0,
IF(ISNUMBER(SEARCH("(&lt;)",AJ7)),1,
IF(AJ7&gt;0,1,
IF(AJ7&lt;0,0,
IF(AJ7=0,"n/a")))))))))))</f>
        <v xml:space="preserve"> </v>
      </c>
      <c r="AL7" s="15"/>
      <c r="AM7" s="269" t="str">
        <f t="shared" ref="AM7" si="55">IF(AL7="&lt; 0",0,
IF(AL7="&gt; 0",1,
IF(AL7="n/a","n/a",
IF(ISBLANK(AL7)," ",
IF(ISNUMBER(SEARCH("(+)",AL7)),0,
IF(ISNUMBER(SEARCH("(-)",AL7)),1,
IF(ISNUMBER(SEARCH("(&gt;)",AL7)),0,
IF(ISNUMBER(SEARCH("(&lt;)",AL7)),1,
IF(AL7&gt;0,1,
IF(AL7&lt;0,0,
IF(AL7=0,"n/a")))))))))))</f>
        <v xml:space="preserve"> </v>
      </c>
    </row>
    <row r="8" spans="1:39" x14ac:dyDescent="0.3">
      <c r="A8" s="107">
        <v>6</v>
      </c>
      <c r="B8" s="107"/>
      <c r="C8" s="122"/>
      <c r="D8" s="57" t="s">
        <v>315</v>
      </c>
      <c r="E8" s="84">
        <v>95.1</v>
      </c>
      <c r="F8" s="84">
        <v>86.5</v>
      </c>
      <c r="G8" s="10">
        <f t="shared" si="15"/>
        <v>8.5999999999999943</v>
      </c>
      <c r="H8" s="269">
        <f t="shared" si="0"/>
        <v>1</v>
      </c>
      <c r="I8" s="94"/>
      <c r="J8" s="269" t="str">
        <f t="shared" si="1"/>
        <v xml:space="preserve"> </v>
      </c>
      <c r="K8" s="10">
        <f t="shared" si="2"/>
        <v>8.5999999999999943</v>
      </c>
      <c r="L8" s="269">
        <f t="shared" si="3"/>
        <v>1</v>
      </c>
      <c r="M8" s="94"/>
      <c r="N8" s="269" t="str">
        <f t="shared" si="3"/>
        <v xml:space="preserve"> </v>
      </c>
      <c r="O8" s="94"/>
      <c r="P8" s="269" t="str">
        <f t="shared" ref="P8" si="56">IF(O8="&lt; 0",0,
IF(O8="&gt; 0",1,
IF(O8="n/a","n/a",
IF(ISBLANK(O8)," ",
IF(ISNUMBER(SEARCH("(+)",O8)),0,
IF(ISNUMBER(SEARCH("(-)",O8)),1,
IF(ISNUMBER(SEARCH("(&gt;)",O8)),0,
IF(ISNUMBER(SEARCH("(&lt;)",O8)),1,
IF(O8&gt;0,1,
IF(O8&lt;0,0,
IF(O8=0,"n/a")))))))))))</f>
        <v xml:space="preserve"> </v>
      </c>
      <c r="Q8" s="94"/>
      <c r="R8" s="269" t="str">
        <f t="shared" ref="R8" si="57">IF(Q8="&lt; 0",0,
IF(Q8="&gt; 0",1,
IF(Q8="n/a","n/a",
IF(ISBLANK(Q8)," ",
IF(ISNUMBER(SEARCH("(+)",Q8)),0,
IF(ISNUMBER(SEARCH("(-)",Q8)),1,
IF(ISNUMBER(SEARCH("(&gt;)",Q8)),0,
IF(ISNUMBER(SEARCH("(&lt;)",Q8)),1,
IF(Q8&gt;0,1,
IF(Q8&lt;0,0,
IF(Q8=0,"n/a")))))))))))</f>
        <v xml:space="preserve"> </v>
      </c>
      <c r="S8" s="15"/>
      <c r="T8" s="269" t="str">
        <f t="shared" ref="T8" si="58">IF(S8="&lt; 0",0,
IF(S8="&gt; 0",1,
IF(S8="n/a","n/a",
IF(ISBLANK(S8)," ",
IF(ISNUMBER(SEARCH("(+)",S8)),0,
IF(ISNUMBER(SEARCH("(-)",S8)),1,
IF(ISNUMBER(SEARCH("(&gt;)",S8)),0,
IF(ISNUMBER(SEARCH("(&lt;)",S8)),1,
IF(S8&gt;0,1,
IF(S8&lt;0,0,
IF(S8=0,"n/a")))))))))))</f>
        <v xml:space="preserve"> </v>
      </c>
      <c r="U8" s="15"/>
      <c r="V8" s="269" t="str">
        <f t="shared" ref="V8" si="59">IF(U8="&lt; 0",0,
IF(U8="&gt; 0",1,
IF(U8="n/a","n/a",
IF(ISBLANK(U8)," ",
IF(ISNUMBER(SEARCH("(+)",U8)),0,
IF(ISNUMBER(SEARCH("(-)",U8)),1,
IF(ISNUMBER(SEARCH("(&gt;)",U8)),0,
IF(ISNUMBER(SEARCH("(&lt;)",U8)),1,
IF(U8&gt;0,1,
IF(U8&lt;0,0,
IF(U8=0,"n/a")))))))))))</f>
        <v xml:space="preserve"> </v>
      </c>
      <c r="W8" s="15"/>
      <c r="X8" s="269" t="str">
        <f t="shared" si="8"/>
        <v xml:space="preserve"> </v>
      </c>
      <c r="Y8" s="15"/>
      <c r="Z8" s="269" t="str">
        <f t="shared" si="8"/>
        <v xml:space="preserve"> </v>
      </c>
      <c r="AA8" s="15"/>
      <c r="AB8" s="269" t="str">
        <f t="shared" ref="AB8" si="60">IF(AA8="&lt; 0",0,
IF(AA8="&gt; 0",1,
IF(AA8="n/a","n/a",
IF(ISBLANK(AA8)," ",
IF(ISNUMBER(SEARCH("(+)",AA8)),0,
IF(ISNUMBER(SEARCH("(-)",AA8)),1,
IF(ISNUMBER(SEARCH("(&gt;)",AA8)),0,
IF(ISNUMBER(SEARCH("(&lt;)",AA8)),1,
IF(AA8&gt;0,1,
IF(AA8&lt;0,0,
IF(AA8=0,"n/a")))))))))))</f>
        <v xml:space="preserve"> </v>
      </c>
      <c r="AC8" s="15"/>
      <c r="AD8" s="269" t="str">
        <f t="shared" ref="AD8" si="61">IF(AC8="&lt; 0",0,
IF(AC8="&gt; 0",1,
IF(AC8="n/a","n/a",
IF(ISBLANK(AC8)," ",
IF(ISNUMBER(SEARCH("(+)",AC8)),0,
IF(ISNUMBER(SEARCH("(-)",AC8)),1,
IF(ISNUMBER(SEARCH("(&gt;)",AC8)),0,
IF(ISNUMBER(SEARCH("(&lt;)",AC8)),1,
IF(AC8&gt;0,1,
IF(AC8&lt;0,0,
IF(AC8=0,"n/a")))))))))))</f>
        <v xml:space="preserve"> </v>
      </c>
      <c r="AE8" s="15"/>
      <c r="AF8" s="269" t="str">
        <f t="shared" ref="AF8" si="62">IF(AE8="&lt; 0",0,
IF(AE8="&gt; 0",1,
IF(AE8="n/a","n/a",
IF(ISBLANK(AE8)," ",
IF(ISNUMBER(SEARCH("(+)",AE8)),0,
IF(ISNUMBER(SEARCH("(-)",AE8)),1,
IF(ISNUMBER(SEARCH("(&gt;)",AE8)),0,
IF(ISNUMBER(SEARCH("(&lt;)",AE8)),1,
IF(AE8&gt;0,1,
IF(AE8&lt;0,0,
IF(AE8=0,"n/a")))))))))))</f>
        <v xml:space="preserve"> </v>
      </c>
      <c r="AG8" s="15"/>
      <c r="AH8" s="15"/>
      <c r="AI8" s="269" t="str">
        <f t="shared" ref="AI8" si="63">IF(AH8="&lt; 0",0,
IF(AH8="&gt; 0",1,
IF(AH8="n/a","n/a",
IF(ISBLANK(AH8)," ",
IF(ISNUMBER(SEARCH("(+)",AH8)),0,
IF(ISNUMBER(SEARCH("(-)",AH8)),1,
IF(ISNUMBER(SEARCH("(&gt;)",AH8)),0,
IF(ISNUMBER(SEARCH("(&lt;)",AH8)),1,
IF(AH8&gt;0,1,
IF(AH8&lt;0,0,
IF(AH8=0,"n/a")))))))))))</f>
        <v xml:space="preserve"> </v>
      </c>
      <c r="AJ8" s="15"/>
      <c r="AK8" s="269" t="str">
        <f t="shared" ref="AK8" si="64">IF(AJ8="&lt; 0",0,
IF(AJ8="&gt; 0",1,
IF(AJ8="n/a","n/a",
IF(ISBLANK(AJ8)," ",
IF(ISNUMBER(SEARCH("(+)",AJ8)),0,
IF(ISNUMBER(SEARCH("(-)",AJ8)),1,
IF(ISNUMBER(SEARCH("(&gt;)",AJ8)),0,
IF(ISNUMBER(SEARCH("(&lt;)",AJ8)),1,
IF(AJ8&gt;0,1,
IF(AJ8&lt;0,0,
IF(AJ8=0,"n/a")))))))))))</f>
        <v xml:space="preserve"> </v>
      </c>
      <c r="AL8" s="15"/>
      <c r="AM8" s="269" t="str">
        <f t="shared" ref="AM8" si="65">IF(AL8="&lt; 0",0,
IF(AL8="&gt; 0",1,
IF(AL8="n/a","n/a",
IF(ISBLANK(AL8)," ",
IF(ISNUMBER(SEARCH("(+)",AL8)),0,
IF(ISNUMBER(SEARCH("(-)",AL8)),1,
IF(ISNUMBER(SEARCH("(&gt;)",AL8)),0,
IF(ISNUMBER(SEARCH("(&lt;)",AL8)),1,
IF(AL8&gt;0,1,
IF(AL8&lt;0,0,
IF(AL8=0,"n/a")))))))))))</f>
        <v xml:space="preserve"> </v>
      </c>
    </row>
    <row r="9" spans="1:39" x14ac:dyDescent="0.3">
      <c r="A9" s="107">
        <v>7</v>
      </c>
      <c r="B9" s="107"/>
      <c r="C9" s="122"/>
      <c r="D9" s="57" t="s">
        <v>316</v>
      </c>
      <c r="E9" s="84">
        <v>23.3</v>
      </c>
      <c r="F9" s="84">
        <v>22.2</v>
      </c>
      <c r="G9" s="10">
        <f t="shared" si="15"/>
        <v>1.1000000000000014</v>
      </c>
      <c r="H9" s="269">
        <f t="shared" si="0"/>
        <v>1</v>
      </c>
      <c r="I9" s="94"/>
      <c r="J9" s="269" t="str">
        <f t="shared" si="1"/>
        <v xml:space="preserve"> </v>
      </c>
      <c r="K9" s="10">
        <f t="shared" si="2"/>
        <v>1.1000000000000014</v>
      </c>
      <c r="L9" s="269">
        <f t="shared" si="3"/>
        <v>1</v>
      </c>
      <c r="M9" s="94"/>
      <c r="N9" s="269" t="str">
        <f t="shared" si="3"/>
        <v xml:space="preserve"> </v>
      </c>
      <c r="O9" s="94"/>
      <c r="P9" s="269" t="str">
        <f t="shared" ref="P9" si="66">IF(O9="&lt; 0",0,
IF(O9="&gt; 0",1,
IF(O9="n/a","n/a",
IF(ISBLANK(O9)," ",
IF(ISNUMBER(SEARCH("(+)",O9)),0,
IF(ISNUMBER(SEARCH("(-)",O9)),1,
IF(ISNUMBER(SEARCH("(&gt;)",O9)),0,
IF(ISNUMBER(SEARCH("(&lt;)",O9)),1,
IF(O9&gt;0,1,
IF(O9&lt;0,0,
IF(O9=0,"n/a")))))))))))</f>
        <v xml:space="preserve"> </v>
      </c>
      <c r="Q9" s="94"/>
      <c r="R9" s="269" t="str">
        <f t="shared" ref="R9" si="67">IF(Q9="&lt; 0",0,
IF(Q9="&gt; 0",1,
IF(Q9="n/a","n/a",
IF(ISBLANK(Q9)," ",
IF(ISNUMBER(SEARCH("(+)",Q9)),0,
IF(ISNUMBER(SEARCH("(-)",Q9)),1,
IF(ISNUMBER(SEARCH("(&gt;)",Q9)),0,
IF(ISNUMBER(SEARCH("(&lt;)",Q9)),1,
IF(Q9&gt;0,1,
IF(Q9&lt;0,0,
IF(Q9=0,"n/a")))))))))))</f>
        <v xml:space="preserve"> </v>
      </c>
      <c r="S9" s="15"/>
      <c r="T9" s="269" t="str">
        <f t="shared" ref="T9" si="68">IF(S9="&lt; 0",0,
IF(S9="&gt; 0",1,
IF(S9="n/a","n/a",
IF(ISBLANK(S9)," ",
IF(ISNUMBER(SEARCH("(+)",S9)),0,
IF(ISNUMBER(SEARCH("(-)",S9)),1,
IF(ISNUMBER(SEARCH("(&gt;)",S9)),0,
IF(ISNUMBER(SEARCH("(&lt;)",S9)),1,
IF(S9&gt;0,1,
IF(S9&lt;0,0,
IF(S9=0,"n/a")))))))))))</f>
        <v xml:space="preserve"> </v>
      </c>
      <c r="U9" s="15"/>
      <c r="V9" s="269" t="str">
        <f t="shared" ref="V9" si="69">IF(U9="&lt; 0",0,
IF(U9="&gt; 0",1,
IF(U9="n/a","n/a",
IF(ISBLANK(U9)," ",
IF(ISNUMBER(SEARCH("(+)",U9)),0,
IF(ISNUMBER(SEARCH("(-)",U9)),1,
IF(ISNUMBER(SEARCH("(&gt;)",U9)),0,
IF(ISNUMBER(SEARCH("(&lt;)",U9)),1,
IF(U9&gt;0,1,
IF(U9&lt;0,0,
IF(U9=0,"n/a")))))))))))</f>
        <v xml:space="preserve"> </v>
      </c>
      <c r="W9" s="15"/>
      <c r="X9" s="269" t="str">
        <f t="shared" si="8"/>
        <v xml:space="preserve"> </v>
      </c>
      <c r="Y9" s="15"/>
      <c r="Z9" s="269" t="str">
        <f t="shared" si="8"/>
        <v xml:space="preserve"> </v>
      </c>
      <c r="AA9" s="15"/>
      <c r="AB9" s="269" t="str">
        <f t="shared" ref="AB9" si="70">IF(AA9="&lt; 0",0,
IF(AA9="&gt; 0",1,
IF(AA9="n/a","n/a",
IF(ISBLANK(AA9)," ",
IF(ISNUMBER(SEARCH("(+)",AA9)),0,
IF(ISNUMBER(SEARCH("(-)",AA9)),1,
IF(ISNUMBER(SEARCH("(&gt;)",AA9)),0,
IF(ISNUMBER(SEARCH("(&lt;)",AA9)),1,
IF(AA9&gt;0,1,
IF(AA9&lt;0,0,
IF(AA9=0,"n/a")))))))))))</f>
        <v xml:space="preserve"> </v>
      </c>
      <c r="AC9" s="15"/>
      <c r="AD9" s="269" t="str">
        <f t="shared" ref="AD9" si="71">IF(AC9="&lt; 0",0,
IF(AC9="&gt; 0",1,
IF(AC9="n/a","n/a",
IF(ISBLANK(AC9)," ",
IF(ISNUMBER(SEARCH("(+)",AC9)),0,
IF(ISNUMBER(SEARCH("(-)",AC9)),1,
IF(ISNUMBER(SEARCH("(&gt;)",AC9)),0,
IF(ISNUMBER(SEARCH("(&lt;)",AC9)),1,
IF(AC9&gt;0,1,
IF(AC9&lt;0,0,
IF(AC9=0,"n/a")))))))))))</f>
        <v xml:space="preserve"> </v>
      </c>
      <c r="AE9" s="15"/>
      <c r="AF9" s="269" t="str">
        <f t="shared" ref="AF9" si="72">IF(AE9="&lt; 0",0,
IF(AE9="&gt; 0",1,
IF(AE9="n/a","n/a",
IF(ISBLANK(AE9)," ",
IF(ISNUMBER(SEARCH("(+)",AE9)),0,
IF(ISNUMBER(SEARCH("(-)",AE9)),1,
IF(ISNUMBER(SEARCH("(&gt;)",AE9)),0,
IF(ISNUMBER(SEARCH("(&lt;)",AE9)),1,
IF(AE9&gt;0,1,
IF(AE9&lt;0,0,
IF(AE9=0,"n/a")))))))))))</f>
        <v xml:space="preserve"> </v>
      </c>
      <c r="AG9" s="15"/>
      <c r="AH9" s="15"/>
      <c r="AI9" s="269" t="str">
        <f t="shared" ref="AI9" si="73">IF(AH9="&lt; 0",0,
IF(AH9="&gt; 0",1,
IF(AH9="n/a","n/a",
IF(ISBLANK(AH9)," ",
IF(ISNUMBER(SEARCH("(+)",AH9)),0,
IF(ISNUMBER(SEARCH("(-)",AH9)),1,
IF(ISNUMBER(SEARCH("(&gt;)",AH9)),0,
IF(ISNUMBER(SEARCH("(&lt;)",AH9)),1,
IF(AH9&gt;0,1,
IF(AH9&lt;0,0,
IF(AH9=0,"n/a")))))))))))</f>
        <v xml:space="preserve"> </v>
      </c>
      <c r="AJ9" s="15"/>
      <c r="AK9" s="269" t="str">
        <f t="shared" ref="AK9" si="74">IF(AJ9="&lt; 0",0,
IF(AJ9="&gt; 0",1,
IF(AJ9="n/a","n/a",
IF(ISBLANK(AJ9)," ",
IF(ISNUMBER(SEARCH("(+)",AJ9)),0,
IF(ISNUMBER(SEARCH("(-)",AJ9)),1,
IF(ISNUMBER(SEARCH("(&gt;)",AJ9)),0,
IF(ISNUMBER(SEARCH("(&lt;)",AJ9)),1,
IF(AJ9&gt;0,1,
IF(AJ9&lt;0,0,
IF(AJ9=0,"n/a")))))))))))</f>
        <v xml:space="preserve"> </v>
      </c>
      <c r="AL9" s="15"/>
      <c r="AM9" s="269" t="str">
        <f t="shared" ref="AM9" si="75">IF(AL9="&lt; 0",0,
IF(AL9="&gt; 0",1,
IF(AL9="n/a","n/a",
IF(ISBLANK(AL9)," ",
IF(ISNUMBER(SEARCH("(+)",AL9)),0,
IF(ISNUMBER(SEARCH("(-)",AL9)),1,
IF(ISNUMBER(SEARCH("(&gt;)",AL9)),0,
IF(ISNUMBER(SEARCH("(&lt;)",AL9)),1,
IF(AL9&gt;0,1,
IF(AL9&lt;0,0,
IF(AL9=0,"n/a")))))))))))</f>
        <v xml:space="preserve"> </v>
      </c>
    </row>
    <row r="10" spans="1:39" x14ac:dyDescent="0.3">
      <c r="A10" s="107">
        <v>8</v>
      </c>
      <c r="B10" s="107"/>
      <c r="C10" s="122"/>
      <c r="D10" s="57" t="s">
        <v>317</v>
      </c>
      <c r="E10" s="84">
        <v>68.8</v>
      </c>
      <c r="F10" s="84">
        <v>61.8</v>
      </c>
      <c r="G10" s="10">
        <f>E10-F10</f>
        <v>7</v>
      </c>
      <c r="H10" s="269">
        <f t="shared" si="0"/>
        <v>1</v>
      </c>
      <c r="I10" s="94"/>
      <c r="J10" s="269" t="str">
        <f t="shared" si="1"/>
        <v xml:space="preserve"> </v>
      </c>
      <c r="K10" s="10">
        <f t="shared" si="2"/>
        <v>7</v>
      </c>
      <c r="L10" s="269">
        <f t="shared" si="3"/>
        <v>1</v>
      </c>
      <c r="M10" s="94"/>
      <c r="N10" s="269" t="str">
        <f t="shared" si="3"/>
        <v xml:space="preserve"> </v>
      </c>
      <c r="O10" s="94"/>
      <c r="P10" s="269" t="str">
        <f t="shared" ref="P10" si="76">IF(O10="&lt; 0",0,
IF(O10="&gt; 0",1,
IF(O10="n/a","n/a",
IF(ISBLANK(O10)," ",
IF(ISNUMBER(SEARCH("(+)",O10)),0,
IF(ISNUMBER(SEARCH("(-)",O10)),1,
IF(ISNUMBER(SEARCH("(&gt;)",O10)),0,
IF(ISNUMBER(SEARCH("(&lt;)",O10)),1,
IF(O10&gt;0,1,
IF(O10&lt;0,0,
IF(O10=0,"n/a")))))))))))</f>
        <v xml:space="preserve"> </v>
      </c>
      <c r="Q10" s="94"/>
      <c r="R10" s="269" t="str">
        <f t="shared" ref="R10" si="77">IF(Q10="&lt; 0",0,
IF(Q10="&gt; 0",1,
IF(Q10="n/a","n/a",
IF(ISBLANK(Q10)," ",
IF(ISNUMBER(SEARCH("(+)",Q10)),0,
IF(ISNUMBER(SEARCH("(-)",Q10)),1,
IF(ISNUMBER(SEARCH("(&gt;)",Q10)),0,
IF(ISNUMBER(SEARCH("(&lt;)",Q10)),1,
IF(Q10&gt;0,1,
IF(Q10&lt;0,0,
IF(Q10=0,"n/a")))))))))))</f>
        <v xml:space="preserve"> </v>
      </c>
      <c r="S10" s="15"/>
      <c r="T10" s="269" t="str">
        <f t="shared" ref="T10" si="78">IF(S10="&lt; 0",0,
IF(S10="&gt; 0",1,
IF(S10="n/a","n/a",
IF(ISBLANK(S10)," ",
IF(ISNUMBER(SEARCH("(+)",S10)),0,
IF(ISNUMBER(SEARCH("(-)",S10)),1,
IF(ISNUMBER(SEARCH("(&gt;)",S10)),0,
IF(ISNUMBER(SEARCH("(&lt;)",S10)),1,
IF(S10&gt;0,1,
IF(S10&lt;0,0,
IF(S10=0,"n/a")))))))))))</f>
        <v xml:space="preserve"> </v>
      </c>
      <c r="U10" s="15"/>
      <c r="V10" s="269" t="str">
        <f t="shared" ref="V10" si="79">IF(U10="&lt; 0",0,
IF(U10="&gt; 0",1,
IF(U10="n/a","n/a",
IF(ISBLANK(U10)," ",
IF(ISNUMBER(SEARCH("(+)",U10)),0,
IF(ISNUMBER(SEARCH("(-)",U10)),1,
IF(ISNUMBER(SEARCH("(&gt;)",U10)),0,
IF(ISNUMBER(SEARCH("(&lt;)",U10)),1,
IF(U10&gt;0,1,
IF(U10&lt;0,0,
IF(U10=0,"n/a")))))))))))</f>
        <v xml:space="preserve"> </v>
      </c>
      <c r="W10" s="15"/>
      <c r="X10" s="269" t="str">
        <f t="shared" si="8"/>
        <v xml:space="preserve"> </v>
      </c>
      <c r="Y10" s="15"/>
      <c r="Z10" s="269" t="str">
        <f t="shared" si="8"/>
        <v xml:space="preserve"> </v>
      </c>
      <c r="AA10" s="15"/>
      <c r="AB10" s="269" t="str">
        <f t="shared" ref="AB10" si="80">IF(AA10="&lt; 0",0,
IF(AA10="&gt; 0",1,
IF(AA10="n/a","n/a",
IF(ISBLANK(AA10)," ",
IF(ISNUMBER(SEARCH("(+)",AA10)),0,
IF(ISNUMBER(SEARCH("(-)",AA10)),1,
IF(ISNUMBER(SEARCH("(&gt;)",AA10)),0,
IF(ISNUMBER(SEARCH("(&lt;)",AA10)),1,
IF(AA10&gt;0,1,
IF(AA10&lt;0,0,
IF(AA10=0,"n/a")))))))))))</f>
        <v xml:space="preserve"> </v>
      </c>
      <c r="AC10" s="15"/>
      <c r="AD10" s="269" t="str">
        <f t="shared" ref="AD10" si="81">IF(AC10="&lt; 0",0,
IF(AC10="&gt; 0",1,
IF(AC10="n/a","n/a",
IF(ISBLANK(AC10)," ",
IF(ISNUMBER(SEARCH("(+)",AC10)),0,
IF(ISNUMBER(SEARCH("(-)",AC10)),1,
IF(ISNUMBER(SEARCH("(&gt;)",AC10)),0,
IF(ISNUMBER(SEARCH("(&lt;)",AC10)),1,
IF(AC10&gt;0,1,
IF(AC10&lt;0,0,
IF(AC10=0,"n/a")))))))))))</f>
        <v xml:space="preserve"> </v>
      </c>
      <c r="AE10" s="15"/>
      <c r="AF10" s="269" t="str">
        <f t="shared" ref="AF10" si="82">IF(AE10="&lt; 0",0,
IF(AE10="&gt; 0",1,
IF(AE10="n/a","n/a",
IF(ISBLANK(AE10)," ",
IF(ISNUMBER(SEARCH("(+)",AE10)),0,
IF(ISNUMBER(SEARCH("(-)",AE10)),1,
IF(ISNUMBER(SEARCH("(&gt;)",AE10)),0,
IF(ISNUMBER(SEARCH("(&lt;)",AE10)),1,
IF(AE10&gt;0,1,
IF(AE10&lt;0,0,
IF(AE10=0,"n/a")))))))))))</f>
        <v xml:space="preserve"> </v>
      </c>
      <c r="AG10" s="15"/>
      <c r="AH10" s="15"/>
      <c r="AI10" s="269" t="str">
        <f t="shared" ref="AI10" si="83">IF(AH10="&lt; 0",0,
IF(AH10="&gt; 0",1,
IF(AH10="n/a","n/a",
IF(ISBLANK(AH10)," ",
IF(ISNUMBER(SEARCH("(+)",AH10)),0,
IF(ISNUMBER(SEARCH("(-)",AH10)),1,
IF(ISNUMBER(SEARCH("(&gt;)",AH10)),0,
IF(ISNUMBER(SEARCH("(&lt;)",AH10)),1,
IF(AH10&gt;0,1,
IF(AH10&lt;0,0,
IF(AH10=0,"n/a")))))))))))</f>
        <v xml:space="preserve"> </v>
      </c>
      <c r="AJ10" s="15"/>
      <c r="AK10" s="269" t="str">
        <f t="shared" ref="AK10" si="84">IF(AJ10="&lt; 0",0,
IF(AJ10="&gt; 0",1,
IF(AJ10="n/a","n/a",
IF(ISBLANK(AJ10)," ",
IF(ISNUMBER(SEARCH("(+)",AJ10)),0,
IF(ISNUMBER(SEARCH("(-)",AJ10)),1,
IF(ISNUMBER(SEARCH("(&gt;)",AJ10)),0,
IF(ISNUMBER(SEARCH("(&lt;)",AJ10)),1,
IF(AJ10&gt;0,1,
IF(AJ10&lt;0,0,
IF(AJ10=0,"n/a")))))))))))</f>
        <v xml:space="preserve"> </v>
      </c>
      <c r="AL10" s="15"/>
      <c r="AM10" s="269" t="str">
        <f t="shared" ref="AM10" si="85">IF(AL10="&lt; 0",0,
IF(AL10="&gt; 0",1,
IF(AL10="n/a","n/a",
IF(ISBLANK(AL10)," ",
IF(ISNUMBER(SEARCH("(+)",AL10)),0,
IF(ISNUMBER(SEARCH("(-)",AL10)),1,
IF(ISNUMBER(SEARCH("(&gt;)",AL10)),0,
IF(ISNUMBER(SEARCH("(&lt;)",AL10)),1,
IF(AL10&gt;0,1,
IF(AL10&lt;0,0,
IF(AL10=0,"n/a")))))))))))</f>
        <v xml:space="preserve"> </v>
      </c>
    </row>
    <row r="11" spans="1:39" x14ac:dyDescent="0.3">
      <c r="A11" s="107">
        <v>9</v>
      </c>
      <c r="B11" s="107"/>
      <c r="C11" s="122"/>
      <c r="D11" s="57" t="s">
        <v>318</v>
      </c>
      <c r="E11" s="84">
        <v>86.1</v>
      </c>
      <c r="F11" s="84">
        <v>79.900000000000006</v>
      </c>
      <c r="G11" s="10">
        <f t="shared" si="15"/>
        <v>6.1999999999999886</v>
      </c>
      <c r="H11" s="269">
        <f t="shared" si="0"/>
        <v>1</v>
      </c>
      <c r="I11" s="94"/>
      <c r="J11" s="269" t="str">
        <f t="shared" si="1"/>
        <v xml:space="preserve"> </v>
      </c>
      <c r="K11" s="10">
        <f t="shared" si="2"/>
        <v>6.1999999999999886</v>
      </c>
      <c r="L11" s="269">
        <f t="shared" si="3"/>
        <v>1</v>
      </c>
      <c r="M11" s="94"/>
      <c r="N11" s="269" t="str">
        <f t="shared" si="3"/>
        <v xml:space="preserve"> </v>
      </c>
      <c r="O11" s="94"/>
      <c r="P11" s="269" t="str">
        <f t="shared" ref="P11" si="86">IF(O11="&lt; 0",0,
IF(O11="&gt; 0",1,
IF(O11="n/a","n/a",
IF(ISBLANK(O11)," ",
IF(ISNUMBER(SEARCH("(+)",O11)),0,
IF(ISNUMBER(SEARCH("(-)",O11)),1,
IF(ISNUMBER(SEARCH("(&gt;)",O11)),0,
IF(ISNUMBER(SEARCH("(&lt;)",O11)),1,
IF(O11&gt;0,1,
IF(O11&lt;0,0,
IF(O11=0,"n/a")))))))))))</f>
        <v xml:space="preserve"> </v>
      </c>
      <c r="Q11" s="94"/>
      <c r="R11" s="269" t="str">
        <f t="shared" ref="R11" si="87">IF(Q11="&lt; 0",0,
IF(Q11="&gt; 0",1,
IF(Q11="n/a","n/a",
IF(ISBLANK(Q11)," ",
IF(ISNUMBER(SEARCH("(+)",Q11)),0,
IF(ISNUMBER(SEARCH("(-)",Q11)),1,
IF(ISNUMBER(SEARCH("(&gt;)",Q11)),0,
IF(ISNUMBER(SEARCH("(&lt;)",Q11)),1,
IF(Q11&gt;0,1,
IF(Q11&lt;0,0,
IF(Q11=0,"n/a")))))))))))</f>
        <v xml:space="preserve"> </v>
      </c>
      <c r="S11" s="15"/>
      <c r="T11" s="269" t="str">
        <f t="shared" ref="T11" si="88">IF(S11="&lt; 0",0,
IF(S11="&gt; 0",1,
IF(S11="n/a","n/a",
IF(ISBLANK(S11)," ",
IF(ISNUMBER(SEARCH("(+)",S11)),0,
IF(ISNUMBER(SEARCH("(-)",S11)),1,
IF(ISNUMBER(SEARCH("(&gt;)",S11)),0,
IF(ISNUMBER(SEARCH("(&lt;)",S11)),1,
IF(S11&gt;0,1,
IF(S11&lt;0,0,
IF(S11=0,"n/a")))))))))))</f>
        <v xml:space="preserve"> </v>
      </c>
      <c r="U11" s="15"/>
      <c r="V11" s="269" t="str">
        <f t="shared" ref="V11" si="89">IF(U11="&lt; 0",0,
IF(U11="&gt; 0",1,
IF(U11="n/a","n/a",
IF(ISBLANK(U11)," ",
IF(ISNUMBER(SEARCH("(+)",U11)),0,
IF(ISNUMBER(SEARCH("(-)",U11)),1,
IF(ISNUMBER(SEARCH("(&gt;)",U11)),0,
IF(ISNUMBER(SEARCH("(&lt;)",U11)),1,
IF(U11&gt;0,1,
IF(U11&lt;0,0,
IF(U11=0,"n/a")))))))))))</f>
        <v xml:space="preserve"> </v>
      </c>
      <c r="W11" s="15"/>
      <c r="X11" s="269" t="str">
        <f t="shared" si="8"/>
        <v xml:space="preserve"> </v>
      </c>
      <c r="Y11" s="15"/>
      <c r="Z11" s="269" t="str">
        <f t="shared" si="8"/>
        <v xml:space="preserve"> </v>
      </c>
      <c r="AA11" s="15"/>
      <c r="AB11" s="269" t="str">
        <f t="shared" ref="AB11" si="90">IF(AA11="&lt; 0",0,
IF(AA11="&gt; 0",1,
IF(AA11="n/a","n/a",
IF(ISBLANK(AA11)," ",
IF(ISNUMBER(SEARCH("(+)",AA11)),0,
IF(ISNUMBER(SEARCH("(-)",AA11)),1,
IF(ISNUMBER(SEARCH("(&gt;)",AA11)),0,
IF(ISNUMBER(SEARCH("(&lt;)",AA11)),1,
IF(AA11&gt;0,1,
IF(AA11&lt;0,0,
IF(AA11=0,"n/a")))))))))))</f>
        <v xml:space="preserve"> </v>
      </c>
      <c r="AC11" s="15"/>
      <c r="AD11" s="269" t="str">
        <f t="shared" ref="AD11" si="91">IF(AC11="&lt; 0",0,
IF(AC11="&gt; 0",1,
IF(AC11="n/a","n/a",
IF(ISBLANK(AC11)," ",
IF(ISNUMBER(SEARCH("(+)",AC11)),0,
IF(ISNUMBER(SEARCH("(-)",AC11)),1,
IF(ISNUMBER(SEARCH("(&gt;)",AC11)),0,
IF(ISNUMBER(SEARCH("(&lt;)",AC11)),1,
IF(AC11&gt;0,1,
IF(AC11&lt;0,0,
IF(AC11=0,"n/a")))))))))))</f>
        <v xml:space="preserve"> </v>
      </c>
      <c r="AE11" s="15"/>
      <c r="AF11" s="269" t="str">
        <f t="shared" ref="AF11" si="92">IF(AE11="&lt; 0",0,
IF(AE11="&gt; 0",1,
IF(AE11="n/a","n/a",
IF(ISBLANK(AE11)," ",
IF(ISNUMBER(SEARCH("(+)",AE11)),0,
IF(ISNUMBER(SEARCH("(-)",AE11)),1,
IF(ISNUMBER(SEARCH("(&gt;)",AE11)),0,
IF(ISNUMBER(SEARCH("(&lt;)",AE11)),1,
IF(AE11&gt;0,1,
IF(AE11&lt;0,0,
IF(AE11=0,"n/a")))))))))))</f>
        <v xml:space="preserve"> </v>
      </c>
      <c r="AG11" s="15"/>
      <c r="AH11" s="15"/>
      <c r="AI11" s="269" t="str">
        <f t="shared" ref="AI11" si="93">IF(AH11="&lt; 0",0,
IF(AH11="&gt; 0",1,
IF(AH11="n/a","n/a",
IF(ISBLANK(AH11)," ",
IF(ISNUMBER(SEARCH("(+)",AH11)),0,
IF(ISNUMBER(SEARCH("(-)",AH11)),1,
IF(ISNUMBER(SEARCH("(&gt;)",AH11)),0,
IF(ISNUMBER(SEARCH("(&lt;)",AH11)),1,
IF(AH11&gt;0,1,
IF(AH11&lt;0,0,
IF(AH11=0,"n/a")))))))))))</f>
        <v xml:space="preserve"> </v>
      </c>
      <c r="AJ11" s="15"/>
      <c r="AK11" s="269" t="str">
        <f t="shared" ref="AK11" si="94">IF(AJ11="&lt; 0",0,
IF(AJ11="&gt; 0",1,
IF(AJ11="n/a","n/a",
IF(ISBLANK(AJ11)," ",
IF(ISNUMBER(SEARCH("(+)",AJ11)),0,
IF(ISNUMBER(SEARCH("(-)",AJ11)),1,
IF(ISNUMBER(SEARCH("(&gt;)",AJ11)),0,
IF(ISNUMBER(SEARCH("(&lt;)",AJ11)),1,
IF(AJ11&gt;0,1,
IF(AJ11&lt;0,0,
IF(AJ11=0,"n/a")))))))))))</f>
        <v xml:space="preserve"> </v>
      </c>
      <c r="AL11" s="15"/>
      <c r="AM11" s="269" t="str">
        <f t="shared" ref="AM11" si="95">IF(AL11="&lt; 0",0,
IF(AL11="&gt; 0",1,
IF(AL11="n/a","n/a",
IF(ISBLANK(AL11)," ",
IF(ISNUMBER(SEARCH("(+)",AL11)),0,
IF(ISNUMBER(SEARCH("(-)",AL11)),1,
IF(ISNUMBER(SEARCH("(&gt;)",AL11)),0,
IF(ISNUMBER(SEARCH("(&lt;)",AL11)),1,
IF(AL11&gt;0,1,
IF(AL11&lt;0,0,
IF(AL11=0,"n/a")))))))))))</f>
        <v xml:space="preserve"> </v>
      </c>
    </row>
    <row r="12" spans="1:39" x14ac:dyDescent="0.3">
      <c r="A12" s="107">
        <v>10</v>
      </c>
      <c r="B12" s="107"/>
      <c r="C12" s="122"/>
      <c r="D12" s="57" t="s">
        <v>319</v>
      </c>
      <c r="E12" s="84">
        <v>25.7</v>
      </c>
      <c r="F12" s="84">
        <v>19.100000000000001</v>
      </c>
      <c r="G12" s="10">
        <f t="shared" si="15"/>
        <v>6.5999999999999979</v>
      </c>
      <c r="H12" s="269">
        <f t="shared" si="0"/>
        <v>1</v>
      </c>
      <c r="I12" s="94"/>
      <c r="J12" s="269" t="str">
        <f t="shared" si="1"/>
        <v xml:space="preserve"> </v>
      </c>
      <c r="K12" s="10">
        <f t="shared" si="2"/>
        <v>6.5999999999999979</v>
      </c>
      <c r="L12" s="269">
        <f t="shared" si="3"/>
        <v>1</v>
      </c>
      <c r="M12" s="94"/>
      <c r="N12" s="269" t="str">
        <f t="shared" si="3"/>
        <v xml:space="preserve"> </v>
      </c>
      <c r="O12" s="94"/>
      <c r="P12" s="269" t="str">
        <f t="shared" ref="P12" si="96">IF(O12="&lt; 0",0,
IF(O12="&gt; 0",1,
IF(O12="n/a","n/a",
IF(ISBLANK(O12)," ",
IF(ISNUMBER(SEARCH("(+)",O12)),0,
IF(ISNUMBER(SEARCH("(-)",O12)),1,
IF(ISNUMBER(SEARCH("(&gt;)",O12)),0,
IF(ISNUMBER(SEARCH("(&lt;)",O12)),1,
IF(O12&gt;0,1,
IF(O12&lt;0,0,
IF(O12=0,"n/a")))))))))))</f>
        <v xml:space="preserve"> </v>
      </c>
      <c r="Q12" s="94"/>
      <c r="R12" s="269" t="str">
        <f t="shared" ref="R12" si="97">IF(Q12="&lt; 0",0,
IF(Q12="&gt; 0",1,
IF(Q12="n/a","n/a",
IF(ISBLANK(Q12)," ",
IF(ISNUMBER(SEARCH("(+)",Q12)),0,
IF(ISNUMBER(SEARCH("(-)",Q12)),1,
IF(ISNUMBER(SEARCH("(&gt;)",Q12)),0,
IF(ISNUMBER(SEARCH("(&lt;)",Q12)),1,
IF(Q12&gt;0,1,
IF(Q12&lt;0,0,
IF(Q12=0,"n/a")))))))))))</f>
        <v xml:space="preserve"> </v>
      </c>
      <c r="S12" s="15"/>
      <c r="T12" s="269" t="str">
        <f t="shared" ref="T12" si="98">IF(S12="&lt; 0",0,
IF(S12="&gt; 0",1,
IF(S12="n/a","n/a",
IF(ISBLANK(S12)," ",
IF(ISNUMBER(SEARCH("(+)",S12)),0,
IF(ISNUMBER(SEARCH("(-)",S12)),1,
IF(ISNUMBER(SEARCH("(&gt;)",S12)),0,
IF(ISNUMBER(SEARCH("(&lt;)",S12)),1,
IF(S12&gt;0,1,
IF(S12&lt;0,0,
IF(S12=0,"n/a")))))))))))</f>
        <v xml:space="preserve"> </v>
      </c>
      <c r="U12" s="15"/>
      <c r="V12" s="269" t="str">
        <f t="shared" ref="V12" si="99">IF(U12="&lt; 0",0,
IF(U12="&gt; 0",1,
IF(U12="n/a","n/a",
IF(ISBLANK(U12)," ",
IF(ISNUMBER(SEARCH("(+)",U12)),0,
IF(ISNUMBER(SEARCH("(-)",U12)),1,
IF(ISNUMBER(SEARCH("(&gt;)",U12)),0,
IF(ISNUMBER(SEARCH("(&lt;)",U12)),1,
IF(U12&gt;0,1,
IF(U12&lt;0,0,
IF(U12=0,"n/a")))))))))))</f>
        <v xml:space="preserve"> </v>
      </c>
      <c r="W12" s="15"/>
      <c r="X12" s="269" t="str">
        <f t="shared" si="8"/>
        <v xml:space="preserve"> </v>
      </c>
      <c r="Y12" s="15"/>
      <c r="Z12" s="269" t="str">
        <f t="shared" si="8"/>
        <v xml:space="preserve"> </v>
      </c>
      <c r="AA12" s="15"/>
      <c r="AB12" s="269" t="str">
        <f t="shared" ref="AB12" si="100">IF(AA12="&lt; 0",0,
IF(AA12="&gt; 0",1,
IF(AA12="n/a","n/a",
IF(ISBLANK(AA12)," ",
IF(ISNUMBER(SEARCH("(+)",AA12)),0,
IF(ISNUMBER(SEARCH("(-)",AA12)),1,
IF(ISNUMBER(SEARCH("(&gt;)",AA12)),0,
IF(ISNUMBER(SEARCH("(&lt;)",AA12)),1,
IF(AA12&gt;0,1,
IF(AA12&lt;0,0,
IF(AA12=0,"n/a")))))))))))</f>
        <v xml:space="preserve"> </v>
      </c>
      <c r="AC12" s="15"/>
      <c r="AD12" s="269" t="str">
        <f t="shared" ref="AD12" si="101">IF(AC12="&lt; 0",0,
IF(AC12="&gt; 0",1,
IF(AC12="n/a","n/a",
IF(ISBLANK(AC12)," ",
IF(ISNUMBER(SEARCH("(+)",AC12)),0,
IF(ISNUMBER(SEARCH("(-)",AC12)),1,
IF(ISNUMBER(SEARCH("(&gt;)",AC12)),0,
IF(ISNUMBER(SEARCH("(&lt;)",AC12)),1,
IF(AC12&gt;0,1,
IF(AC12&lt;0,0,
IF(AC12=0,"n/a")))))))))))</f>
        <v xml:space="preserve"> </v>
      </c>
      <c r="AE12" s="15"/>
      <c r="AF12" s="269" t="str">
        <f t="shared" ref="AF12" si="102">IF(AE12="&lt; 0",0,
IF(AE12="&gt; 0",1,
IF(AE12="n/a","n/a",
IF(ISBLANK(AE12)," ",
IF(ISNUMBER(SEARCH("(+)",AE12)),0,
IF(ISNUMBER(SEARCH("(-)",AE12)),1,
IF(ISNUMBER(SEARCH("(&gt;)",AE12)),0,
IF(ISNUMBER(SEARCH("(&lt;)",AE12)),1,
IF(AE12&gt;0,1,
IF(AE12&lt;0,0,
IF(AE12=0,"n/a")))))))))))</f>
        <v xml:space="preserve"> </v>
      </c>
      <c r="AG12" s="15"/>
      <c r="AH12" s="15"/>
      <c r="AI12" s="269" t="str">
        <f t="shared" ref="AI12" si="103">IF(AH12="&lt; 0",0,
IF(AH12="&gt; 0",1,
IF(AH12="n/a","n/a",
IF(ISBLANK(AH12)," ",
IF(ISNUMBER(SEARCH("(+)",AH12)),0,
IF(ISNUMBER(SEARCH("(-)",AH12)),1,
IF(ISNUMBER(SEARCH("(&gt;)",AH12)),0,
IF(ISNUMBER(SEARCH("(&lt;)",AH12)),1,
IF(AH12&gt;0,1,
IF(AH12&lt;0,0,
IF(AH12=0,"n/a")))))))))))</f>
        <v xml:space="preserve"> </v>
      </c>
      <c r="AJ12" s="15"/>
      <c r="AK12" s="269" t="str">
        <f t="shared" ref="AK12" si="104">IF(AJ12="&lt; 0",0,
IF(AJ12="&gt; 0",1,
IF(AJ12="n/a","n/a",
IF(ISBLANK(AJ12)," ",
IF(ISNUMBER(SEARCH("(+)",AJ12)),0,
IF(ISNUMBER(SEARCH("(-)",AJ12)),1,
IF(ISNUMBER(SEARCH("(&gt;)",AJ12)),0,
IF(ISNUMBER(SEARCH("(&lt;)",AJ12)),1,
IF(AJ12&gt;0,1,
IF(AJ12&lt;0,0,
IF(AJ12=0,"n/a")))))))))))</f>
        <v xml:space="preserve"> </v>
      </c>
      <c r="AL12" s="15"/>
      <c r="AM12" s="269" t="str">
        <f t="shared" ref="AM12" si="105">IF(AL12="&lt; 0",0,
IF(AL12="&gt; 0",1,
IF(AL12="n/a","n/a",
IF(ISBLANK(AL12)," ",
IF(ISNUMBER(SEARCH("(+)",AL12)),0,
IF(ISNUMBER(SEARCH("(-)",AL12)),1,
IF(ISNUMBER(SEARCH("(&gt;)",AL12)),0,
IF(ISNUMBER(SEARCH("(&lt;)",AL12)),1,
IF(AL12&gt;0,1,
IF(AL12&lt;0,0,
IF(AL12=0,"n/a")))))))))))</f>
        <v xml:space="preserve"> </v>
      </c>
    </row>
    <row r="13" spans="1:39" x14ac:dyDescent="0.3">
      <c r="A13" s="107">
        <v>11</v>
      </c>
      <c r="B13" s="107"/>
      <c r="C13" s="122"/>
      <c r="D13" s="57" t="s">
        <v>320</v>
      </c>
      <c r="E13" s="84">
        <v>66</v>
      </c>
      <c r="F13" s="84">
        <v>56.9</v>
      </c>
      <c r="G13" s="10">
        <f t="shared" si="15"/>
        <v>9.1000000000000014</v>
      </c>
      <c r="H13" s="269">
        <f t="shared" si="0"/>
        <v>1</v>
      </c>
      <c r="I13" s="94"/>
      <c r="J13" s="269" t="str">
        <f t="shared" si="1"/>
        <v xml:space="preserve"> </v>
      </c>
      <c r="K13" s="10">
        <f t="shared" si="2"/>
        <v>9.1000000000000014</v>
      </c>
      <c r="L13" s="269">
        <f t="shared" si="3"/>
        <v>1</v>
      </c>
      <c r="M13" s="94"/>
      <c r="N13" s="269" t="str">
        <f t="shared" si="3"/>
        <v xml:space="preserve"> </v>
      </c>
      <c r="O13" s="94"/>
      <c r="P13" s="269" t="str">
        <f t="shared" ref="P13" si="106">IF(O13="&lt; 0",0,
IF(O13="&gt; 0",1,
IF(O13="n/a","n/a",
IF(ISBLANK(O13)," ",
IF(ISNUMBER(SEARCH("(+)",O13)),0,
IF(ISNUMBER(SEARCH("(-)",O13)),1,
IF(ISNUMBER(SEARCH("(&gt;)",O13)),0,
IF(ISNUMBER(SEARCH("(&lt;)",O13)),1,
IF(O13&gt;0,1,
IF(O13&lt;0,0,
IF(O13=0,"n/a")))))))))))</f>
        <v xml:space="preserve"> </v>
      </c>
      <c r="Q13" s="94"/>
      <c r="R13" s="269" t="str">
        <f t="shared" ref="R13" si="107">IF(Q13="&lt; 0",0,
IF(Q13="&gt; 0",1,
IF(Q13="n/a","n/a",
IF(ISBLANK(Q13)," ",
IF(ISNUMBER(SEARCH("(+)",Q13)),0,
IF(ISNUMBER(SEARCH("(-)",Q13)),1,
IF(ISNUMBER(SEARCH("(&gt;)",Q13)),0,
IF(ISNUMBER(SEARCH("(&lt;)",Q13)),1,
IF(Q13&gt;0,1,
IF(Q13&lt;0,0,
IF(Q13=0,"n/a")))))))))))</f>
        <v xml:space="preserve"> </v>
      </c>
      <c r="S13" s="15"/>
      <c r="T13" s="269" t="str">
        <f t="shared" ref="T13" si="108">IF(S13="&lt; 0",0,
IF(S13="&gt; 0",1,
IF(S13="n/a","n/a",
IF(ISBLANK(S13)," ",
IF(ISNUMBER(SEARCH("(+)",S13)),0,
IF(ISNUMBER(SEARCH("(-)",S13)),1,
IF(ISNUMBER(SEARCH("(&gt;)",S13)),0,
IF(ISNUMBER(SEARCH("(&lt;)",S13)),1,
IF(S13&gt;0,1,
IF(S13&lt;0,0,
IF(S13=0,"n/a")))))))))))</f>
        <v xml:space="preserve"> </v>
      </c>
      <c r="U13" s="15"/>
      <c r="V13" s="269" t="str">
        <f t="shared" ref="V13" si="109">IF(U13="&lt; 0",0,
IF(U13="&gt; 0",1,
IF(U13="n/a","n/a",
IF(ISBLANK(U13)," ",
IF(ISNUMBER(SEARCH("(+)",U13)),0,
IF(ISNUMBER(SEARCH("(-)",U13)),1,
IF(ISNUMBER(SEARCH("(&gt;)",U13)),0,
IF(ISNUMBER(SEARCH("(&lt;)",U13)),1,
IF(U13&gt;0,1,
IF(U13&lt;0,0,
IF(U13=0,"n/a")))))))))))</f>
        <v xml:space="preserve"> </v>
      </c>
      <c r="W13" s="15"/>
      <c r="X13" s="269" t="str">
        <f t="shared" si="8"/>
        <v xml:space="preserve"> </v>
      </c>
      <c r="Y13" s="15"/>
      <c r="Z13" s="269" t="str">
        <f t="shared" si="8"/>
        <v xml:space="preserve"> </v>
      </c>
      <c r="AA13" s="15"/>
      <c r="AB13" s="269" t="str">
        <f t="shared" ref="AB13" si="110">IF(AA13="&lt; 0",0,
IF(AA13="&gt; 0",1,
IF(AA13="n/a","n/a",
IF(ISBLANK(AA13)," ",
IF(ISNUMBER(SEARCH("(+)",AA13)),0,
IF(ISNUMBER(SEARCH("(-)",AA13)),1,
IF(ISNUMBER(SEARCH("(&gt;)",AA13)),0,
IF(ISNUMBER(SEARCH("(&lt;)",AA13)),1,
IF(AA13&gt;0,1,
IF(AA13&lt;0,0,
IF(AA13=0,"n/a")))))))))))</f>
        <v xml:space="preserve"> </v>
      </c>
      <c r="AC13" s="15"/>
      <c r="AD13" s="269" t="str">
        <f t="shared" ref="AD13" si="111">IF(AC13="&lt; 0",0,
IF(AC13="&gt; 0",1,
IF(AC13="n/a","n/a",
IF(ISBLANK(AC13)," ",
IF(ISNUMBER(SEARCH("(+)",AC13)),0,
IF(ISNUMBER(SEARCH("(-)",AC13)),1,
IF(ISNUMBER(SEARCH("(&gt;)",AC13)),0,
IF(ISNUMBER(SEARCH("(&lt;)",AC13)),1,
IF(AC13&gt;0,1,
IF(AC13&lt;0,0,
IF(AC13=0,"n/a")))))))))))</f>
        <v xml:space="preserve"> </v>
      </c>
      <c r="AE13" s="15"/>
      <c r="AF13" s="269" t="str">
        <f t="shared" ref="AF13" si="112">IF(AE13="&lt; 0",0,
IF(AE13="&gt; 0",1,
IF(AE13="n/a","n/a",
IF(ISBLANK(AE13)," ",
IF(ISNUMBER(SEARCH("(+)",AE13)),0,
IF(ISNUMBER(SEARCH("(-)",AE13)),1,
IF(ISNUMBER(SEARCH("(&gt;)",AE13)),0,
IF(ISNUMBER(SEARCH("(&lt;)",AE13)),1,
IF(AE13&gt;0,1,
IF(AE13&lt;0,0,
IF(AE13=0,"n/a")))))))))))</f>
        <v xml:space="preserve"> </v>
      </c>
      <c r="AG13" s="15"/>
      <c r="AH13" s="15"/>
      <c r="AI13" s="269" t="str">
        <f t="shared" ref="AI13" si="113">IF(AH13="&lt; 0",0,
IF(AH13="&gt; 0",1,
IF(AH13="n/a","n/a",
IF(ISBLANK(AH13)," ",
IF(ISNUMBER(SEARCH("(+)",AH13)),0,
IF(ISNUMBER(SEARCH("(-)",AH13)),1,
IF(ISNUMBER(SEARCH("(&gt;)",AH13)),0,
IF(ISNUMBER(SEARCH("(&lt;)",AH13)),1,
IF(AH13&gt;0,1,
IF(AH13&lt;0,0,
IF(AH13=0,"n/a")))))))))))</f>
        <v xml:space="preserve"> </v>
      </c>
      <c r="AJ13" s="15"/>
      <c r="AK13" s="269" t="str">
        <f t="shared" ref="AK13" si="114">IF(AJ13="&lt; 0",0,
IF(AJ13="&gt; 0",1,
IF(AJ13="n/a","n/a",
IF(ISBLANK(AJ13)," ",
IF(ISNUMBER(SEARCH("(+)",AJ13)),0,
IF(ISNUMBER(SEARCH("(-)",AJ13)),1,
IF(ISNUMBER(SEARCH("(&gt;)",AJ13)),0,
IF(ISNUMBER(SEARCH("(&lt;)",AJ13)),1,
IF(AJ13&gt;0,1,
IF(AJ13&lt;0,0,
IF(AJ13=0,"n/a")))))))))))</f>
        <v xml:space="preserve"> </v>
      </c>
      <c r="AL13" s="15"/>
      <c r="AM13" s="269" t="str">
        <f t="shared" ref="AM13" si="115">IF(AL13="&lt; 0",0,
IF(AL13="&gt; 0",1,
IF(AL13="n/a","n/a",
IF(ISBLANK(AL13)," ",
IF(ISNUMBER(SEARCH("(+)",AL13)),0,
IF(ISNUMBER(SEARCH("(-)",AL13)),1,
IF(ISNUMBER(SEARCH("(&gt;)",AL13)),0,
IF(ISNUMBER(SEARCH("(&lt;)",AL13)),1,
IF(AL13&gt;0,1,
IF(AL13&lt;0,0,
IF(AL13=0,"n/a")))))))))))</f>
        <v xml:space="preserve"> </v>
      </c>
    </row>
    <row r="14" spans="1:39" x14ac:dyDescent="0.3">
      <c r="A14" s="107">
        <v>12</v>
      </c>
      <c r="B14" s="107"/>
      <c r="C14" s="122"/>
      <c r="D14" s="57" t="s">
        <v>321</v>
      </c>
      <c r="E14" s="84">
        <v>89.2</v>
      </c>
      <c r="F14" s="84">
        <v>71.5</v>
      </c>
      <c r="G14" s="10">
        <f t="shared" si="15"/>
        <v>17.700000000000003</v>
      </c>
      <c r="H14" s="269">
        <f t="shared" si="0"/>
        <v>1</v>
      </c>
      <c r="I14" s="94"/>
      <c r="J14" s="269" t="str">
        <f t="shared" si="1"/>
        <v xml:space="preserve"> </v>
      </c>
      <c r="K14" s="10">
        <f t="shared" si="2"/>
        <v>17.700000000000003</v>
      </c>
      <c r="L14" s="269">
        <f t="shared" si="3"/>
        <v>1</v>
      </c>
      <c r="M14" s="94"/>
      <c r="N14" s="269" t="str">
        <f t="shared" si="3"/>
        <v xml:space="preserve"> </v>
      </c>
      <c r="O14" s="94"/>
      <c r="P14" s="269" t="str">
        <f t="shared" ref="P14" si="116">IF(O14="&lt; 0",0,
IF(O14="&gt; 0",1,
IF(O14="n/a","n/a",
IF(ISBLANK(O14)," ",
IF(ISNUMBER(SEARCH("(+)",O14)),0,
IF(ISNUMBER(SEARCH("(-)",O14)),1,
IF(ISNUMBER(SEARCH("(&gt;)",O14)),0,
IF(ISNUMBER(SEARCH("(&lt;)",O14)),1,
IF(O14&gt;0,1,
IF(O14&lt;0,0,
IF(O14=0,"n/a")))))))))))</f>
        <v xml:space="preserve"> </v>
      </c>
      <c r="Q14" s="94"/>
      <c r="R14" s="269" t="str">
        <f t="shared" ref="R14" si="117">IF(Q14="&lt; 0",0,
IF(Q14="&gt; 0",1,
IF(Q14="n/a","n/a",
IF(ISBLANK(Q14)," ",
IF(ISNUMBER(SEARCH("(+)",Q14)),0,
IF(ISNUMBER(SEARCH("(-)",Q14)),1,
IF(ISNUMBER(SEARCH("(&gt;)",Q14)),0,
IF(ISNUMBER(SEARCH("(&lt;)",Q14)),1,
IF(Q14&gt;0,1,
IF(Q14&lt;0,0,
IF(Q14=0,"n/a")))))))))))</f>
        <v xml:space="preserve"> </v>
      </c>
      <c r="S14" s="15"/>
      <c r="T14" s="269" t="str">
        <f t="shared" ref="T14" si="118">IF(S14="&lt; 0",0,
IF(S14="&gt; 0",1,
IF(S14="n/a","n/a",
IF(ISBLANK(S14)," ",
IF(ISNUMBER(SEARCH("(+)",S14)),0,
IF(ISNUMBER(SEARCH("(-)",S14)),1,
IF(ISNUMBER(SEARCH("(&gt;)",S14)),0,
IF(ISNUMBER(SEARCH("(&lt;)",S14)),1,
IF(S14&gt;0,1,
IF(S14&lt;0,0,
IF(S14=0,"n/a")))))))))))</f>
        <v xml:space="preserve"> </v>
      </c>
      <c r="U14" s="15"/>
      <c r="V14" s="269" t="str">
        <f t="shared" ref="V14" si="119">IF(U14="&lt; 0",0,
IF(U14="&gt; 0",1,
IF(U14="n/a","n/a",
IF(ISBLANK(U14)," ",
IF(ISNUMBER(SEARCH("(+)",U14)),0,
IF(ISNUMBER(SEARCH("(-)",U14)),1,
IF(ISNUMBER(SEARCH("(&gt;)",U14)),0,
IF(ISNUMBER(SEARCH("(&lt;)",U14)),1,
IF(U14&gt;0,1,
IF(U14&lt;0,0,
IF(U14=0,"n/a")))))))))))</f>
        <v xml:space="preserve"> </v>
      </c>
      <c r="W14" s="15"/>
      <c r="X14" s="269" t="str">
        <f t="shared" si="8"/>
        <v xml:space="preserve"> </v>
      </c>
      <c r="Y14" s="15"/>
      <c r="Z14" s="269" t="str">
        <f t="shared" si="8"/>
        <v xml:space="preserve"> </v>
      </c>
      <c r="AA14" s="15"/>
      <c r="AB14" s="269" t="str">
        <f t="shared" ref="AB14" si="120">IF(AA14="&lt; 0",0,
IF(AA14="&gt; 0",1,
IF(AA14="n/a","n/a",
IF(ISBLANK(AA14)," ",
IF(ISNUMBER(SEARCH("(+)",AA14)),0,
IF(ISNUMBER(SEARCH("(-)",AA14)),1,
IF(ISNUMBER(SEARCH("(&gt;)",AA14)),0,
IF(ISNUMBER(SEARCH("(&lt;)",AA14)),1,
IF(AA14&gt;0,1,
IF(AA14&lt;0,0,
IF(AA14=0,"n/a")))))))))))</f>
        <v xml:space="preserve"> </v>
      </c>
      <c r="AC14" s="15"/>
      <c r="AD14" s="269" t="str">
        <f t="shared" ref="AD14" si="121">IF(AC14="&lt; 0",0,
IF(AC14="&gt; 0",1,
IF(AC14="n/a","n/a",
IF(ISBLANK(AC14)," ",
IF(ISNUMBER(SEARCH("(+)",AC14)),0,
IF(ISNUMBER(SEARCH("(-)",AC14)),1,
IF(ISNUMBER(SEARCH("(&gt;)",AC14)),0,
IF(ISNUMBER(SEARCH("(&lt;)",AC14)),1,
IF(AC14&gt;0,1,
IF(AC14&lt;0,0,
IF(AC14=0,"n/a")))))))))))</f>
        <v xml:space="preserve"> </v>
      </c>
      <c r="AE14" s="15"/>
      <c r="AF14" s="269" t="str">
        <f t="shared" ref="AF14" si="122">IF(AE14="&lt; 0",0,
IF(AE14="&gt; 0",1,
IF(AE14="n/a","n/a",
IF(ISBLANK(AE14)," ",
IF(ISNUMBER(SEARCH("(+)",AE14)),0,
IF(ISNUMBER(SEARCH("(-)",AE14)),1,
IF(ISNUMBER(SEARCH("(&gt;)",AE14)),0,
IF(ISNUMBER(SEARCH("(&lt;)",AE14)),1,
IF(AE14&gt;0,1,
IF(AE14&lt;0,0,
IF(AE14=0,"n/a")))))))))))</f>
        <v xml:space="preserve"> </v>
      </c>
      <c r="AG14" s="15"/>
      <c r="AH14" s="15"/>
      <c r="AI14" s="269" t="str">
        <f t="shared" ref="AI14" si="123">IF(AH14="&lt; 0",0,
IF(AH14="&gt; 0",1,
IF(AH14="n/a","n/a",
IF(ISBLANK(AH14)," ",
IF(ISNUMBER(SEARCH("(+)",AH14)),0,
IF(ISNUMBER(SEARCH("(-)",AH14)),1,
IF(ISNUMBER(SEARCH("(&gt;)",AH14)),0,
IF(ISNUMBER(SEARCH("(&lt;)",AH14)),1,
IF(AH14&gt;0,1,
IF(AH14&lt;0,0,
IF(AH14=0,"n/a")))))))))))</f>
        <v xml:space="preserve"> </v>
      </c>
      <c r="AJ14" s="15"/>
      <c r="AK14" s="269" t="str">
        <f t="shared" ref="AK14" si="124">IF(AJ14="&lt; 0",0,
IF(AJ14="&gt; 0",1,
IF(AJ14="n/a","n/a",
IF(ISBLANK(AJ14)," ",
IF(ISNUMBER(SEARCH("(+)",AJ14)),0,
IF(ISNUMBER(SEARCH("(-)",AJ14)),1,
IF(ISNUMBER(SEARCH("(&gt;)",AJ14)),0,
IF(ISNUMBER(SEARCH("(&lt;)",AJ14)),1,
IF(AJ14&gt;0,1,
IF(AJ14&lt;0,0,
IF(AJ14=0,"n/a")))))))))))</f>
        <v xml:space="preserve"> </v>
      </c>
      <c r="AL14" s="15"/>
      <c r="AM14" s="269" t="str">
        <f t="shared" ref="AM14" si="125">IF(AL14="&lt; 0",0,
IF(AL14="&gt; 0",1,
IF(AL14="n/a","n/a",
IF(ISBLANK(AL14)," ",
IF(ISNUMBER(SEARCH("(+)",AL14)),0,
IF(ISNUMBER(SEARCH("(-)",AL14)),1,
IF(ISNUMBER(SEARCH("(&gt;)",AL14)),0,
IF(ISNUMBER(SEARCH("(&lt;)",AL14)),1,
IF(AL14&gt;0,1,
IF(AL14&lt;0,0,
IF(AL14=0,"n/a")))))))))))</f>
        <v xml:space="preserve"> </v>
      </c>
    </row>
    <row r="15" spans="1:39" x14ac:dyDescent="0.3">
      <c r="A15" s="107">
        <v>13</v>
      </c>
      <c r="B15" s="137" t="s">
        <v>170</v>
      </c>
      <c r="C15" s="94" t="s">
        <v>167</v>
      </c>
      <c r="D15" s="57" t="s">
        <v>306</v>
      </c>
      <c r="E15" s="84">
        <v>0.69</v>
      </c>
      <c r="F15" s="84">
        <v>0.74</v>
      </c>
      <c r="G15" s="94">
        <f>E15-F15</f>
        <v>-5.0000000000000044E-2</v>
      </c>
      <c r="H15" s="269">
        <f t="shared" si="0"/>
        <v>0</v>
      </c>
      <c r="I15" s="94">
        <f>E15-F15</f>
        <v>-5.0000000000000044E-2</v>
      </c>
      <c r="J15" s="269">
        <f t="shared" si="1"/>
        <v>0</v>
      </c>
      <c r="K15" s="94"/>
      <c r="L15" s="269" t="str">
        <f t="shared" si="3"/>
        <v xml:space="preserve"> </v>
      </c>
      <c r="M15" s="94">
        <f>E15-F15</f>
        <v>-5.0000000000000044E-2</v>
      </c>
      <c r="N15" s="269">
        <f t="shared" si="3"/>
        <v>0</v>
      </c>
      <c r="O15" s="94"/>
      <c r="P15" s="269" t="str">
        <f t="shared" ref="P15" si="126">IF(O15="&lt; 0",0,
IF(O15="&gt; 0",1,
IF(O15="n/a","n/a",
IF(ISBLANK(O15)," ",
IF(ISNUMBER(SEARCH("(+)",O15)),0,
IF(ISNUMBER(SEARCH("(-)",O15)),1,
IF(ISNUMBER(SEARCH("(&gt;)",O15)),0,
IF(ISNUMBER(SEARCH("(&lt;)",O15)),1,
IF(O15&gt;0,1,
IF(O15&lt;0,0,
IF(O15=0,"n/a")))))))))))</f>
        <v xml:space="preserve"> </v>
      </c>
      <c r="Q15" s="94"/>
      <c r="R15" s="269" t="str">
        <f t="shared" ref="R15" si="127">IF(Q15="&lt; 0",0,
IF(Q15="&gt; 0",1,
IF(Q15="n/a","n/a",
IF(ISBLANK(Q15)," ",
IF(ISNUMBER(SEARCH("(+)",Q15)),0,
IF(ISNUMBER(SEARCH("(-)",Q15)),1,
IF(ISNUMBER(SEARCH("(&gt;)",Q15)),0,
IF(ISNUMBER(SEARCH("(&lt;)",Q15)),1,
IF(Q15&gt;0,1,
IF(Q15&lt;0,0,
IF(Q15=0,"n/a")))))))))))</f>
        <v xml:space="preserve"> </v>
      </c>
      <c r="S15" s="15"/>
      <c r="T15" s="269" t="str">
        <f t="shared" ref="T15" si="128">IF(S15="&lt; 0",0,
IF(S15="&gt; 0",1,
IF(S15="n/a","n/a",
IF(ISBLANK(S15)," ",
IF(ISNUMBER(SEARCH("(+)",S15)),0,
IF(ISNUMBER(SEARCH("(-)",S15)),1,
IF(ISNUMBER(SEARCH("(&gt;)",S15)),0,
IF(ISNUMBER(SEARCH("(&lt;)",S15)),1,
IF(S15&gt;0,1,
IF(S15&lt;0,0,
IF(S15=0,"n/a")))))))))))</f>
        <v xml:space="preserve"> </v>
      </c>
      <c r="U15" s="15"/>
      <c r="V15" s="269" t="str">
        <f t="shared" ref="V15" si="129">IF(U15="&lt; 0",0,
IF(U15="&gt; 0",1,
IF(U15="n/a","n/a",
IF(ISBLANK(U15)," ",
IF(ISNUMBER(SEARCH("(+)",U15)),0,
IF(ISNUMBER(SEARCH("(-)",U15)),1,
IF(ISNUMBER(SEARCH("(&gt;)",U15)),0,
IF(ISNUMBER(SEARCH("(&lt;)",U15)),1,
IF(U15&gt;0,1,
IF(U15&lt;0,0,
IF(U15=0,"n/a")))))))))))</f>
        <v xml:space="preserve"> </v>
      </c>
      <c r="W15" s="15"/>
      <c r="X15" s="269" t="str">
        <f t="shared" si="8"/>
        <v xml:space="preserve"> </v>
      </c>
      <c r="Y15" s="15"/>
      <c r="Z15" s="269" t="str">
        <f t="shared" si="8"/>
        <v xml:space="preserve"> </v>
      </c>
      <c r="AA15" s="15"/>
      <c r="AB15" s="269" t="str">
        <f t="shared" ref="AB15" si="130">IF(AA15="&lt; 0",0,
IF(AA15="&gt; 0",1,
IF(AA15="n/a","n/a",
IF(ISBLANK(AA15)," ",
IF(ISNUMBER(SEARCH("(+)",AA15)),0,
IF(ISNUMBER(SEARCH("(-)",AA15)),1,
IF(ISNUMBER(SEARCH("(&gt;)",AA15)),0,
IF(ISNUMBER(SEARCH("(&lt;)",AA15)),1,
IF(AA15&gt;0,1,
IF(AA15&lt;0,0,
IF(AA15=0,"n/a")))))))))))</f>
        <v xml:space="preserve"> </v>
      </c>
      <c r="AC15" s="15"/>
      <c r="AD15" s="269" t="str">
        <f t="shared" ref="AD15" si="131">IF(AC15="&lt; 0",0,
IF(AC15="&gt; 0",1,
IF(AC15="n/a","n/a",
IF(ISBLANK(AC15)," ",
IF(ISNUMBER(SEARCH("(+)",AC15)),0,
IF(ISNUMBER(SEARCH("(-)",AC15)),1,
IF(ISNUMBER(SEARCH("(&gt;)",AC15)),0,
IF(ISNUMBER(SEARCH("(&lt;)",AC15)),1,
IF(AC15&gt;0,1,
IF(AC15&lt;0,0,
IF(AC15=0,"n/a")))))))))))</f>
        <v xml:space="preserve"> </v>
      </c>
      <c r="AE15" s="15"/>
      <c r="AF15" s="269" t="str">
        <f t="shared" ref="AF15" si="132">IF(AE15="&lt; 0",0,
IF(AE15="&gt; 0",1,
IF(AE15="n/a","n/a",
IF(ISBLANK(AE15)," ",
IF(ISNUMBER(SEARCH("(+)",AE15)),0,
IF(ISNUMBER(SEARCH("(-)",AE15)),1,
IF(ISNUMBER(SEARCH("(&gt;)",AE15)),0,
IF(ISNUMBER(SEARCH("(&lt;)",AE15)),1,
IF(AE15&gt;0,1,
IF(AE15&lt;0,0,
IF(AE15=0,"n/a")))))))))))</f>
        <v xml:space="preserve"> </v>
      </c>
      <c r="AG15" s="15"/>
      <c r="AH15" s="15"/>
      <c r="AI15" s="269" t="str">
        <f t="shared" ref="AI15" si="133">IF(AH15="&lt; 0",0,
IF(AH15="&gt; 0",1,
IF(AH15="n/a","n/a",
IF(ISBLANK(AH15)," ",
IF(ISNUMBER(SEARCH("(+)",AH15)),0,
IF(ISNUMBER(SEARCH("(-)",AH15)),1,
IF(ISNUMBER(SEARCH("(&gt;)",AH15)),0,
IF(ISNUMBER(SEARCH("(&lt;)",AH15)),1,
IF(AH15&gt;0,1,
IF(AH15&lt;0,0,
IF(AH15=0,"n/a")))))))))))</f>
        <v xml:space="preserve"> </v>
      </c>
      <c r="AJ15" s="15"/>
      <c r="AK15" s="269" t="str">
        <f t="shared" ref="AK15" si="134">IF(AJ15="&lt; 0",0,
IF(AJ15="&gt; 0",1,
IF(AJ15="n/a","n/a",
IF(ISBLANK(AJ15)," ",
IF(ISNUMBER(SEARCH("(+)",AJ15)),0,
IF(ISNUMBER(SEARCH("(-)",AJ15)),1,
IF(ISNUMBER(SEARCH("(&gt;)",AJ15)),0,
IF(ISNUMBER(SEARCH("(&lt;)",AJ15)),1,
IF(AJ15&gt;0,1,
IF(AJ15&lt;0,0,
IF(AJ15=0,"n/a")))))))))))</f>
        <v xml:space="preserve"> </v>
      </c>
      <c r="AL15" s="15"/>
      <c r="AM15" s="269" t="str">
        <f t="shared" ref="AM15" si="135">IF(AL15="&lt; 0",0,
IF(AL15="&gt; 0",1,
IF(AL15="n/a","n/a",
IF(ISBLANK(AL15)," ",
IF(ISNUMBER(SEARCH("(+)",AL15)),0,
IF(ISNUMBER(SEARCH("(-)",AL15)),1,
IF(ISNUMBER(SEARCH("(&gt;)",AL15)),0,
IF(ISNUMBER(SEARCH("(&lt;)",AL15)),1,
IF(AL15&gt;0,1,
IF(AL15&lt;0,0,
IF(AL15=0,"n/a")))))))))))</f>
        <v xml:space="preserve"> </v>
      </c>
    </row>
    <row r="16" spans="1:39" x14ac:dyDescent="0.3">
      <c r="A16" s="107">
        <v>14</v>
      </c>
      <c r="B16" s="107"/>
      <c r="C16" s="94"/>
      <c r="D16" s="57" t="s">
        <v>307</v>
      </c>
      <c r="E16" s="84">
        <v>0.56000000000000005</v>
      </c>
      <c r="F16" s="84">
        <v>0.66</v>
      </c>
      <c r="G16" s="94">
        <f t="shared" ref="G16:G18" si="136">E16-F16</f>
        <v>-9.9999999999999978E-2</v>
      </c>
      <c r="H16" s="269">
        <f t="shared" si="0"/>
        <v>0</v>
      </c>
      <c r="I16" s="94">
        <f>E16-F16</f>
        <v>-9.9999999999999978E-2</v>
      </c>
      <c r="J16" s="269">
        <f t="shared" si="1"/>
        <v>0</v>
      </c>
      <c r="K16" s="94"/>
      <c r="L16" s="269" t="str">
        <f t="shared" si="3"/>
        <v xml:space="preserve"> </v>
      </c>
      <c r="M16" s="94">
        <f>E16-F16</f>
        <v>-9.9999999999999978E-2</v>
      </c>
      <c r="N16" s="269">
        <f t="shared" si="3"/>
        <v>0</v>
      </c>
      <c r="O16" s="94"/>
      <c r="P16" s="269" t="str">
        <f t="shared" ref="P16" si="137">IF(O16="&lt; 0",0,
IF(O16="&gt; 0",1,
IF(O16="n/a","n/a",
IF(ISBLANK(O16)," ",
IF(ISNUMBER(SEARCH("(+)",O16)),0,
IF(ISNUMBER(SEARCH("(-)",O16)),1,
IF(ISNUMBER(SEARCH("(&gt;)",O16)),0,
IF(ISNUMBER(SEARCH("(&lt;)",O16)),1,
IF(O16&gt;0,1,
IF(O16&lt;0,0,
IF(O16=0,"n/a")))))))))))</f>
        <v xml:space="preserve"> </v>
      </c>
      <c r="Q16" s="94"/>
      <c r="R16" s="269" t="str">
        <f t="shared" ref="R16" si="138">IF(Q16="&lt; 0",0,
IF(Q16="&gt; 0",1,
IF(Q16="n/a","n/a",
IF(ISBLANK(Q16)," ",
IF(ISNUMBER(SEARCH("(+)",Q16)),0,
IF(ISNUMBER(SEARCH("(-)",Q16)),1,
IF(ISNUMBER(SEARCH("(&gt;)",Q16)),0,
IF(ISNUMBER(SEARCH("(&lt;)",Q16)),1,
IF(Q16&gt;0,1,
IF(Q16&lt;0,0,
IF(Q16=0,"n/a")))))))))))</f>
        <v xml:space="preserve"> </v>
      </c>
      <c r="S16" s="15"/>
      <c r="T16" s="269" t="str">
        <f t="shared" ref="T16" si="139">IF(S16="&lt; 0",0,
IF(S16="&gt; 0",1,
IF(S16="n/a","n/a",
IF(ISBLANK(S16)," ",
IF(ISNUMBER(SEARCH("(+)",S16)),0,
IF(ISNUMBER(SEARCH("(-)",S16)),1,
IF(ISNUMBER(SEARCH("(&gt;)",S16)),0,
IF(ISNUMBER(SEARCH("(&lt;)",S16)),1,
IF(S16&gt;0,1,
IF(S16&lt;0,0,
IF(S16=0,"n/a")))))))))))</f>
        <v xml:space="preserve"> </v>
      </c>
      <c r="U16" s="15"/>
      <c r="V16" s="269" t="str">
        <f t="shared" ref="V16" si="140">IF(U16="&lt; 0",0,
IF(U16="&gt; 0",1,
IF(U16="n/a","n/a",
IF(ISBLANK(U16)," ",
IF(ISNUMBER(SEARCH("(+)",U16)),0,
IF(ISNUMBER(SEARCH("(-)",U16)),1,
IF(ISNUMBER(SEARCH("(&gt;)",U16)),0,
IF(ISNUMBER(SEARCH("(&lt;)",U16)),1,
IF(U16&gt;0,1,
IF(U16&lt;0,0,
IF(U16=0,"n/a")))))))))))</f>
        <v xml:space="preserve"> </v>
      </c>
      <c r="W16" s="15"/>
      <c r="X16" s="269" t="str">
        <f t="shared" si="8"/>
        <v xml:space="preserve"> </v>
      </c>
      <c r="Y16" s="15"/>
      <c r="Z16" s="269" t="str">
        <f t="shared" si="8"/>
        <v xml:space="preserve"> </v>
      </c>
      <c r="AA16" s="15"/>
      <c r="AB16" s="269" t="str">
        <f t="shared" ref="AB16" si="141">IF(AA16="&lt; 0",0,
IF(AA16="&gt; 0",1,
IF(AA16="n/a","n/a",
IF(ISBLANK(AA16)," ",
IF(ISNUMBER(SEARCH("(+)",AA16)),0,
IF(ISNUMBER(SEARCH("(-)",AA16)),1,
IF(ISNUMBER(SEARCH("(&gt;)",AA16)),0,
IF(ISNUMBER(SEARCH("(&lt;)",AA16)),1,
IF(AA16&gt;0,1,
IF(AA16&lt;0,0,
IF(AA16=0,"n/a")))))))))))</f>
        <v xml:space="preserve"> </v>
      </c>
      <c r="AC16" s="15"/>
      <c r="AD16" s="269" t="str">
        <f t="shared" ref="AD16" si="142">IF(AC16="&lt; 0",0,
IF(AC16="&gt; 0",1,
IF(AC16="n/a","n/a",
IF(ISBLANK(AC16)," ",
IF(ISNUMBER(SEARCH("(+)",AC16)),0,
IF(ISNUMBER(SEARCH("(-)",AC16)),1,
IF(ISNUMBER(SEARCH("(&gt;)",AC16)),0,
IF(ISNUMBER(SEARCH("(&lt;)",AC16)),1,
IF(AC16&gt;0,1,
IF(AC16&lt;0,0,
IF(AC16=0,"n/a")))))))))))</f>
        <v xml:space="preserve"> </v>
      </c>
      <c r="AE16" s="15"/>
      <c r="AF16" s="269" t="str">
        <f t="shared" ref="AF16" si="143">IF(AE16="&lt; 0",0,
IF(AE16="&gt; 0",1,
IF(AE16="n/a","n/a",
IF(ISBLANK(AE16)," ",
IF(ISNUMBER(SEARCH("(+)",AE16)),0,
IF(ISNUMBER(SEARCH("(-)",AE16)),1,
IF(ISNUMBER(SEARCH("(&gt;)",AE16)),0,
IF(ISNUMBER(SEARCH("(&lt;)",AE16)),1,
IF(AE16&gt;0,1,
IF(AE16&lt;0,0,
IF(AE16=0,"n/a")))))))))))</f>
        <v xml:space="preserve"> </v>
      </c>
      <c r="AG16" s="15"/>
      <c r="AH16" s="15"/>
      <c r="AI16" s="269" t="str">
        <f t="shared" ref="AI16" si="144">IF(AH16="&lt; 0",0,
IF(AH16="&gt; 0",1,
IF(AH16="n/a","n/a",
IF(ISBLANK(AH16)," ",
IF(ISNUMBER(SEARCH("(+)",AH16)),0,
IF(ISNUMBER(SEARCH("(-)",AH16)),1,
IF(ISNUMBER(SEARCH("(&gt;)",AH16)),0,
IF(ISNUMBER(SEARCH("(&lt;)",AH16)),1,
IF(AH16&gt;0,1,
IF(AH16&lt;0,0,
IF(AH16=0,"n/a")))))))))))</f>
        <v xml:space="preserve"> </v>
      </c>
      <c r="AJ16" s="15"/>
      <c r="AK16" s="269" t="str">
        <f t="shared" ref="AK16" si="145">IF(AJ16="&lt; 0",0,
IF(AJ16="&gt; 0",1,
IF(AJ16="n/a","n/a",
IF(ISBLANK(AJ16)," ",
IF(ISNUMBER(SEARCH("(+)",AJ16)),0,
IF(ISNUMBER(SEARCH("(-)",AJ16)),1,
IF(ISNUMBER(SEARCH("(&gt;)",AJ16)),0,
IF(ISNUMBER(SEARCH("(&lt;)",AJ16)),1,
IF(AJ16&gt;0,1,
IF(AJ16&lt;0,0,
IF(AJ16=0,"n/a")))))))))))</f>
        <v xml:space="preserve"> </v>
      </c>
      <c r="AL16" s="15"/>
      <c r="AM16" s="269" t="str">
        <f t="shared" ref="AM16" si="146">IF(AL16="&lt; 0",0,
IF(AL16="&gt; 0",1,
IF(AL16="n/a","n/a",
IF(ISBLANK(AL16)," ",
IF(ISNUMBER(SEARCH("(+)",AL16)),0,
IF(ISNUMBER(SEARCH("(-)",AL16)),1,
IF(ISNUMBER(SEARCH("(&gt;)",AL16)),0,
IF(ISNUMBER(SEARCH("(&lt;)",AL16)),1,
IF(AL16&gt;0,1,
IF(AL16&lt;0,0,
IF(AL16=0,"n/a")))))))))))</f>
        <v xml:space="preserve"> </v>
      </c>
    </row>
    <row r="17" spans="1:39" x14ac:dyDescent="0.3">
      <c r="A17" s="107">
        <v>15</v>
      </c>
      <c r="B17" s="107"/>
      <c r="C17" s="94"/>
      <c r="D17" s="57" t="s">
        <v>308</v>
      </c>
      <c r="E17" s="84">
        <v>0.75</v>
      </c>
      <c r="F17" s="84">
        <v>0.74</v>
      </c>
      <c r="G17" s="94">
        <f t="shared" si="136"/>
        <v>1.0000000000000009E-2</v>
      </c>
      <c r="H17" s="269">
        <f t="shared" si="0"/>
        <v>1</v>
      </c>
      <c r="I17" s="94">
        <f>E17-F17</f>
        <v>1.0000000000000009E-2</v>
      </c>
      <c r="J17" s="269">
        <f t="shared" si="1"/>
        <v>1</v>
      </c>
      <c r="K17" s="94"/>
      <c r="L17" s="269" t="str">
        <f t="shared" si="3"/>
        <v xml:space="preserve"> </v>
      </c>
      <c r="M17" s="94"/>
      <c r="N17" s="269" t="str">
        <f t="shared" si="3"/>
        <v xml:space="preserve"> </v>
      </c>
      <c r="O17" s="94">
        <f>E17-F17</f>
        <v>1.0000000000000009E-2</v>
      </c>
      <c r="P17" s="269">
        <f t="shared" ref="P17" si="147">IF(O17="&lt; 0",0,
IF(O17="&gt; 0",1,
IF(O17="n/a","n/a",
IF(ISBLANK(O17)," ",
IF(ISNUMBER(SEARCH("(+)",O17)),0,
IF(ISNUMBER(SEARCH("(-)",O17)),1,
IF(ISNUMBER(SEARCH("(&gt;)",O17)),0,
IF(ISNUMBER(SEARCH("(&lt;)",O17)),1,
IF(O17&gt;0,1,
IF(O17&lt;0,0,
IF(O17=0,"n/a")))))))))))</f>
        <v>1</v>
      </c>
      <c r="Q17" s="94">
        <f>E15-E17</f>
        <v>-6.0000000000000053E-2</v>
      </c>
      <c r="R17" s="269">
        <f t="shared" ref="R17" si="148">IF(Q17="&lt; 0",0,
IF(Q17="&gt; 0",1,
IF(Q17="n/a","n/a",
IF(ISBLANK(Q17)," ",
IF(ISNUMBER(SEARCH("(+)",Q17)),0,
IF(ISNUMBER(SEARCH("(-)",Q17)),1,
IF(ISNUMBER(SEARCH("(&gt;)",Q17)),0,
IF(ISNUMBER(SEARCH("(&lt;)",Q17)),1,
IF(Q17&gt;0,1,
IF(Q17&lt;0,0,
IF(Q17=0,"n/a")))))))))))</f>
        <v>0</v>
      </c>
      <c r="S17" s="15"/>
      <c r="T17" s="269" t="str">
        <f t="shared" ref="T17" si="149">IF(S17="&lt; 0",0,
IF(S17="&gt; 0",1,
IF(S17="n/a","n/a",
IF(ISBLANK(S17)," ",
IF(ISNUMBER(SEARCH("(+)",S17)),0,
IF(ISNUMBER(SEARCH("(-)",S17)),1,
IF(ISNUMBER(SEARCH("(&gt;)",S17)),0,
IF(ISNUMBER(SEARCH("(&lt;)",S17)),1,
IF(S17&gt;0,1,
IF(S17&lt;0,0,
IF(S17=0,"n/a")))))))))))</f>
        <v xml:space="preserve"> </v>
      </c>
      <c r="U17" s="15"/>
      <c r="V17" s="269" t="str">
        <f t="shared" ref="V17" si="150">IF(U17="&lt; 0",0,
IF(U17="&gt; 0",1,
IF(U17="n/a","n/a",
IF(ISBLANK(U17)," ",
IF(ISNUMBER(SEARCH("(+)",U17)),0,
IF(ISNUMBER(SEARCH("(-)",U17)),1,
IF(ISNUMBER(SEARCH("(&gt;)",U17)),0,
IF(ISNUMBER(SEARCH("(&lt;)",U17)),1,
IF(U17&gt;0,1,
IF(U17&lt;0,0,
IF(U17=0,"n/a")))))))))))</f>
        <v xml:space="preserve"> </v>
      </c>
      <c r="W17" s="15"/>
      <c r="X17" s="269" t="str">
        <f t="shared" si="8"/>
        <v xml:space="preserve"> </v>
      </c>
      <c r="Y17" s="15"/>
      <c r="Z17" s="269" t="str">
        <f t="shared" si="8"/>
        <v xml:space="preserve"> </v>
      </c>
      <c r="AA17" s="15"/>
      <c r="AB17" s="269" t="str">
        <f t="shared" ref="AB17" si="151">IF(AA17="&lt; 0",0,
IF(AA17="&gt; 0",1,
IF(AA17="n/a","n/a",
IF(ISBLANK(AA17)," ",
IF(ISNUMBER(SEARCH("(+)",AA17)),0,
IF(ISNUMBER(SEARCH("(-)",AA17)),1,
IF(ISNUMBER(SEARCH("(&gt;)",AA17)),0,
IF(ISNUMBER(SEARCH("(&lt;)",AA17)),1,
IF(AA17&gt;0,1,
IF(AA17&lt;0,0,
IF(AA17=0,"n/a")))))))))))</f>
        <v xml:space="preserve"> </v>
      </c>
      <c r="AC17" s="15"/>
      <c r="AD17" s="269" t="str">
        <f t="shared" ref="AD17" si="152">IF(AC17="&lt; 0",0,
IF(AC17="&gt; 0",1,
IF(AC17="n/a","n/a",
IF(ISBLANK(AC17)," ",
IF(ISNUMBER(SEARCH("(+)",AC17)),0,
IF(ISNUMBER(SEARCH("(-)",AC17)),1,
IF(ISNUMBER(SEARCH("(&gt;)",AC17)),0,
IF(ISNUMBER(SEARCH("(&lt;)",AC17)),1,
IF(AC17&gt;0,1,
IF(AC17&lt;0,0,
IF(AC17=0,"n/a")))))))))))</f>
        <v xml:space="preserve"> </v>
      </c>
      <c r="AE17" s="15"/>
      <c r="AF17" s="269" t="str">
        <f t="shared" ref="AF17" si="153">IF(AE17="&lt; 0",0,
IF(AE17="&gt; 0",1,
IF(AE17="n/a","n/a",
IF(ISBLANK(AE17)," ",
IF(ISNUMBER(SEARCH("(+)",AE17)),0,
IF(ISNUMBER(SEARCH("(-)",AE17)),1,
IF(ISNUMBER(SEARCH("(&gt;)",AE17)),0,
IF(ISNUMBER(SEARCH("(&lt;)",AE17)),1,
IF(AE17&gt;0,1,
IF(AE17&lt;0,0,
IF(AE17=0,"n/a")))))))))))</f>
        <v xml:space="preserve"> </v>
      </c>
      <c r="AG17" s="15"/>
      <c r="AH17" s="15"/>
      <c r="AI17" s="269" t="str">
        <f t="shared" ref="AI17" si="154">IF(AH17="&lt; 0",0,
IF(AH17="&gt; 0",1,
IF(AH17="n/a","n/a",
IF(ISBLANK(AH17)," ",
IF(ISNUMBER(SEARCH("(+)",AH17)),0,
IF(ISNUMBER(SEARCH("(-)",AH17)),1,
IF(ISNUMBER(SEARCH("(&gt;)",AH17)),0,
IF(ISNUMBER(SEARCH("(&lt;)",AH17)),1,
IF(AH17&gt;0,1,
IF(AH17&lt;0,0,
IF(AH17=0,"n/a")))))))))))</f>
        <v xml:space="preserve"> </v>
      </c>
      <c r="AJ17" s="15"/>
      <c r="AK17" s="269" t="str">
        <f t="shared" ref="AK17" si="155">IF(AJ17="&lt; 0",0,
IF(AJ17="&gt; 0",1,
IF(AJ17="n/a","n/a",
IF(ISBLANK(AJ17)," ",
IF(ISNUMBER(SEARCH("(+)",AJ17)),0,
IF(ISNUMBER(SEARCH("(-)",AJ17)),1,
IF(ISNUMBER(SEARCH("(&gt;)",AJ17)),0,
IF(ISNUMBER(SEARCH("(&lt;)",AJ17)),1,
IF(AJ17&gt;0,1,
IF(AJ17&lt;0,0,
IF(AJ17=0,"n/a")))))))))))</f>
        <v xml:space="preserve"> </v>
      </c>
      <c r="AL17" s="15"/>
      <c r="AM17" s="269" t="str">
        <f t="shared" ref="AM17" si="156">IF(AL17="&lt; 0",0,
IF(AL17="&gt; 0",1,
IF(AL17="n/a","n/a",
IF(ISBLANK(AL17)," ",
IF(ISNUMBER(SEARCH("(+)",AL17)),0,
IF(ISNUMBER(SEARCH("(-)",AL17)),1,
IF(ISNUMBER(SEARCH("(&gt;)",AL17)),0,
IF(ISNUMBER(SEARCH("(&lt;)",AL17)),1,
IF(AL17&gt;0,1,
IF(AL17&lt;0,0,
IF(AL17=0,"n/a")))))))))))</f>
        <v xml:space="preserve"> </v>
      </c>
    </row>
    <row r="18" spans="1:39" x14ac:dyDescent="0.3">
      <c r="A18" s="107">
        <v>16</v>
      </c>
      <c r="B18" s="107"/>
      <c r="C18" s="94"/>
      <c r="D18" s="57" t="s">
        <v>309</v>
      </c>
      <c r="E18" s="84">
        <v>0.62</v>
      </c>
      <c r="F18" s="84">
        <v>0.66</v>
      </c>
      <c r="G18" s="94">
        <f t="shared" si="136"/>
        <v>-4.0000000000000036E-2</v>
      </c>
      <c r="H18" s="269">
        <f t="shared" si="0"/>
        <v>0</v>
      </c>
      <c r="I18" s="94">
        <f>E18-F18</f>
        <v>-4.0000000000000036E-2</v>
      </c>
      <c r="J18" s="269">
        <f t="shared" si="1"/>
        <v>0</v>
      </c>
      <c r="K18" s="94"/>
      <c r="L18" s="269" t="str">
        <f t="shared" si="3"/>
        <v xml:space="preserve"> </v>
      </c>
      <c r="M18" s="94"/>
      <c r="N18" s="269" t="str">
        <f t="shared" si="3"/>
        <v xml:space="preserve"> </v>
      </c>
      <c r="O18" s="94">
        <f>E18-F18</f>
        <v>-4.0000000000000036E-2</v>
      </c>
      <c r="P18" s="269">
        <f t="shared" ref="P18" si="157">IF(O18="&lt; 0",0,
IF(O18="&gt; 0",1,
IF(O18="n/a","n/a",
IF(ISBLANK(O18)," ",
IF(ISNUMBER(SEARCH("(+)",O18)),0,
IF(ISNUMBER(SEARCH("(-)",O18)),1,
IF(ISNUMBER(SEARCH("(&gt;)",O18)),0,
IF(ISNUMBER(SEARCH("(&lt;)",O18)),1,
IF(O18&gt;0,1,
IF(O18&lt;0,0,
IF(O18=0,"n/a")))))))))))</f>
        <v>0</v>
      </c>
      <c r="Q18" s="94">
        <f>E16-E18</f>
        <v>-5.9999999999999942E-2</v>
      </c>
      <c r="R18" s="269">
        <f t="shared" ref="R18" si="158">IF(Q18="&lt; 0",0,
IF(Q18="&gt; 0",1,
IF(Q18="n/a","n/a",
IF(ISBLANK(Q18)," ",
IF(ISNUMBER(SEARCH("(+)",Q18)),0,
IF(ISNUMBER(SEARCH("(-)",Q18)),1,
IF(ISNUMBER(SEARCH("(&gt;)",Q18)),0,
IF(ISNUMBER(SEARCH("(&lt;)",Q18)),1,
IF(Q18&gt;0,1,
IF(Q18&lt;0,0,
IF(Q18=0,"n/a")))))))))))</f>
        <v>0</v>
      </c>
      <c r="S18" s="15"/>
      <c r="T18" s="269" t="str">
        <f t="shared" ref="T18" si="159">IF(S18="&lt; 0",0,
IF(S18="&gt; 0",1,
IF(S18="n/a","n/a",
IF(ISBLANK(S18)," ",
IF(ISNUMBER(SEARCH("(+)",S18)),0,
IF(ISNUMBER(SEARCH("(-)",S18)),1,
IF(ISNUMBER(SEARCH("(&gt;)",S18)),0,
IF(ISNUMBER(SEARCH("(&lt;)",S18)),1,
IF(S18&gt;0,1,
IF(S18&lt;0,0,
IF(S18=0,"n/a")))))))))))</f>
        <v xml:space="preserve"> </v>
      </c>
      <c r="U18" s="15"/>
      <c r="V18" s="269" t="str">
        <f t="shared" ref="V18" si="160">IF(U18="&lt; 0",0,
IF(U18="&gt; 0",1,
IF(U18="n/a","n/a",
IF(ISBLANK(U18)," ",
IF(ISNUMBER(SEARCH("(+)",U18)),0,
IF(ISNUMBER(SEARCH("(-)",U18)),1,
IF(ISNUMBER(SEARCH("(&gt;)",U18)),0,
IF(ISNUMBER(SEARCH("(&lt;)",U18)),1,
IF(U18&gt;0,1,
IF(U18&lt;0,0,
IF(U18=0,"n/a")))))))))))</f>
        <v xml:space="preserve"> </v>
      </c>
      <c r="W18" s="15"/>
      <c r="X18" s="269" t="str">
        <f t="shared" si="8"/>
        <v xml:space="preserve"> </v>
      </c>
      <c r="Y18" s="15"/>
      <c r="Z18" s="269" t="str">
        <f t="shared" si="8"/>
        <v xml:space="preserve"> </v>
      </c>
      <c r="AA18" s="15"/>
      <c r="AB18" s="269" t="str">
        <f t="shared" ref="AB18" si="161">IF(AA18="&lt; 0",0,
IF(AA18="&gt; 0",1,
IF(AA18="n/a","n/a",
IF(ISBLANK(AA18)," ",
IF(ISNUMBER(SEARCH("(+)",AA18)),0,
IF(ISNUMBER(SEARCH("(-)",AA18)),1,
IF(ISNUMBER(SEARCH("(&gt;)",AA18)),0,
IF(ISNUMBER(SEARCH("(&lt;)",AA18)),1,
IF(AA18&gt;0,1,
IF(AA18&lt;0,0,
IF(AA18=0,"n/a")))))))))))</f>
        <v xml:space="preserve"> </v>
      </c>
      <c r="AC18" s="15"/>
      <c r="AD18" s="269" t="str">
        <f t="shared" ref="AD18" si="162">IF(AC18="&lt; 0",0,
IF(AC18="&gt; 0",1,
IF(AC18="n/a","n/a",
IF(ISBLANK(AC18)," ",
IF(ISNUMBER(SEARCH("(+)",AC18)),0,
IF(ISNUMBER(SEARCH("(-)",AC18)),1,
IF(ISNUMBER(SEARCH("(&gt;)",AC18)),0,
IF(ISNUMBER(SEARCH("(&lt;)",AC18)),1,
IF(AC18&gt;0,1,
IF(AC18&lt;0,0,
IF(AC18=0,"n/a")))))))))))</f>
        <v xml:space="preserve"> </v>
      </c>
      <c r="AE18" s="15"/>
      <c r="AF18" s="269" t="str">
        <f t="shared" ref="AF18" si="163">IF(AE18="&lt; 0",0,
IF(AE18="&gt; 0",1,
IF(AE18="n/a","n/a",
IF(ISBLANK(AE18)," ",
IF(ISNUMBER(SEARCH("(+)",AE18)),0,
IF(ISNUMBER(SEARCH("(-)",AE18)),1,
IF(ISNUMBER(SEARCH("(&gt;)",AE18)),0,
IF(ISNUMBER(SEARCH("(&lt;)",AE18)),1,
IF(AE18&gt;0,1,
IF(AE18&lt;0,0,
IF(AE18=0,"n/a")))))))))))</f>
        <v xml:space="preserve"> </v>
      </c>
      <c r="AG18" s="15"/>
      <c r="AH18" s="15"/>
      <c r="AI18" s="269" t="str">
        <f t="shared" ref="AI18" si="164">IF(AH18="&lt; 0",0,
IF(AH18="&gt; 0",1,
IF(AH18="n/a","n/a",
IF(ISBLANK(AH18)," ",
IF(ISNUMBER(SEARCH("(+)",AH18)),0,
IF(ISNUMBER(SEARCH("(-)",AH18)),1,
IF(ISNUMBER(SEARCH("(&gt;)",AH18)),0,
IF(ISNUMBER(SEARCH("(&lt;)",AH18)),1,
IF(AH18&gt;0,1,
IF(AH18&lt;0,0,
IF(AH18=0,"n/a")))))))))))</f>
        <v xml:space="preserve"> </v>
      </c>
      <c r="AJ18" s="15"/>
      <c r="AK18" s="269" t="str">
        <f t="shared" ref="AK18" si="165">IF(AJ18="&lt; 0",0,
IF(AJ18="&gt; 0",1,
IF(AJ18="n/a","n/a",
IF(ISBLANK(AJ18)," ",
IF(ISNUMBER(SEARCH("(+)",AJ18)),0,
IF(ISNUMBER(SEARCH("(-)",AJ18)),1,
IF(ISNUMBER(SEARCH("(&gt;)",AJ18)),0,
IF(ISNUMBER(SEARCH("(&lt;)",AJ18)),1,
IF(AJ18&gt;0,1,
IF(AJ18&lt;0,0,
IF(AJ18=0,"n/a")))))))))))</f>
        <v xml:space="preserve"> </v>
      </c>
      <c r="AL18" s="15"/>
      <c r="AM18" s="269" t="str">
        <f t="shared" ref="AM18" si="166">IF(AL18="&lt; 0",0,
IF(AL18="&gt; 0",1,
IF(AL18="n/a","n/a",
IF(ISBLANK(AL18)," ",
IF(ISNUMBER(SEARCH("(+)",AL18)),0,
IF(ISNUMBER(SEARCH("(-)",AL18)),1,
IF(ISNUMBER(SEARCH("(&gt;)",AL18)),0,
IF(ISNUMBER(SEARCH("(&lt;)",AL18)),1,
IF(AL18&gt;0,1,
IF(AL18&lt;0,0,
IF(AL18=0,"n/a")))))))))))</f>
        <v xml:space="preserve"> </v>
      </c>
    </row>
    <row r="19" spans="1:39" x14ac:dyDescent="0.3">
      <c r="A19" s="107">
        <v>17</v>
      </c>
      <c r="B19" s="137" t="s">
        <v>171</v>
      </c>
      <c r="C19" s="93" t="s">
        <v>28</v>
      </c>
      <c r="D19" s="57" t="s">
        <v>322</v>
      </c>
      <c r="E19" s="84" t="s">
        <v>38</v>
      </c>
      <c r="F19" s="84" t="s">
        <v>38</v>
      </c>
      <c r="G19" s="94" t="s">
        <v>40</v>
      </c>
      <c r="H19" s="269">
        <f t="shared" si="0"/>
        <v>1</v>
      </c>
      <c r="I19" s="94"/>
      <c r="J19" s="269" t="str">
        <f t="shared" si="1"/>
        <v xml:space="preserve"> </v>
      </c>
      <c r="K19" s="94" t="s">
        <v>40</v>
      </c>
      <c r="L19" s="269">
        <f t="shared" si="3"/>
        <v>1</v>
      </c>
      <c r="M19" s="15"/>
      <c r="N19" s="269" t="str">
        <f t="shared" si="3"/>
        <v xml:space="preserve"> </v>
      </c>
      <c r="O19" s="15"/>
      <c r="P19" s="269" t="str">
        <f t="shared" ref="P19" si="167">IF(O19="&lt; 0",0,
IF(O19="&gt; 0",1,
IF(O19="n/a","n/a",
IF(ISBLANK(O19)," ",
IF(ISNUMBER(SEARCH("(+)",O19)),0,
IF(ISNUMBER(SEARCH("(-)",O19)),1,
IF(ISNUMBER(SEARCH("(&gt;)",O19)),0,
IF(ISNUMBER(SEARCH("(&lt;)",O19)),1,
IF(O19&gt;0,1,
IF(O19&lt;0,0,
IF(O19=0,"n/a")))))))))))</f>
        <v xml:space="preserve"> </v>
      </c>
      <c r="Q19" s="15"/>
      <c r="R19" s="269" t="str">
        <f t="shared" ref="R19" si="168">IF(Q19="&lt; 0",0,
IF(Q19="&gt; 0",1,
IF(Q19="n/a","n/a",
IF(ISBLANK(Q19)," ",
IF(ISNUMBER(SEARCH("(+)",Q19)),0,
IF(ISNUMBER(SEARCH("(-)",Q19)),1,
IF(ISNUMBER(SEARCH("(&gt;)",Q19)),0,
IF(ISNUMBER(SEARCH("(&lt;)",Q19)),1,
IF(Q19&gt;0,1,
IF(Q19&lt;0,0,
IF(Q19=0,"n/a")))))))))))</f>
        <v xml:space="preserve"> </v>
      </c>
      <c r="S19" s="15"/>
      <c r="T19" s="269" t="str">
        <f t="shared" ref="T19" si="169">IF(S19="&lt; 0",0,
IF(S19="&gt; 0",1,
IF(S19="n/a","n/a",
IF(ISBLANK(S19)," ",
IF(ISNUMBER(SEARCH("(+)",S19)),0,
IF(ISNUMBER(SEARCH("(-)",S19)),1,
IF(ISNUMBER(SEARCH("(&gt;)",S19)),0,
IF(ISNUMBER(SEARCH("(&lt;)",S19)),1,
IF(S19&gt;0,1,
IF(S19&lt;0,0,
IF(S19=0,"n/a")))))))))))</f>
        <v xml:space="preserve"> </v>
      </c>
      <c r="U19" s="15"/>
      <c r="V19" s="269" t="str">
        <f t="shared" ref="V19" si="170">IF(U19="&lt; 0",0,
IF(U19="&gt; 0",1,
IF(U19="n/a","n/a",
IF(ISBLANK(U19)," ",
IF(ISNUMBER(SEARCH("(+)",U19)),0,
IF(ISNUMBER(SEARCH("(-)",U19)),1,
IF(ISNUMBER(SEARCH("(&gt;)",U19)),0,
IF(ISNUMBER(SEARCH("(&lt;)",U19)),1,
IF(U19&gt;0,1,
IF(U19&lt;0,0,
IF(U19=0,"n/a")))))))))))</f>
        <v xml:space="preserve"> </v>
      </c>
      <c r="W19" s="15"/>
      <c r="X19" s="269" t="str">
        <f t="shared" si="8"/>
        <v xml:space="preserve"> </v>
      </c>
      <c r="Y19" s="15"/>
      <c r="Z19" s="269" t="str">
        <f t="shared" si="8"/>
        <v xml:space="preserve"> </v>
      </c>
      <c r="AA19" s="15"/>
      <c r="AB19" s="269" t="str">
        <f t="shared" ref="AB19" si="171">IF(AA19="&lt; 0",0,
IF(AA19="&gt; 0",1,
IF(AA19="n/a","n/a",
IF(ISBLANK(AA19)," ",
IF(ISNUMBER(SEARCH("(+)",AA19)),0,
IF(ISNUMBER(SEARCH("(-)",AA19)),1,
IF(ISNUMBER(SEARCH("(&gt;)",AA19)),0,
IF(ISNUMBER(SEARCH("(&lt;)",AA19)),1,
IF(AA19&gt;0,1,
IF(AA19&lt;0,0,
IF(AA19=0,"n/a")))))))))))</f>
        <v xml:space="preserve"> </v>
      </c>
      <c r="AC19" s="15"/>
      <c r="AD19" s="269" t="str">
        <f t="shared" ref="AD19" si="172">IF(AC19="&lt; 0",0,
IF(AC19="&gt; 0",1,
IF(AC19="n/a","n/a",
IF(ISBLANK(AC19)," ",
IF(ISNUMBER(SEARCH("(+)",AC19)),0,
IF(ISNUMBER(SEARCH("(-)",AC19)),1,
IF(ISNUMBER(SEARCH("(&gt;)",AC19)),0,
IF(ISNUMBER(SEARCH("(&lt;)",AC19)),1,
IF(AC19&gt;0,1,
IF(AC19&lt;0,0,
IF(AC19=0,"n/a")))))))))))</f>
        <v xml:space="preserve"> </v>
      </c>
      <c r="AE19" s="15"/>
      <c r="AF19" s="269" t="str">
        <f t="shared" ref="AF19" si="173">IF(AE19="&lt; 0",0,
IF(AE19="&gt; 0",1,
IF(AE19="n/a","n/a",
IF(ISBLANK(AE19)," ",
IF(ISNUMBER(SEARCH("(+)",AE19)),0,
IF(ISNUMBER(SEARCH("(-)",AE19)),1,
IF(ISNUMBER(SEARCH("(&gt;)",AE19)),0,
IF(ISNUMBER(SEARCH("(&lt;)",AE19)),1,
IF(AE19&gt;0,1,
IF(AE19&lt;0,0,
IF(AE19=0,"n/a")))))))))))</f>
        <v xml:space="preserve"> </v>
      </c>
      <c r="AG19" s="15"/>
      <c r="AH19" s="15"/>
      <c r="AI19" s="269" t="str">
        <f t="shared" ref="AI19" si="174">IF(AH19="&lt; 0",0,
IF(AH19="&gt; 0",1,
IF(AH19="n/a","n/a",
IF(ISBLANK(AH19)," ",
IF(ISNUMBER(SEARCH("(+)",AH19)),0,
IF(ISNUMBER(SEARCH("(-)",AH19)),1,
IF(ISNUMBER(SEARCH("(&gt;)",AH19)),0,
IF(ISNUMBER(SEARCH("(&lt;)",AH19)),1,
IF(AH19&gt;0,1,
IF(AH19&lt;0,0,
IF(AH19=0,"n/a")))))))))))</f>
        <v xml:space="preserve"> </v>
      </c>
      <c r="AJ19" s="15"/>
      <c r="AK19" s="269" t="str">
        <f t="shared" ref="AK19" si="175">IF(AJ19="&lt; 0",0,
IF(AJ19="&gt; 0",1,
IF(AJ19="n/a","n/a",
IF(ISBLANK(AJ19)," ",
IF(ISNUMBER(SEARCH("(+)",AJ19)),0,
IF(ISNUMBER(SEARCH("(-)",AJ19)),1,
IF(ISNUMBER(SEARCH("(&gt;)",AJ19)),0,
IF(ISNUMBER(SEARCH("(&lt;)",AJ19)),1,
IF(AJ19&gt;0,1,
IF(AJ19&lt;0,0,
IF(AJ19=0,"n/a")))))))))))</f>
        <v xml:space="preserve"> </v>
      </c>
      <c r="AL19" s="15"/>
      <c r="AM19" s="269" t="str">
        <f t="shared" ref="AM19" si="176">IF(AL19="&lt; 0",0,
IF(AL19="&gt; 0",1,
IF(AL19="n/a","n/a",
IF(ISBLANK(AL19)," ",
IF(ISNUMBER(SEARCH("(+)",AL19)),0,
IF(ISNUMBER(SEARCH("(-)",AL19)),1,
IF(ISNUMBER(SEARCH("(&gt;)",AL19)),0,
IF(ISNUMBER(SEARCH("(&lt;)",AL19)),1,
IF(AL19&gt;0,1,
IF(AL19&lt;0,0,
IF(AL19=0,"n/a")))))))))))</f>
        <v xml:space="preserve"> </v>
      </c>
    </row>
    <row r="20" spans="1:39" x14ac:dyDescent="0.3">
      <c r="A20" s="107">
        <v>18</v>
      </c>
      <c r="B20" s="137"/>
      <c r="C20" s="93"/>
      <c r="D20" s="57" t="s">
        <v>323</v>
      </c>
      <c r="E20" s="84" t="s">
        <v>38</v>
      </c>
      <c r="F20" s="84" t="s">
        <v>38</v>
      </c>
      <c r="G20" s="94" t="s">
        <v>39</v>
      </c>
      <c r="H20" s="269">
        <f t="shared" si="0"/>
        <v>0</v>
      </c>
      <c r="I20" s="94"/>
      <c r="J20" s="269" t="str">
        <f t="shared" si="1"/>
        <v xml:space="preserve"> </v>
      </c>
      <c r="K20" s="94" t="s">
        <v>39</v>
      </c>
      <c r="L20" s="269">
        <f t="shared" si="3"/>
        <v>0</v>
      </c>
      <c r="M20" s="15"/>
      <c r="N20" s="269" t="str">
        <f t="shared" si="3"/>
        <v xml:space="preserve"> </v>
      </c>
      <c r="O20" s="15"/>
      <c r="P20" s="269" t="str">
        <f t="shared" ref="P20" si="177">IF(O20="&lt; 0",0,
IF(O20="&gt; 0",1,
IF(O20="n/a","n/a",
IF(ISBLANK(O20)," ",
IF(ISNUMBER(SEARCH("(+)",O20)),0,
IF(ISNUMBER(SEARCH("(-)",O20)),1,
IF(ISNUMBER(SEARCH("(&gt;)",O20)),0,
IF(ISNUMBER(SEARCH("(&lt;)",O20)),1,
IF(O20&gt;0,1,
IF(O20&lt;0,0,
IF(O20=0,"n/a")))))))))))</f>
        <v xml:space="preserve"> </v>
      </c>
      <c r="Q20" s="15"/>
      <c r="R20" s="269" t="str">
        <f t="shared" ref="R20" si="178">IF(Q20="&lt; 0",0,
IF(Q20="&gt; 0",1,
IF(Q20="n/a","n/a",
IF(ISBLANK(Q20)," ",
IF(ISNUMBER(SEARCH("(+)",Q20)),0,
IF(ISNUMBER(SEARCH("(-)",Q20)),1,
IF(ISNUMBER(SEARCH("(&gt;)",Q20)),0,
IF(ISNUMBER(SEARCH("(&lt;)",Q20)),1,
IF(Q20&gt;0,1,
IF(Q20&lt;0,0,
IF(Q20=0,"n/a")))))))))))</f>
        <v xml:space="preserve"> </v>
      </c>
      <c r="S20" s="15"/>
      <c r="T20" s="269" t="str">
        <f t="shared" ref="T20" si="179">IF(S20="&lt; 0",0,
IF(S20="&gt; 0",1,
IF(S20="n/a","n/a",
IF(ISBLANK(S20)," ",
IF(ISNUMBER(SEARCH("(+)",S20)),0,
IF(ISNUMBER(SEARCH("(-)",S20)),1,
IF(ISNUMBER(SEARCH("(&gt;)",S20)),0,
IF(ISNUMBER(SEARCH("(&lt;)",S20)),1,
IF(S20&gt;0,1,
IF(S20&lt;0,0,
IF(S20=0,"n/a")))))))))))</f>
        <v xml:space="preserve"> </v>
      </c>
      <c r="U20" s="15"/>
      <c r="V20" s="269" t="str">
        <f t="shared" ref="V20" si="180">IF(U20="&lt; 0",0,
IF(U20="&gt; 0",1,
IF(U20="n/a","n/a",
IF(ISBLANK(U20)," ",
IF(ISNUMBER(SEARCH("(+)",U20)),0,
IF(ISNUMBER(SEARCH("(-)",U20)),1,
IF(ISNUMBER(SEARCH("(&gt;)",U20)),0,
IF(ISNUMBER(SEARCH("(&lt;)",U20)),1,
IF(U20&gt;0,1,
IF(U20&lt;0,0,
IF(U20=0,"n/a")))))))))))</f>
        <v xml:space="preserve"> </v>
      </c>
      <c r="W20" s="15"/>
      <c r="X20" s="269" t="str">
        <f t="shared" si="8"/>
        <v xml:space="preserve"> </v>
      </c>
      <c r="Y20" s="15"/>
      <c r="Z20" s="269" t="str">
        <f t="shared" si="8"/>
        <v xml:space="preserve"> </v>
      </c>
      <c r="AA20" s="15"/>
      <c r="AB20" s="269" t="str">
        <f t="shared" ref="AB20" si="181">IF(AA20="&lt; 0",0,
IF(AA20="&gt; 0",1,
IF(AA20="n/a","n/a",
IF(ISBLANK(AA20)," ",
IF(ISNUMBER(SEARCH("(+)",AA20)),0,
IF(ISNUMBER(SEARCH("(-)",AA20)),1,
IF(ISNUMBER(SEARCH("(&gt;)",AA20)),0,
IF(ISNUMBER(SEARCH("(&lt;)",AA20)),1,
IF(AA20&gt;0,1,
IF(AA20&lt;0,0,
IF(AA20=0,"n/a")))))))))))</f>
        <v xml:space="preserve"> </v>
      </c>
      <c r="AC20" s="15"/>
      <c r="AD20" s="269" t="str">
        <f t="shared" ref="AD20" si="182">IF(AC20="&lt; 0",0,
IF(AC20="&gt; 0",1,
IF(AC20="n/a","n/a",
IF(ISBLANK(AC20)," ",
IF(ISNUMBER(SEARCH("(+)",AC20)),0,
IF(ISNUMBER(SEARCH("(-)",AC20)),1,
IF(ISNUMBER(SEARCH("(&gt;)",AC20)),0,
IF(ISNUMBER(SEARCH("(&lt;)",AC20)),1,
IF(AC20&gt;0,1,
IF(AC20&lt;0,0,
IF(AC20=0,"n/a")))))))))))</f>
        <v xml:space="preserve"> </v>
      </c>
      <c r="AE20" s="15"/>
      <c r="AF20" s="269" t="str">
        <f t="shared" ref="AF20" si="183">IF(AE20="&lt; 0",0,
IF(AE20="&gt; 0",1,
IF(AE20="n/a","n/a",
IF(ISBLANK(AE20)," ",
IF(ISNUMBER(SEARCH("(+)",AE20)),0,
IF(ISNUMBER(SEARCH("(-)",AE20)),1,
IF(ISNUMBER(SEARCH("(&gt;)",AE20)),0,
IF(ISNUMBER(SEARCH("(&lt;)",AE20)),1,
IF(AE20&gt;0,1,
IF(AE20&lt;0,0,
IF(AE20=0,"n/a")))))))))))</f>
        <v xml:space="preserve"> </v>
      </c>
      <c r="AG20" s="15"/>
      <c r="AH20" s="15"/>
      <c r="AI20" s="269" t="str">
        <f t="shared" ref="AI20" si="184">IF(AH20="&lt; 0",0,
IF(AH20="&gt; 0",1,
IF(AH20="n/a","n/a",
IF(ISBLANK(AH20)," ",
IF(ISNUMBER(SEARCH("(+)",AH20)),0,
IF(ISNUMBER(SEARCH("(-)",AH20)),1,
IF(ISNUMBER(SEARCH("(&gt;)",AH20)),0,
IF(ISNUMBER(SEARCH("(&lt;)",AH20)),1,
IF(AH20&gt;0,1,
IF(AH20&lt;0,0,
IF(AH20=0,"n/a")))))))))))</f>
        <v xml:space="preserve"> </v>
      </c>
      <c r="AJ20" s="15"/>
      <c r="AK20" s="269" t="str">
        <f t="shared" ref="AK20" si="185">IF(AJ20="&lt; 0",0,
IF(AJ20="&gt; 0",1,
IF(AJ20="n/a","n/a",
IF(ISBLANK(AJ20)," ",
IF(ISNUMBER(SEARCH("(+)",AJ20)),0,
IF(ISNUMBER(SEARCH("(-)",AJ20)),1,
IF(ISNUMBER(SEARCH("(&gt;)",AJ20)),0,
IF(ISNUMBER(SEARCH("(&lt;)",AJ20)),1,
IF(AJ20&gt;0,1,
IF(AJ20&lt;0,0,
IF(AJ20=0,"n/a")))))))))))</f>
        <v xml:space="preserve"> </v>
      </c>
      <c r="AL20" s="15"/>
      <c r="AM20" s="269" t="str">
        <f t="shared" ref="AM20" si="186">IF(AL20="&lt; 0",0,
IF(AL20="&gt; 0",1,
IF(AL20="n/a","n/a",
IF(ISBLANK(AL20)," ",
IF(ISNUMBER(SEARCH("(+)",AL20)),0,
IF(ISNUMBER(SEARCH("(-)",AL20)),1,
IF(ISNUMBER(SEARCH("(&gt;)",AL20)),0,
IF(ISNUMBER(SEARCH("(&lt;)",AL20)),1,
IF(AL20&gt;0,1,
IF(AL20&lt;0,0,
IF(AL20=0,"n/a")))))))))))</f>
        <v xml:space="preserve"> </v>
      </c>
    </row>
    <row r="21" spans="1:39" x14ac:dyDescent="0.3">
      <c r="A21" s="107">
        <v>19</v>
      </c>
      <c r="B21" s="137" t="s">
        <v>172</v>
      </c>
      <c r="C21" s="123" t="s">
        <v>383</v>
      </c>
      <c r="D21" s="57" t="s">
        <v>300</v>
      </c>
      <c r="E21" s="84">
        <v>32.36</v>
      </c>
      <c r="F21" s="84">
        <v>36.200000000000003</v>
      </c>
      <c r="G21" s="94">
        <f>E21-F21</f>
        <v>-3.8400000000000034</v>
      </c>
      <c r="H21" s="269">
        <f t="shared" si="0"/>
        <v>0</v>
      </c>
      <c r="I21" s="94"/>
      <c r="J21" s="269" t="str">
        <f t="shared" si="1"/>
        <v xml:space="preserve"> </v>
      </c>
      <c r="K21" s="94">
        <f>E21-F21</f>
        <v>-3.8400000000000034</v>
      </c>
      <c r="L21" s="269">
        <f t="shared" si="3"/>
        <v>0</v>
      </c>
      <c r="M21" s="94"/>
      <c r="N21" s="269" t="str">
        <f t="shared" si="3"/>
        <v xml:space="preserve"> </v>
      </c>
      <c r="O21" s="94"/>
      <c r="P21" s="269" t="str">
        <f t="shared" ref="P21" si="187">IF(O21="&lt; 0",0,
IF(O21="&gt; 0",1,
IF(O21="n/a","n/a",
IF(ISBLANK(O21)," ",
IF(ISNUMBER(SEARCH("(+)",O21)),0,
IF(ISNUMBER(SEARCH("(-)",O21)),1,
IF(ISNUMBER(SEARCH("(&gt;)",O21)),0,
IF(ISNUMBER(SEARCH("(&lt;)",O21)),1,
IF(O21&gt;0,1,
IF(O21&lt;0,0,
IF(O21=0,"n/a")))))))))))</f>
        <v xml:space="preserve"> </v>
      </c>
      <c r="Q21" s="94"/>
      <c r="R21" s="269" t="str">
        <f t="shared" ref="R21" si="188">IF(Q21="&lt; 0",0,
IF(Q21="&gt; 0",1,
IF(Q21="n/a","n/a",
IF(ISBLANK(Q21)," ",
IF(ISNUMBER(SEARCH("(+)",Q21)),0,
IF(ISNUMBER(SEARCH("(-)",Q21)),1,
IF(ISNUMBER(SEARCH("(&gt;)",Q21)),0,
IF(ISNUMBER(SEARCH("(&lt;)",Q21)),1,
IF(Q21&gt;0,1,
IF(Q21&lt;0,0,
IF(Q21=0,"n/a")))))))))))</f>
        <v xml:space="preserve"> </v>
      </c>
      <c r="S21" s="15"/>
      <c r="T21" s="269" t="str">
        <f t="shared" ref="T21" si="189">IF(S21="&lt; 0",0,
IF(S21="&gt; 0",1,
IF(S21="n/a","n/a",
IF(ISBLANK(S21)," ",
IF(ISNUMBER(SEARCH("(+)",S21)),0,
IF(ISNUMBER(SEARCH("(-)",S21)),1,
IF(ISNUMBER(SEARCH("(&gt;)",S21)),0,
IF(ISNUMBER(SEARCH("(&lt;)",S21)),1,
IF(S21&gt;0,1,
IF(S21&lt;0,0,
IF(S21=0,"n/a")))))))))))</f>
        <v xml:space="preserve"> </v>
      </c>
      <c r="U21" s="15"/>
      <c r="V21" s="269" t="str">
        <f t="shared" ref="V21" si="190">IF(U21="&lt; 0",0,
IF(U21="&gt; 0",1,
IF(U21="n/a","n/a",
IF(ISBLANK(U21)," ",
IF(ISNUMBER(SEARCH("(+)",U21)),0,
IF(ISNUMBER(SEARCH("(-)",U21)),1,
IF(ISNUMBER(SEARCH("(&gt;)",U21)),0,
IF(ISNUMBER(SEARCH("(&lt;)",U21)),1,
IF(U21&gt;0,1,
IF(U21&lt;0,0,
IF(U21=0,"n/a")))))))))))</f>
        <v xml:space="preserve"> </v>
      </c>
      <c r="W21" s="15"/>
      <c r="X21" s="269" t="str">
        <f t="shared" si="8"/>
        <v xml:space="preserve"> </v>
      </c>
      <c r="Y21" s="15"/>
      <c r="Z21" s="269" t="str">
        <f t="shared" si="8"/>
        <v xml:space="preserve"> </v>
      </c>
      <c r="AA21" s="15"/>
      <c r="AB21" s="269" t="str">
        <f t="shared" ref="AB21" si="191">IF(AA21="&lt; 0",0,
IF(AA21="&gt; 0",1,
IF(AA21="n/a","n/a",
IF(ISBLANK(AA21)," ",
IF(ISNUMBER(SEARCH("(+)",AA21)),0,
IF(ISNUMBER(SEARCH("(-)",AA21)),1,
IF(ISNUMBER(SEARCH("(&gt;)",AA21)),0,
IF(ISNUMBER(SEARCH("(&lt;)",AA21)),1,
IF(AA21&gt;0,1,
IF(AA21&lt;0,0,
IF(AA21=0,"n/a")))))))))))</f>
        <v xml:space="preserve"> </v>
      </c>
      <c r="AC21" s="15"/>
      <c r="AD21" s="269" t="str">
        <f t="shared" ref="AD21" si="192">IF(AC21="&lt; 0",0,
IF(AC21="&gt; 0",1,
IF(AC21="n/a","n/a",
IF(ISBLANK(AC21)," ",
IF(ISNUMBER(SEARCH("(+)",AC21)),0,
IF(ISNUMBER(SEARCH("(-)",AC21)),1,
IF(ISNUMBER(SEARCH("(&gt;)",AC21)),0,
IF(ISNUMBER(SEARCH("(&lt;)",AC21)),1,
IF(AC21&gt;0,1,
IF(AC21&lt;0,0,
IF(AC21=0,"n/a")))))))))))</f>
        <v xml:space="preserve"> </v>
      </c>
      <c r="AE21" s="15"/>
      <c r="AF21" s="269" t="str">
        <f t="shared" ref="AF21" si="193">IF(AE21="&lt; 0",0,
IF(AE21="&gt; 0",1,
IF(AE21="n/a","n/a",
IF(ISBLANK(AE21)," ",
IF(ISNUMBER(SEARCH("(+)",AE21)),0,
IF(ISNUMBER(SEARCH("(-)",AE21)),1,
IF(ISNUMBER(SEARCH("(&gt;)",AE21)),0,
IF(ISNUMBER(SEARCH("(&lt;)",AE21)),1,
IF(AE21&gt;0,1,
IF(AE21&lt;0,0,
IF(AE21=0,"n/a")))))))))))</f>
        <v xml:space="preserve"> </v>
      </c>
      <c r="AG21" s="15"/>
      <c r="AH21" s="15"/>
      <c r="AI21" s="269" t="str">
        <f t="shared" ref="AI21" si="194">IF(AH21="&lt; 0",0,
IF(AH21="&gt; 0",1,
IF(AH21="n/a","n/a",
IF(ISBLANK(AH21)," ",
IF(ISNUMBER(SEARCH("(+)",AH21)),0,
IF(ISNUMBER(SEARCH("(-)",AH21)),1,
IF(ISNUMBER(SEARCH("(&gt;)",AH21)),0,
IF(ISNUMBER(SEARCH("(&lt;)",AH21)),1,
IF(AH21&gt;0,1,
IF(AH21&lt;0,0,
IF(AH21=0,"n/a")))))))))))</f>
        <v xml:space="preserve"> </v>
      </c>
      <c r="AJ21" s="15"/>
      <c r="AK21" s="269" t="str">
        <f t="shared" ref="AK21" si="195">IF(AJ21="&lt; 0",0,
IF(AJ21="&gt; 0",1,
IF(AJ21="n/a","n/a",
IF(ISBLANK(AJ21)," ",
IF(ISNUMBER(SEARCH("(+)",AJ21)),0,
IF(ISNUMBER(SEARCH("(-)",AJ21)),1,
IF(ISNUMBER(SEARCH("(&gt;)",AJ21)),0,
IF(ISNUMBER(SEARCH("(&lt;)",AJ21)),1,
IF(AJ21&gt;0,1,
IF(AJ21&lt;0,0,
IF(AJ21=0,"n/a")))))))))))</f>
        <v xml:space="preserve"> </v>
      </c>
      <c r="AL21" s="15"/>
      <c r="AM21" s="269" t="str">
        <f t="shared" ref="AM21" si="196">IF(AL21="&lt; 0",0,
IF(AL21="&gt; 0",1,
IF(AL21="n/a","n/a",
IF(ISBLANK(AL21)," ",
IF(ISNUMBER(SEARCH("(+)",AL21)),0,
IF(ISNUMBER(SEARCH("(-)",AL21)),1,
IF(ISNUMBER(SEARCH("(&gt;)",AL21)),0,
IF(ISNUMBER(SEARCH("(&lt;)",AL21)),1,
IF(AL21&gt;0,1,
IF(AL21&lt;0,0,
IF(AL21=0,"n/a")))))))))))</f>
        <v xml:space="preserve"> </v>
      </c>
    </row>
    <row r="22" spans="1:39" x14ac:dyDescent="0.3">
      <c r="A22" s="107">
        <v>20</v>
      </c>
      <c r="B22" s="137"/>
      <c r="C22" s="123"/>
      <c r="D22" s="57" t="s">
        <v>301</v>
      </c>
      <c r="E22" s="84">
        <v>36.18</v>
      </c>
      <c r="F22" s="84">
        <v>37.08</v>
      </c>
      <c r="G22" s="94">
        <f>E22-F22</f>
        <v>-0.89999999999999858</v>
      </c>
      <c r="H22" s="269">
        <f t="shared" si="0"/>
        <v>0</v>
      </c>
      <c r="I22" s="94"/>
      <c r="J22" s="269" t="str">
        <f t="shared" si="1"/>
        <v xml:space="preserve"> </v>
      </c>
      <c r="K22" s="94">
        <f>E22-F22</f>
        <v>-0.89999999999999858</v>
      </c>
      <c r="L22" s="269">
        <f t="shared" si="3"/>
        <v>0</v>
      </c>
      <c r="M22" s="94"/>
      <c r="N22" s="269" t="str">
        <f t="shared" si="3"/>
        <v xml:space="preserve"> </v>
      </c>
      <c r="O22" s="94"/>
      <c r="P22" s="269" t="str">
        <f t="shared" ref="P22" si="197">IF(O22="&lt; 0",0,
IF(O22="&gt; 0",1,
IF(O22="n/a","n/a",
IF(ISBLANK(O22)," ",
IF(ISNUMBER(SEARCH("(+)",O22)),0,
IF(ISNUMBER(SEARCH("(-)",O22)),1,
IF(ISNUMBER(SEARCH("(&gt;)",O22)),0,
IF(ISNUMBER(SEARCH("(&lt;)",O22)),1,
IF(O22&gt;0,1,
IF(O22&lt;0,0,
IF(O22=0,"n/a")))))))))))</f>
        <v xml:space="preserve"> </v>
      </c>
      <c r="Q22" s="94"/>
      <c r="R22" s="269" t="str">
        <f t="shared" ref="R22" si="198">IF(Q22="&lt; 0",0,
IF(Q22="&gt; 0",1,
IF(Q22="n/a","n/a",
IF(ISBLANK(Q22)," ",
IF(ISNUMBER(SEARCH("(+)",Q22)),0,
IF(ISNUMBER(SEARCH("(-)",Q22)),1,
IF(ISNUMBER(SEARCH("(&gt;)",Q22)),0,
IF(ISNUMBER(SEARCH("(&lt;)",Q22)),1,
IF(Q22&gt;0,1,
IF(Q22&lt;0,0,
IF(Q22=0,"n/a")))))))))))</f>
        <v xml:space="preserve"> </v>
      </c>
      <c r="S22" s="15"/>
      <c r="T22" s="269" t="str">
        <f t="shared" ref="T22" si="199">IF(S22="&lt; 0",0,
IF(S22="&gt; 0",1,
IF(S22="n/a","n/a",
IF(ISBLANK(S22)," ",
IF(ISNUMBER(SEARCH("(+)",S22)),0,
IF(ISNUMBER(SEARCH("(-)",S22)),1,
IF(ISNUMBER(SEARCH("(&gt;)",S22)),0,
IF(ISNUMBER(SEARCH("(&lt;)",S22)),1,
IF(S22&gt;0,1,
IF(S22&lt;0,0,
IF(S22=0,"n/a")))))))))))</f>
        <v xml:space="preserve"> </v>
      </c>
      <c r="U22" s="15"/>
      <c r="V22" s="269" t="str">
        <f t="shared" ref="V22" si="200">IF(U22="&lt; 0",0,
IF(U22="&gt; 0",1,
IF(U22="n/a","n/a",
IF(ISBLANK(U22)," ",
IF(ISNUMBER(SEARCH("(+)",U22)),0,
IF(ISNUMBER(SEARCH("(-)",U22)),1,
IF(ISNUMBER(SEARCH("(&gt;)",U22)),0,
IF(ISNUMBER(SEARCH("(&lt;)",U22)),1,
IF(U22&gt;0,1,
IF(U22&lt;0,0,
IF(U22=0,"n/a")))))))))))</f>
        <v xml:space="preserve"> </v>
      </c>
      <c r="W22" s="15"/>
      <c r="X22" s="269" t="str">
        <f t="shared" si="8"/>
        <v xml:space="preserve"> </v>
      </c>
      <c r="Y22" s="15"/>
      <c r="Z22" s="269" t="str">
        <f t="shared" si="8"/>
        <v xml:space="preserve"> </v>
      </c>
      <c r="AA22" s="15"/>
      <c r="AB22" s="269" t="str">
        <f t="shared" ref="AB22" si="201">IF(AA22="&lt; 0",0,
IF(AA22="&gt; 0",1,
IF(AA22="n/a","n/a",
IF(ISBLANK(AA22)," ",
IF(ISNUMBER(SEARCH("(+)",AA22)),0,
IF(ISNUMBER(SEARCH("(-)",AA22)),1,
IF(ISNUMBER(SEARCH("(&gt;)",AA22)),0,
IF(ISNUMBER(SEARCH("(&lt;)",AA22)),1,
IF(AA22&gt;0,1,
IF(AA22&lt;0,0,
IF(AA22=0,"n/a")))))))))))</f>
        <v xml:space="preserve"> </v>
      </c>
      <c r="AC22" s="15"/>
      <c r="AD22" s="269" t="str">
        <f t="shared" ref="AD22" si="202">IF(AC22="&lt; 0",0,
IF(AC22="&gt; 0",1,
IF(AC22="n/a","n/a",
IF(ISBLANK(AC22)," ",
IF(ISNUMBER(SEARCH("(+)",AC22)),0,
IF(ISNUMBER(SEARCH("(-)",AC22)),1,
IF(ISNUMBER(SEARCH("(&gt;)",AC22)),0,
IF(ISNUMBER(SEARCH("(&lt;)",AC22)),1,
IF(AC22&gt;0,1,
IF(AC22&lt;0,0,
IF(AC22=0,"n/a")))))))))))</f>
        <v xml:space="preserve"> </v>
      </c>
      <c r="AE22" s="15"/>
      <c r="AF22" s="269" t="str">
        <f t="shared" ref="AF22" si="203">IF(AE22="&lt; 0",0,
IF(AE22="&gt; 0",1,
IF(AE22="n/a","n/a",
IF(ISBLANK(AE22)," ",
IF(ISNUMBER(SEARCH("(+)",AE22)),0,
IF(ISNUMBER(SEARCH("(-)",AE22)),1,
IF(ISNUMBER(SEARCH("(&gt;)",AE22)),0,
IF(ISNUMBER(SEARCH("(&lt;)",AE22)),1,
IF(AE22&gt;0,1,
IF(AE22&lt;0,0,
IF(AE22=0,"n/a")))))))))))</f>
        <v xml:space="preserve"> </v>
      </c>
      <c r="AG22" s="15"/>
      <c r="AH22" s="15"/>
      <c r="AI22" s="269" t="str">
        <f t="shared" ref="AI22" si="204">IF(AH22="&lt; 0",0,
IF(AH22="&gt; 0",1,
IF(AH22="n/a","n/a",
IF(ISBLANK(AH22)," ",
IF(ISNUMBER(SEARCH("(+)",AH22)),0,
IF(ISNUMBER(SEARCH("(-)",AH22)),1,
IF(ISNUMBER(SEARCH("(&gt;)",AH22)),0,
IF(ISNUMBER(SEARCH("(&lt;)",AH22)),1,
IF(AH22&gt;0,1,
IF(AH22&lt;0,0,
IF(AH22=0,"n/a")))))))))))</f>
        <v xml:space="preserve"> </v>
      </c>
      <c r="AJ22" s="15"/>
      <c r="AK22" s="269" t="str">
        <f t="shared" ref="AK22" si="205">IF(AJ22="&lt; 0",0,
IF(AJ22="&gt; 0",1,
IF(AJ22="n/a","n/a",
IF(ISBLANK(AJ22)," ",
IF(ISNUMBER(SEARCH("(+)",AJ22)),0,
IF(ISNUMBER(SEARCH("(-)",AJ22)),1,
IF(ISNUMBER(SEARCH("(&gt;)",AJ22)),0,
IF(ISNUMBER(SEARCH("(&lt;)",AJ22)),1,
IF(AJ22&gt;0,1,
IF(AJ22&lt;0,0,
IF(AJ22=0,"n/a")))))))))))</f>
        <v xml:space="preserve"> </v>
      </c>
      <c r="AL22" s="15"/>
      <c r="AM22" s="269" t="str">
        <f t="shared" ref="AM22" si="206">IF(AL22="&lt; 0",0,
IF(AL22="&gt; 0",1,
IF(AL22="n/a","n/a",
IF(ISBLANK(AL22)," ",
IF(ISNUMBER(SEARCH("(+)",AL22)),0,
IF(ISNUMBER(SEARCH("(-)",AL22)),1,
IF(ISNUMBER(SEARCH("(&gt;)",AL22)),0,
IF(ISNUMBER(SEARCH("(&lt;)",AL22)),1,
IF(AL22&gt;0,1,
IF(AL22&lt;0,0,
IF(AL22=0,"n/a")))))))))))</f>
        <v xml:space="preserve"> </v>
      </c>
    </row>
    <row r="23" spans="1:39" x14ac:dyDescent="0.3">
      <c r="A23" s="107">
        <v>21</v>
      </c>
      <c r="B23" s="137" t="s">
        <v>173</v>
      </c>
      <c r="C23" s="123" t="s">
        <v>384</v>
      </c>
      <c r="D23" s="57" t="s">
        <v>300</v>
      </c>
      <c r="E23" s="84">
        <v>34.74</v>
      </c>
      <c r="F23" s="84">
        <v>30.73</v>
      </c>
      <c r="G23" s="94">
        <f t="shared" ref="G23" si="207">E23-F23</f>
        <v>4.0100000000000016</v>
      </c>
      <c r="H23" s="269">
        <f t="shared" si="0"/>
        <v>1</v>
      </c>
      <c r="I23" s="94"/>
      <c r="J23" s="269" t="str">
        <f t="shared" si="1"/>
        <v xml:space="preserve"> </v>
      </c>
      <c r="K23" s="94">
        <f>E23-F23</f>
        <v>4.0100000000000016</v>
      </c>
      <c r="L23" s="269">
        <f t="shared" si="3"/>
        <v>1</v>
      </c>
      <c r="M23" s="94"/>
      <c r="N23" s="269" t="str">
        <f t="shared" si="3"/>
        <v xml:space="preserve"> </v>
      </c>
      <c r="O23" s="94"/>
      <c r="P23" s="269" t="str">
        <f t="shared" ref="P23" si="208">IF(O23="&lt; 0",0,
IF(O23="&gt; 0",1,
IF(O23="n/a","n/a",
IF(ISBLANK(O23)," ",
IF(ISNUMBER(SEARCH("(+)",O23)),0,
IF(ISNUMBER(SEARCH("(-)",O23)),1,
IF(ISNUMBER(SEARCH("(&gt;)",O23)),0,
IF(ISNUMBER(SEARCH("(&lt;)",O23)),1,
IF(O23&gt;0,1,
IF(O23&lt;0,0,
IF(O23=0,"n/a")))))))))))</f>
        <v xml:space="preserve"> </v>
      </c>
      <c r="Q23" s="94"/>
      <c r="R23" s="269" t="str">
        <f t="shared" ref="R23" si="209">IF(Q23="&lt; 0",0,
IF(Q23="&gt; 0",1,
IF(Q23="n/a","n/a",
IF(ISBLANK(Q23)," ",
IF(ISNUMBER(SEARCH("(+)",Q23)),0,
IF(ISNUMBER(SEARCH("(-)",Q23)),1,
IF(ISNUMBER(SEARCH("(&gt;)",Q23)),0,
IF(ISNUMBER(SEARCH("(&lt;)",Q23)),1,
IF(Q23&gt;0,1,
IF(Q23&lt;0,0,
IF(Q23=0,"n/a")))))))))))</f>
        <v xml:space="preserve"> </v>
      </c>
      <c r="S23" s="15"/>
      <c r="T23" s="269" t="str">
        <f t="shared" ref="T23" si="210">IF(S23="&lt; 0",0,
IF(S23="&gt; 0",1,
IF(S23="n/a","n/a",
IF(ISBLANK(S23)," ",
IF(ISNUMBER(SEARCH("(+)",S23)),0,
IF(ISNUMBER(SEARCH("(-)",S23)),1,
IF(ISNUMBER(SEARCH("(&gt;)",S23)),0,
IF(ISNUMBER(SEARCH("(&lt;)",S23)),1,
IF(S23&gt;0,1,
IF(S23&lt;0,0,
IF(S23=0,"n/a")))))))))))</f>
        <v xml:space="preserve"> </v>
      </c>
      <c r="U23" s="15"/>
      <c r="V23" s="269" t="str">
        <f t="shared" ref="V23" si="211">IF(U23="&lt; 0",0,
IF(U23="&gt; 0",1,
IF(U23="n/a","n/a",
IF(ISBLANK(U23)," ",
IF(ISNUMBER(SEARCH("(+)",U23)),0,
IF(ISNUMBER(SEARCH("(-)",U23)),1,
IF(ISNUMBER(SEARCH("(&gt;)",U23)),0,
IF(ISNUMBER(SEARCH("(&lt;)",U23)),1,
IF(U23&gt;0,1,
IF(U23&lt;0,0,
IF(U23=0,"n/a")))))))))))</f>
        <v xml:space="preserve"> </v>
      </c>
      <c r="W23" s="15"/>
      <c r="X23" s="269" t="str">
        <f t="shared" si="8"/>
        <v xml:space="preserve"> </v>
      </c>
      <c r="Y23" s="15"/>
      <c r="Z23" s="269" t="str">
        <f t="shared" si="8"/>
        <v xml:space="preserve"> </v>
      </c>
      <c r="AA23" s="15"/>
      <c r="AB23" s="269" t="str">
        <f t="shared" ref="AB23" si="212">IF(AA23="&lt; 0",0,
IF(AA23="&gt; 0",1,
IF(AA23="n/a","n/a",
IF(ISBLANK(AA23)," ",
IF(ISNUMBER(SEARCH("(+)",AA23)),0,
IF(ISNUMBER(SEARCH("(-)",AA23)),1,
IF(ISNUMBER(SEARCH("(&gt;)",AA23)),0,
IF(ISNUMBER(SEARCH("(&lt;)",AA23)),1,
IF(AA23&gt;0,1,
IF(AA23&lt;0,0,
IF(AA23=0,"n/a")))))))))))</f>
        <v xml:space="preserve"> </v>
      </c>
      <c r="AC23" s="15"/>
      <c r="AD23" s="269" t="str">
        <f t="shared" ref="AD23" si="213">IF(AC23="&lt; 0",0,
IF(AC23="&gt; 0",1,
IF(AC23="n/a","n/a",
IF(ISBLANK(AC23)," ",
IF(ISNUMBER(SEARCH("(+)",AC23)),0,
IF(ISNUMBER(SEARCH("(-)",AC23)),1,
IF(ISNUMBER(SEARCH("(&gt;)",AC23)),0,
IF(ISNUMBER(SEARCH("(&lt;)",AC23)),1,
IF(AC23&gt;0,1,
IF(AC23&lt;0,0,
IF(AC23=0,"n/a")))))))))))</f>
        <v xml:space="preserve"> </v>
      </c>
      <c r="AE23" s="15"/>
      <c r="AF23" s="269" t="str">
        <f t="shared" ref="AF23" si="214">IF(AE23="&lt; 0",0,
IF(AE23="&gt; 0",1,
IF(AE23="n/a","n/a",
IF(ISBLANK(AE23)," ",
IF(ISNUMBER(SEARCH("(+)",AE23)),0,
IF(ISNUMBER(SEARCH("(-)",AE23)),1,
IF(ISNUMBER(SEARCH("(&gt;)",AE23)),0,
IF(ISNUMBER(SEARCH("(&lt;)",AE23)),1,
IF(AE23&gt;0,1,
IF(AE23&lt;0,0,
IF(AE23=0,"n/a")))))))))))</f>
        <v xml:space="preserve"> </v>
      </c>
      <c r="AG23" s="15"/>
      <c r="AH23" s="15"/>
      <c r="AI23" s="269" t="str">
        <f t="shared" ref="AI23" si="215">IF(AH23="&lt; 0",0,
IF(AH23="&gt; 0",1,
IF(AH23="n/a","n/a",
IF(ISBLANK(AH23)," ",
IF(ISNUMBER(SEARCH("(+)",AH23)),0,
IF(ISNUMBER(SEARCH("(-)",AH23)),1,
IF(ISNUMBER(SEARCH("(&gt;)",AH23)),0,
IF(ISNUMBER(SEARCH("(&lt;)",AH23)),1,
IF(AH23&gt;0,1,
IF(AH23&lt;0,0,
IF(AH23=0,"n/a")))))))))))</f>
        <v xml:space="preserve"> </v>
      </c>
      <c r="AJ23" s="15"/>
      <c r="AK23" s="269" t="str">
        <f t="shared" ref="AK23" si="216">IF(AJ23="&lt; 0",0,
IF(AJ23="&gt; 0",1,
IF(AJ23="n/a","n/a",
IF(ISBLANK(AJ23)," ",
IF(ISNUMBER(SEARCH("(+)",AJ23)),0,
IF(ISNUMBER(SEARCH("(-)",AJ23)),1,
IF(ISNUMBER(SEARCH("(&gt;)",AJ23)),0,
IF(ISNUMBER(SEARCH("(&lt;)",AJ23)),1,
IF(AJ23&gt;0,1,
IF(AJ23&lt;0,0,
IF(AJ23=0,"n/a")))))))))))</f>
        <v xml:space="preserve"> </v>
      </c>
      <c r="AL23" s="15"/>
      <c r="AM23" s="269" t="str">
        <f t="shared" ref="AM23" si="217">IF(AL23="&lt; 0",0,
IF(AL23="&gt; 0",1,
IF(AL23="n/a","n/a",
IF(ISBLANK(AL23)," ",
IF(ISNUMBER(SEARCH("(+)",AL23)),0,
IF(ISNUMBER(SEARCH("(-)",AL23)),1,
IF(ISNUMBER(SEARCH("(&gt;)",AL23)),0,
IF(ISNUMBER(SEARCH("(&lt;)",AL23)),1,
IF(AL23&gt;0,1,
IF(AL23&lt;0,0,
IF(AL23=0,"n/a")))))))))))</f>
        <v xml:space="preserve"> </v>
      </c>
    </row>
    <row r="24" spans="1:39" x14ac:dyDescent="0.3">
      <c r="A24" s="107">
        <v>22</v>
      </c>
      <c r="B24" s="135"/>
      <c r="C24" s="123"/>
      <c r="D24" s="57" t="s">
        <v>301</v>
      </c>
      <c r="E24" s="84">
        <v>39.81</v>
      </c>
      <c r="F24" s="84">
        <v>36</v>
      </c>
      <c r="G24" s="94">
        <f>E24-F24</f>
        <v>3.8100000000000023</v>
      </c>
      <c r="H24" s="269">
        <f t="shared" si="0"/>
        <v>1</v>
      </c>
      <c r="I24" s="94"/>
      <c r="J24" s="269" t="str">
        <f t="shared" si="1"/>
        <v xml:space="preserve"> </v>
      </c>
      <c r="K24" s="94">
        <f>E24-F24</f>
        <v>3.8100000000000023</v>
      </c>
      <c r="L24" s="269">
        <f t="shared" si="3"/>
        <v>1</v>
      </c>
      <c r="M24" s="94"/>
      <c r="N24" s="269" t="str">
        <f t="shared" si="3"/>
        <v xml:space="preserve"> </v>
      </c>
      <c r="O24" s="94"/>
      <c r="P24" s="269" t="str">
        <f t="shared" ref="P24" si="218">IF(O24="&lt; 0",0,
IF(O24="&gt; 0",1,
IF(O24="n/a","n/a",
IF(ISBLANK(O24)," ",
IF(ISNUMBER(SEARCH("(+)",O24)),0,
IF(ISNUMBER(SEARCH("(-)",O24)),1,
IF(ISNUMBER(SEARCH("(&gt;)",O24)),0,
IF(ISNUMBER(SEARCH("(&lt;)",O24)),1,
IF(O24&gt;0,1,
IF(O24&lt;0,0,
IF(O24=0,"n/a")))))))))))</f>
        <v xml:space="preserve"> </v>
      </c>
      <c r="Q24" s="94"/>
      <c r="R24" s="269" t="str">
        <f t="shared" ref="R24" si="219">IF(Q24="&lt; 0",0,
IF(Q24="&gt; 0",1,
IF(Q24="n/a","n/a",
IF(ISBLANK(Q24)," ",
IF(ISNUMBER(SEARCH("(+)",Q24)),0,
IF(ISNUMBER(SEARCH("(-)",Q24)),1,
IF(ISNUMBER(SEARCH("(&gt;)",Q24)),0,
IF(ISNUMBER(SEARCH("(&lt;)",Q24)),1,
IF(Q24&gt;0,1,
IF(Q24&lt;0,0,
IF(Q24=0,"n/a")))))))))))</f>
        <v xml:space="preserve"> </v>
      </c>
      <c r="S24" s="15"/>
      <c r="T24" s="269" t="str">
        <f t="shared" ref="T24" si="220">IF(S24="&lt; 0",0,
IF(S24="&gt; 0",1,
IF(S24="n/a","n/a",
IF(ISBLANK(S24)," ",
IF(ISNUMBER(SEARCH("(+)",S24)),0,
IF(ISNUMBER(SEARCH("(-)",S24)),1,
IF(ISNUMBER(SEARCH("(&gt;)",S24)),0,
IF(ISNUMBER(SEARCH("(&lt;)",S24)),1,
IF(S24&gt;0,1,
IF(S24&lt;0,0,
IF(S24=0,"n/a")))))))))))</f>
        <v xml:space="preserve"> </v>
      </c>
      <c r="U24" s="15"/>
      <c r="V24" s="269" t="str">
        <f t="shared" ref="V24" si="221">IF(U24="&lt; 0",0,
IF(U24="&gt; 0",1,
IF(U24="n/a","n/a",
IF(ISBLANK(U24)," ",
IF(ISNUMBER(SEARCH("(+)",U24)),0,
IF(ISNUMBER(SEARCH("(-)",U24)),1,
IF(ISNUMBER(SEARCH("(&gt;)",U24)),0,
IF(ISNUMBER(SEARCH("(&lt;)",U24)),1,
IF(U24&gt;0,1,
IF(U24&lt;0,0,
IF(U24=0,"n/a")))))))))))</f>
        <v xml:space="preserve"> </v>
      </c>
      <c r="W24" s="15"/>
      <c r="X24" s="269" t="str">
        <f t="shared" si="8"/>
        <v xml:space="preserve"> </v>
      </c>
      <c r="Y24" s="15"/>
      <c r="Z24" s="269" t="str">
        <f t="shared" si="8"/>
        <v xml:space="preserve"> </v>
      </c>
      <c r="AA24" s="15"/>
      <c r="AB24" s="269" t="str">
        <f t="shared" ref="AB24" si="222">IF(AA24="&lt; 0",0,
IF(AA24="&gt; 0",1,
IF(AA24="n/a","n/a",
IF(ISBLANK(AA24)," ",
IF(ISNUMBER(SEARCH("(+)",AA24)),0,
IF(ISNUMBER(SEARCH("(-)",AA24)),1,
IF(ISNUMBER(SEARCH("(&gt;)",AA24)),0,
IF(ISNUMBER(SEARCH("(&lt;)",AA24)),1,
IF(AA24&gt;0,1,
IF(AA24&lt;0,0,
IF(AA24=0,"n/a")))))))))))</f>
        <v xml:space="preserve"> </v>
      </c>
      <c r="AC24" s="15"/>
      <c r="AD24" s="269" t="str">
        <f t="shared" ref="AD24" si="223">IF(AC24="&lt; 0",0,
IF(AC24="&gt; 0",1,
IF(AC24="n/a","n/a",
IF(ISBLANK(AC24)," ",
IF(ISNUMBER(SEARCH("(+)",AC24)),0,
IF(ISNUMBER(SEARCH("(-)",AC24)),1,
IF(ISNUMBER(SEARCH("(&gt;)",AC24)),0,
IF(ISNUMBER(SEARCH("(&lt;)",AC24)),1,
IF(AC24&gt;0,1,
IF(AC24&lt;0,0,
IF(AC24=0,"n/a")))))))))))</f>
        <v xml:space="preserve"> </v>
      </c>
      <c r="AE24" s="15"/>
      <c r="AF24" s="269" t="str">
        <f t="shared" ref="AF24" si="224">IF(AE24="&lt; 0",0,
IF(AE24="&gt; 0",1,
IF(AE24="n/a","n/a",
IF(ISBLANK(AE24)," ",
IF(ISNUMBER(SEARCH("(+)",AE24)),0,
IF(ISNUMBER(SEARCH("(-)",AE24)),1,
IF(ISNUMBER(SEARCH("(&gt;)",AE24)),0,
IF(ISNUMBER(SEARCH("(&lt;)",AE24)),1,
IF(AE24&gt;0,1,
IF(AE24&lt;0,0,
IF(AE24=0,"n/a")))))))))))</f>
        <v xml:space="preserve"> </v>
      </c>
      <c r="AG24" s="15"/>
      <c r="AH24" s="15"/>
      <c r="AI24" s="269" t="str">
        <f t="shared" ref="AI24" si="225">IF(AH24="&lt; 0",0,
IF(AH24="&gt; 0",1,
IF(AH24="n/a","n/a",
IF(ISBLANK(AH24)," ",
IF(ISNUMBER(SEARCH("(+)",AH24)),0,
IF(ISNUMBER(SEARCH("(-)",AH24)),1,
IF(ISNUMBER(SEARCH("(&gt;)",AH24)),0,
IF(ISNUMBER(SEARCH("(&lt;)",AH24)),1,
IF(AH24&gt;0,1,
IF(AH24&lt;0,0,
IF(AH24=0,"n/a")))))))))))</f>
        <v xml:space="preserve"> </v>
      </c>
      <c r="AJ24" s="15"/>
      <c r="AK24" s="269" t="str">
        <f t="shared" ref="AK24" si="226">IF(AJ24="&lt; 0",0,
IF(AJ24="&gt; 0",1,
IF(AJ24="n/a","n/a",
IF(ISBLANK(AJ24)," ",
IF(ISNUMBER(SEARCH("(+)",AJ24)),0,
IF(ISNUMBER(SEARCH("(-)",AJ24)),1,
IF(ISNUMBER(SEARCH("(&gt;)",AJ24)),0,
IF(ISNUMBER(SEARCH("(&lt;)",AJ24)),1,
IF(AJ24&gt;0,1,
IF(AJ24&lt;0,0,
IF(AJ24=0,"n/a")))))))))))</f>
        <v xml:space="preserve"> </v>
      </c>
      <c r="AL24" s="15"/>
      <c r="AM24" s="269" t="str">
        <f t="shared" ref="AM24" si="227">IF(AL24="&lt; 0",0,
IF(AL24="&gt; 0",1,
IF(AL24="n/a","n/a",
IF(ISBLANK(AL24)," ",
IF(ISNUMBER(SEARCH("(+)",AL24)),0,
IF(ISNUMBER(SEARCH("(-)",AL24)),1,
IF(ISNUMBER(SEARCH("(&gt;)",AL24)),0,
IF(ISNUMBER(SEARCH("(&lt;)",AL24)),1,
IF(AL24&gt;0,1,
IF(AL24&lt;0,0,
IF(AL24=0,"n/a")))))))))))</f>
        <v xml:space="preserve"> </v>
      </c>
    </row>
    <row r="25" spans="1:39" x14ac:dyDescent="0.3">
      <c r="A25" s="107">
        <v>23</v>
      </c>
      <c r="B25" s="133" t="s">
        <v>174</v>
      </c>
      <c r="C25" s="91" t="s">
        <v>20</v>
      </c>
      <c r="D25" s="55" t="s">
        <v>285</v>
      </c>
      <c r="E25" s="84" t="s">
        <v>38</v>
      </c>
      <c r="F25" s="84" t="s">
        <v>38</v>
      </c>
      <c r="G25" s="94" t="s">
        <v>40</v>
      </c>
      <c r="H25" s="269">
        <f t="shared" si="0"/>
        <v>1</v>
      </c>
      <c r="I25" s="94"/>
      <c r="J25" s="269" t="str">
        <f t="shared" si="1"/>
        <v xml:space="preserve"> </v>
      </c>
      <c r="K25" s="94" t="s">
        <v>40</v>
      </c>
      <c r="L25" s="269">
        <f t="shared" si="3"/>
        <v>1</v>
      </c>
      <c r="M25" s="15"/>
      <c r="N25" s="269" t="str">
        <f t="shared" si="3"/>
        <v xml:space="preserve"> </v>
      </c>
      <c r="O25" s="15"/>
      <c r="P25" s="269" t="str">
        <f t="shared" ref="P25" si="228">IF(O25="&lt; 0",0,
IF(O25="&gt; 0",1,
IF(O25="n/a","n/a",
IF(ISBLANK(O25)," ",
IF(ISNUMBER(SEARCH("(+)",O25)),0,
IF(ISNUMBER(SEARCH("(-)",O25)),1,
IF(ISNUMBER(SEARCH("(&gt;)",O25)),0,
IF(ISNUMBER(SEARCH("(&lt;)",O25)),1,
IF(O25&gt;0,1,
IF(O25&lt;0,0,
IF(O25=0,"n/a")))))))))))</f>
        <v xml:space="preserve"> </v>
      </c>
      <c r="Q25" s="15"/>
      <c r="R25" s="269" t="str">
        <f t="shared" ref="R25" si="229">IF(Q25="&lt; 0",0,
IF(Q25="&gt; 0",1,
IF(Q25="n/a","n/a",
IF(ISBLANK(Q25)," ",
IF(ISNUMBER(SEARCH("(+)",Q25)),0,
IF(ISNUMBER(SEARCH("(-)",Q25)),1,
IF(ISNUMBER(SEARCH("(&gt;)",Q25)),0,
IF(ISNUMBER(SEARCH("(&lt;)",Q25)),1,
IF(Q25&gt;0,1,
IF(Q25&lt;0,0,
IF(Q25=0,"n/a")))))))))))</f>
        <v xml:space="preserve"> </v>
      </c>
      <c r="S25" s="94" t="s">
        <v>40</v>
      </c>
      <c r="T25" s="269">
        <f t="shared" ref="T25" si="230">IF(S25="&lt; 0",0,
IF(S25="&gt; 0",1,
IF(S25="n/a","n/a",
IF(ISBLANK(S25)," ",
IF(ISNUMBER(SEARCH("(+)",S25)),0,
IF(ISNUMBER(SEARCH("(-)",S25)),1,
IF(ISNUMBER(SEARCH("(&gt;)",S25)),0,
IF(ISNUMBER(SEARCH("(&lt;)",S25)),1,
IF(S25&gt;0,1,
IF(S25&lt;0,0,
IF(S25=0,"n/a")))))))))))</f>
        <v>1</v>
      </c>
      <c r="U25" s="94"/>
      <c r="V25" s="269" t="str">
        <f t="shared" ref="V25" si="231">IF(U25="&lt; 0",0,
IF(U25="&gt; 0",1,
IF(U25="n/a","n/a",
IF(ISBLANK(U25)," ",
IF(ISNUMBER(SEARCH("(+)",U25)),0,
IF(ISNUMBER(SEARCH("(-)",U25)),1,
IF(ISNUMBER(SEARCH("(&gt;)",U25)),0,
IF(ISNUMBER(SEARCH("(&lt;)",U25)),1,
IF(U25&gt;0,1,
IF(U25&lt;0,0,
IF(U25=0,"n/a")))))))))))</f>
        <v xml:space="preserve"> </v>
      </c>
      <c r="W25" s="94"/>
      <c r="X25" s="269" t="str">
        <f t="shared" si="8"/>
        <v xml:space="preserve"> </v>
      </c>
      <c r="Y25" s="94"/>
      <c r="Z25" s="269" t="str">
        <f t="shared" si="8"/>
        <v xml:space="preserve"> </v>
      </c>
      <c r="AA25" s="94" t="s">
        <v>40</v>
      </c>
      <c r="AB25" s="269">
        <f t="shared" ref="AB25" si="232">IF(AA25="&lt; 0",0,
IF(AA25="&gt; 0",1,
IF(AA25="n/a","n/a",
IF(ISBLANK(AA25)," ",
IF(ISNUMBER(SEARCH("(+)",AA25)),0,
IF(ISNUMBER(SEARCH("(-)",AA25)),1,
IF(ISNUMBER(SEARCH("(&gt;)",AA25)),0,
IF(ISNUMBER(SEARCH("(&lt;)",AA25)),1,
IF(AA25&gt;0,1,
IF(AA25&lt;0,0,
IF(AA25=0,"n/a")))))))))))</f>
        <v>1</v>
      </c>
      <c r="AC25" s="94"/>
      <c r="AD25" s="269" t="str">
        <f t="shared" ref="AD25" si="233">IF(AC25="&lt; 0",0,
IF(AC25="&gt; 0",1,
IF(AC25="n/a","n/a",
IF(ISBLANK(AC25)," ",
IF(ISNUMBER(SEARCH("(+)",AC25)),0,
IF(ISNUMBER(SEARCH("(-)",AC25)),1,
IF(ISNUMBER(SEARCH("(&gt;)",AC25)),0,
IF(ISNUMBER(SEARCH("(&lt;)",AC25)),1,
IF(AC25&gt;0,1,
IF(AC25&lt;0,0,
IF(AC25=0,"n/a")))))))))))</f>
        <v xml:space="preserve"> </v>
      </c>
      <c r="AE25" s="94"/>
      <c r="AF25" s="269" t="str">
        <f t="shared" ref="AF25" si="234">IF(AE25="&lt; 0",0,
IF(AE25="&gt; 0",1,
IF(AE25="n/a","n/a",
IF(ISBLANK(AE25)," ",
IF(ISNUMBER(SEARCH("(+)",AE25)),0,
IF(ISNUMBER(SEARCH("(-)",AE25)),1,
IF(ISNUMBER(SEARCH("(&gt;)",AE25)),0,
IF(ISNUMBER(SEARCH("(&lt;)",AE25)),1,
IF(AE25&gt;0,1,
IF(AE25&lt;0,0,
IF(AE25=0,"n/a")))))))))))</f>
        <v xml:space="preserve"> </v>
      </c>
      <c r="AG25" s="94" t="s">
        <v>40</v>
      </c>
      <c r="AH25" s="94" t="s">
        <v>37</v>
      </c>
      <c r="AI25" s="269">
        <f t="shared" ref="AI25" si="235">IF(AH25="&lt; 0",0,
IF(AH25="&gt; 0",1,
IF(AH25="n/a","n/a",
IF(ISBLANK(AH25)," ",
IF(ISNUMBER(SEARCH("(+)",AH25)),0,
IF(ISNUMBER(SEARCH("(-)",AH25)),1,
IF(ISNUMBER(SEARCH("(&gt;)",AH25)),0,
IF(ISNUMBER(SEARCH("(&lt;)",AH25)),1,
IF(AH25&gt;0,1,
IF(AH25&lt;0,0,
IF(AH25=0,"n/a")))))))))))</f>
        <v>1</v>
      </c>
      <c r="AJ25" s="94"/>
      <c r="AK25" s="269" t="str">
        <f t="shared" ref="AK25" si="236">IF(AJ25="&lt; 0",0,
IF(AJ25="&gt; 0",1,
IF(AJ25="n/a","n/a",
IF(ISBLANK(AJ25)," ",
IF(ISNUMBER(SEARCH("(+)",AJ25)),0,
IF(ISNUMBER(SEARCH("(-)",AJ25)),1,
IF(ISNUMBER(SEARCH("(&gt;)",AJ25)),0,
IF(ISNUMBER(SEARCH("(&lt;)",AJ25)),1,
IF(AJ25&gt;0,1,
IF(AJ25&lt;0,0,
IF(AJ25=0,"n/a")))))))))))</f>
        <v xml:space="preserve"> </v>
      </c>
      <c r="AL25" s="94"/>
      <c r="AM25" s="269" t="str">
        <f t="shared" ref="AM25" si="237">IF(AL25="&lt; 0",0,
IF(AL25="&gt; 0",1,
IF(AL25="n/a","n/a",
IF(ISBLANK(AL25)," ",
IF(ISNUMBER(SEARCH("(+)",AL25)),0,
IF(ISNUMBER(SEARCH("(-)",AL25)),1,
IF(ISNUMBER(SEARCH("(&gt;)",AL25)),0,
IF(ISNUMBER(SEARCH("(&lt;)",AL25)),1,
IF(AL25&gt;0,1,
IF(AL25&lt;0,0,
IF(AL25=0,"n/a")))))))))))</f>
        <v xml:space="preserve"> </v>
      </c>
    </row>
    <row r="26" spans="1:39" x14ac:dyDescent="0.3">
      <c r="A26" s="107">
        <v>24</v>
      </c>
      <c r="B26" s="107"/>
      <c r="C26" s="91"/>
      <c r="D26" s="55" t="s">
        <v>286</v>
      </c>
      <c r="E26" s="84" t="s">
        <v>38</v>
      </c>
      <c r="F26" s="84" t="s">
        <v>38</v>
      </c>
      <c r="G26" s="94" t="s">
        <v>40</v>
      </c>
      <c r="H26" s="269">
        <f t="shared" si="0"/>
        <v>1</v>
      </c>
      <c r="I26" s="94"/>
      <c r="J26" s="269" t="str">
        <f t="shared" si="1"/>
        <v xml:space="preserve"> </v>
      </c>
      <c r="K26" s="94" t="s">
        <v>40</v>
      </c>
      <c r="L26" s="269">
        <f t="shared" si="3"/>
        <v>1</v>
      </c>
      <c r="M26" s="15"/>
      <c r="N26" s="269" t="str">
        <f t="shared" si="3"/>
        <v xml:space="preserve"> </v>
      </c>
      <c r="O26" s="15"/>
      <c r="P26" s="269" t="str">
        <f t="shared" ref="P26" si="238">IF(O26="&lt; 0",0,
IF(O26="&gt; 0",1,
IF(O26="n/a","n/a",
IF(ISBLANK(O26)," ",
IF(ISNUMBER(SEARCH("(+)",O26)),0,
IF(ISNUMBER(SEARCH("(-)",O26)),1,
IF(ISNUMBER(SEARCH("(&gt;)",O26)),0,
IF(ISNUMBER(SEARCH("(&lt;)",O26)),1,
IF(O26&gt;0,1,
IF(O26&lt;0,0,
IF(O26=0,"n/a")))))))))))</f>
        <v xml:space="preserve"> </v>
      </c>
      <c r="Q26" s="15"/>
      <c r="R26" s="269" t="str">
        <f t="shared" ref="R26" si="239">IF(Q26="&lt; 0",0,
IF(Q26="&gt; 0",1,
IF(Q26="n/a","n/a",
IF(ISBLANK(Q26)," ",
IF(ISNUMBER(SEARCH("(+)",Q26)),0,
IF(ISNUMBER(SEARCH("(-)",Q26)),1,
IF(ISNUMBER(SEARCH("(&gt;)",Q26)),0,
IF(ISNUMBER(SEARCH("(&lt;)",Q26)),1,
IF(Q26&gt;0,1,
IF(Q26&lt;0,0,
IF(Q26=0,"n/a")))))))))))</f>
        <v xml:space="preserve"> </v>
      </c>
      <c r="S26" s="94"/>
      <c r="T26" s="269" t="str">
        <f t="shared" ref="T26" si="240">IF(S26="&lt; 0",0,
IF(S26="&gt; 0",1,
IF(S26="n/a","n/a",
IF(ISBLANK(S26)," ",
IF(ISNUMBER(SEARCH("(+)",S26)),0,
IF(ISNUMBER(SEARCH("(-)",S26)),1,
IF(ISNUMBER(SEARCH("(&gt;)",S26)),0,
IF(ISNUMBER(SEARCH("(&lt;)",S26)),1,
IF(S26&gt;0,1,
IF(S26&lt;0,0,
IF(S26=0,"n/a")))))))))))</f>
        <v xml:space="preserve"> </v>
      </c>
      <c r="U26" s="94" t="s">
        <v>40</v>
      </c>
      <c r="V26" s="269">
        <f t="shared" ref="V26" si="241">IF(U26="&lt; 0",0,
IF(U26="&gt; 0",1,
IF(U26="n/a","n/a",
IF(ISBLANK(U26)," ",
IF(ISNUMBER(SEARCH("(+)",U26)),0,
IF(ISNUMBER(SEARCH("(-)",U26)),1,
IF(ISNUMBER(SEARCH("(&gt;)",U26)),0,
IF(ISNUMBER(SEARCH("(&lt;)",U26)),1,
IF(U26&gt;0,1,
IF(U26&lt;0,0,
IF(U26=0,"n/a")))))))))))</f>
        <v>1</v>
      </c>
      <c r="W26" s="94"/>
      <c r="X26" s="269" t="str">
        <f t="shared" si="8"/>
        <v xml:space="preserve"> </v>
      </c>
      <c r="Y26" s="94"/>
      <c r="Z26" s="269" t="str">
        <f t="shared" si="8"/>
        <v xml:space="preserve"> </v>
      </c>
      <c r="AA26" s="94" t="s">
        <v>40</v>
      </c>
      <c r="AB26" s="269">
        <f t="shared" ref="AB26" si="242">IF(AA26="&lt; 0",0,
IF(AA26="&gt; 0",1,
IF(AA26="n/a","n/a",
IF(ISBLANK(AA26)," ",
IF(ISNUMBER(SEARCH("(+)",AA26)),0,
IF(ISNUMBER(SEARCH("(-)",AA26)),1,
IF(ISNUMBER(SEARCH("(&gt;)",AA26)),0,
IF(ISNUMBER(SEARCH("(&lt;)",AA26)),1,
IF(AA26&gt;0,1,
IF(AA26&lt;0,0,
IF(AA26=0,"n/a")))))))))))</f>
        <v>1</v>
      </c>
      <c r="AC26" s="94"/>
      <c r="AD26" s="269" t="str">
        <f t="shared" ref="AD26" si="243">IF(AC26="&lt; 0",0,
IF(AC26="&gt; 0",1,
IF(AC26="n/a","n/a",
IF(ISBLANK(AC26)," ",
IF(ISNUMBER(SEARCH("(+)",AC26)),0,
IF(ISNUMBER(SEARCH("(-)",AC26)),1,
IF(ISNUMBER(SEARCH("(&gt;)",AC26)),0,
IF(ISNUMBER(SEARCH("(&lt;)",AC26)),1,
IF(AC26&gt;0,1,
IF(AC26&lt;0,0,
IF(AC26=0,"n/a")))))))))))</f>
        <v xml:space="preserve"> </v>
      </c>
      <c r="AE26" s="94"/>
      <c r="AF26" s="269" t="str">
        <f t="shared" ref="AF26" si="244">IF(AE26="&lt; 0",0,
IF(AE26="&gt; 0",1,
IF(AE26="n/a","n/a",
IF(ISBLANK(AE26)," ",
IF(ISNUMBER(SEARCH("(+)",AE26)),0,
IF(ISNUMBER(SEARCH("(-)",AE26)),1,
IF(ISNUMBER(SEARCH("(&gt;)",AE26)),0,
IF(ISNUMBER(SEARCH("(&lt;)",AE26)),1,
IF(AE26&gt;0,1,
IF(AE26&lt;0,0,
IF(AE26=0,"n/a")))))))))))</f>
        <v xml:space="preserve"> </v>
      </c>
      <c r="AG26" s="94"/>
      <c r="AH26" s="94"/>
      <c r="AI26" s="269" t="str">
        <f t="shared" ref="AI26" si="245">IF(AH26="&lt; 0",0,
IF(AH26="&gt; 0",1,
IF(AH26="n/a","n/a",
IF(ISBLANK(AH26)," ",
IF(ISNUMBER(SEARCH("(+)",AH26)),0,
IF(ISNUMBER(SEARCH("(-)",AH26)),1,
IF(ISNUMBER(SEARCH("(&gt;)",AH26)),0,
IF(ISNUMBER(SEARCH("(&lt;)",AH26)),1,
IF(AH26&gt;0,1,
IF(AH26&lt;0,0,
IF(AH26=0,"n/a")))))))))))</f>
        <v xml:space="preserve"> </v>
      </c>
      <c r="AJ26" s="94" t="s">
        <v>40</v>
      </c>
      <c r="AK26" s="269">
        <f t="shared" ref="AK26" si="246">IF(AJ26="&lt; 0",0,
IF(AJ26="&gt; 0",1,
IF(AJ26="n/a","n/a",
IF(ISBLANK(AJ26)," ",
IF(ISNUMBER(SEARCH("(+)",AJ26)),0,
IF(ISNUMBER(SEARCH("(-)",AJ26)),1,
IF(ISNUMBER(SEARCH("(&gt;)",AJ26)),0,
IF(ISNUMBER(SEARCH("(&lt;)",AJ26)),1,
IF(AJ26&gt;0,1,
IF(AJ26&lt;0,0,
IF(AJ26=0,"n/a")))))))))))</f>
        <v>1</v>
      </c>
      <c r="AL26" s="94" t="s">
        <v>39</v>
      </c>
      <c r="AM26" s="269">
        <f t="shared" ref="AM26" si="247">IF(AL26="&lt; 0",0,
IF(AL26="&gt; 0",1,
IF(AL26="n/a","n/a",
IF(ISBLANK(AL26)," ",
IF(ISNUMBER(SEARCH("(+)",AL26)),0,
IF(ISNUMBER(SEARCH("(-)",AL26)),1,
IF(ISNUMBER(SEARCH("(&gt;)",AL26)),0,
IF(ISNUMBER(SEARCH("(&lt;)",AL26)),1,
IF(AL26&gt;0,1,
IF(AL26&lt;0,0,
IF(AL26=0,"n/a")))))))))))</f>
        <v>0</v>
      </c>
    </row>
    <row r="27" spans="1:39" x14ac:dyDescent="0.3">
      <c r="A27" s="107">
        <v>25</v>
      </c>
      <c r="B27" s="107"/>
      <c r="C27" s="91"/>
      <c r="D27" s="55" t="s">
        <v>287</v>
      </c>
      <c r="E27" s="84" t="s">
        <v>38</v>
      </c>
      <c r="F27" s="84" t="s">
        <v>38</v>
      </c>
      <c r="G27" s="94" t="s">
        <v>40</v>
      </c>
      <c r="H27" s="269">
        <f t="shared" si="0"/>
        <v>1</v>
      </c>
      <c r="I27" s="94"/>
      <c r="J27" s="269" t="str">
        <f t="shared" si="1"/>
        <v xml:space="preserve"> </v>
      </c>
      <c r="K27" s="94" t="s">
        <v>40</v>
      </c>
      <c r="L27" s="269">
        <f t="shared" si="3"/>
        <v>1</v>
      </c>
      <c r="M27" s="15"/>
      <c r="N27" s="269" t="str">
        <f t="shared" si="3"/>
        <v xml:space="preserve"> </v>
      </c>
      <c r="O27" s="15"/>
      <c r="P27" s="269" t="str">
        <f t="shared" ref="P27" si="248">IF(O27="&lt; 0",0,
IF(O27="&gt; 0",1,
IF(O27="n/a","n/a",
IF(ISBLANK(O27)," ",
IF(ISNUMBER(SEARCH("(+)",O27)),0,
IF(ISNUMBER(SEARCH("(-)",O27)),1,
IF(ISNUMBER(SEARCH("(&gt;)",O27)),0,
IF(ISNUMBER(SEARCH("(&lt;)",O27)),1,
IF(O27&gt;0,1,
IF(O27&lt;0,0,
IF(O27=0,"n/a")))))))))))</f>
        <v xml:space="preserve"> </v>
      </c>
      <c r="Q27" s="15"/>
      <c r="R27" s="269" t="str">
        <f t="shared" ref="R27" si="249">IF(Q27="&lt; 0",0,
IF(Q27="&gt; 0",1,
IF(Q27="n/a","n/a",
IF(ISBLANK(Q27)," ",
IF(ISNUMBER(SEARCH("(+)",Q27)),0,
IF(ISNUMBER(SEARCH("(-)",Q27)),1,
IF(ISNUMBER(SEARCH("(&gt;)",Q27)),0,
IF(ISNUMBER(SEARCH("(&lt;)",Q27)),1,
IF(Q27&gt;0,1,
IF(Q27&lt;0,0,
IF(Q27=0,"n/a")))))))))))</f>
        <v xml:space="preserve"> </v>
      </c>
      <c r="S27" s="94"/>
      <c r="T27" s="269" t="str">
        <f t="shared" ref="T27" si="250">IF(S27="&lt; 0",0,
IF(S27="&gt; 0",1,
IF(S27="n/a","n/a",
IF(ISBLANK(S27)," ",
IF(ISNUMBER(SEARCH("(+)",S27)),0,
IF(ISNUMBER(SEARCH("(-)",S27)),1,
IF(ISNUMBER(SEARCH("(&gt;)",S27)),0,
IF(ISNUMBER(SEARCH("(&lt;)",S27)),1,
IF(S27&gt;0,1,
IF(S27&lt;0,0,
IF(S27=0,"n/a")))))))))))</f>
        <v xml:space="preserve"> </v>
      </c>
      <c r="U27" s="94"/>
      <c r="V27" s="269" t="str">
        <f t="shared" ref="V27" si="251">IF(U27="&lt; 0",0,
IF(U27="&gt; 0",1,
IF(U27="n/a","n/a",
IF(ISBLANK(U27)," ",
IF(ISNUMBER(SEARCH("(+)",U27)),0,
IF(ISNUMBER(SEARCH("(-)",U27)),1,
IF(ISNUMBER(SEARCH("(&gt;)",U27)),0,
IF(ISNUMBER(SEARCH("(&lt;)",U27)),1,
IF(U27&gt;0,1,
IF(U27&lt;0,0,
IF(U27=0,"n/a")))))))))))</f>
        <v xml:space="preserve"> </v>
      </c>
      <c r="W27" s="94" t="s">
        <v>40</v>
      </c>
      <c r="X27" s="269">
        <f t="shared" si="8"/>
        <v>1</v>
      </c>
      <c r="Y27" s="94"/>
      <c r="Z27" s="269" t="str">
        <f t="shared" si="8"/>
        <v xml:space="preserve"> </v>
      </c>
      <c r="AA27" s="94"/>
      <c r="AB27" s="269" t="str">
        <f t="shared" ref="AB27" si="252">IF(AA27="&lt; 0",0,
IF(AA27="&gt; 0",1,
IF(AA27="n/a","n/a",
IF(ISBLANK(AA27)," ",
IF(ISNUMBER(SEARCH("(+)",AA27)),0,
IF(ISNUMBER(SEARCH("(-)",AA27)),1,
IF(ISNUMBER(SEARCH("(&gt;)",AA27)),0,
IF(ISNUMBER(SEARCH("(&lt;)",AA27)),1,
IF(AA27&gt;0,1,
IF(AA27&lt;0,0,
IF(AA27=0,"n/a")))))))))))</f>
        <v xml:space="preserve"> </v>
      </c>
      <c r="AC27" s="94" t="s">
        <v>40</v>
      </c>
      <c r="AD27" s="269">
        <f t="shared" ref="AD27" si="253">IF(AC27="&lt; 0",0,
IF(AC27="&gt; 0",1,
IF(AC27="n/a","n/a",
IF(ISBLANK(AC27)," ",
IF(ISNUMBER(SEARCH("(+)",AC27)),0,
IF(ISNUMBER(SEARCH("(-)",AC27)),1,
IF(ISNUMBER(SEARCH("(&gt;)",AC27)),0,
IF(ISNUMBER(SEARCH("(&lt;)",AC27)),1,
IF(AC27&gt;0,1,
IF(AC27&lt;0,0,
IF(AC27=0,"n/a")))))))))))</f>
        <v>1</v>
      </c>
      <c r="AE27" s="94" t="s">
        <v>74</v>
      </c>
      <c r="AF27" s="269" t="str">
        <f t="shared" ref="AF27" si="254">IF(AE27="&lt; 0",0,
IF(AE27="&gt; 0",1,
IF(AE27="n/a","n/a",
IF(ISBLANK(AE27)," ",
IF(ISNUMBER(SEARCH("(+)",AE27)),0,
IF(ISNUMBER(SEARCH("(-)",AE27)),1,
IF(ISNUMBER(SEARCH("(&gt;)",AE27)),0,
IF(ISNUMBER(SEARCH("(&lt;)",AE27)),1,
IF(AE27&gt;0,1,
IF(AE27&lt;0,0,
IF(AE27=0,"n/a")))))))))))</f>
        <v>n/a</v>
      </c>
      <c r="AG27" s="94" t="s">
        <v>40</v>
      </c>
      <c r="AH27" s="94" t="s">
        <v>37</v>
      </c>
      <c r="AI27" s="269">
        <f t="shared" ref="AI27" si="255">IF(AH27="&lt; 0",0,
IF(AH27="&gt; 0",1,
IF(AH27="n/a","n/a",
IF(ISBLANK(AH27)," ",
IF(ISNUMBER(SEARCH("(+)",AH27)),0,
IF(ISNUMBER(SEARCH("(-)",AH27)),1,
IF(ISNUMBER(SEARCH("(&gt;)",AH27)),0,
IF(ISNUMBER(SEARCH("(&lt;)",AH27)),1,
IF(AH27&gt;0,1,
IF(AH27&lt;0,0,
IF(AH27=0,"n/a")))))))))))</f>
        <v>1</v>
      </c>
      <c r="AJ27" s="94"/>
      <c r="AK27" s="269" t="str">
        <f t="shared" ref="AK27" si="256">IF(AJ27="&lt; 0",0,
IF(AJ27="&gt; 0",1,
IF(AJ27="n/a","n/a",
IF(ISBLANK(AJ27)," ",
IF(ISNUMBER(SEARCH("(+)",AJ27)),0,
IF(ISNUMBER(SEARCH("(-)",AJ27)),1,
IF(ISNUMBER(SEARCH("(&gt;)",AJ27)),0,
IF(ISNUMBER(SEARCH("(&lt;)",AJ27)),1,
IF(AJ27&gt;0,1,
IF(AJ27&lt;0,0,
IF(AJ27=0,"n/a")))))))))))</f>
        <v xml:space="preserve"> </v>
      </c>
      <c r="AL27" s="94"/>
      <c r="AM27" s="269" t="str">
        <f t="shared" ref="AM27" si="257">IF(AL27="&lt; 0",0,
IF(AL27="&gt; 0",1,
IF(AL27="n/a","n/a",
IF(ISBLANK(AL27)," ",
IF(ISNUMBER(SEARCH("(+)",AL27)),0,
IF(ISNUMBER(SEARCH("(-)",AL27)),1,
IF(ISNUMBER(SEARCH("(&gt;)",AL27)),0,
IF(ISNUMBER(SEARCH("(&lt;)",AL27)),1,
IF(AL27&gt;0,1,
IF(AL27&lt;0,0,
IF(AL27=0,"n/a")))))))))))</f>
        <v xml:space="preserve"> </v>
      </c>
    </row>
    <row r="28" spans="1:39" x14ac:dyDescent="0.3">
      <c r="A28" s="107">
        <v>26</v>
      </c>
      <c r="B28" s="107"/>
      <c r="C28" s="91"/>
      <c r="D28" s="55" t="s">
        <v>288</v>
      </c>
      <c r="E28" s="84" t="s">
        <v>38</v>
      </c>
      <c r="F28" s="84" t="s">
        <v>38</v>
      </c>
      <c r="G28" s="94" t="s">
        <v>39</v>
      </c>
      <c r="H28" s="269">
        <f t="shared" si="0"/>
        <v>0</v>
      </c>
      <c r="I28" s="94"/>
      <c r="J28" s="269" t="str">
        <f t="shared" si="1"/>
        <v xml:space="preserve"> </v>
      </c>
      <c r="K28" s="94" t="s">
        <v>39</v>
      </c>
      <c r="L28" s="269">
        <f t="shared" si="3"/>
        <v>0</v>
      </c>
      <c r="M28" s="15"/>
      <c r="N28" s="269" t="str">
        <f t="shared" si="3"/>
        <v xml:space="preserve"> </v>
      </c>
      <c r="O28" s="15"/>
      <c r="P28" s="269" t="str">
        <f t="shared" ref="P28" si="258">IF(O28="&lt; 0",0,
IF(O28="&gt; 0",1,
IF(O28="n/a","n/a",
IF(ISBLANK(O28)," ",
IF(ISNUMBER(SEARCH("(+)",O28)),0,
IF(ISNUMBER(SEARCH("(-)",O28)),1,
IF(ISNUMBER(SEARCH("(&gt;)",O28)),0,
IF(ISNUMBER(SEARCH("(&lt;)",O28)),1,
IF(O28&gt;0,1,
IF(O28&lt;0,0,
IF(O28=0,"n/a")))))))))))</f>
        <v xml:space="preserve"> </v>
      </c>
      <c r="Q28" s="15"/>
      <c r="R28" s="269" t="str">
        <f t="shared" ref="R28" si="259">IF(Q28="&lt; 0",0,
IF(Q28="&gt; 0",1,
IF(Q28="n/a","n/a",
IF(ISBLANK(Q28)," ",
IF(ISNUMBER(SEARCH("(+)",Q28)),0,
IF(ISNUMBER(SEARCH("(-)",Q28)),1,
IF(ISNUMBER(SEARCH("(&gt;)",Q28)),0,
IF(ISNUMBER(SEARCH("(&lt;)",Q28)),1,
IF(Q28&gt;0,1,
IF(Q28&lt;0,0,
IF(Q28=0,"n/a")))))))))))</f>
        <v xml:space="preserve"> </v>
      </c>
      <c r="S28" s="94"/>
      <c r="T28" s="269" t="str">
        <f t="shared" ref="T28" si="260">IF(S28="&lt; 0",0,
IF(S28="&gt; 0",1,
IF(S28="n/a","n/a",
IF(ISBLANK(S28)," ",
IF(ISNUMBER(SEARCH("(+)",S28)),0,
IF(ISNUMBER(SEARCH("(-)",S28)),1,
IF(ISNUMBER(SEARCH("(&gt;)",S28)),0,
IF(ISNUMBER(SEARCH("(&lt;)",S28)),1,
IF(S28&gt;0,1,
IF(S28&lt;0,0,
IF(S28=0,"n/a")))))))))))</f>
        <v xml:space="preserve"> </v>
      </c>
      <c r="U28" s="94"/>
      <c r="V28" s="269" t="str">
        <f t="shared" ref="V28" si="261">IF(U28="&lt; 0",0,
IF(U28="&gt; 0",1,
IF(U28="n/a","n/a",
IF(ISBLANK(U28)," ",
IF(ISNUMBER(SEARCH("(+)",U28)),0,
IF(ISNUMBER(SEARCH("(-)",U28)),1,
IF(ISNUMBER(SEARCH("(&gt;)",U28)),0,
IF(ISNUMBER(SEARCH("(&lt;)",U28)),1,
IF(U28&gt;0,1,
IF(U28&lt;0,0,
IF(U28=0,"n/a")))))))))))</f>
        <v xml:space="preserve"> </v>
      </c>
      <c r="W28" s="94"/>
      <c r="X28" s="269" t="str">
        <f t="shared" si="8"/>
        <v xml:space="preserve"> </v>
      </c>
      <c r="Y28" s="94" t="s">
        <v>39</v>
      </c>
      <c r="Z28" s="269">
        <f t="shared" si="8"/>
        <v>0</v>
      </c>
      <c r="AA28" s="94"/>
      <c r="AB28" s="269" t="str">
        <f t="shared" ref="AB28" si="262">IF(AA28="&lt; 0",0,
IF(AA28="&gt; 0",1,
IF(AA28="n/a","n/a",
IF(ISBLANK(AA28)," ",
IF(ISNUMBER(SEARCH("(+)",AA28)),0,
IF(ISNUMBER(SEARCH("(-)",AA28)),1,
IF(ISNUMBER(SEARCH("(&gt;)",AA28)),0,
IF(ISNUMBER(SEARCH("(&lt;)",AA28)),1,
IF(AA28&gt;0,1,
IF(AA28&lt;0,0,
IF(AA28=0,"n/a")))))))))))</f>
        <v xml:space="preserve"> </v>
      </c>
      <c r="AC28" s="94" t="s">
        <v>39</v>
      </c>
      <c r="AD28" s="269">
        <f t="shared" ref="AD28" si="263">IF(AC28="&lt; 0",0,
IF(AC28="&gt; 0",1,
IF(AC28="n/a","n/a",
IF(ISBLANK(AC28)," ",
IF(ISNUMBER(SEARCH("(+)",AC28)),0,
IF(ISNUMBER(SEARCH("(-)",AC28)),1,
IF(ISNUMBER(SEARCH("(&gt;)",AC28)),0,
IF(ISNUMBER(SEARCH("(&lt;)",AC28)),1,
IF(AC28&gt;0,1,
IF(AC28&lt;0,0,
IF(AC28=0,"n/a")))))))))))</f>
        <v>0</v>
      </c>
      <c r="AE28" s="94" t="s">
        <v>39</v>
      </c>
      <c r="AF28" s="269">
        <f t="shared" ref="AF28" si="264">IF(AE28="&lt; 0",0,
IF(AE28="&gt; 0",1,
IF(AE28="n/a","n/a",
IF(ISBLANK(AE28)," ",
IF(ISNUMBER(SEARCH("(+)",AE28)),0,
IF(ISNUMBER(SEARCH("(-)",AE28)),1,
IF(ISNUMBER(SEARCH("(&gt;)",AE28)),0,
IF(ISNUMBER(SEARCH("(&lt;)",AE28)),1,
IF(AE28&gt;0,1,
IF(AE28&lt;0,0,
IF(AE28=0,"n/a")))))))))))</f>
        <v>0</v>
      </c>
      <c r="AG28" s="94"/>
      <c r="AH28" s="94"/>
      <c r="AI28" s="269" t="str">
        <f t="shared" ref="AI28" si="265">IF(AH28="&lt; 0",0,
IF(AH28="&gt; 0",1,
IF(AH28="n/a","n/a",
IF(ISBLANK(AH28)," ",
IF(ISNUMBER(SEARCH("(+)",AH28)),0,
IF(ISNUMBER(SEARCH("(-)",AH28)),1,
IF(ISNUMBER(SEARCH("(&gt;)",AH28)),0,
IF(ISNUMBER(SEARCH("(&lt;)",AH28)),1,
IF(AH28&gt;0,1,
IF(AH28&lt;0,0,
IF(AH28=0,"n/a")))))))))))</f>
        <v xml:space="preserve"> </v>
      </c>
      <c r="AJ28" s="94" t="s">
        <v>39</v>
      </c>
      <c r="AK28" s="269">
        <f t="shared" ref="AK28" si="266">IF(AJ28="&lt; 0",0,
IF(AJ28="&gt; 0",1,
IF(AJ28="n/a","n/a",
IF(ISBLANK(AJ28)," ",
IF(ISNUMBER(SEARCH("(+)",AJ28)),0,
IF(ISNUMBER(SEARCH("(-)",AJ28)),1,
IF(ISNUMBER(SEARCH("(&gt;)",AJ28)),0,
IF(ISNUMBER(SEARCH("(&lt;)",AJ28)),1,
IF(AJ28&gt;0,1,
IF(AJ28&lt;0,0,
IF(AJ28=0,"n/a")))))))))))</f>
        <v>0</v>
      </c>
      <c r="AL28" s="94" t="s">
        <v>40</v>
      </c>
      <c r="AM28" s="269">
        <f t="shared" ref="AM28" si="267">IF(AL28="&lt; 0",0,
IF(AL28="&gt; 0",1,
IF(AL28="n/a","n/a",
IF(ISBLANK(AL28)," ",
IF(ISNUMBER(SEARCH("(+)",AL28)),0,
IF(ISNUMBER(SEARCH("(-)",AL28)),1,
IF(ISNUMBER(SEARCH("(&gt;)",AL28)),0,
IF(ISNUMBER(SEARCH("(&lt;)",AL28)),1,
IF(AL28&gt;0,1,
IF(AL28&lt;0,0,
IF(AL28=0,"n/a")))))))))))</f>
        <v>1</v>
      </c>
    </row>
    <row r="29" spans="1:39" x14ac:dyDescent="0.3">
      <c r="A29" s="107">
        <v>27</v>
      </c>
      <c r="B29" s="107"/>
      <c r="C29" s="91"/>
      <c r="D29" s="55" t="s">
        <v>289</v>
      </c>
      <c r="E29" s="84" t="s">
        <v>38</v>
      </c>
      <c r="F29" s="84" t="s">
        <v>38</v>
      </c>
      <c r="G29" s="94" t="s">
        <v>74</v>
      </c>
      <c r="H29" s="269" t="str">
        <f t="shared" si="0"/>
        <v>n/a</v>
      </c>
      <c r="I29" s="94"/>
      <c r="J29" s="269" t="str">
        <f t="shared" si="1"/>
        <v xml:space="preserve"> </v>
      </c>
      <c r="K29" s="94" t="s">
        <v>74</v>
      </c>
      <c r="L29" s="269" t="str">
        <f t="shared" si="3"/>
        <v>n/a</v>
      </c>
      <c r="M29" s="15"/>
      <c r="N29" s="269" t="str">
        <f t="shared" si="3"/>
        <v xml:space="preserve"> </v>
      </c>
      <c r="O29" s="15"/>
      <c r="P29" s="269" t="str">
        <f t="shared" ref="P29" si="268">IF(O29="&lt; 0",0,
IF(O29="&gt; 0",1,
IF(O29="n/a","n/a",
IF(ISBLANK(O29)," ",
IF(ISNUMBER(SEARCH("(+)",O29)),0,
IF(ISNUMBER(SEARCH("(-)",O29)),1,
IF(ISNUMBER(SEARCH("(&gt;)",O29)),0,
IF(ISNUMBER(SEARCH("(&lt;)",O29)),1,
IF(O29&gt;0,1,
IF(O29&lt;0,0,
IF(O29=0,"n/a")))))))))))</f>
        <v xml:space="preserve"> </v>
      </c>
      <c r="Q29" s="15"/>
      <c r="R29" s="269" t="str">
        <f t="shared" ref="R29" si="269">IF(Q29="&lt; 0",0,
IF(Q29="&gt; 0",1,
IF(Q29="n/a","n/a",
IF(ISBLANK(Q29)," ",
IF(ISNUMBER(SEARCH("(+)",Q29)),0,
IF(ISNUMBER(SEARCH("(-)",Q29)),1,
IF(ISNUMBER(SEARCH("(&gt;)",Q29)),0,
IF(ISNUMBER(SEARCH("(&lt;)",Q29)),1,
IF(Q29&gt;0,1,
IF(Q29&lt;0,0,
IF(Q29=0,"n/a")))))))))))</f>
        <v xml:space="preserve"> </v>
      </c>
      <c r="S29" s="94" t="s">
        <v>74</v>
      </c>
      <c r="T29" s="269" t="str">
        <f t="shared" ref="T29" si="270">IF(S29="&lt; 0",0,
IF(S29="&gt; 0",1,
IF(S29="n/a","n/a",
IF(ISBLANK(S29)," ",
IF(ISNUMBER(SEARCH("(+)",S29)),0,
IF(ISNUMBER(SEARCH("(-)",S29)),1,
IF(ISNUMBER(SEARCH("(&gt;)",S29)),0,
IF(ISNUMBER(SEARCH("(&lt;)",S29)),1,
IF(S29&gt;0,1,
IF(S29&lt;0,0,
IF(S29=0,"n/a")))))))))))</f>
        <v>n/a</v>
      </c>
      <c r="U29" s="94"/>
      <c r="V29" s="269" t="str">
        <f t="shared" ref="V29" si="271">IF(U29="&lt; 0",0,
IF(U29="&gt; 0",1,
IF(U29="n/a","n/a",
IF(ISBLANK(U29)," ",
IF(ISNUMBER(SEARCH("(+)",U29)),0,
IF(ISNUMBER(SEARCH("(-)",U29)),1,
IF(ISNUMBER(SEARCH("(&gt;)",U29)),0,
IF(ISNUMBER(SEARCH("(&lt;)",U29)),1,
IF(U29&gt;0,1,
IF(U29&lt;0,0,
IF(U29=0,"n/a")))))))))))</f>
        <v xml:space="preserve"> </v>
      </c>
      <c r="W29" s="94"/>
      <c r="X29" s="269" t="str">
        <f t="shared" si="8"/>
        <v xml:space="preserve"> </v>
      </c>
      <c r="Y29" s="94"/>
      <c r="Z29" s="269" t="str">
        <f t="shared" si="8"/>
        <v xml:space="preserve"> </v>
      </c>
      <c r="AA29" s="94" t="s">
        <v>74</v>
      </c>
      <c r="AB29" s="269" t="str">
        <f t="shared" ref="AB29" si="272">IF(AA29="&lt; 0",0,
IF(AA29="&gt; 0",1,
IF(AA29="n/a","n/a",
IF(ISBLANK(AA29)," ",
IF(ISNUMBER(SEARCH("(+)",AA29)),0,
IF(ISNUMBER(SEARCH("(-)",AA29)),1,
IF(ISNUMBER(SEARCH("(&gt;)",AA29)),0,
IF(ISNUMBER(SEARCH("(&lt;)",AA29)),1,
IF(AA29&gt;0,1,
IF(AA29&lt;0,0,
IF(AA29=0,"n/a")))))))))))</f>
        <v>n/a</v>
      </c>
      <c r="AC29" s="94"/>
      <c r="AD29" s="269" t="str">
        <f t="shared" ref="AD29" si="273">IF(AC29="&lt; 0",0,
IF(AC29="&gt; 0",1,
IF(AC29="n/a","n/a",
IF(ISBLANK(AC29)," ",
IF(ISNUMBER(SEARCH("(+)",AC29)),0,
IF(ISNUMBER(SEARCH("(-)",AC29)),1,
IF(ISNUMBER(SEARCH("(&gt;)",AC29)),0,
IF(ISNUMBER(SEARCH("(&lt;)",AC29)),1,
IF(AC29&gt;0,1,
IF(AC29&lt;0,0,
IF(AC29=0,"n/a")))))))))))</f>
        <v xml:space="preserve"> </v>
      </c>
      <c r="AE29" s="94"/>
      <c r="AF29" s="269" t="str">
        <f t="shared" ref="AF29" si="274">IF(AE29="&lt; 0",0,
IF(AE29="&gt; 0",1,
IF(AE29="n/a","n/a",
IF(ISBLANK(AE29)," ",
IF(ISNUMBER(SEARCH("(+)",AE29)),0,
IF(ISNUMBER(SEARCH("(-)",AE29)),1,
IF(ISNUMBER(SEARCH("(&gt;)",AE29)),0,
IF(ISNUMBER(SEARCH("(&lt;)",AE29)),1,
IF(AE29&gt;0,1,
IF(AE29&lt;0,0,
IF(AE29=0,"n/a")))))))))))</f>
        <v xml:space="preserve"> </v>
      </c>
      <c r="AG29" s="94" t="s">
        <v>74</v>
      </c>
      <c r="AH29" s="94" t="s">
        <v>74</v>
      </c>
      <c r="AI29" s="269" t="str">
        <f t="shared" ref="AI29" si="275">IF(AH29="&lt; 0",0,
IF(AH29="&gt; 0",1,
IF(AH29="n/a","n/a",
IF(ISBLANK(AH29)," ",
IF(ISNUMBER(SEARCH("(+)",AH29)),0,
IF(ISNUMBER(SEARCH("(-)",AH29)),1,
IF(ISNUMBER(SEARCH("(&gt;)",AH29)),0,
IF(ISNUMBER(SEARCH("(&lt;)",AH29)),1,
IF(AH29&gt;0,1,
IF(AH29&lt;0,0,
IF(AH29=0,"n/a")))))))))))</f>
        <v>n/a</v>
      </c>
      <c r="AJ29" s="94"/>
      <c r="AK29" s="269" t="str">
        <f t="shared" ref="AK29" si="276">IF(AJ29="&lt; 0",0,
IF(AJ29="&gt; 0",1,
IF(AJ29="n/a","n/a",
IF(ISBLANK(AJ29)," ",
IF(ISNUMBER(SEARCH("(+)",AJ29)),0,
IF(ISNUMBER(SEARCH("(-)",AJ29)),1,
IF(ISNUMBER(SEARCH("(&gt;)",AJ29)),0,
IF(ISNUMBER(SEARCH("(&lt;)",AJ29)),1,
IF(AJ29&gt;0,1,
IF(AJ29&lt;0,0,
IF(AJ29=0,"n/a")))))))))))</f>
        <v xml:space="preserve"> </v>
      </c>
      <c r="AL29" s="94"/>
      <c r="AM29" s="269" t="str">
        <f t="shared" ref="AM29" si="277">IF(AL29="&lt; 0",0,
IF(AL29="&gt; 0",1,
IF(AL29="n/a","n/a",
IF(ISBLANK(AL29)," ",
IF(ISNUMBER(SEARCH("(+)",AL29)),0,
IF(ISNUMBER(SEARCH("(-)",AL29)),1,
IF(ISNUMBER(SEARCH("(&gt;)",AL29)),0,
IF(ISNUMBER(SEARCH("(&lt;)",AL29)),1,
IF(AL29&gt;0,1,
IF(AL29&lt;0,0,
IF(AL29=0,"n/a")))))))))))</f>
        <v xml:space="preserve"> </v>
      </c>
    </row>
    <row r="30" spans="1:39" x14ac:dyDescent="0.3">
      <c r="A30" s="107">
        <v>28</v>
      </c>
      <c r="B30" s="107"/>
      <c r="C30" s="91"/>
      <c r="D30" s="55" t="s">
        <v>290</v>
      </c>
      <c r="E30" s="84" t="s">
        <v>38</v>
      </c>
      <c r="F30" s="84" t="s">
        <v>38</v>
      </c>
      <c r="G30" s="94" t="s">
        <v>40</v>
      </c>
      <c r="H30" s="269">
        <f t="shared" si="0"/>
        <v>1</v>
      </c>
      <c r="I30" s="94"/>
      <c r="J30" s="269" t="str">
        <f t="shared" si="1"/>
        <v xml:space="preserve"> </v>
      </c>
      <c r="K30" s="94" t="s">
        <v>40</v>
      </c>
      <c r="L30" s="269">
        <f t="shared" si="3"/>
        <v>1</v>
      </c>
      <c r="M30" s="15"/>
      <c r="N30" s="269" t="str">
        <f t="shared" si="3"/>
        <v xml:space="preserve"> </v>
      </c>
      <c r="O30" s="15"/>
      <c r="P30" s="269" t="str">
        <f t="shared" ref="P30" si="278">IF(O30="&lt; 0",0,
IF(O30="&gt; 0",1,
IF(O30="n/a","n/a",
IF(ISBLANK(O30)," ",
IF(ISNUMBER(SEARCH("(+)",O30)),0,
IF(ISNUMBER(SEARCH("(-)",O30)),1,
IF(ISNUMBER(SEARCH("(&gt;)",O30)),0,
IF(ISNUMBER(SEARCH("(&lt;)",O30)),1,
IF(O30&gt;0,1,
IF(O30&lt;0,0,
IF(O30=0,"n/a")))))))))))</f>
        <v xml:space="preserve"> </v>
      </c>
      <c r="Q30" s="15"/>
      <c r="R30" s="269" t="str">
        <f t="shared" ref="R30" si="279">IF(Q30="&lt; 0",0,
IF(Q30="&gt; 0",1,
IF(Q30="n/a","n/a",
IF(ISBLANK(Q30)," ",
IF(ISNUMBER(SEARCH("(+)",Q30)),0,
IF(ISNUMBER(SEARCH("(-)",Q30)),1,
IF(ISNUMBER(SEARCH("(&gt;)",Q30)),0,
IF(ISNUMBER(SEARCH("(&lt;)",Q30)),1,
IF(Q30&gt;0,1,
IF(Q30&lt;0,0,
IF(Q30=0,"n/a")))))))))))</f>
        <v xml:space="preserve"> </v>
      </c>
      <c r="S30" s="94"/>
      <c r="T30" s="269" t="str">
        <f t="shared" ref="T30" si="280">IF(S30="&lt; 0",0,
IF(S30="&gt; 0",1,
IF(S30="n/a","n/a",
IF(ISBLANK(S30)," ",
IF(ISNUMBER(SEARCH("(+)",S30)),0,
IF(ISNUMBER(SEARCH("(-)",S30)),1,
IF(ISNUMBER(SEARCH("(&gt;)",S30)),0,
IF(ISNUMBER(SEARCH("(&lt;)",S30)),1,
IF(S30&gt;0,1,
IF(S30&lt;0,0,
IF(S30=0,"n/a")))))))))))</f>
        <v xml:space="preserve"> </v>
      </c>
      <c r="U30" s="94" t="s">
        <v>40</v>
      </c>
      <c r="V30" s="269">
        <f t="shared" ref="V30" si="281">IF(U30="&lt; 0",0,
IF(U30="&gt; 0",1,
IF(U30="n/a","n/a",
IF(ISBLANK(U30)," ",
IF(ISNUMBER(SEARCH("(+)",U30)),0,
IF(ISNUMBER(SEARCH("(-)",U30)),1,
IF(ISNUMBER(SEARCH("(&gt;)",U30)),0,
IF(ISNUMBER(SEARCH("(&lt;)",U30)),1,
IF(U30&gt;0,1,
IF(U30&lt;0,0,
IF(U30=0,"n/a")))))))))))</f>
        <v>1</v>
      </c>
      <c r="W30" s="94"/>
      <c r="X30" s="269" t="str">
        <f>IF(W30="&lt; 0",0,
IF(W30="&gt; 0",1,
IF(W30="n/a","n/a",
IF(ISBLANK(W30)," ",
IF(ISNUMBER(SEARCH("(+)",W30)),0,
IF(ISNUMBER(SEARCH("(-)",W30)),1,
IF(ISNUMBER(SEARCH("(&gt;)",W30)),0,
IF(ISNUMBER(SEARCH("(&lt;)",W30)),1,
IF(W30&gt;0,1,
IF(W30&lt;0,0,
IF(W30=0,"n/a")))))))))))</f>
        <v xml:space="preserve"> </v>
      </c>
      <c r="Y30" s="94"/>
      <c r="Z30" s="269" t="str">
        <f t="shared" si="8"/>
        <v xml:space="preserve"> </v>
      </c>
      <c r="AA30" s="94" t="s">
        <v>40</v>
      </c>
      <c r="AB30" s="269">
        <f t="shared" ref="AB30" si="282">IF(AA30="&lt; 0",0,
IF(AA30="&gt; 0",1,
IF(AA30="n/a","n/a",
IF(ISBLANK(AA30)," ",
IF(ISNUMBER(SEARCH("(+)",AA30)),0,
IF(ISNUMBER(SEARCH("(-)",AA30)),1,
IF(ISNUMBER(SEARCH("(&gt;)",AA30)),0,
IF(ISNUMBER(SEARCH("(&lt;)",AA30)),1,
IF(AA30&gt;0,1,
IF(AA30&lt;0,0,
IF(AA30=0,"n/a")))))))))))</f>
        <v>1</v>
      </c>
      <c r="AC30" s="94"/>
      <c r="AD30" s="269" t="str">
        <f t="shared" ref="AD30" si="283">IF(AC30="&lt; 0",0,
IF(AC30="&gt; 0",1,
IF(AC30="n/a","n/a",
IF(ISBLANK(AC30)," ",
IF(ISNUMBER(SEARCH("(+)",AC30)),0,
IF(ISNUMBER(SEARCH("(-)",AC30)),1,
IF(ISNUMBER(SEARCH("(&gt;)",AC30)),0,
IF(ISNUMBER(SEARCH("(&lt;)",AC30)),1,
IF(AC30&gt;0,1,
IF(AC30&lt;0,0,
IF(AC30=0,"n/a")))))))))))</f>
        <v xml:space="preserve"> </v>
      </c>
      <c r="AE30" s="94"/>
      <c r="AF30" s="269" t="str">
        <f t="shared" ref="AF30" si="284">IF(AE30="&lt; 0",0,
IF(AE30="&gt; 0",1,
IF(AE30="n/a","n/a",
IF(ISBLANK(AE30)," ",
IF(ISNUMBER(SEARCH("(+)",AE30)),0,
IF(ISNUMBER(SEARCH("(-)",AE30)),1,
IF(ISNUMBER(SEARCH("(&gt;)",AE30)),0,
IF(ISNUMBER(SEARCH("(&lt;)",AE30)),1,
IF(AE30&gt;0,1,
IF(AE30&lt;0,0,
IF(AE30=0,"n/a")))))))))))</f>
        <v xml:space="preserve"> </v>
      </c>
      <c r="AG30" s="94"/>
      <c r="AH30" s="94"/>
      <c r="AI30" s="269" t="str">
        <f t="shared" ref="AI30" si="285">IF(AH30="&lt; 0",0,
IF(AH30="&gt; 0",1,
IF(AH30="n/a","n/a",
IF(ISBLANK(AH30)," ",
IF(ISNUMBER(SEARCH("(+)",AH30)),0,
IF(ISNUMBER(SEARCH("(-)",AH30)),1,
IF(ISNUMBER(SEARCH("(&gt;)",AH30)),0,
IF(ISNUMBER(SEARCH("(&lt;)",AH30)),1,
IF(AH30&gt;0,1,
IF(AH30&lt;0,0,
IF(AH30=0,"n/a")))))))))))</f>
        <v xml:space="preserve"> </v>
      </c>
      <c r="AJ30" s="94" t="s">
        <v>40</v>
      </c>
      <c r="AK30" s="269">
        <f t="shared" ref="AK30" si="286">IF(AJ30="&lt; 0",0,
IF(AJ30="&gt; 0",1,
IF(AJ30="n/a","n/a",
IF(ISBLANK(AJ30)," ",
IF(ISNUMBER(SEARCH("(+)",AJ30)),0,
IF(ISNUMBER(SEARCH("(-)",AJ30)),1,
IF(ISNUMBER(SEARCH("(&gt;)",AJ30)),0,
IF(ISNUMBER(SEARCH("(&lt;)",AJ30)),1,
IF(AJ30&gt;0,1,
IF(AJ30&lt;0,0,
IF(AJ30=0,"n/a")))))))))))</f>
        <v>1</v>
      </c>
      <c r="AL30" s="94" t="s">
        <v>39</v>
      </c>
      <c r="AM30" s="269">
        <f t="shared" ref="AM30" si="287">IF(AL30="&lt; 0",0,
IF(AL30="&gt; 0",1,
IF(AL30="n/a","n/a",
IF(ISBLANK(AL30)," ",
IF(ISNUMBER(SEARCH("(+)",AL30)),0,
IF(ISNUMBER(SEARCH("(-)",AL30)),1,
IF(ISNUMBER(SEARCH("(&gt;)",AL30)),0,
IF(ISNUMBER(SEARCH("(&lt;)",AL30)),1,
IF(AL30&gt;0,1,
IF(AL30&lt;0,0,
IF(AL30=0,"n/a")))))))))))</f>
        <v>0</v>
      </c>
    </row>
    <row r="31" spans="1:39" x14ac:dyDescent="0.3">
      <c r="A31" s="107">
        <v>29</v>
      </c>
      <c r="B31" s="107"/>
      <c r="C31" s="91"/>
      <c r="D31" s="55" t="s">
        <v>291</v>
      </c>
      <c r="E31" s="84" t="s">
        <v>38</v>
      </c>
      <c r="F31" s="84" t="s">
        <v>38</v>
      </c>
      <c r="G31" s="94" t="s">
        <v>40</v>
      </c>
      <c r="H31" s="269">
        <f t="shared" si="0"/>
        <v>1</v>
      </c>
      <c r="I31" s="94"/>
      <c r="J31" s="269" t="str">
        <f t="shared" si="1"/>
        <v xml:space="preserve"> </v>
      </c>
      <c r="K31" s="94" t="s">
        <v>40</v>
      </c>
      <c r="L31" s="269">
        <f t="shared" si="3"/>
        <v>1</v>
      </c>
      <c r="M31" s="15"/>
      <c r="N31" s="269" t="str">
        <f t="shared" si="3"/>
        <v xml:space="preserve"> </v>
      </c>
      <c r="O31" s="15"/>
      <c r="P31" s="269" t="str">
        <f t="shared" ref="P31" si="288">IF(O31="&lt; 0",0,
IF(O31="&gt; 0",1,
IF(O31="n/a","n/a",
IF(ISBLANK(O31)," ",
IF(ISNUMBER(SEARCH("(+)",O31)),0,
IF(ISNUMBER(SEARCH("(-)",O31)),1,
IF(ISNUMBER(SEARCH("(&gt;)",O31)),0,
IF(ISNUMBER(SEARCH("(&lt;)",O31)),1,
IF(O31&gt;0,1,
IF(O31&lt;0,0,
IF(O31=0,"n/a")))))))))))</f>
        <v xml:space="preserve"> </v>
      </c>
      <c r="Q31" s="15"/>
      <c r="R31" s="269" t="str">
        <f t="shared" ref="R31" si="289">IF(Q31="&lt; 0",0,
IF(Q31="&gt; 0",1,
IF(Q31="n/a","n/a",
IF(ISBLANK(Q31)," ",
IF(ISNUMBER(SEARCH("(+)",Q31)),0,
IF(ISNUMBER(SEARCH("(-)",Q31)),1,
IF(ISNUMBER(SEARCH("(&gt;)",Q31)),0,
IF(ISNUMBER(SEARCH("(&lt;)",Q31)),1,
IF(Q31&gt;0,1,
IF(Q31&lt;0,0,
IF(Q31=0,"n/a")))))))))))</f>
        <v xml:space="preserve"> </v>
      </c>
      <c r="S31" s="94"/>
      <c r="T31" s="269" t="str">
        <f t="shared" ref="T31" si="290">IF(S31="&lt; 0",0,
IF(S31="&gt; 0",1,
IF(S31="n/a","n/a",
IF(ISBLANK(S31)," ",
IF(ISNUMBER(SEARCH("(+)",S31)),0,
IF(ISNUMBER(SEARCH("(-)",S31)),1,
IF(ISNUMBER(SEARCH("(&gt;)",S31)),0,
IF(ISNUMBER(SEARCH("(&lt;)",S31)),1,
IF(S31&gt;0,1,
IF(S31&lt;0,0,
IF(S31=0,"n/a")))))))))))</f>
        <v xml:space="preserve"> </v>
      </c>
      <c r="U31" s="94"/>
      <c r="V31" s="269" t="str">
        <f t="shared" ref="V31" si="291">IF(U31="&lt; 0",0,
IF(U31="&gt; 0",1,
IF(U31="n/a","n/a",
IF(ISBLANK(U31)," ",
IF(ISNUMBER(SEARCH("(+)",U31)),0,
IF(ISNUMBER(SEARCH("(-)",U31)),1,
IF(ISNUMBER(SEARCH("(&gt;)",U31)),0,
IF(ISNUMBER(SEARCH("(&lt;)",U31)),1,
IF(U31&gt;0,1,
IF(U31&lt;0,0,
IF(U31=0,"n/a")))))))))))</f>
        <v xml:space="preserve"> </v>
      </c>
      <c r="W31" s="94" t="s">
        <v>40</v>
      </c>
      <c r="X31" s="269">
        <f t="shared" si="8"/>
        <v>1</v>
      </c>
      <c r="Y31" s="94"/>
      <c r="Z31" s="269" t="str">
        <f t="shared" si="8"/>
        <v xml:space="preserve"> </v>
      </c>
      <c r="AA31" s="94"/>
      <c r="AB31" s="269" t="str">
        <f t="shared" ref="AB31" si="292">IF(AA31="&lt; 0",0,
IF(AA31="&gt; 0",1,
IF(AA31="n/a","n/a",
IF(ISBLANK(AA31)," ",
IF(ISNUMBER(SEARCH("(+)",AA31)),0,
IF(ISNUMBER(SEARCH("(-)",AA31)),1,
IF(ISNUMBER(SEARCH("(&gt;)",AA31)),0,
IF(ISNUMBER(SEARCH("(&lt;)",AA31)),1,
IF(AA31&gt;0,1,
IF(AA31&lt;0,0,
IF(AA31=0,"n/a")))))))))))</f>
        <v xml:space="preserve"> </v>
      </c>
      <c r="AC31" s="94" t="s">
        <v>40</v>
      </c>
      <c r="AD31" s="269">
        <f t="shared" ref="AD31" si="293">IF(AC31="&lt; 0",0,
IF(AC31="&gt; 0",1,
IF(AC31="n/a","n/a",
IF(ISBLANK(AC31)," ",
IF(ISNUMBER(SEARCH("(+)",AC31)),0,
IF(ISNUMBER(SEARCH("(-)",AC31)),1,
IF(ISNUMBER(SEARCH("(&gt;)",AC31)),0,
IF(ISNUMBER(SEARCH("(&lt;)",AC31)),1,
IF(AC31&gt;0,1,
IF(AC31&lt;0,0,
IF(AC31=0,"n/a")))))))))))</f>
        <v>1</v>
      </c>
      <c r="AE31" s="94" t="s">
        <v>40</v>
      </c>
      <c r="AF31" s="269">
        <f t="shared" ref="AF31" si="294">IF(AE31="&lt; 0",0,
IF(AE31="&gt; 0",1,
IF(AE31="n/a","n/a",
IF(ISBLANK(AE31)," ",
IF(ISNUMBER(SEARCH("(+)",AE31)),0,
IF(ISNUMBER(SEARCH("(-)",AE31)),1,
IF(ISNUMBER(SEARCH("(&gt;)",AE31)),0,
IF(ISNUMBER(SEARCH("(&lt;)",AE31)),1,
IF(AE31&gt;0,1,
IF(AE31&lt;0,0,
IF(AE31=0,"n/a")))))))))))</f>
        <v>1</v>
      </c>
      <c r="AG31" s="94" t="s">
        <v>40</v>
      </c>
      <c r="AH31" s="94" t="s">
        <v>37</v>
      </c>
      <c r="AI31" s="269">
        <f t="shared" ref="AI31" si="295">IF(AH31="&lt; 0",0,
IF(AH31="&gt; 0",1,
IF(AH31="n/a","n/a",
IF(ISBLANK(AH31)," ",
IF(ISNUMBER(SEARCH("(+)",AH31)),0,
IF(ISNUMBER(SEARCH("(-)",AH31)),1,
IF(ISNUMBER(SEARCH("(&gt;)",AH31)),0,
IF(ISNUMBER(SEARCH("(&lt;)",AH31)),1,
IF(AH31&gt;0,1,
IF(AH31&lt;0,0,
IF(AH31=0,"n/a")))))))))))</f>
        <v>1</v>
      </c>
      <c r="AJ31" s="94"/>
      <c r="AK31" s="269" t="str">
        <f t="shared" ref="AK31" si="296">IF(AJ31="&lt; 0",0,
IF(AJ31="&gt; 0",1,
IF(AJ31="n/a","n/a",
IF(ISBLANK(AJ31)," ",
IF(ISNUMBER(SEARCH("(+)",AJ31)),0,
IF(ISNUMBER(SEARCH("(-)",AJ31)),1,
IF(ISNUMBER(SEARCH("(&gt;)",AJ31)),0,
IF(ISNUMBER(SEARCH("(&lt;)",AJ31)),1,
IF(AJ31&gt;0,1,
IF(AJ31&lt;0,0,
IF(AJ31=0,"n/a")))))))))))</f>
        <v xml:space="preserve"> </v>
      </c>
      <c r="AL31" s="94"/>
      <c r="AM31" s="269" t="str">
        <f t="shared" ref="AM31" si="297">IF(AL31="&lt; 0",0,
IF(AL31="&gt; 0",1,
IF(AL31="n/a","n/a",
IF(ISBLANK(AL31)," ",
IF(ISNUMBER(SEARCH("(+)",AL31)),0,
IF(ISNUMBER(SEARCH("(-)",AL31)),1,
IF(ISNUMBER(SEARCH("(&gt;)",AL31)),0,
IF(ISNUMBER(SEARCH("(&lt;)",AL31)),1,
IF(AL31&gt;0,1,
IF(AL31&lt;0,0,
IF(AL31=0,"n/a")))))))))))</f>
        <v xml:space="preserve"> </v>
      </c>
    </row>
    <row r="32" spans="1:39" ht="15" thickBot="1" x14ac:dyDescent="0.35">
      <c r="A32" s="107">
        <v>30</v>
      </c>
      <c r="B32" s="107"/>
      <c r="C32" s="91"/>
      <c r="D32" s="55" t="s">
        <v>292</v>
      </c>
      <c r="E32" s="84" t="s">
        <v>38</v>
      </c>
      <c r="F32" s="84" t="s">
        <v>38</v>
      </c>
      <c r="G32" s="94" t="s">
        <v>40</v>
      </c>
      <c r="H32" s="269">
        <f t="shared" si="0"/>
        <v>1</v>
      </c>
      <c r="I32" s="94"/>
      <c r="J32" s="269" t="str">
        <f t="shared" si="1"/>
        <v xml:space="preserve"> </v>
      </c>
      <c r="K32" s="94" t="s">
        <v>40</v>
      </c>
      <c r="L32" s="269">
        <f t="shared" si="3"/>
        <v>1</v>
      </c>
      <c r="M32" s="15"/>
      <c r="N32" s="269" t="str">
        <f t="shared" si="3"/>
        <v xml:space="preserve"> </v>
      </c>
      <c r="O32" s="15"/>
      <c r="P32" s="269" t="str">
        <f t="shared" ref="P32" si="298">IF(O32="&lt; 0",0,
IF(O32="&gt; 0",1,
IF(O32="n/a","n/a",
IF(ISBLANK(O32)," ",
IF(ISNUMBER(SEARCH("(+)",O32)),0,
IF(ISNUMBER(SEARCH("(-)",O32)),1,
IF(ISNUMBER(SEARCH("(&gt;)",O32)),0,
IF(ISNUMBER(SEARCH("(&lt;)",O32)),1,
IF(O32&gt;0,1,
IF(O32&lt;0,0,
IF(O32=0,"n/a")))))))))))</f>
        <v xml:space="preserve"> </v>
      </c>
      <c r="Q32" s="15"/>
      <c r="R32" s="269" t="str">
        <f t="shared" ref="R32" si="299">IF(Q32="&lt; 0",0,
IF(Q32="&gt; 0",1,
IF(Q32="n/a","n/a",
IF(ISBLANK(Q32)," ",
IF(ISNUMBER(SEARCH("(+)",Q32)),0,
IF(ISNUMBER(SEARCH("(-)",Q32)),1,
IF(ISNUMBER(SEARCH("(&gt;)",Q32)),0,
IF(ISNUMBER(SEARCH("(&lt;)",Q32)),1,
IF(Q32&gt;0,1,
IF(Q32&lt;0,0,
IF(Q32=0,"n/a")))))))))))</f>
        <v xml:space="preserve"> </v>
      </c>
      <c r="S32" s="94"/>
      <c r="T32" s="269" t="str">
        <f t="shared" ref="T32" si="300">IF(S32="&lt; 0",0,
IF(S32="&gt; 0",1,
IF(S32="n/a","n/a",
IF(ISBLANK(S32)," ",
IF(ISNUMBER(SEARCH("(+)",S32)),0,
IF(ISNUMBER(SEARCH("(-)",S32)),1,
IF(ISNUMBER(SEARCH("(&gt;)",S32)),0,
IF(ISNUMBER(SEARCH("(&lt;)",S32)),1,
IF(S32&gt;0,1,
IF(S32&lt;0,0,
IF(S32=0,"n/a")))))))))))</f>
        <v xml:space="preserve"> </v>
      </c>
      <c r="U32" s="94"/>
      <c r="V32" s="269" t="str">
        <f t="shared" ref="V32" si="301">IF(U32="&lt; 0",0,
IF(U32="&gt; 0",1,
IF(U32="n/a","n/a",
IF(ISBLANK(U32)," ",
IF(ISNUMBER(SEARCH("(+)",U32)),0,
IF(ISNUMBER(SEARCH("(-)",U32)),1,
IF(ISNUMBER(SEARCH("(&gt;)",U32)),0,
IF(ISNUMBER(SEARCH("(&lt;)",U32)),1,
IF(U32&gt;0,1,
IF(U32&lt;0,0,
IF(U32=0,"n/a")))))))))))</f>
        <v xml:space="preserve"> </v>
      </c>
      <c r="W32" s="94"/>
      <c r="X32" s="269" t="str">
        <f t="shared" si="8"/>
        <v xml:space="preserve"> </v>
      </c>
      <c r="Y32" s="94" t="s">
        <v>40</v>
      </c>
      <c r="Z32" s="269">
        <f t="shared" si="8"/>
        <v>1</v>
      </c>
      <c r="AA32" s="94"/>
      <c r="AB32" s="269" t="str">
        <f t="shared" ref="AB32" si="302">IF(AA32="&lt; 0",0,
IF(AA32="&gt; 0",1,
IF(AA32="n/a","n/a",
IF(ISBLANK(AA32)," ",
IF(ISNUMBER(SEARCH("(+)",AA32)),0,
IF(ISNUMBER(SEARCH("(-)",AA32)),1,
IF(ISNUMBER(SEARCH("(&gt;)",AA32)),0,
IF(ISNUMBER(SEARCH("(&lt;)",AA32)),1,
IF(AA32&gt;0,1,
IF(AA32&lt;0,0,
IF(AA32=0,"n/a")))))))))))</f>
        <v xml:space="preserve"> </v>
      </c>
      <c r="AC32" s="94" t="s">
        <v>40</v>
      </c>
      <c r="AD32" s="269">
        <f t="shared" ref="AD32" si="303">IF(AC32="&lt; 0",0,
IF(AC32="&gt; 0",1,
IF(AC32="n/a","n/a",
IF(ISBLANK(AC32)," ",
IF(ISNUMBER(SEARCH("(+)",AC32)),0,
IF(ISNUMBER(SEARCH("(-)",AC32)),1,
IF(ISNUMBER(SEARCH("(&gt;)",AC32)),0,
IF(ISNUMBER(SEARCH("(&lt;)",AC32)),1,
IF(AC32&gt;0,1,
IF(AC32&lt;0,0,
IF(AC32=0,"n/a")))))))))))</f>
        <v>1</v>
      </c>
      <c r="AE32" s="94" t="s">
        <v>39</v>
      </c>
      <c r="AF32" s="269">
        <f t="shared" ref="AF32" si="304">IF(AE32="&lt; 0",0,
IF(AE32="&gt; 0",1,
IF(AE32="n/a","n/a",
IF(ISBLANK(AE32)," ",
IF(ISNUMBER(SEARCH("(+)",AE32)),0,
IF(ISNUMBER(SEARCH("(-)",AE32)),1,
IF(ISNUMBER(SEARCH("(&gt;)",AE32)),0,
IF(ISNUMBER(SEARCH("(&lt;)",AE32)),1,
IF(AE32&gt;0,1,
IF(AE32&lt;0,0,
IF(AE32=0,"n/a")))))))))))</f>
        <v>0</v>
      </c>
      <c r="AG32" s="94"/>
      <c r="AH32" s="94"/>
      <c r="AI32" s="269" t="str">
        <f t="shared" ref="AI32" si="305">IF(AH32="&lt; 0",0,
IF(AH32="&gt; 0",1,
IF(AH32="n/a","n/a",
IF(ISBLANK(AH32)," ",
IF(ISNUMBER(SEARCH("(+)",AH32)),0,
IF(ISNUMBER(SEARCH("(-)",AH32)),1,
IF(ISNUMBER(SEARCH("(&gt;)",AH32)),0,
IF(ISNUMBER(SEARCH("(&lt;)",AH32)),1,
IF(AH32&gt;0,1,
IF(AH32&lt;0,0,
IF(AH32=0,"n/a")))))))))))</f>
        <v xml:space="preserve"> </v>
      </c>
      <c r="AJ32" s="94" t="s">
        <v>40</v>
      </c>
      <c r="AK32" s="269">
        <f t="shared" ref="AK32" si="306">IF(AJ32="&lt; 0",0,
IF(AJ32="&gt; 0",1,
IF(AJ32="n/a","n/a",
IF(ISBLANK(AJ32)," ",
IF(ISNUMBER(SEARCH("(+)",AJ32)),0,
IF(ISNUMBER(SEARCH("(-)",AJ32)),1,
IF(ISNUMBER(SEARCH("(&gt;)",AJ32)),0,
IF(ISNUMBER(SEARCH("(&lt;)",AJ32)),1,
IF(AJ32&gt;0,1,
IF(AJ32&lt;0,0,
IF(AJ32=0,"n/a")))))))))))</f>
        <v>1</v>
      </c>
      <c r="AL32" s="94" t="s">
        <v>40</v>
      </c>
      <c r="AM32" s="269">
        <f t="shared" ref="AM32" si="307">IF(AL32="&lt; 0",0,
IF(AL32="&gt; 0",1,
IF(AL32="n/a","n/a",
IF(ISBLANK(AL32)," ",
IF(ISNUMBER(SEARCH("(+)",AL32)),0,
IF(ISNUMBER(SEARCH("(-)",AL32)),1,
IF(ISNUMBER(SEARCH("(&gt;)",AL32)),0,
IF(ISNUMBER(SEARCH("(&lt;)",AL32)),1,
IF(AL32&gt;0,1,
IF(AL32&lt;0,0,
IF(AL32=0,"n/a")))))))))))</f>
        <v>1</v>
      </c>
    </row>
    <row r="33" spans="4:39" ht="16.2" thickBot="1" x14ac:dyDescent="0.35">
      <c r="D33" s="280" t="s">
        <v>392</v>
      </c>
      <c r="E33" s="280"/>
      <c r="F33" s="280"/>
      <c r="H33" s="115">
        <f>SUM(H3:H32)</f>
        <v>22</v>
      </c>
      <c r="I33" s="124"/>
      <c r="J33" s="115">
        <f>SUM(J3:J32)</f>
        <v>1</v>
      </c>
      <c r="K33" s="124"/>
      <c r="L33" s="115">
        <f>SUM(L3:L32)</f>
        <v>21</v>
      </c>
      <c r="N33" s="115">
        <f>SUM(N3:N32)</f>
        <v>0</v>
      </c>
      <c r="P33" s="115">
        <f>SUM(P3:P32)</f>
        <v>1</v>
      </c>
      <c r="R33" s="115">
        <f>SUM(R3:R32)</f>
        <v>0</v>
      </c>
      <c r="T33" s="115">
        <f>SUM(T3:T32)</f>
        <v>1</v>
      </c>
      <c r="V33" s="115">
        <f>SUM(V3:V32)</f>
        <v>2</v>
      </c>
      <c r="X33" s="115">
        <f>SUM(X3:X32)</f>
        <v>2</v>
      </c>
      <c r="Z33" s="115">
        <f>SUM(Z3:Z32)</f>
        <v>1</v>
      </c>
      <c r="AB33" s="115">
        <f>SUM(AB3:AB32)</f>
        <v>3</v>
      </c>
      <c r="AD33" s="115">
        <f>SUM(AD3:AD32)</f>
        <v>3</v>
      </c>
      <c r="AF33" s="115">
        <f>SUM(AF3:AF32)</f>
        <v>1</v>
      </c>
      <c r="AI33" s="115">
        <f>SUM(AI3:AI32)</f>
        <v>3</v>
      </c>
      <c r="AK33" s="115">
        <f>SUM(AK3:AK32)</f>
        <v>3</v>
      </c>
      <c r="AM33" s="115">
        <f>SUM(AM3:AM32)</f>
        <v>2</v>
      </c>
    </row>
    <row r="34" spans="4:39" x14ac:dyDescent="0.3">
      <c r="D34" s="281" t="s">
        <v>393</v>
      </c>
      <c r="E34" s="281"/>
      <c r="F34" s="281"/>
      <c r="H34" s="12">
        <f>COUNT(H3:H32)</f>
        <v>29</v>
      </c>
      <c r="I34" s="125"/>
      <c r="J34" s="12">
        <f>COUNT(J3:J32)</f>
        <v>4</v>
      </c>
      <c r="K34" s="125"/>
      <c r="L34" s="12">
        <f>COUNT(L3:L32)</f>
        <v>25</v>
      </c>
      <c r="N34" s="12">
        <f>COUNT(N3:N32)</f>
        <v>2</v>
      </c>
      <c r="P34" s="12">
        <f>COUNT(P3:P32)</f>
        <v>2</v>
      </c>
      <c r="R34" s="12">
        <f>COUNT(R3:R32)</f>
        <v>2</v>
      </c>
      <c r="T34" s="12">
        <f>COUNT(T3:T32)</f>
        <v>1</v>
      </c>
      <c r="V34" s="12">
        <f>COUNT(V3:V32)</f>
        <v>2</v>
      </c>
      <c r="X34" s="12">
        <f>COUNT(X3:X32)</f>
        <v>2</v>
      </c>
      <c r="Z34" s="12">
        <f>COUNT(Z3:Z32)</f>
        <v>2</v>
      </c>
      <c r="AB34" s="12">
        <f>COUNT(AB3:AB32)</f>
        <v>3</v>
      </c>
      <c r="AD34" s="12">
        <f>COUNT(AD3:AD32)</f>
        <v>4</v>
      </c>
      <c r="AF34" s="12">
        <f>COUNT(AF3:AF32)</f>
        <v>3</v>
      </c>
      <c r="AI34" s="12">
        <f>COUNT(AI3:AI32)</f>
        <v>3</v>
      </c>
      <c r="AK34" s="12">
        <f>COUNT(AK3:AK32)</f>
        <v>4</v>
      </c>
      <c r="AM34" s="12">
        <f>COUNT(AM3:AM32)</f>
        <v>4</v>
      </c>
    </row>
    <row r="35" spans="4:39" x14ac:dyDescent="0.3">
      <c r="D35" s="282" t="s">
        <v>401</v>
      </c>
      <c r="E35" s="282"/>
      <c r="F35" s="282"/>
      <c r="H35" s="17">
        <f>COUNTIF(H3:H32,"n/a")</f>
        <v>1</v>
      </c>
      <c r="J35" s="17">
        <f>COUNTIF(J3:J32,"n/a")</f>
        <v>0</v>
      </c>
      <c r="L35" s="17">
        <f>COUNTIF(L3:L32,"n/a")</f>
        <v>1</v>
      </c>
      <c r="N35" s="17">
        <f>COUNTIF(N3:N32,"n/a")</f>
        <v>0</v>
      </c>
      <c r="P35" s="17">
        <f>COUNTIF(P3:P32,"n/a")</f>
        <v>0</v>
      </c>
      <c r="R35" s="17">
        <f>COUNTIF(R3:R32,"n/a")</f>
        <v>0</v>
      </c>
      <c r="T35" s="17">
        <f>COUNTIF(T3:T32,"n/a")</f>
        <v>1</v>
      </c>
      <c r="V35" s="17">
        <f>COUNTIF(V3:V32,"n/a")</f>
        <v>0</v>
      </c>
      <c r="X35" s="17">
        <f>COUNTIF(X3:X32,"n/a")</f>
        <v>0</v>
      </c>
      <c r="Z35" s="17">
        <f>COUNTIF(Z3:Z32,"n/a")</f>
        <v>0</v>
      </c>
      <c r="AB35" s="17">
        <f>COUNTIF(AB3:AB32,"n/a")</f>
        <v>1</v>
      </c>
      <c r="AD35" s="17">
        <f>COUNTIF(AD3:AD32,"n/a")</f>
        <v>0</v>
      </c>
      <c r="AF35" s="17">
        <f>COUNTIF(AF3:AF32,"n/a")</f>
        <v>1</v>
      </c>
      <c r="AI35" s="17">
        <f>COUNTIF(AI3:AI32,"n/a")</f>
        <v>1</v>
      </c>
      <c r="AK35" s="17">
        <f>COUNTIF(AK3:AK32,"n/a")</f>
        <v>0</v>
      </c>
      <c r="AM35" s="17">
        <f>COUNTIF(AM3:AM32,"n/a")</f>
        <v>0</v>
      </c>
    </row>
  </sheetData>
  <mergeCells count="25">
    <mergeCell ref="G1:H1"/>
    <mergeCell ref="I1:J1"/>
    <mergeCell ref="K1:L1"/>
    <mergeCell ref="M1:N1"/>
    <mergeCell ref="O1:P1"/>
    <mergeCell ref="Q1:R1"/>
    <mergeCell ref="S1:T1"/>
    <mergeCell ref="U1:V1"/>
    <mergeCell ref="W1:X1"/>
    <mergeCell ref="Y1:Z1"/>
    <mergeCell ref="AL1:AM1"/>
    <mergeCell ref="AA1:AB1"/>
    <mergeCell ref="AC1:AD1"/>
    <mergeCell ref="AE1:AF1"/>
    <mergeCell ref="AG1:AI1"/>
    <mergeCell ref="AJ1:AK1"/>
    <mergeCell ref="D33:F33"/>
    <mergeCell ref="A1:A2"/>
    <mergeCell ref="B1:B2"/>
    <mergeCell ref="D34:F34"/>
    <mergeCell ref="D35:F35"/>
    <mergeCell ref="C1:C2"/>
    <mergeCell ref="D1:D2"/>
    <mergeCell ref="E1:E2"/>
    <mergeCell ref="F1:F2"/>
  </mergeCells>
  <conditionalFormatting sqref="R35">
    <cfRule type="cellIs" dxfId="511" priority="86" operator="equal">
      <formula>"n/a"</formula>
    </cfRule>
    <cfRule type="containsText" dxfId="510" priority="87" operator="containsText" text="n.a">
      <formula>NOT(ISERROR(SEARCH("n.a",R35)))</formula>
    </cfRule>
  </conditionalFormatting>
  <conditionalFormatting sqref="X35">
    <cfRule type="cellIs" dxfId="509" priority="80" operator="equal">
      <formula>"n/a"</formula>
    </cfRule>
    <cfRule type="containsText" dxfId="508" priority="81" operator="containsText" text="n.a">
      <formula>NOT(ISERROR(SEARCH("n.a",X35)))</formula>
    </cfRule>
  </conditionalFormatting>
  <conditionalFormatting sqref="AD35">
    <cfRule type="cellIs" dxfId="507" priority="74" operator="equal">
      <formula>"n/a"</formula>
    </cfRule>
    <cfRule type="containsText" dxfId="506" priority="75" operator="containsText" text="n.a">
      <formula>NOT(ISERROR(SEARCH("n.a",AD35)))</formula>
    </cfRule>
  </conditionalFormatting>
  <conditionalFormatting sqref="I25:I32 I19:I20 G1:AM2">
    <cfRule type="containsText" dxfId="505" priority="245" operator="containsText" text="n/a">
      <formula>NOT(ISERROR(SEARCH("n/a",G1)))</formula>
    </cfRule>
  </conditionalFormatting>
  <conditionalFormatting sqref="D21:D22">
    <cfRule type="containsText" dxfId="504" priority="237" operator="containsText" text="n/a">
      <formula>NOT(ISERROR(SEARCH("n/a",D21)))</formula>
    </cfRule>
  </conditionalFormatting>
  <conditionalFormatting sqref="D23:D24">
    <cfRule type="containsText" dxfId="503" priority="236" operator="containsText" text="n/a">
      <formula>NOT(ISERROR(SEARCH("n/a",D23)))</formula>
    </cfRule>
  </conditionalFormatting>
  <conditionalFormatting sqref="C15:G20 E3:G14 C3:C14 I3:I20 K3:K20">
    <cfRule type="containsText" dxfId="502" priority="242" operator="containsText" text="n/a">
      <formula>NOT(ISERROR(SEARCH("n/a",C3)))</formula>
    </cfRule>
  </conditionalFormatting>
  <conditionalFormatting sqref="D3:D14">
    <cfRule type="containsText" dxfId="501" priority="241" operator="containsText" text="n/a">
      <formula>NOT(ISERROR(SEARCH("n/a",D3)))</formula>
    </cfRule>
  </conditionalFormatting>
  <conditionalFormatting sqref="D3:D14">
    <cfRule type="cellIs" dxfId="500" priority="240" operator="equal">
      <formula>"n/a"</formula>
    </cfRule>
  </conditionalFormatting>
  <conditionalFormatting sqref="C21:G24 I21:I24 K21:K24">
    <cfRule type="containsText" dxfId="499" priority="239" operator="containsText" text="n/a">
      <formula>NOT(ISERROR(SEARCH("n/a",C21)))</formula>
    </cfRule>
  </conditionalFormatting>
  <conditionalFormatting sqref="C21:G24 I21:I24 K21:K24">
    <cfRule type="cellIs" dxfId="498" priority="238" operator="equal">
      <formula>"n/a"</formula>
    </cfRule>
  </conditionalFormatting>
  <conditionalFormatting sqref="C19:E20 G19:G20 C25:C32 E29:F29 E30:G32 E25:G28">
    <cfRule type="containsText" dxfId="497" priority="217" operator="containsText" text="n/a">
      <formula>NOT(ISERROR(SEARCH("n/a",C19)))</formula>
    </cfRule>
  </conditionalFormatting>
  <conditionalFormatting sqref="F19:F20">
    <cfRule type="containsText" dxfId="496" priority="216" operator="containsText" text="n/a">
      <formula>NOT(ISERROR(SEARCH("n/a",F19)))</formula>
    </cfRule>
  </conditionalFormatting>
  <conditionalFormatting sqref="K19:K20">
    <cfRule type="containsText" dxfId="495" priority="215" operator="containsText" text="n/a">
      <formula>NOT(ISERROR(SEARCH("n/a",K19)))</formula>
    </cfRule>
  </conditionalFormatting>
  <conditionalFormatting sqref="D25:D32">
    <cfRule type="containsText" dxfId="494" priority="214" operator="containsText" text="n/a">
      <formula>NOT(ISERROR(SEARCH("n/a",D25)))</formula>
    </cfRule>
  </conditionalFormatting>
  <conditionalFormatting sqref="G29">
    <cfRule type="containsText" dxfId="493" priority="213" operator="containsText" text="n/a">
      <formula>NOT(ISERROR(SEARCH("n/a",G29)))</formula>
    </cfRule>
  </conditionalFormatting>
  <conditionalFormatting sqref="K30:K32 K25:K28">
    <cfRule type="containsText" dxfId="492" priority="212" operator="containsText" text="n/a">
      <formula>NOT(ISERROR(SEARCH("n/a",K25)))</formula>
    </cfRule>
  </conditionalFormatting>
  <conditionalFormatting sqref="K29">
    <cfRule type="containsText" dxfId="491" priority="211" operator="containsText" text="n/a">
      <formula>NOT(ISERROR(SEARCH("n/a",K29)))</formula>
    </cfRule>
  </conditionalFormatting>
  <conditionalFormatting sqref="M3:M24 O3:O24 Q3:Q24">
    <cfRule type="containsText" dxfId="490" priority="189" operator="containsText" text="n/a">
      <formula>NOT(ISERROR(SEARCH("n/a",M3)))</formula>
    </cfRule>
  </conditionalFormatting>
  <conditionalFormatting sqref="AA25:AA26 AA30 AJ25:AJ26 AG27:AH27 AJ28:AJ30 AG31:AH31 S25:S28 U25:U32 W25:W32 Y25:Y32 AC25:AC32 AE26:AE32 AG25:AH25 AJ32 AL25:AL32">
    <cfRule type="containsText" dxfId="489" priority="166" operator="containsText" text="n/a">
      <formula>NOT(ISERROR(SEARCH("n/a",S25)))</formula>
    </cfRule>
  </conditionalFormatting>
  <conditionalFormatting sqref="S29">
    <cfRule type="containsText" dxfId="488" priority="165" operator="containsText" text="n/a">
      <formula>NOT(ISERROR(SEARCH("n/a",S29)))</formula>
    </cfRule>
  </conditionalFormatting>
  <conditionalFormatting sqref="AA29">
    <cfRule type="containsText" dxfId="487" priority="164" operator="containsText" text="n/a">
      <formula>NOT(ISERROR(SEARCH("n/a",AA29)))</formula>
    </cfRule>
  </conditionalFormatting>
  <conditionalFormatting sqref="AJ30">
    <cfRule type="containsText" dxfId="486" priority="163" operator="containsText" text="n/a">
      <formula>NOT(ISERROR(SEARCH("n/a",AJ30)))</formula>
    </cfRule>
  </conditionalFormatting>
  <conditionalFormatting sqref="AG29:AH29">
    <cfRule type="containsText" dxfId="485" priority="162" operator="containsText" text="n/a">
      <formula>NOT(ISERROR(SEARCH("n/a",AG29)))</formula>
    </cfRule>
  </conditionalFormatting>
  <conditionalFormatting sqref="H35">
    <cfRule type="cellIs" dxfId="484" priority="96" operator="equal">
      <formula>"n/a"</formula>
    </cfRule>
    <cfRule type="containsText" dxfId="483" priority="97" operator="containsText" text="n.a">
      <formula>NOT(ISERROR(SEARCH("n.a",H35)))</formula>
    </cfRule>
  </conditionalFormatting>
  <conditionalFormatting sqref="J35">
    <cfRule type="cellIs" dxfId="482" priority="94" operator="equal">
      <formula>"n/a"</formula>
    </cfRule>
    <cfRule type="containsText" dxfId="481" priority="95" operator="containsText" text="n.a">
      <formula>NOT(ISERROR(SEARCH("n.a",J35)))</formula>
    </cfRule>
  </conditionalFormatting>
  <conditionalFormatting sqref="L35">
    <cfRule type="cellIs" dxfId="480" priority="92" operator="equal">
      <formula>"n/a"</formula>
    </cfRule>
    <cfRule type="containsText" dxfId="479" priority="93" operator="containsText" text="n.a">
      <formula>NOT(ISERROR(SEARCH("n.a",L35)))</formula>
    </cfRule>
  </conditionalFormatting>
  <conditionalFormatting sqref="N35">
    <cfRule type="cellIs" dxfId="478" priority="90" operator="equal">
      <formula>"n/a"</formula>
    </cfRule>
    <cfRule type="containsText" dxfId="477" priority="91" operator="containsText" text="n.a">
      <formula>NOT(ISERROR(SEARCH("n.a",N35)))</formula>
    </cfRule>
  </conditionalFormatting>
  <conditionalFormatting sqref="P35">
    <cfRule type="cellIs" dxfId="476" priority="88" operator="equal">
      <formula>"n/a"</formula>
    </cfRule>
    <cfRule type="containsText" dxfId="475" priority="89" operator="containsText" text="n.a">
      <formula>NOT(ISERROR(SEARCH("n.a",P35)))</formula>
    </cfRule>
  </conditionalFormatting>
  <conditionalFormatting sqref="T35">
    <cfRule type="cellIs" dxfId="474" priority="84" operator="equal">
      <formula>"n/a"</formula>
    </cfRule>
    <cfRule type="containsText" dxfId="473" priority="85" operator="containsText" text="n.a">
      <formula>NOT(ISERROR(SEARCH("n.a",T35)))</formula>
    </cfRule>
  </conditionalFormatting>
  <conditionalFormatting sqref="V35">
    <cfRule type="cellIs" dxfId="472" priority="82" operator="equal">
      <formula>"n/a"</formula>
    </cfRule>
    <cfRule type="containsText" dxfId="471" priority="83" operator="containsText" text="n.a">
      <formula>NOT(ISERROR(SEARCH("n.a",V35)))</formula>
    </cfRule>
  </conditionalFormatting>
  <conditionalFormatting sqref="Z35">
    <cfRule type="cellIs" dxfId="470" priority="78" operator="equal">
      <formula>"n/a"</formula>
    </cfRule>
    <cfRule type="containsText" dxfId="469" priority="79" operator="containsText" text="n.a">
      <formula>NOT(ISERROR(SEARCH("n.a",Z35)))</formula>
    </cfRule>
  </conditionalFormatting>
  <conditionalFormatting sqref="AB35">
    <cfRule type="cellIs" dxfId="468" priority="76" operator="equal">
      <formula>"n/a"</formula>
    </cfRule>
    <cfRule type="containsText" dxfId="467" priority="77" operator="containsText" text="n.a">
      <formula>NOT(ISERROR(SEARCH("n.a",AB35)))</formula>
    </cfRule>
  </conditionalFormatting>
  <conditionalFormatting sqref="AF35">
    <cfRule type="cellIs" dxfId="466" priority="72" operator="equal">
      <formula>"n/a"</formula>
    </cfRule>
    <cfRule type="containsText" dxfId="465" priority="73" operator="containsText" text="n.a">
      <formula>NOT(ISERROR(SEARCH("n.a",AF35)))</formula>
    </cfRule>
  </conditionalFormatting>
  <conditionalFormatting sqref="AI35">
    <cfRule type="cellIs" dxfId="464" priority="70" operator="equal">
      <formula>"n/a"</formula>
    </cfRule>
    <cfRule type="containsText" dxfId="463" priority="71" operator="containsText" text="n.a">
      <formula>NOT(ISERROR(SEARCH("n.a",AI35)))</formula>
    </cfRule>
  </conditionalFormatting>
  <conditionalFormatting sqref="AK35">
    <cfRule type="cellIs" dxfId="462" priority="68" operator="equal">
      <formula>"n/a"</formula>
    </cfRule>
    <cfRule type="containsText" dxfId="461" priority="69" operator="containsText" text="n.a">
      <formula>NOT(ISERROR(SEARCH("n.a",AK35)))</formula>
    </cfRule>
  </conditionalFormatting>
  <conditionalFormatting sqref="AM35">
    <cfRule type="cellIs" dxfId="460" priority="66" operator="equal">
      <formula>"n/a"</formula>
    </cfRule>
    <cfRule type="containsText" dxfId="459" priority="67" operator="containsText" text="n.a">
      <formula>NOT(ISERROR(SEARCH("n.a",AM35)))</formula>
    </cfRule>
  </conditionalFormatting>
  <conditionalFormatting sqref="B3">
    <cfRule type="containsText" dxfId="458" priority="48" operator="containsText" text="n/a">
      <formula>NOT(ISERROR(SEARCH("n/a",B3)))</formula>
    </cfRule>
  </conditionalFormatting>
  <conditionalFormatting sqref="B15">
    <cfRule type="containsText" dxfId="457" priority="47" operator="containsText" text="n/a">
      <formula>NOT(ISERROR(SEARCH("n/a",B15)))</formula>
    </cfRule>
  </conditionalFormatting>
  <conditionalFormatting sqref="B19:B20 B25">
    <cfRule type="containsText" dxfId="456" priority="46" operator="containsText" text="n/a">
      <formula>NOT(ISERROR(SEARCH("n/a",B19)))</formula>
    </cfRule>
  </conditionalFormatting>
  <conditionalFormatting sqref="B19:B20">
    <cfRule type="containsText" dxfId="455" priority="45" operator="containsText" text="n/a">
      <formula>NOT(ISERROR(SEARCH("n/a",B19)))</formula>
    </cfRule>
  </conditionalFormatting>
  <conditionalFormatting sqref="B21:B24">
    <cfRule type="containsText" dxfId="454" priority="44" operator="containsText" text="n/a">
      <formula>NOT(ISERROR(SEARCH("n/a",B21)))</formula>
    </cfRule>
  </conditionalFormatting>
  <conditionalFormatting sqref="B21:B24">
    <cfRule type="cellIs" dxfId="453" priority="43" operator="equal">
      <formula>"n/a"</formula>
    </cfRule>
  </conditionalFormatting>
  <conditionalFormatting sqref="A34:C34 G34:XFD34">
    <cfRule type="cellIs" dxfId="452" priority="41" operator="greaterThan">
      <formula>8</formula>
    </cfRule>
  </conditionalFormatting>
  <conditionalFormatting sqref="A1:B2">
    <cfRule type="containsText" dxfId="451" priority="40" operator="containsText" text="n/a">
      <formula>NOT(ISERROR(SEARCH("n/a",A1)))</formula>
    </cfRule>
  </conditionalFormatting>
  <conditionalFormatting sqref="A1:B2">
    <cfRule type="cellIs" dxfId="450" priority="38" operator="equal">
      <formula>"n/a"</formula>
    </cfRule>
  </conditionalFormatting>
  <conditionalFormatting sqref="D1:D2">
    <cfRule type="containsText" dxfId="449" priority="37" operator="containsText" text="n/a">
      <formula>NOT(ISERROR(SEARCH("n/a",D1)))</formula>
    </cfRule>
  </conditionalFormatting>
  <conditionalFormatting sqref="C1:C2">
    <cfRule type="containsText" dxfId="448" priority="36" operator="containsText" text="n/a">
      <formula>NOT(ISERROR(SEARCH("n/a",C1)))</formula>
    </cfRule>
  </conditionalFormatting>
  <conditionalFormatting sqref="E1:F2">
    <cfRule type="containsText" dxfId="447" priority="33" operator="containsText" text="n/a">
      <formula>NOT(ISERROR(SEARCH("n/a",E1)))</formula>
    </cfRule>
  </conditionalFormatting>
  <conditionalFormatting sqref="E2:F2">
    <cfRule type="cellIs" dxfId="446" priority="32" operator="equal">
      <formula>"n/a"</formula>
    </cfRule>
  </conditionalFormatting>
  <conditionalFormatting sqref="E1:F1">
    <cfRule type="cellIs" dxfId="445" priority="31" operator="equal">
      <formula>"n/a"</formula>
    </cfRule>
  </conditionalFormatting>
  <conditionalFormatting sqref="D33 D35">
    <cfRule type="containsText" dxfId="444" priority="30" operator="containsText" text="n/a">
      <formula>NOT(ISERROR(SEARCH("n/a",D33)))</formula>
    </cfRule>
  </conditionalFormatting>
  <conditionalFormatting sqref="D34:F34">
    <cfRule type="cellIs" dxfId="443" priority="29" operator="greaterThan">
      <formula>8</formula>
    </cfRule>
  </conditionalFormatting>
  <conditionalFormatting sqref="L3:L32 J3:J32 H3:H32">
    <cfRule type="containsText" dxfId="442" priority="28" operator="containsText" text="n/a">
      <formula>NOT(ISERROR(SEARCH("n/a",H3)))</formula>
    </cfRule>
  </conditionalFormatting>
  <conditionalFormatting sqref="L3:L32 J3:J32 H3:H32">
    <cfRule type="cellIs" dxfId="441" priority="27" operator="equal">
      <formula>"n/a"</formula>
    </cfRule>
  </conditionalFormatting>
  <conditionalFormatting sqref="L3:L32 J3:J32 H3:H32">
    <cfRule type="cellIs" dxfId="440" priority="26" operator="equal">
      <formula>"n/a"</formula>
    </cfRule>
  </conditionalFormatting>
  <conditionalFormatting sqref="L3:L32 J3:J32 H3:H32">
    <cfRule type="cellIs" dxfId="439" priority="24" operator="equal">
      <formula>"n/a"</formula>
    </cfRule>
    <cfRule type="containsText" dxfId="438" priority="25" operator="containsText" text="n.a">
      <formula>NOT(ISERROR(SEARCH("n.a",H3)))</formula>
    </cfRule>
  </conditionalFormatting>
  <conditionalFormatting sqref="L3:L32 J3:J32 H3:H32">
    <cfRule type="cellIs" dxfId="437" priority="22" operator="equal">
      <formula>"n/a"</formula>
    </cfRule>
    <cfRule type="containsText" dxfId="436" priority="23" operator="containsText" text="n.a">
      <formula>NOT(ISERROR(SEARCH("n.a",H3)))</formula>
    </cfRule>
  </conditionalFormatting>
  <conditionalFormatting sqref="V3:V32 T3:T32 R3:R32 P3:P32 N3:N32 X3:X32">
    <cfRule type="containsText" dxfId="435" priority="21" operator="containsText" text="n/a">
      <formula>NOT(ISERROR(SEARCH("n/a",N3)))</formula>
    </cfRule>
  </conditionalFormatting>
  <conditionalFormatting sqref="V3:V32 T3:T32 R3:R32 P3:P32 N3:N32 X3:X32">
    <cfRule type="cellIs" dxfId="434" priority="20" operator="equal">
      <formula>"n/a"</formula>
    </cfRule>
  </conditionalFormatting>
  <conditionalFormatting sqref="V3:V32 T3:T32 R3:R32 P3:P32 N3:N32 X3:X32">
    <cfRule type="cellIs" dxfId="433" priority="19" operator="equal">
      <formula>"n/a"</formula>
    </cfRule>
  </conditionalFormatting>
  <conditionalFormatting sqref="V3:V32 T3:T32 R3:R32 P3:P32 N3:N32 X3:X32">
    <cfRule type="cellIs" dxfId="432" priority="17" operator="equal">
      <formula>"n/a"</formula>
    </cfRule>
    <cfRule type="containsText" dxfId="431" priority="18" operator="containsText" text="n.a">
      <formula>NOT(ISERROR(SEARCH("n.a",N3)))</formula>
    </cfRule>
  </conditionalFormatting>
  <conditionalFormatting sqref="V3:V32 T3:T32 R3:R32 P3:P32 N3:N32 X3:X32">
    <cfRule type="cellIs" dxfId="430" priority="15" operator="equal">
      <formula>"n/a"</formula>
    </cfRule>
    <cfRule type="containsText" dxfId="429" priority="16" operator="containsText" text="n.a">
      <formula>NOT(ISERROR(SEARCH("n.a",N3)))</formula>
    </cfRule>
  </conditionalFormatting>
  <conditionalFormatting sqref="AF3:AF32 AD3:AD32 AB3:AB32 Z3:Z32">
    <cfRule type="containsText" dxfId="428" priority="14" operator="containsText" text="n/a">
      <formula>NOT(ISERROR(SEARCH("n/a",Z3)))</formula>
    </cfRule>
  </conditionalFormatting>
  <conditionalFormatting sqref="AF3:AF32 AD3:AD32 AB3:AB32 Z3:Z32">
    <cfRule type="cellIs" dxfId="427" priority="13" operator="equal">
      <formula>"n/a"</formula>
    </cfRule>
  </conditionalFormatting>
  <conditionalFormatting sqref="AF3:AF32 AD3:AD32 AB3:AB32 Z3:Z32">
    <cfRule type="cellIs" dxfId="426" priority="12" operator="equal">
      <formula>"n/a"</formula>
    </cfRule>
  </conditionalFormatting>
  <conditionalFormatting sqref="AF3:AF32 AD3:AD32 AB3:AB32 Z3:Z32">
    <cfRule type="cellIs" dxfId="425" priority="10" operator="equal">
      <formula>"n/a"</formula>
    </cfRule>
    <cfRule type="containsText" dxfId="424" priority="11" operator="containsText" text="n.a">
      <formula>NOT(ISERROR(SEARCH("n.a",Z3)))</formula>
    </cfRule>
  </conditionalFormatting>
  <conditionalFormatting sqref="AF3:AF32 AD3:AD32 AB3:AB32 Z3:Z32">
    <cfRule type="cellIs" dxfId="423" priority="8" operator="equal">
      <formula>"n/a"</formula>
    </cfRule>
    <cfRule type="containsText" dxfId="422" priority="9" operator="containsText" text="n.a">
      <formula>NOT(ISERROR(SEARCH("n.a",Z3)))</formula>
    </cfRule>
  </conditionalFormatting>
  <conditionalFormatting sqref="AM3:AM32 AK3:AK32 AI3:AI32">
    <cfRule type="containsText" dxfId="421" priority="7" operator="containsText" text="n/a">
      <formula>NOT(ISERROR(SEARCH("n/a",AI3)))</formula>
    </cfRule>
  </conditionalFormatting>
  <conditionalFormatting sqref="AM3:AM32 AK3:AK32 AI3:AI32">
    <cfRule type="cellIs" dxfId="420" priority="6" operator="equal">
      <formula>"n/a"</formula>
    </cfRule>
  </conditionalFormatting>
  <conditionalFormatting sqref="AM3:AM32 AK3:AK32 AI3:AI32">
    <cfRule type="cellIs" dxfId="419" priority="5" operator="equal">
      <formula>"n/a"</formula>
    </cfRule>
  </conditionalFormatting>
  <conditionalFormatting sqref="AM3:AM32 AK3:AK32 AI3:AI32">
    <cfRule type="cellIs" dxfId="418" priority="3" operator="equal">
      <formula>"n/a"</formula>
    </cfRule>
    <cfRule type="containsText" dxfId="417" priority="4" operator="containsText" text="n.a">
      <formula>NOT(ISERROR(SEARCH("n.a",AI3)))</formula>
    </cfRule>
  </conditionalFormatting>
  <conditionalFormatting sqref="AM3:AM32 AK3:AK32 AI3:AI32">
    <cfRule type="cellIs" dxfId="416" priority="1" operator="equal">
      <formula>"n/a"</formula>
    </cfRule>
    <cfRule type="containsText" dxfId="415" priority="2" operator="containsText" text="n.a">
      <formula>NOT(ISERROR(SEARCH("n.a",AI3)))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557AE-1E27-423C-B5F0-9E4E77C3EACE}">
  <dimension ref="A1:L10"/>
  <sheetViews>
    <sheetView zoomScale="85" zoomScaleNormal="85" workbookViewId="0">
      <selection activeCell="J22" sqref="J22"/>
    </sheetView>
  </sheetViews>
  <sheetFormatPr defaultRowHeight="14.4" x14ac:dyDescent="0.3"/>
  <cols>
    <col min="1" max="1" width="9" style="102" bestFit="1" customWidth="1"/>
    <col min="2" max="2" width="6.21875" bestFit="1" customWidth="1"/>
    <col min="3" max="3" width="26.21875" bestFit="1" customWidth="1"/>
    <col min="4" max="4" width="24.5546875" style="125" bestFit="1" customWidth="1"/>
    <col min="5" max="5" width="7.33203125" bestFit="1" customWidth="1"/>
    <col min="6" max="6" width="8.44140625" bestFit="1" customWidth="1"/>
    <col min="7" max="7" width="9.5546875" customWidth="1"/>
    <col min="8" max="8" width="14.6640625" customWidth="1"/>
    <col min="9" max="9" width="9.5546875" customWidth="1"/>
    <col min="10" max="10" width="13.88671875" customWidth="1"/>
    <col min="11" max="11" width="9.5546875" customWidth="1"/>
    <col min="12" max="12" width="13.6640625" customWidth="1"/>
  </cols>
  <sheetData>
    <row r="1" spans="1:12" ht="29.4" customHeight="1" x14ac:dyDescent="0.3">
      <c r="A1" s="276" t="s">
        <v>391</v>
      </c>
      <c r="B1" s="276" t="s">
        <v>0</v>
      </c>
      <c r="C1" s="277" t="s">
        <v>87</v>
      </c>
      <c r="D1" s="278" t="s">
        <v>190</v>
      </c>
      <c r="E1" s="270" t="s">
        <v>1</v>
      </c>
      <c r="F1" s="270" t="s">
        <v>2</v>
      </c>
      <c r="G1" s="300" t="s">
        <v>261</v>
      </c>
      <c r="H1" s="301"/>
      <c r="I1" s="292" t="s">
        <v>267</v>
      </c>
      <c r="J1" s="293"/>
      <c r="K1" s="292" t="s">
        <v>262</v>
      </c>
      <c r="L1" s="293"/>
    </row>
    <row r="2" spans="1:12" ht="28.8" x14ac:dyDescent="0.3">
      <c r="A2" s="276"/>
      <c r="B2" s="276"/>
      <c r="C2" s="277"/>
      <c r="D2" s="278"/>
      <c r="E2" s="270"/>
      <c r="F2" s="279"/>
      <c r="G2" s="85" t="s">
        <v>13</v>
      </c>
      <c r="H2" s="85" t="s">
        <v>12</v>
      </c>
      <c r="I2" s="85" t="s">
        <v>13</v>
      </c>
      <c r="J2" s="85" t="s">
        <v>12</v>
      </c>
      <c r="K2" s="85" t="s">
        <v>13</v>
      </c>
      <c r="L2" s="85" t="s">
        <v>12</v>
      </c>
    </row>
    <row r="3" spans="1:12" x14ac:dyDescent="0.3">
      <c r="A3" s="89">
        <v>1</v>
      </c>
      <c r="B3" s="88" t="s">
        <v>168</v>
      </c>
      <c r="C3" s="87" t="s">
        <v>26</v>
      </c>
      <c r="D3" s="57" t="s">
        <v>302</v>
      </c>
      <c r="E3" s="84" t="s">
        <v>38</v>
      </c>
      <c r="F3" s="84" t="s">
        <v>38</v>
      </c>
      <c r="G3" s="88" t="s">
        <v>39</v>
      </c>
      <c r="H3" s="269">
        <f t="shared" ref="H3:H7" si="0">IF(G3="&lt; 0",0,
IF(G3="&gt; 0",1,
IF(G3="n/a","n/a",
IF(ISBLANK(G3)," ",
IF(ISNUMBER(SEARCH("(+)",G3)),0,
IF(ISNUMBER(SEARCH("(-)",G3)),1,
IF(ISNUMBER(SEARCH("(&gt;)",G3)),0,
IF(ISNUMBER(SEARCH("(&lt;)",G3)),1,
IF(G3&gt;0,1,
IF(G3&lt;0,0,
IF(G3=0,"n/a")))))))))))</f>
        <v>0</v>
      </c>
      <c r="I3" s="88" t="s">
        <v>39</v>
      </c>
      <c r="J3" s="269">
        <f t="shared" ref="J3:J7" si="1">IF(I3="&lt; 0",0,
IF(I3="&gt; 0",1,
IF(I3="n/a","n/a",
IF(ISBLANK(I3)," ",
IF(ISNUMBER(SEARCH("(+)",I3)),0,
IF(ISNUMBER(SEARCH("(-)",I3)),1,
IF(ISNUMBER(SEARCH("(&gt;)",I3)),0,
IF(ISNUMBER(SEARCH("(&lt;)",I3)),1,
IF(I3&gt;0,1,
IF(I3&lt;0,0,
IF(I3=0,"n/a")))))))))))</f>
        <v>0</v>
      </c>
      <c r="K3" s="88"/>
      <c r="L3" s="269" t="str">
        <f t="shared" ref="L3:L7" si="2">IF(K3="&lt; 0",0,
IF(K3="&gt; 0",1,
IF(K3="n/a","n/a",
IF(ISBLANK(K3)," ",
IF(ISNUMBER(SEARCH("(+)",K3)),0,
IF(ISNUMBER(SEARCH("(-)",K3)),1,
IF(ISNUMBER(SEARCH("(&gt;)",K3)),0,
IF(ISNUMBER(SEARCH("(&lt;)",K3)),1,
IF(K3&gt;0,1,
IF(K3&lt;0,0,
IF(K3=0,"n/a")))))))))))</f>
        <v xml:space="preserve"> </v>
      </c>
    </row>
    <row r="4" spans="1:12" x14ac:dyDescent="0.3">
      <c r="A4" s="89">
        <v>2</v>
      </c>
      <c r="B4" s="15"/>
      <c r="C4" s="87"/>
      <c r="D4" s="57" t="s">
        <v>303</v>
      </c>
      <c r="E4" s="84" t="s">
        <v>38</v>
      </c>
      <c r="F4" s="84" t="s">
        <v>38</v>
      </c>
      <c r="G4" s="88" t="s">
        <v>40</v>
      </c>
      <c r="H4" s="269">
        <f t="shared" si="0"/>
        <v>1</v>
      </c>
      <c r="I4" s="88" t="s">
        <v>40</v>
      </c>
      <c r="J4" s="269">
        <f t="shared" si="1"/>
        <v>1</v>
      </c>
      <c r="K4" s="88"/>
      <c r="L4" s="269" t="str">
        <f t="shared" si="2"/>
        <v xml:space="preserve"> </v>
      </c>
    </row>
    <row r="5" spans="1:12" x14ac:dyDescent="0.3">
      <c r="A5" s="89">
        <v>3</v>
      </c>
      <c r="B5" s="15"/>
      <c r="C5" s="87"/>
      <c r="D5" s="57" t="s">
        <v>304</v>
      </c>
      <c r="E5" s="84" t="s">
        <v>38</v>
      </c>
      <c r="F5" s="84" t="s">
        <v>38</v>
      </c>
      <c r="G5" s="88" t="s">
        <v>39</v>
      </c>
      <c r="H5" s="269">
        <f t="shared" si="0"/>
        <v>0</v>
      </c>
      <c r="I5" s="88"/>
      <c r="J5" s="269" t="str">
        <f t="shared" si="1"/>
        <v xml:space="preserve"> </v>
      </c>
      <c r="K5" s="88" t="s">
        <v>39</v>
      </c>
      <c r="L5" s="269">
        <f t="shared" si="2"/>
        <v>0</v>
      </c>
    </row>
    <row r="6" spans="1:12" x14ac:dyDescent="0.3">
      <c r="A6" s="89">
        <v>4</v>
      </c>
      <c r="B6" s="15"/>
      <c r="C6" s="87"/>
      <c r="D6" s="57" t="s">
        <v>305</v>
      </c>
      <c r="E6" s="84" t="s">
        <v>38</v>
      </c>
      <c r="F6" s="84" t="s">
        <v>38</v>
      </c>
      <c r="G6" s="88" t="s">
        <v>39</v>
      </c>
      <c r="H6" s="269">
        <f t="shared" si="0"/>
        <v>0</v>
      </c>
      <c r="I6" s="88"/>
      <c r="J6" s="269" t="str">
        <f t="shared" si="1"/>
        <v xml:space="preserve"> </v>
      </c>
      <c r="K6" s="88" t="s">
        <v>39</v>
      </c>
      <c r="L6" s="269">
        <f t="shared" si="2"/>
        <v>0</v>
      </c>
    </row>
    <row r="7" spans="1:12" ht="15" thickBot="1" x14ac:dyDescent="0.35">
      <c r="A7" s="89">
        <v>5</v>
      </c>
      <c r="B7" s="88" t="s">
        <v>175</v>
      </c>
      <c r="C7" s="87" t="s">
        <v>27</v>
      </c>
      <c r="D7" s="57" t="s">
        <v>258</v>
      </c>
      <c r="E7" s="84">
        <v>11.702</v>
      </c>
      <c r="F7" s="84">
        <v>10.193</v>
      </c>
      <c r="G7" s="88">
        <f t="shared" ref="G7" si="3">E7-F7</f>
        <v>1.5090000000000003</v>
      </c>
      <c r="H7" s="269">
        <f t="shared" si="0"/>
        <v>1</v>
      </c>
      <c r="I7" s="88"/>
      <c r="J7" s="269" t="str">
        <f t="shared" si="1"/>
        <v xml:space="preserve"> </v>
      </c>
      <c r="K7" s="88">
        <f>E7-F7</f>
        <v>1.5090000000000003</v>
      </c>
      <c r="L7" s="269">
        <f t="shared" si="2"/>
        <v>1</v>
      </c>
    </row>
    <row r="8" spans="1:12" ht="16.2" thickBot="1" x14ac:dyDescent="0.35">
      <c r="D8" s="280" t="s">
        <v>392</v>
      </c>
      <c r="E8" s="280"/>
      <c r="F8" s="280"/>
      <c r="H8" s="120">
        <f>SUM(H3:H7)</f>
        <v>2</v>
      </c>
      <c r="I8" s="121"/>
      <c r="J8" s="120">
        <f>SUM(J3:J7)</f>
        <v>1</v>
      </c>
      <c r="K8" s="121"/>
      <c r="L8" s="120">
        <f>SUM(L3:L7)</f>
        <v>1</v>
      </c>
    </row>
    <row r="9" spans="1:12" ht="14.4" customHeight="1" x14ac:dyDescent="0.3">
      <c r="D9" s="281" t="s">
        <v>393</v>
      </c>
      <c r="E9" s="281"/>
      <c r="F9" s="281"/>
      <c r="G9" s="193"/>
      <c r="H9" s="194">
        <f>COUNT(H3:H7)</f>
        <v>5</v>
      </c>
      <c r="I9" s="195"/>
      <c r="J9" s="194">
        <f>COUNT(J3:J7)</f>
        <v>2</v>
      </c>
      <c r="K9" s="195"/>
      <c r="L9" s="194">
        <f>COUNT(L3:L7)</f>
        <v>3</v>
      </c>
    </row>
    <row r="10" spans="1:12" ht="14.4" customHeight="1" x14ac:dyDescent="0.3">
      <c r="D10" s="282" t="s">
        <v>401</v>
      </c>
      <c r="E10" s="282"/>
      <c r="F10" s="282"/>
      <c r="G10" s="213"/>
      <c r="H10" s="213">
        <f>COUNTIF(H3:H7,"n/a")</f>
        <v>0</v>
      </c>
      <c r="I10" s="213"/>
      <c r="J10" s="213">
        <f>COUNTIF(J3:J7,"n/a")</f>
        <v>0</v>
      </c>
      <c r="K10" s="213"/>
      <c r="L10" s="213">
        <f>COUNTIF(L3:L7,"n/a")</f>
        <v>0</v>
      </c>
    </row>
  </sheetData>
  <mergeCells count="12">
    <mergeCell ref="K1:L1"/>
    <mergeCell ref="D8:F8"/>
    <mergeCell ref="D9:F9"/>
    <mergeCell ref="D10:F10"/>
    <mergeCell ref="F1:F2"/>
    <mergeCell ref="G1:H1"/>
    <mergeCell ref="I1:J1"/>
    <mergeCell ref="A1:A2"/>
    <mergeCell ref="B1:B2"/>
    <mergeCell ref="C1:C2"/>
    <mergeCell ref="D1:D2"/>
    <mergeCell ref="E1:E2"/>
  </mergeCells>
  <conditionalFormatting sqref="B3 B7 G1:L2">
    <cfRule type="containsText" dxfId="414" priority="87" operator="containsText" text="n/a">
      <formula>NOT(ISERROR(SEARCH("n/a",B1)))</formula>
    </cfRule>
  </conditionalFormatting>
  <conditionalFormatting sqref="C4:D6 C3:E3 G3:G6 K3:K4 I5:I6">
    <cfRule type="containsText" dxfId="413" priority="84" operator="containsText" text="n/a">
      <formula>NOT(ISERROR(SEARCH("n/a",C3)))</formula>
    </cfRule>
  </conditionalFormatting>
  <conditionalFormatting sqref="I3:I4">
    <cfRule type="containsText" dxfId="412" priority="83" operator="containsText" text="n/a">
      <formula>NOT(ISERROR(SEARCH("n/a",I3)))</formula>
    </cfRule>
  </conditionalFormatting>
  <conditionalFormatting sqref="K5:K6">
    <cfRule type="containsText" dxfId="411" priority="82" operator="containsText" text="n/a">
      <formula>NOT(ISERROR(SEARCH("n/a",K5)))</formula>
    </cfRule>
  </conditionalFormatting>
  <conditionalFormatting sqref="E4:E6">
    <cfRule type="containsText" dxfId="410" priority="81" operator="containsText" text="n/a">
      <formula>NOT(ISERROR(SEARCH("n/a",E4)))</formula>
    </cfRule>
  </conditionalFormatting>
  <conditionalFormatting sqref="F3:F6">
    <cfRule type="containsText" dxfId="409" priority="80" operator="containsText" text="n/a">
      <formula>NOT(ISERROR(SEARCH("n/a",F3)))</formula>
    </cfRule>
  </conditionalFormatting>
  <conditionalFormatting sqref="H8">
    <cfRule type="cellIs" dxfId="408" priority="79" operator="equal">
      <formula>"n/a"</formula>
    </cfRule>
  </conditionalFormatting>
  <conditionalFormatting sqref="H8">
    <cfRule type="cellIs" dxfId="407" priority="77" operator="equal">
      <formula>"n/a"</formula>
    </cfRule>
    <cfRule type="containsText" dxfId="406" priority="78" operator="containsText" text="n.a">
      <formula>NOT(ISERROR(SEARCH("n.a",H8)))</formula>
    </cfRule>
  </conditionalFormatting>
  <conditionalFormatting sqref="H8">
    <cfRule type="cellIs" dxfId="405" priority="76" operator="equal">
      <formula>"n/a"</formula>
    </cfRule>
  </conditionalFormatting>
  <conditionalFormatting sqref="H8">
    <cfRule type="cellIs" dxfId="404" priority="74" operator="equal">
      <formula>"n/a"</formula>
    </cfRule>
    <cfRule type="containsText" dxfId="403" priority="75" operator="containsText" text="n.a">
      <formula>NOT(ISERROR(SEARCH("n.a",H8)))</formula>
    </cfRule>
  </conditionalFormatting>
  <conditionalFormatting sqref="C7:G7 I7 K7">
    <cfRule type="containsText" dxfId="402" priority="61" operator="containsText" text="n/a">
      <formula>NOT(ISERROR(SEARCH("n/a",C7)))</formula>
    </cfRule>
  </conditionalFormatting>
  <conditionalFormatting sqref="J8">
    <cfRule type="cellIs" dxfId="401" priority="37" operator="equal">
      <formula>"n/a"</formula>
    </cfRule>
  </conditionalFormatting>
  <conditionalFormatting sqref="J8">
    <cfRule type="cellIs" dxfId="400" priority="35" operator="equal">
      <formula>"n/a"</formula>
    </cfRule>
    <cfRule type="containsText" dxfId="399" priority="36" operator="containsText" text="n.a">
      <formula>NOT(ISERROR(SEARCH("n.a",J8)))</formula>
    </cfRule>
  </conditionalFormatting>
  <conditionalFormatting sqref="J8">
    <cfRule type="cellIs" dxfId="398" priority="34" operator="equal">
      <formula>"n/a"</formula>
    </cfRule>
  </conditionalFormatting>
  <conditionalFormatting sqref="J8">
    <cfRule type="cellIs" dxfId="397" priority="32" operator="equal">
      <formula>"n/a"</formula>
    </cfRule>
    <cfRule type="containsText" dxfId="396" priority="33" operator="containsText" text="n.a">
      <formula>NOT(ISERROR(SEARCH("n.a",J8)))</formula>
    </cfRule>
  </conditionalFormatting>
  <conditionalFormatting sqref="L8">
    <cfRule type="cellIs" dxfId="395" priority="31" operator="equal">
      <formula>"n/a"</formula>
    </cfRule>
  </conditionalFormatting>
  <conditionalFormatting sqref="L8">
    <cfRule type="cellIs" dxfId="394" priority="29" operator="equal">
      <formula>"n/a"</formula>
    </cfRule>
    <cfRule type="containsText" dxfId="393" priority="30" operator="containsText" text="n.a">
      <formula>NOT(ISERROR(SEARCH("n.a",L8)))</formula>
    </cfRule>
  </conditionalFormatting>
  <conditionalFormatting sqref="L8">
    <cfRule type="cellIs" dxfId="392" priority="28" operator="equal">
      <formula>"n/a"</formula>
    </cfRule>
  </conditionalFormatting>
  <conditionalFormatting sqref="L8">
    <cfRule type="cellIs" dxfId="391" priority="26" operator="equal">
      <formula>"n/a"</formula>
    </cfRule>
    <cfRule type="containsText" dxfId="390" priority="27" operator="containsText" text="n.a">
      <formula>NOT(ISERROR(SEARCH("n.a",L8)))</formula>
    </cfRule>
  </conditionalFormatting>
  <conditionalFormatting sqref="A9:C9 G9:XFD9">
    <cfRule type="cellIs" dxfId="389" priority="20" operator="greaterThan">
      <formula>8</formula>
    </cfRule>
  </conditionalFormatting>
  <conditionalFormatting sqref="A1:B2">
    <cfRule type="containsText" dxfId="388" priority="19" operator="containsText" text="n/a">
      <formula>NOT(ISERROR(SEARCH("n/a",A1)))</formula>
    </cfRule>
  </conditionalFormatting>
  <conditionalFormatting sqref="A1:B2">
    <cfRule type="cellIs" dxfId="387" priority="17" operator="equal">
      <formula>"n/a"</formula>
    </cfRule>
  </conditionalFormatting>
  <conditionalFormatting sqref="D1:D2">
    <cfRule type="containsText" dxfId="386" priority="16" operator="containsText" text="n/a">
      <formula>NOT(ISERROR(SEARCH("n/a",D1)))</formula>
    </cfRule>
  </conditionalFormatting>
  <conditionalFormatting sqref="C1:C2">
    <cfRule type="containsText" dxfId="385" priority="15" operator="containsText" text="n/a">
      <formula>NOT(ISERROR(SEARCH("n/a",C1)))</formula>
    </cfRule>
  </conditionalFormatting>
  <conditionalFormatting sqref="E1:F2">
    <cfRule type="containsText" dxfId="384" priority="12" operator="containsText" text="n/a">
      <formula>NOT(ISERROR(SEARCH("n/a",E1)))</formula>
    </cfRule>
  </conditionalFormatting>
  <conditionalFormatting sqref="E2:F2">
    <cfRule type="cellIs" dxfId="383" priority="11" operator="equal">
      <formula>"n/a"</formula>
    </cfRule>
  </conditionalFormatting>
  <conditionalFormatting sqref="E1:F1">
    <cfRule type="cellIs" dxfId="382" priority="10" operator="equal">
      <formula>"n/a"</formula>
    </cfRule>
  </conditionalFormatting>
  <conditionalFormatting sqref="D8 D10">
    <cfRule type="containsText" dxfId="381" priority="9" operator="containsText" text="n/a">
      <formula>NOT(ISERROR(SEARCH("n/a",D8)))</formula>
    </cfRule>
  </conditionalFormatting>
  <conditionalFormatting sqref="D9:F9">
    <cfRule type="cellIs" dxfId="380" priority="8" operator="greaterThan">
      <formula>8</formula>
    </cfRule>
  </conditionalFormatting>
  <conditionalFormatting sqref="L3:L7 J3:J7 H3:H7">
    <cfRule type="containsText" dxfId="379" priority="7" operator="containsText" text="n/a">
      <formula>NOT(ISERROR(SEARCH("n/a",H3)))</formula>
    </cfRule>
  </conditionalFormatting>
  <conditionalFormatting sqref="L3:L7 J3:J7 H3:H7">
    <cfRule type="cellIs" dxfId="378" priority="6" operator="equal">
      <formula>"n/a"</formula>
    </cfRule>
  </conditionalFormatting>
  <conditionalFormatting sqref="L3:L7 J3:J7 H3:H7">
    <cfRule type="cellIs" dxfId="377" priority="5" operator="equal">
      <formula>"n/a"</formula>
    </cfRule>
  </conditionalFormatting>
  <conditionalFormatting sqref="L3:L7 J3:J7 H3:H7">
    <cfRule type="cellIs" dxfId="376" priority="3" operator="equal">
      <formula>"n/a"</formula>
    </cfRule>
    <cfRule type="containsText" dxfId="375" priority="4" operator="containsText" text="n.a">
      <formula>NOT(ISERROR(SEARCH("n.a",H3)))</formula>
    </cfRule>
  </conditionalFormatting>
  <conditionalFormatting sqref="L3:L7 J3:J7 H3:H7">
    <cfRule type="cellIs" dxfId="374" priority="1" operator="equal">
      <formula>"n/a"</formula>
    </cfRule>
    <cfRule type="containsText" dxfId="373" priority="2" operator="containsText" text="n.a">
      <formula>NOT(ISERROR(SEARCH("n.a",H3)))</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3A8E2-D21A-4639-B163-0F28D5EC3933}">
  <dimension ref="A1:S17"/>
  <sheetViews>
    <sheetView zoomScale="85" zoomScaleNormal="85" workbookViewId="0">
      <pane xSplit="6" ySplit="2" topLeftCell="G3" activePane="bottomRight" state="frozen"/>
      <selection pane="topRight" activeCell="G1" sqref="G1"/>
      <selection pane="bottomLeft" activeCell="A3" sqref="A3"/>
      <selection pane="bottomRight" activeCell="J26" sqref="J26"/>
    </sheetView>
  </sheetViews>
  <sheetFormatPr defaultRowHeight="14.4" x14ac:dyDescent="0.3"/>
  <cols>
    <col min="1" max="1" width="9" bestFit="1" customWidth="1"/>
    <col min="2" max="2" width="8.21875" bestFit="1" customWidth="1"/>
    <col min="3" max="3" width="26.109375" style="125" bestFit="1" customWidth="1"/>
    <col min="4" max="4" width="24.88671875" style="125" bestFit="1" customWidth="1"/>
    <col min="5" max="5" width="7.44140625" bestFit="1" customWidth="1"/>
    <col min="6" max="6" width="8.21875" bestFit="1" customWidth="1"/>
    <col min="7" max="7" width="6.109375" bestFit="1" customWidth="1"/>
    <col min="8" max="8" width="15.21875" bestFit="1" customWidth="1"/>
    <col min="9" max="9" width="6.109375" bestFit="1" customWidth="1"/>
    <col min="10" max="10" width="15.21875" bestFit="1" customWidth="1"/>
    <col min="11" max="11" width="6.109375" bestFit="1" customWidth="1"/>
    <col min="12" max="12" width="15.21875" bestFit="1" customWidth="1"/>
    <col min="13" max="13" width="6.109375" bestFit="1" customWidth="1"/>
    <col min="14" max="14" width="15.21875" bestFit="1" customWidth="1"/>
    <col min="15" max="15" width="6.109375" bestFit="1" customWidth="1"/>
    <col min="16" max="16" width="15.21875" bestFit="1" customWidth="1"/>
    <col min="17" max="17" width="6.109375" bestFit="1" customWidth="1"/>
    <col min="18" max="18" width="15.21875" bestFit="1" customWidth="1"/>
    <col min="19" max="19" width="13.77734375" bestFit="1" customWidth="1"/>
  </cols>
  <sheetData>
    <row r="1" spans="1:19" ht="30" customHeight="1" x14ac:dyDescent="0.3">
      <c r="A1" s="276" t="s">
        <v>391</v>
      </c>
      <c r="B1" s="276" t="s">
        <v>0</v>
      </c>
      <c r="C1" s="277" t="s">
        <v>87</v>
      </c>
      <c r="D1" s="278" t="s">
        <v>190</v>
      </c>
      <c r="E1" s="270" t="s">
        <v>1</v>
      </c>
      <c r="F1" s="270" t="s">
        <v>2</v>
      </c>
      <c r="G1" s="300" t="s">
        <v>261</v>
      </c>
      <c r="H1" s="301"/>
      <c r="I1" s="292" t="s">
        <v>267</v>
      </c>
      <c r="J1" s="293"/>
      <c r="K1" s="292" t="s">
        <v>262</v>
      </c>
      <c r="L1" s="293"/>
      <c r="M1" s="292" t="s">
        <v>184</v>
      </c>
      <c r="N1" s="293"/>
      <c r="O1" s="292" t="s">
        <v>185</v>
      </c>
      <c r="P1" s="293"/>
      <c r="Q1" s="292" t="s">
        <v>186</v>
      </c>
      <c r="R1" s="293"/>
      <c r="S1" s="291" t="s">
        <v>11</v>
      </c>
    </row>
    <row r="2" spans="1:19" ht="24" customHeight="1" x14ac:dyDescent="0.3">
      <c r="A2" s="276"/>
      <c r="B2" s="276"/>
      <c r="C2" s="277"/>
      <c r="D2" s="278"/>
      <c r="E2" s="270"/>
      <c r="F2" s="279"/>
      <c r="G2" s="90" t="s">
        <v>13</v>
      </c>
      <c r="H2" s="90" t="s">
        <v>12</v>
      </c>
      <c r="I2" s="90" t="s">
        <v>13</v>
      </c>
      <c r="J2" s="90" t="s">
        <v>12</v>
      </c>
      <c r="K2" s="90" t="s">
        <v>13</v>
      </c>
      <c r="L2" s="90" t="s">
        <v>12</v>
      </c>
      <c r="M2" s="139" t="s">
        <v>13</v>
      </c>
      <c r="N2" s="139" t="s">
        <v>12</v>
      </c>
      <c r="O2" s="139" t="s">
        <v>13</v>
      </c>
      <c r="P2" s="139" t="s">
        <v>12</v>
      </c>
      <c r="Q2" s="139" t="s">
        <v>13</v>
      </c>
      <c r="R2" s="139" t="s">
        <v>12</v>
      </c>
      <c r="S2" s="291"/>
    </row>
    <row r="3" spans="1:19" x14ac:dyDescent="0.3">
      <c r="A3" s="107">
        <v>1</v>
      </c>
      <c r="B3" s="15" t="s">
        <v>187</v>
      </c>
      <c r="C3" s="123" t="s">
        <v>166</v>
      </c>
      <c r="D3" s="57" t="s">
        <v>294</v>
      </c>
      <c r="E3" s="84">
        <v>69.8</v>
      </c>
      <c r="F3" s="84">
        <v>62.5</v>
      </c>
      <c r="G3" s="10">
        <f>E3-F3</f>
        <v>7.2999999999999972</v>
      </c>
      <c r="H3" s="269">
        <f t="shared" ref="H3:H14" si="0">IF(G3="&lt; 0",0,
IF(G3="&gt; 0",1,
IF(G3="n/a","n/a",
IF(ISBLANK(G3)," ",
IF(ISNUMBER(SEARCH("(+)",G3)),0,
IF(ISNUMBER(SEARCH("(-)",G3)),1,
IF(ISNUMBER(SEARCH("(&gt;)",G3)),0,
IF(ISNUMBER(SEARCH("(&lt;)",G3)),1,
IF(G3&gt;0,1,
IF(G3&lt;0,0,
IF(G3=0,"n/a")))))))))))</f>
        <v>1</v>
      </c>
      <c r="I3" s="94"/>
      <c r="J3" s="269" t="str">
        <f t="shared" ref="J3:J14" si="1">IF(I3="&lt; 0",0,
IF(I3="&gt; 0",1,
IF(I3="n/a","n/a",
IF(ISBLANK(I3)," ",
IF(ISNUMBER(SEARCH("(+)",I3)),0,
IF(ISNUMBER(SEARCH("(-)",I3)),1,
IF(ISNUMBER(SEARCH("(&gt;)",I3)),0,
IF(ISNUMBER(SEARCH("(&lt;)",I3)),1,
IF(I3&gt;0,1,
IF(I3&lt;0,0,
IF(I3=0,"n/a")))))))))))</f>
        <v xml:space="preserve"> </v>
      </c>
      <c r="K3" s="10">
        <f>E3-F3</f>
        <v>7.2999999999999972</v>
      </c>
      <c r="L3" s="269">
        <f t="shared" ref="L3:L14" si="2">IF(K3="&lt; 0",0,
IF(K3="&gt; 0",1,
IF(K3="n/a","n/a",
IF(ISBLANK(K3)," ",
IF(ISNUMBER(SEARCH("(+)",K3)),0,
IF(ISNUMBER(SEARCH("(-)",K3)),1,
IF(ISNUMBER(SEARCH("(&gt;)",K3)),0,
IF(ISNUMBER(SEARCH("(&lt;)",K3)),1,
IF(K3&gt;0,1,
IF(K3&lt;0,0,
IF(K3=0,"n/a")))))))))))</f>
        <v>1</v>
      </c>
      <c r="M3" s="142"/>
      <c r="N3" s="269" t="str">
        <f t="shared" ref="N3:N14" si="3">IF(M3="&lt; 0",0,
IF(M3="&gt; 0",1,
IF(M3="n/a","n/a",
IF(ISBLANK(M3)," ",
IF(ISNUMBER(SEARCH("(+)",M3)),0,
IF(ISNUMBER(SEARCH("(-)",M3)),1,
IF(ISNUMBER(SEARCH("(&gt;)",M3)),0,
IF(ISNUMBER(SEARCH("(&lt;)",M3)),1,
IF(M3&gt;0,1,
IF(M3&lt;0,0,
IF(M3=0,"n/a")))))))))))</f>
        <v xml:space="preserve"> </v>
      </c>
      <c r="O3" s="142"/>
      <c r="P3" s="269" t="str">
        <f t="shared" ref="P3:P14" si="4">IF(O3="&lt; 0",0,
IF(O3="&gt; 0",1,
IF(O3="n/a","n/a",
IF(ISBLANK(O3)," ",
IF(ISNUMBER(SEARCH("(+)",O3)),0,
IF(ISNUMBER(SEARCH("(-)",O3)),1,
IF(ISNUMBER(SEARCH("(&gt;)",O3)),0,
IF(ISNUMBER(SEARCH("(&lt;)",O3)),1,
IF(O3&gt;0,1,
IF(O3&lt;0,0,
IF(O3=0,"n/a")))))))))))</f>
        <v xml:space="preserve"> </v>
      </c>
      <c r="Q3" s="142"/>
      <c r="R3" s="269" t="str">
        <f t="shared" ref="R3:R14" si="5">IF(Q3="&lt; 0",0,
IF(Q3="&gt; 0",1,
IF(Q3="n/a","n/a",
IF(ISBLANK(Q3)," ",
IF(ISNUMBER(SEARCH("(+)",Q3)),0,
IF(ISNUMBER(SEARCH("(-)",Q3)),1,
IF(ISNUMBER(SEARCH("(&gt;)",Q3)),0,
IF(ISNUMBER(SEARCH("(&lt;)",Q3)),1,
IF(Q3&gt;0,1,
IF(Q3&lt;0,0,
IF(Q3=0,"n/a")))))))))))</f>
        <v xml:space="preserve"> </v>
      </c>
      <c r="S3" s="15" t="s">
        <v>177</v>
      </c>
    </row>
    <row r="4" spans="1:19" x14ac:dyDescent="0.3">
      <c r="A4" s="107">
        <v>2</v>
      </c>
      <c r="B4" s="15"/>
      <c r="C4" s="123"/>
      <c r="D4" s="57" t="s">
        <v>295</v>
      </c>
      <c r="E4" s="84">
        <v>54.2</v>
      </c>
      <c r="F4" s="84">
        <v>47.6</v>
      </c>
      <c r="G4" s="10">
        <f t="shared" ref="G4:G6" si="6">E4-F4</f>
        <v>6.6000000000000014</v>
      </c>
      <c r="H4" s="269">
        <f t="shared" si="0"/>
        <v>1</v>
      </c>
      <c r="I4" s="94"/>
      <c r="J4" s="269" t="str">
        <f t="shared" si="1"/>
        <v xml:space="preserve"> </v>
      </c>
      <c r="K4" s="10">
        <f t="shared" ref="K4:K6" si="7">E4-F4</f>
        <v>6.6000000000000014</v>
      </c>
      <c r="L4" s="269">
        <f t="shared" si="2"/>
        <v>1</v>
      </c>
      <c r="M4" s="142"/>
      <c r="N4" s="269" t="str">
        <f t="shared" si="3"/>
        <v xml:space="preserve"> </v>
      </c>
      <c r="O4" s="142"/>
      <c r="P4" s="269" t="str">
        <f t="shared" si="4"/>
        <v xml:space="preserve"> </v>
      </c>
      <c r="Q4" s="142"/>
      <c r="R4" s="269" t="str">
        <f t="shared" si="5"/>
        <v xml:space="preserve"> </v>
      </c>
      <c r="S4" s="15" t="s">
        <v>177</v>
      </c>
    </row>
    <row r="5" spans="1:19" x14ac:dyDescent="0.3">
      <c r="A5" s="107">
        <v>3</v>
      </c>
      <c r="B5" s="15"/>
      <c r="C5" s="123"/>
      <c r="D5" s="57" t="s">
        <v>296</v>
      </c>
      <c r="E5" s="84">
        <v>50</v>
      </c>
      <c r="F5" s="84">
        <v>43.1</v>
      </c>
      <c r="G5" s="10">
        <f t="shared" si="6"/>
        <v>6.8999999999999986</v>
      </c>
      <c r="H5" s="269">
        <f t="shared" si="0"/>
        <v>1</v>
      </c>
      <c r="I5" s="94"/>
      <c r="J5" s="269" t="str">
        <f t="shared" si="1"/>
        <v xml:space="preserve"> </v>
      </c>
      <c r="K5" s="10">
        <f t="shared" si="7"/>
        <v>6.8999999999999986</v>
      </c>
      <c r="L5" s="269">
        <f t="shared" si="2"/>
        <v>1</v>
      </c>
      <c r="M5" s="142"/>
      <c r="N5" s="269" t="str">
        <f t="shared" si="3"/>
        <v xml:space="preserve"> </v>
      </c>
      <c r="O5" s="142"/>
      <c r="P5" s="269" t="str">
        <f t="shared" si="4"/>
        <v xml:space="preserve"> </v>
      </c>
      <c r="Q5" s="142"/>
      <c r="R5" s="269" t="str">
        <f t="shared" si="5"/>
        <v xml:space="preserve"> </v>
      </c>
      <c r="S5" s="15" t="s">
        <v>177</v>
      </c>
    </row>
    <row r="6" spans="1:19" x14ac:dyDescent="0.3">
      <c r="A6" s="107">
        <v>4</v>
      </c>
      <c r="B6" s="15"/>
      <c r="C6" s="123"/>
      <c r="D6" s="57" t="s">
        <v>297</v>
      </c>
      <c r="E6" s="84">
        <v>47.2</v>
      </c>
      <c r="F6" s="84">
        <v>43.1</v>
      </c>
      <c r="G6" s="10">
        <f t="shared" si="6"/>
        <v>4.1000000000000014</v>
      </c>
      <c r="H6" s="269">
        <f t="shared" si="0"/>
        <v>1</v>
      </c>
      <c r="I6" s="94"/>
      <c r="J6" s="269" t="str">
        <f t="shared" si="1"/>
        <v xml:space="preserve"> </v>
      </c>
      <c r="K6" s="10">
        <f t="shared" si="7"/>
        <v>4.1000000000000014</v>
      </c>
      <c r="L6" s="269">
        <f t="shared" si="2"/>
        <v>1</v>
      </c>
      <c r="M6" s="142"/>
      <c r="N6" s="269" t="str">
        <f t="shared" si="3"/>
        <v xml:space="preserve"> </v>
      </c>
      <c r="O6" s="142"/>
      <c r="P6" s="269" t="str">
        <f t="shared" si="4"/>
        <v xml:space="preserve"> </v>
      </c>
      <c r="Q6" s="142"/>
      <c r="R6" s="269" t="str">
        <f t="shared" si="5"/>
        <v xml:space="preserve"> </v>
      </c>
      <c r="S6" s="15" t="s">
        <v>177</v>
      </c>
    </row>
    <row r="7" spans="1:19" x14ac:dyDescent="0.3">
      <c r="A7" s="107">
        <v>5</v>
      </c>
      <c r="B7" s="15" t="s">
        <v>188</v>
      </c>
      <c r="C7" s="123" t="s">
        <v>166</v>
      </c>
      <c r="D7" s="57" t="s">
        <v>298</v>
      </c>
      <c r="E7" s="84">
        <v>29</v>
      </c>
      <c r="F7" s="84">
        <v>29.5</v>
      </c>
      <c r="G7" s="10" t="s">
        <v>162</v>
      </c>
      <c r="H7" s="269">
        <f t="shared" si="0"/>
        <v>1</v>
      </c>
      <c r="I7" s="94"/>
      <c r="J7" s="269" t="str">
        <f t="shared" si="1"/>
        <v xml:space="preserve"> </v>
      </c>
      <c r="K7" s="10" t="s">
        <v>162</v>
      </c>
      <c r="L7" s="269">
        <f t="shared" si="2"/>
        <v>1</v>
      </c>
      <c r="M7" s="142"/>
      <c r="N7" s="269" t="str">
        <f t="shared" si="3"/>
        <v xml:space="preserve"> </v>
      </c>
      <c r="O7" s="142"/>
      <c r="P7" s="269" t="str">
        <f t="shared" si="4"/>
        <v xml:space="preserve"> </v>
      </c>
      <c r="Q7" s="142"/>
      <c r="R7" s="269" t="str">
        <f t="shared" si="5"/>
        <v xml:space="preserve"> </v>
      </c>
      <c r="S7" s="15" t="s">
        <v>178</v>
      </c>
    </row>
    <row r="8" spans="1:19" x14ac:dyDescent="0.3">
      <c r="A8" s="107">
        <v>6</v>
      </c>
      <c r="B8" s="15"/>
      <c r="C8" s="123"/>
      <c r="D8" s="57" t="s">
        <v>299</v>
      </c>
      <c r="E8" s="84">
        <v>41.5</v>
      </c>
      <c r="F8" s="84">
        <v>33.700000000000003</v>
      </c>
      <c r="G8" s="10" t="s">
        <v>163</v>
      </c>
      <c r="H8" s="269">
        <f t="shared" si="0"/>
        <v>0</v>
      </c>
      <c r="I8" s="94"/>
      <c r="J8" s="269" t="str">
        <f t="shared" si="1"/>
        <v xml:space="preserve"> </v>
      </c>
      <c r="K8" s="10" t="s">
        <v>163</v>
      </c>
      <c r="L8" s="269">
        <f t="shared" si="2"/>
        <v>0</v>
      </c>
      <c r="M8" s="142"/>
      <c r="N8" s="269" t="str">
        <f t="shared" si="3"/>
        <v xml:space="preserve"> </v>
      </c>
      <c r="O8" s="142"/>
      <c r="P8" s="269" t="str">
        <f t="shared" si="4"/>
        <v xml:space="preserve"> </v>
      </c>
      <c r="Q8" s="142"/>
      <c r="R8" s="269" t="str">
        <f t="shared" si="5"/>
        <v xml:space="preserve"> </v>
      </c>
      <c r="S8" s="15" t="s">
        <v>178</v>
      </c>
    </row>
    <row r="9" spans="1:19" x14ac:dyDescent="0.3">
      <c r="A9" s="107">
        <v>7</v>
      </c>
      <c r="B9" s="15" t="s">
        <v>176</v>
      </c>
      <c r="C9" s="55" t="s">
        <v>167</v>
      </c>
      <c r="D9" s="57" t="s">
        <v>164</v>
      </c>
      <c r="E9" s="84">
        <v>0.32</v>
      </c>
      <c r="F9" s="84">
        <v>0.35</v>
      </c>
      <c r="G9" s="94">
        <f t="shared" ref="G9:G10" si="8">E9-F9</f>
        <v>-2.9999999999999971E-2</v>
      </c>
      <c r="H9" s="269">
        <f t="shared" si="0"/>
        <v>0</v>
      </c>
      <c r="I9" s="94">
        <f>E9-F9</f>
        <v>-2.9999999999999971E-2</v>
      </c>
      <c r="J9" s="269">
        <f t="shared" si="1"/>
        <v>0</v>
      </c>
      <c r="K9" s="94"/>
      <c r="L9" s="269" t="str">
        <f t="shared" si="2"/>
        <v xml:space="preserve"> </v>
      </c>
      <c r="M9" s="142">
        <f>E9-F9</f>
        <v>-2.9999999999999971E-2</v>
      </c>
      <c r="N9" s="269">
        <f t="shared" si="3"/>
        <v>0</v>
      </c>
      <c r="O9" s="142"/>
      <c r="P9" s="269" t="str">
        <f t="shared" si="4"/>
        <v xml:space="preserve"> </v>
      </c>
      <c r="Q9" s="142"/>
      <c r="R9" s="269" t="str">
        <f t="shared" si="5"/>
        <v xml:space="preserve"> </v>
      </c>
      <c r="S9" s="15"/>
    </row>
    <row r="10" spans="1:19" x14ac:dyDescent="0.3">
      <c r="A10" s="107">
        <v>8</v>
      </c>
      <c r="B10" s="15"/>
      <c r="C10" s="55"/>
      <c r="D10" s="57" t="s">
        <v>165</v>
      </c>
      <c r="E10" s="84">
        <v>0.33</v>
      </c>
      <c r="F10" s="84">
        <v>0.35</v>
      </c>
      <c r="G10" s="94">
        <f t="shared" si="8"/>
        <v>-1.9999999999999962E-2</v>
      </c>
      <c r="H10" s="269">
        <f t="shared" si="0"/>
        <v>0</v>
      </c>
      <c r="I10" s="94">
        <f>E10-F10</f>
        <v>-1.9999999999999962E-2</v>
      </c>
      <c r="J10" s="269">
        <f t="shared" si="1"/>
        <v>0</v>
      </c>
      <c r="K10" s="94"/>
      <c r="L10" s="269" t="str">
        <f t="shared" si="2"/>
        <v xml:space="preserve"> </v>
      </c>
      <c r="M10" s="142"/>
      <c r="N10" s="269" t="str">
        <f t="shared" si="3"/>
        <v xml:space="preserve"> </v>
      </c>
      <c r="O10" s="142">
        <f>E10-F10</f>
        <v>-1.9999999999999962E-2</v>
      </c>
      <c r="P10" s="269">
        <f t="shared" si="4"/>
        <v>0</v>
      </c>
      <c r="Q10" s="142">
        <f>E9-E10</f>
        <v>-1.0000000000000009E-2</v>
      </c>
      <c r="R10" s="269">
        <f t="shared" si="5"/>
        <v>0</v>
      </c>
      <c r="S10" s="15"/>
    </row>
    <row r="11" spans="1:19" x14ac:dyDescent="0.3">
      <c r="A11" s="107">
        <v>9</v>
      </c>
      <c r="B11" s="15" t="s">
        <v>179</v>
      </c>
      <c r="C11" s="123" t="s">
        <v>383</v>
      </c>
      <c r="D11" s="57" t="s">
        <v>300</v>
      </c>
      <c r="E11" s="131">
        <v>14.06</v>
      </c>
      <c r="F11" s="131">
        <v>19.920000000000002</v>
      </c>
      <c r="G11" s="94">
        <f>E11-F11</f>
        <v>-5.8600000000000012</v>
      </c>
      <c r="H11" s="269">
        <f t="shared" si="0"/>
        <v>0</v>
      </c>
      <c r="I11" s="94"/>
      <c r="J11" s="269" t="str">
        <f t="shared" si="1"/>
        <v xml:space="preserve"> </v>
      </c>
      <c r="K11" s="94">
        <f>E11-F11</f>
        <v>-5.8600000000000012</v>
      </c>
      <c r="L11" s="269">
        <f t="shared" si="2"/>
        <v>0</v>
      </c>
      <c r="M11" s="142"/>
      <c r="N11" s="269" t="str">
        <f t="shared" si="3"/>
        <v xml:space="preserve"> </v>
      </c>
      <c r="O11" s="142"/>
      <c r="P11" s="269" t="str">
        <f t="shared" si="4"/>
        <v xml:space="preserve"> </v>
      </c>
      <c r="Q11" s="142"/>
      <c r="R11" s="269" t="str">
        <f t="shared" si="5"/>
        <v xml:space="preserve"> </v>
      </c>
      <c r="S11" s="15"/>
    </row>
    <row r="12" spans="1:19" x14ac:dyDescent="0.3">
      <c r="A12" s="107">
        <v>10</v>
      </c>
      <c r="B12" s="15"/>
      <c r="C12" s="123"/>
      <c r="D12" s="57" t="s">
        <v>301</v>
      </c>
      <c r="E12" s="131">
        <v>13.13</v>
      </c>
      <c r="F12" s="131">
        <v>12.71</v>
      </c>
      <c r="G12" s="94">
        <f>E12-F12</f>
        <v>0.41999999999999993</v>
      </c>
      <c r="H12" s="269">
        <f t="shared" si="0"/>
        <v>1</v>
      </c>
      <c r="I12" s="94"/>
      <c r="J12" s="269" t="str">
        <f t="shared" si="1"/>
        <v xml:space="preserve"> </v>
      </c>
      <c r="K12" s="94">
        <f>E12-F12</f>
        <v>0.41999999999999993</v>
      </c>
      <c r="L12" s="269">
        <f t="shared" si="2"/>
        <v>1</v>
      </c>
      <c r="M12" s="142"/>
      <c r="N12" s="269" t="str">
        <f t="shared" si="3"/>
        <v xml:space="preserve"> </v>
      </c>
      <c r="O12" s="142"/>
      <c r="P12" s="269" t="str">
        <f t="shared" si="4"/>
        <v xml:space="preserve"> </v>
      </c>
      <c r="Q12" s="142"/>
      <c r="R12" s="269" t="str">
        <f t="shared" si="5"/>
        <v xml:space="preserve"> </v>
      </c>
      <c r="S12" s="15"/>
    </row>
    <row r="13" spans="1:19" x14ac:dyDescent="0.3">
      <c r="A13" s="107">
        <v>11</v>
      </c>
      <c r="B13" s="15" t="s">
        <v>180</v>
      </c>
      <c r="C13" s="123" t="s">
        <v>384</v>
      </c>
      <c r="D13" s="55" t="s">
        <v>300</v>
      </c>
      <c r="E13" s="84">
        <v>15.16</v>
      </c>
      <c r="F13" s="84">
        <v>13.44</v>
      </c>
      <c r="G13" s="94">
        <f>E13-F13</f>
        <v>1.7200000000000006</v>
      </c>
      <c r="H13" s="269">
        <f t="shared" si="0"/>
        <v>1</v>
      </c>
      <c r="I13" s="94"/>
      <c r="J13" s="269" t="str">
        <f t="shared" si="1"/>
        <v xml:space="preserve"> </v>
      </c>
      <c r="K13" s="94">
        <f>E13-F13</f>
        <v>1.7200000000000006</v>
      </c>
      <c r="L13" s="269">
        <f t="shared" si="2"/>
        <v>1</v>
      </c>
      <c r="M13" s="142"/>
      <c r="N13" s="269" t="str">
        <f t="shared" si="3"/>
        <v xml:space="preserve"> </v>
      </c>
      <c r="O13" s="142"/>
      <c r="P13" s="269" t="str">
        <f t="shared" si="4"/>
        <v xml:space="preserve"> </v>
      </c>
      <c r="Q13" s="142"/>
      <c r="R13" s="269" t="str">
        <f t="shared" si="5"/>
        <v xml:space="preserve"> </v>
      </c>
      <c r="S13" s="15"/>
    </row>
    <row r="14" spans="1:19" ht="15" thickBot="1" x14ac:dyDescent="0.35">
      <c r="A14" s="107">
        <v>12</v>
      </c>
      <c r="B14" s="15"/>
      <c r="C14" s="123"/>
      <c r="D14" s="55" t="s">
        <v>301</v>
      </c>
      <c r="E14" s="84">
        <v>17.71</v>
      </c>
      <c r="F14" s="84">
        <v>13.19</v>
      </c>
      <c r="G14" s="94">
        <f>E14-F14</f>
        <v>4.5200000000000014</v>
      </c>
      <c r="H14" s="269">
        <f t="shared" si="0"/>
        <v>1</v>
      </c>
      <c r="I14" s="94"/>
      <c r="J14" s="269" t="str">
        <f t="shared" si="1"/>
        <v xml:space="preserve"> </v>
      </c>
      <c r="K14" s="94">
        <f>E14-F14</f>
        <v>4.5200000000000014</v>
      </c>
      <c r="L14" s="269">
        <f t="shared" si="2"/>
        <v>1</v>
      </c>
      <c r="M14" s="142"/>
      <c r="N14" s="269" t="str">
        <f t="shared" si="3"/>
        <v xml:space="preserve"> </v>
      </c>
      <c r="O14" s="142"/>
      <c r="P14" s="269" t="str">
        <f t="shared" si="4"/>
        <v xml:space="preserve"> </v>
      </c>
      <c r="Q14" s="142"/>
      <c r="R14" s="269" t="str">
        <f t="shared" si="5"/>
        <v xml:space="preserve"> </v>
      </c>
      <c r="S14" s="15"/>
    </row>
    <row r="15" spans="1:19" s="186" customFormat="1" ht="16.2" thickBot="1" x14ac:dyDescent="0.35">
      <c r="C15" s="245"/>
      <c r="D15" s="280" t="s">
        <v>392</v>
      </c>
      <c r="E15" s="280"/>
      <c r="F15" s="280"/>
      <c r="H15" s="181">
        <f>SUM(H3:H14)</f>
        <v>8</v>
      </c>
      <c r="J15" s="181">
        <f>SUM(J3:J14)</f>
        <v>0</v>
      </c>
      <c r="L15" s="181">
        <f>SUM(L3:L14)</f>
        <v>8</v>
      </c>
      <c r="M15" s="214"/>
      <c r="N15" s="181">
        <f>SUM(N3:N14)</f>
        <v>0</v>
      </c>
      <c r="O15" s="214"/>
      <c r="P15" s="181">
        <f>SUM(P3:P14)</f>
        <v>0</v>
      </c>
      <c r="Q15" s="214"/>
      <c r="R15" s="181">
        <f>SUM(R3:R14)</f>
        <v>0</v>
      </c>
    </row>
    <row r="16" spans="1:19" s="186" customFormat="1" ht="14.4" customHeight="1" x14ac:dyDescent="0.3">
      <c r="C16" s="245"/>
      <c r="D16" s="281" t="s">
        <v>393</v>
      </c>
      <c r="E16" s="281"/>
      <c r="F16" s="281"/>
      <c r="H16" s="183">
        <f>COUNT(H3:H14)</f>
        <v>12</v>
      </c>
      <c r="J16" s="183">
        <f>COUNT(J3:J14)</f>
        <v>2</v>
      </c>
      <c r="L16" s="183">
        <f>COUNT(L3:L14)</f>
        <v>10</v>
      </c>
      <c r="M16" s="183"/>
      <c r="N16" s="183">
        <f>COUNT(N3:N14)</f>
        <v>1</v>
      </c>
      <c r="O16" s="183"/>
      <c r="P16" s="183">
        <f>COUNT(P3:P14)</f>
        <v>1</v>
      </c>
      <c r="Q16" s="183"/>
      <c r="R16" s="183">
        <f>COUNT(R3:R14)</f>
        <v>1</v>
      </c>
    </row>
    <row r="17" spans="3:18" s="186" customFormat="1" ht="14.4" customHeight="1" x14ac:dyDescent="0.3">
      <c r="C17" s="245"/>
      <c r="D17" s="282" t="s">
        <v>401</v>
      </c>
      <c r="E17" s="282"/>
      <c r="F17" s="282"/>
      <c r="G17" s="189"/>
      <c r="H17" s="189">
        <f>COUNTIF(H3:H14,"n/a")</f>
        <v>0</v>
      </c>
      <c r="I17" s="189"/>
      <c r="J17" s="189">
        <f>COUNTIF(J3:J14,"n/a")</f>
        <v>0</v>
      </c>
      <c r="K17" s="189"/>
      <c r="L17" s="189">
        <f>COUNTIF(L3:L14,"n/a")</f>
        <v>0</v>
      </c>
      <c r="M17" s="189"/>
      <c r="N17" s="189">
        <f>COUNTIF(N3:N14,"n/a")</f>
        <v>0</v>
      </c>
      <c r="O17" s="189"/>
      <c r="P17" s="189">
        <f>COUNTIF(P3:P14,"n/a")</f>
        <v>0</v>
      </c>
      <c r="Q17" s="189"/>
      <c r="R17" s="189">
        <f>COUNTIF(R3:R14,"n/a")</f>
        <v>0</v>
      </c>
    </row>
  </sheetData>
  <mergeCells count="16">
    <mergeCell ref="S1:S2"/>
    <mergeCell ref="A1:A2"/>
    <mergeCell ref="B1:B2"/>
    <mergeCell ref="D17:F17"/>
    <mergeCell ref="C1:C2"/>
    <mergeCell ref="K1:L1"/>
    <mergeCell ref="D15:F15"/>
    <mergeCell ref="D16:F16"/>
    <mergeCell ref="D1:D2"/>
    <mergeCell ref="E1:E2"/>
    <mergeCell ref="F1:F2"/>
    <mergeCell ref="G1:H1"/>
    <mergeCell ref="I1:J1"/>
    <mergeCell ref="M1:N1"/>
    <mergeCell ref="O1:P1"/>
    <mergeCell ref="Q1:R1"/>
  </mergeCells>
  <conditionalFormatting sqref="E9:G10 C3:D10 I3:I10 K9:K10 G2:N2 G1:M1">
    <cfRule type="containsText" dxfId="372" priority="61" operator="containsText" text="n/a">
      <formula>NOT(ISERROR(SEARCH("n/a",C1)))</formula>
    </cfRule>
  </conditionalFormatting>
  <conditionalFormatting sqref="K3:K6">
    <cfRule type="containsText" dxfId="371" priority="52" operator="containsText" text="n/a">
      <formula>NOT(ISERROR(SEARCH("n/a",K3)))</formula>
    </cfRule>
  </conditionalFormatting>
  <conditionalFormatting sqref="E3:G8">
    <cfRule type="containsText" dxfId="370" priority="58" operator="containsText" text="n/a">
      <formula>NOT(ISERROR(SEARCH("n/a",E3)))</formula>
    </cfRule>
  </conditionalFormatting>
  <conditionalFormatting sqref="D3:D10 M3:M14 O3:O14 Q3:Q14">
    <cfRule type="cellIs" dxfId="369" priority="57" operator="equal">
      <formula>"n/a"</formula>
    </cfRule>
  </conditionalFormatting>
  <conditionalFormatting sqref="C11:G14 I11:I14 K11:K14">
    <cfRule type="containsText" dxfId="368" priority="56" operator="containsText" text="n/a">
      <formula>NOT(ISERROR(SEARCH("n/a",C11)))</formula>
    </cfRule>
  </conditionalFormatting>
  <conditionalFormatting sqref="C11:G14 I11:I14 K11:K14">
    <cfRule type="cellIs" dxfId="367" priority="55" operator="equal">
      <formula>"n/a"</formula>
    </cfRule>
  </conditionalFormatting>
  <conditionalFormatting sqref="K7:K8">
    <cfRule type="containsText" dxfId="366" priority="49" operator="containsText" text="n/a">
      <formula>NOT(ISERROR(SEARCH("n/a",K7)))</formula>
    </cfRule>
  </conditionalFormatting>
  <conditionalFormatting sqref="M3:M14 O3:O14 Q3:Q14">
    <cfRule type="cellIs" dxfId="365" priority="47" operator="equal">
      <formula>"n/a"</formula>
    </cfRule>
    <cfRule type="containsText" dxfId="364" priority="48" operator="containsText" text="n.a">
      <formula>NOT(ISERROR(SEARCH("n.a",M3)))</formula>
    </cfRule>
  </conditionalFormatting>
  <conditionalFormatting sqref="H15">
    <cfRule type="containsText" dxfId="363" priority="46" operator="containsText" text="n/a">
      <formula>NOT(ISERROR(SEARCH("n/a",H15)))</formula>
    </cfRule>
  </conditionalFormatting>
  <conditionalFormatting sqref="J15">
    <cfRule type="containsText" dxfId="362" priority="45" operator="containsText" text="n/a">
      <formula>NOT(ISERROR(SEARCH("n/a",J15)))</formula>
    </cfRule>
  </conditionalFormatting>
  <conditionalFormatting sqref="L15:M15 O15 Q15">
    <cfRule type="containsText" dxfId="361" priority="44" operator="containsText" text="n/a">
      <formula>NOT(ISERROR(SEARCH("n/a",L15)))</formula>
    </cfRule>
  </conditionalFormatting>
  <conditionalFormatting sqref="S1:S2">
    <cfRule type="containsText" dxfId="360" priority="38" operator="containsText" text="n/a">
      <formula>NOT(ISERROR(SEARCH("n/a",S1)))</formula>
    </cfRule>
  </conditionalFormatting>
  <conditionalFormatting sqref="O2:P2 O1">
    <cfRule type="containsText" dxfId="359" priority="35" operator="containsText" text="n/a">
      <formula>NOT(ISERROR(SEARCH("n/a",O1)))</formula>
    </cfRule>
  </conditionalFormatting>
  <conditionalFormatting sqref="Q2:R2 Q1">
    <cfRule type="containsText" dxfId="358" priority="34" operator="containsText" text="n/a">
      <formula>NOT(ISERROR(SEARCH("n/a",Q1)))</formula>
    </cfRule>
  </conditionalFormatting>
  <conditionalFormatting sqref="N15">
    <cfRule type="containsText" dxfId="357" priority="33" operator="containsText" text="n/a">
      <formula>NOT(ISERROR(SEARCH("n/a",N15)))</formula>
    </cfRule>
  </conditionalFormatting>
  <conditionalFormatting sqref="P15">
    <cfRule type="containsText" dxfId="356" priority="31" operator="containsText" text="n/a">
      <formula>NOT(ISERROR(SEARCH("n/a",P15)))</formula>
    </cfRule>
  </conditionalFormatting>
  <conditionalFormatting sqref="R15">
    <cfRule type="containsText" dxfId="355" priority="29" operator="containsText" text="n/a">
      <formula>NOT(ISERROR(SEARCH("n/a",R15)))</formula>
    </cfRule>
  </conditionalFormatting>
  <conditionalFormatting sqref="A16:C16 G16:XFD16">
    <cfRule type="cellIs" dxfId="354" priority="27" operator="greaterThan">
      <formula>8</formula>
    </cfRule>
  </conditionalFormatting>
  <conditionalFormatting sqref="A1:B2">
    <cfRule type="containsText" dxfId="353" priority="26" operator="containsText" text="n/a">
      <formula>NOT(ISERROR(SEARCH("n/a",A1)))</formula>
    </cfRule>
  </conditionalFormatting>
  <conditionalFormatting sqref="A1:B2">
    <cfRule type="cellIs" dxfId="352" priority="24" operator="equal">
      <formula>"n/a"</formula>
    </cfRule>
  </conditionalFormatting>
  <conditionalFormatting sqref="D1:D2">
    <cfRule type="containsText" dxfId="351" priority="23" operator="containsText" text="n/a">
      <formula>NOT(ISERROR(SEARCH("n/a",D1)))</formula>
    </cfRule>
  </conditionalFormatting>
  <conditionalFormatting sqref="C1:C2">
    <cfRule type="containsText" dxfId="350" priority="22" operator="containsText" text="n/a">
      <formula>NOT(ISERROR(SEARCH("n/a",C1)))</formula>
    </cfRule>
  </conditionalFormatting>
  <conditionalFormatting sqref="E1:F2">
    <cfRule type="containsText" dxfId="349" priority="19" operator="containsText" text="n/a">
      <formula>NOT(ISERROR(SEARCH("n/a",E1)))</formula>
    </cfRule>
  </conditionalFormatting>
  <conditionalFormatting sqref="E2:F2">
    <cfRule type="cellIs" dxfId="348" priority="18" operator="equal">
      <formula>"n/a"</formula>
    </cfRule>
  </conditionalFormatting>
  <conditionalFormatting sqref="E1:F1">
    <cfRule type="cellIs" dxfId="347" priority="17" operator="equal">
      <formula>"n/a"</formula>
    </cfRule>
  </conditionalFormatting>
  <conditionalFormatting sqref="D15 D17">
    <cfRule type="containsText" dxfId="346" priority="16" operator="containsText" text="n/a">
      <formula>NOT(ISERROR(SEARCH("n/a",D15)))</formula>
    </cfRule>
  </conditionalFormatting>
  <conditionalFormatting sqref="D16:F16">
    <cfRule type="cellIs" dxfId="345" priority="15" operator="greaterThan">
      <formula>8</formula>
    </cfRule>
  </conditionalFormatting>
  <conditionalFormatting sqref="P3:P14 N3:N14 L3:L14 J3:J14 H3:H14">
    <cfRule type="containsText" dxfId="344" priority="14" operator="containsText" text="n/a">
      <formula>NOT(ISERROR(SEARCH("n/a",H3)))</formula>
    </cfRule>
  </conditionalFormatting>
  <conditionalFormatting sqref="P3:P14 N3:N14 L3:L14 J3:J14 H3:H14">
    <cfRule type="cellIs" dxfId="343" priority="13" operator="equal">
      <formula>"n/a"</formula>
    </cfRule>
  </conditionalFormatting>
  <conditionalFormatting sqref="P3:P14 N3:N14 L3:L14 J3:J14 H3:H14">
    <cfRule type="cellIs" dxfId="342" priority="12" operator="equal">
      <formula>"n/a"</formula>
    </cfRule>
  </conditionalFormatting>
  <conditionalFormatting sqref="P3:P14 N3:N14 L3:L14 J3:J14 H3:H14">
    <cfRule type="cellIs" dxfId="341" priority="10" operator="equal">
      <formula>"n/a"</formula>
    </cfRule>
    <cfRule type="containsText" dxfId="340" priority="11" operator="containsText" text="n.a">
      <formula>NOT(ISERROR(SEARCH("n.a",H3)))</formula>
    </cfRule>
  </conditionalFormatting>
  <conditionalFormatting sqref="P3:P14 N3:N14 L3:L14 J3:J14 H3:H14">
    <cfRule type="cellIs" dxfId="339" priority="8" operator="equal">
      <formula>"n/a"</formula>
    </cfRule>
    <cfRule type="containsText" dxfId="338" priority="9" operator="containsText" text="n.a">
      <formula>NOT(ISERROR(SEARCH("n.a",H3)))</formula>
    </cfRule>
  </conditionalFormatting>
  <conditionalFormatting sqref="R3:R14">
    <cfRule type="containsText" dxfId="337" priority="7" operator="containsText" text="n/a">
      <formula>NOT(ISERROR(SEARCH("n/a",R3)))</formula>
    </cfRule>
  </conditionalFormatting>
  <conditionalFormatting sqref="R3:R14">
    <cfRule type="cellIs" dxfId="336" priority="6" operator="equal">
      <formula>"n/a"</formula>
    </cfRule>
  </conditionalFormatting>
  <conditionalFormatting sqref="R3:R14">
    <cfRule type="cellIs" dxfId="335" priority="5" operator="equal">
      <formula>"n/a"</formula>
    </cfRule>
  </conditionalFormatting>
  <conditionalFormatting sqref="R3:R14">
    <cfRule type="cellIs" dxfId="334" priority="3" operator="equal">
      <formula>"n/a"</formula>
    </cfRule>
    <cfRule type="containsText" dxfId="333" priority="4" operator="containsText" text="n.a">
      <formula>NOT(ISERROR(SEARCH("n.a",R3)))</formula>
    </cfRule>
  </conditionalFormatting>
  <conditionalFormatting sqref="R3:R14">
    <cfRule type="cellIs" dxfId="332" priority="1" operator="equal">
      <formula>"n/a"</formula>
    </cfRule>
    <cfRule type="containsText" dxfId="331" priority="2" operator="containsText" text="n.a">
      <formula>NOT(ISERROR(SEARCH("n.a",R3)))</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4A7B8-110E-4AA4-8F49-24FFFFB31652}">
  <dimension ref="A1:AU34"/>
  <sheetViews>
    <sheetView zoomScale="55" zoomScaleNormal="55" workbookViewId="0">
      <pane xSplit="6" ySplit="2" topLeftCell="G3" activePane="bottomRight" state="frozen"/>
      <selection pane="topRight" activeCell="G1" sqref="G1"/>
      <selection pane="bottomLeft" activeCell="A3" sqref="A3"/>
      <selection pane="bottomRight" activeCell="H38" sqref="H38"/>
    </sheetView>
  </sheetViews>
  <sheetFormatPr defaultRowHeight="14.4" x14ac:dyDescent="0.3"/>
  <cols>
    <col min="1" max="1" width="9" bestFit="1" customWidth="1"/>
    <col min="2" max="2" width="4.109375" bestFit="1" customWidth="1"/>
    <col min="3" max="3" width="21.88671875" customWidth="1"/>
    <col min="4" max="4" width="26.6640625" style="125" customWidth="1"/>
    <col min="5" max="5" width="9.6640625" bestFit="1" customWidth="1"/>
    <col min="6" max="6" width="11.21875" bestFit="1" customWidth="1"/>
    <col min="7" max="7" width="12.88671875" bestFit="1" customWidth="1"/>
    <col min="8" max="8" width="14.6640625" bestFit="1" customWidth="1"/>
    <col min="9" max="9" width="12.88671875" bestFit="1" customWidth="1"/>
    <col min="10" max="10" width="14.6640625" bestFit="1" customWidth="1"/>
    <col min="11" max="11" width="12.88671875" bestFit="1" customWidth="1"/>
    <col min="12" max="12" width="14.6640625" bestFit="1" customWidth="1"/>
    <col min="13" max="13" width="12.88671875" bestFit="1" customWidth="1"/>
    <col min="14" max="14" width="14.6640625" bestFit="1" customWidth="1"/>
    <col min="15" max="15" width="12.88671875" bestFit="1" customWidth="1"/>
    <col min="16" max="16" width="14.6640625" bestFit="1" customWidth="1"/>
    <col min="17" max="17" width="12.88671875" bestFit="1" customWidth="1"/>
    <col min="18" max="18" width="14.6640625" bestFit="1" customWidth="1"/>
    <col min="19" max="26" width="14.6640625" customWidth="1"/>
    <col min="27" max="27" width="12.88671875" bestFit="1" customWidth="1"/>
    <col min="28" max="28" width="14.6640625" bestFit="1" customWidth="1"/>
    <col min="29" max="29" width="12.88671875" bestFit="1" customWidth="1"/>
    <col min="30" max="30" width="14.6640625" bestFit="1" customWidth="1"/>
    <col min="31" max="31" width="12.88671875" bestFit="1" customWidth="1"/>
    <col min="32" max="32" width="14.6640625" bestFit="1" customWidth="1"/>
    <col min="33" max="33" width="12.88671875" bestFit="1" customWidth="1"/>
    <col min="34" max="34" width="14.6640625" bestFit="1" customWidth="1"/>
    <col min="35" max="46" width="14.6640625" customWidth="1"/>
    <col min="47" max="47" width="45.77734375" customWidth="1"/>
  </cols>
  <sheetData>
    <row r="1" spans="1:47" s="1" customFormat="1" ht="30.6" customHeight="1" x14ac:dyDescent="0.3">
      <c r="A1" s="276" t="s">
        <v>391</v>
      </c>
      <c r="B1" s="276" t="s">
        <v>0</v>
      </c>
      <c r="C1" s="277" t="s">
        <v>87</v>
      </c>
      <c r="D1" s="278" t="s">
        <v>190</v>
      </c>
      <c r="E1" s="270" t="s">
        <v>1</v>
      </c>
      <c r="F1" s="270" t="s">
        <v>2</v>
      </c>
      <c r="G1" s="279" t="s">
        <v>261</v>
      </c>
      <c r="H1" s="279"/>
      <c r="I1" s="270" t="s">
        <v>267</v>
      </c>
      <c r="J1" s="270"/>
      <c r="K1" s="270" t="s">
        <v>262</v>
      </c>
      <c r="L1" s="270"/>
      <c r="M1" s="270" t="s">
        <v>282</v>
      </c>
      <c r="N1" s="270"/>
      <c r="O1" s="270" t="s">
        <v>7</v>
      </c>
      <c r="P1" s="270"/>
      <c r="Q1" s="270" t="s">
        <v>8</v>
      </c>
      <c r="R1" s="270"/>
      <c r="S1" s="270" t="s">
        <v>76</v>
      </c>
      <c r="T1" s="270"/>
      <c r="U1" s="270" t="s">
        <v>89</v>
      </c>
      <c r="V1" s="270"/>
      <c r="W1" s="270" t="s">
        <v>90</v>
      </c>
      <c r="X1" s="270"/>
      <c r="Y1" s="270" t="s">
        <v>88</v>
      </c>
      <c r="Z1" s="270"/>
      <c r="AA1" s="270" t="s">
        <v>140</v>
      </c>
      <c r="AB1" s="270"/>
      <c r="AC1" s="270" t="s">
        <v>141</v>
      </c>
      <c r="AD1" s="270"/>
      <c r="AE1" s="270" t="s">
        <v>138</v>
      </c>
      <c r="AF1" s="270"/>
      <c r="AG1" s="270" t="s">
        <v>142</v>
      </c>
      <c r="AH1" s="270"/>
      <c r="AI1" s="270" t="s">
        <v>144</v>
      </c>
      <c r="AJ1" s="270"/>
      <c r="AK1" s="270" t="s">
        <v>143</v>
      </c>
      <c r="AL1" s="270"/>
      <c r="AM1" s="270" t="s">
        <v>139</v>
      </c>
      <c r="AN1" s="270"/>
      <c r="AO1" s="270" t="s">
        <v>65</v>
      </c>
      <c r="AP1" s="270"/>
      <c r="AQ1" s="270" t="s">
        <v>66</v>
      </c>
      <c r="AR1" s="270"/>
      <c r="AS1" s="270" t="s">
        <v>98</v>
      </c>
      <c r="AT1" s="270"/>
      <c r="AU1" s="291" t="s">
        <v>11</v>
      </c>
    </row>
    <row r="2" spans="1:47" s="1" customFormat="1" ht="25.2" customHeight="1" x14ac:dyDescent="0.3">
      <c r="A2" s="276"/>
      <c r="B2" s="276"/>
      <c r="C2" s="277"/>
      <c r="D2" s="278"/>
      <c r="E2" s="270"/>
      <c r="F2" s="279"/>
      <c r="G2" s="2" t="s">
        <v>13</v>
      </c>
      <c r="H2" s="2" t="s">
        <v>12</v>
      </c>
      <c r="I2" s="2" t="s">
        <v>13</v>
      </c>
      <c r="J2" s="2" t="s">
        <v>12</v>
      </c>
      <c r="K2" s="2" t="s">
        <v>13</v>
      </c>
      <c r="L2" s="2" t="s">
        <v>12</v>
      </c>
      <c r="M2" s="2" t="s">
        <v>13</v>
      </c>
      <c r="N2" s="2" t="s">
        <v>12</v>
      </c>
      <c r="O2" s="2" t="s">
        <v>13</v>
      </c>
      <c r="P2" s="2" t="s">
        <v>12</v>
      </c>
      <c r="Q2" s="2" t="s">
        <v>13</v>
      </c>
      <c r="R2" s="2" t="s">
        <v>12</v>
      </c>
      <c r="S2" s="2" t="s">
        <v>13</v>
      </c>
      <c r="T2" s="2" t="s">
        <v>12</v>
      </c>
      <c r="U2" s="2" t="s">
        <v>13</v>
      </c>
      <c r="V2" s="2" t="s">
        <v>12</v>
      </c>
      <c r="W2" s="2" t="s">
        <v>13</v>
      </c>
      <c r="X2" s="2" t="s">
        <v>12</v>
      </c>
      <c r="Y2" s="2" t="s">
        <v>13</v>
      </c>
      <c r="Z2" s="2" t="s">
        <v>12</v>
      </c>
      <c r="AA2" s="2" t="s">
        <v>13</v>
      </c>
      <c r="AB2" s="2" t="s">
        <v>12</v>
      </c>
      <c r="AC2" s="2" t="s">
        <v>13</v>
      </c>
      <c r="AD2" s="2" t="s">
        <v>12</v>
      </c>
      <c r="AE2" s="2" t="s">
        <v>13</v>
      </c>
      <c r="AF2" s="2" t="s">
        <v>12</v>
      </c>
      <c r="AG2" s="2" t="s">
        <v>13</v>
      </c>
      <c r="AH2" s="2" t="s">
        <v>12</v>
      </c>
      <c r="AI2" s="20" t="s">
        <v>13</v>
      </c>
      <c r="AJ2" s="20" t="s">
        <v>12</v>
      </c>
      <c r="AK2" s="20" t="s">
        <v>13</v>
      </c>
      <c r="AL2" s="20" t="s">
        <v>12</v>
      </c>
      <c r="AM2" s="20" t="s">
        <v>13</v>
      </c>
      <c r="AN2" s="20" t="s">
        <v>12</v>
      </c>
      <c r="AO2" s="20" t="s">
        <v>13</v>
      </c>
      <c r="AP2" s="20" t="s">
        <v>12</v>
      </c>
      <c r="AQ2" s="20" t="s">
        <v>13</v>
      </c>
      <c r="AR2" s="20" t="s">
        <v>12</v>
      </c>
      <c r="AS2" s="20" t="s">
        <v>13</v>
      </c>
      <c r="AT2" s="20" t="s">
        <v>12</v>
      </c>
      <c r="AU2" s="291"/>
    </row>
    <row r="3" spans="1:47" s="4" customFormat="1" x14ac:dyDescent="0.3">
      <c r="A3" s="6">
        <v>1</v>
      </c>
      <c r="B3" s="7" t="s">
        <v>80</v>
      </c>
      <c r="C3" s="9" t="s">
        <v>33</v>
      </c>
      <c r="D3" s="57" t="s">
        <v>258</v>
      </c>
      <c r="E3" s="84" t="s">
        <v>38</v>
      </c>
      <c r="F3" s="84" t="s">
        <v>38</v>
      </c>
      <c r="G3" s="7" t="s">
        <v>39</v>
      </c>
      <c r="H3" s="269">
        <f t="shared" ref="H3:H30" si="0">IF(G3="&lt; 0",0,
IF(G3="&gt; 0",1,
IF(G3="n/a","n/a",
IF(ISBLANK(G3)," ",
IF(ISNUMBER(SEARCH("(+)",G3)),0,
IF(ISNUMBER(SEARCH("(-)",G3)),1,
IF(ISNUMBER(SEARCH("(&gt;)",G3)),0,
IF(ISNUMBER(SEARCH("(&lt;)",G3)),1,
IF(G3&gt;0,1,
IF(G3&lt;0,0,
IF(G3=0,"n/a")))))))))))</f>
        <v>0</v>
      </c>
      <c r="I3" s="7"/>
      <c r="J3" s="269" t="str">
        <f t="shared" ref="J3:J30" si="1">IF(I3="&lt; 0",0,
IF(I3="&gt; 0",1,
IF(I3="n/a","n/a",
IF(ISBLANK(I3)," ",
IF(ISNUMBER(SEARCH("(+)",I3)),0,
IF(ISNUMBER(SEARCH("(-)",I3)),1,
IF(ISNUMBER(SEARCH("(&gt;)",I3)),0,
IF(ISNUMBER(SEARCH("(&lt;)",I3)),1,
IF(I3&gt;0,1,
IF(I3&lt;0,0,
IF(I3=0,"n/a")))))))))))</f>
        <v xml:space="preserve"> </v>
      </c>
      <c r="K3" s="7" t="s">
        <v>39</v>
      </c>
      <c r="L3" s="269">
        <f t="shared" ref="L3:L30" si="2">IF(K3="&lt; 0",0,
IF(K3="&gt; 0",1,
IF(K3="n/a","n/a",
IF(ISBLANK(K3)," ",
IF(ISNUMBER(SEARCH("(+)",K3)),0,
IF(ISNUMBER(SEARCH("(-)",K3)),1,
IF(ISNUMBER(SEARCH("(&gt;)",K3)),0,
IF(ISNUMBER(SEARCH("(&lt;)",K3)),1,
IF(K3&gt;0,1,
IF(K3&lt;0,0,
IF(K3=0,"n/a")))))))))))</f>
        <v>0</v>
      </c>
      <c r="M3" s="7"/>
      <c r="N3" s="269" t="str">
        <f t="shared" ref="N3:N30" si="3">IF(M3="&lt; 0",0,
IF(M3="&gt; 0",1,
IF(M3="n/a","n/a",
IF(ISBLANK(M3)," ",
IF(ISNUMBER(SEARCH("(+)",M3)),0,
IF(ISNUMBER(SEARCH("(-)",M3)),1,
IF(ISNUMBER(SEARCH("(&gt;)",M3)),0,
IF(ISNUMBER(SEARCH("(&lt;)",M3)),1,
IF(M3&gt;0,1,
IF(M3&lt;0,0,
IF(M3=0,"n/a")))))))))))</f>
        <v xml:space="preserve"> </v>
      </c>
      <c r="O3" s="7"/>
      <c r="P3" s="269" t="str">
        <f t="shared" ref="P3:P30" si="4">IF(O3="&lt; 0",0,
IF(O3="&gt; 0",1,
IF(O3="n/a","n/a",
IF(ISBLANK(O3)," ",
IF(ISNUMBER(SEARCH("(+)",O3)),0,
IF(ISNUMBER(SEARCH("(-)",O3)),1,
IF(ISNUMBER(SEARCH("(&gt;)",O3)),0,
IF(ISNUMBER(SEARCH("(&lt;)",O3)),1,
IF(O3&gt;0,1,
IF(O3&lt;0,0,
IF(O3=0,"n/a")))))))))))</f>
        <v xml:space="preserve"> </v>
      </c>
      <c r="Q3" s="7"/>
      <c r="R3" s="269" t="str">
        <f t="shared" ref="R3:R30" si="5">IF(Q3="&lt; 0",0,
IF(Q3="&gt; 0",1,
IF(Q3="n/a","n/a",
IF(ISBLANK(Q3)," ",
IF(ISNUMBER(SEARCH("(+)",Q3)),0,
IF(ISNUMBER(SEARCH("(-)",Q3)),1,
IF(ISNUMBER(SEARCH("(&gt;)",Q3)),0,
IF(ISNUMBER(SEARCH("(&lt;)",Q3)),1,
IF(Q3&gt;0,1,
IF(Q3&lt;0,0,
IF(Q3=0,"n/a")))))))))))</f>
        <v xml:space="preserve"> </v>
      </c>
      <c r="S3" s="7"/>
      <c r="T3" s="269" t="str">
        <f t="shared" ref="T3:T30" si="6">IF(S3="&lt; 0",0,
IF(S3="&gt; 0",1,
IF(S3="n/a","n/a",
IF(ISBLANK(S3)," ",
IF(ISNUMBER(SEARCH("(+)",S3)),0,
IF(ISNUMBER(SEARCH("(-)",S3)),1,
IF(ISNUMBER(SEARCH("(&gt;)",S3)),0,
IF(ISNUMBER(SEARCH("(&lt;)",S3)),1,
IF(S3&gt;0,1,
IF(S3&lt;0,0,
IF(S3=0,"n/a")))))))))))</f>
        <v xml:space="preserve"> </v>
      </c>
      <c r="U3" s="14"/>
      <c r="V3" s="269" t="str">
        <f t="shared" ref="V3:V30" si="7">IF(U3="&lt; 0",0,
IF(U3="&gt; 0",1,
IF(U3="n/a","n/a",
IF(ISBLANK(U3)," ",
IF(ISNUMBER(SEARCH("(+)",U3)),0,
IF(ISNUMBER(SEARCH("(-)",U3)),1,
IF(ISNUMBER(SEARCH("(&gt;)",U3)),0,
IF(ISNUMBER(SEARCH("(&lt;)",U3)),1,
IF(U3&gt;0,1,
IF(U3&lt;0,0,
IF(U3=0,"n/a")))))))))))</f>
        <v xml:space="preserve"> </v>
      </c>
      <c r="W3" s="14"/>
      <c r="X3" s="269" t="str">
        <f t="shared" ref="X3:X30" si="8">IF(W3="&lt; 0",0,
IF(W3="&gt; 0",1,
IF(W3="n/a","n/a",
IF(ISBLANK(W3)," ",
IF(ISNUMBER(SEARCH("(+)",W3)),0,
IF(ISNUMBER(SEARCH("(-)",W3)),1,
IF(ISNUMBER(SEARCH("(&gt;)",W3)),0,
IF(ISNUMBER(SEARCH("(&lt;)",W3)),1,
IF(W3&gt;0,1,
IF(W3&lt;0,0,
IF(W3=0,"n/a")))))))))))</f>
        <v xml:space="preserve"> </v>
      </c>
      <c r="Y3" s="14"/>
      <c r="Z3" s="269" t="str">
        <f t="shared" ref="Z3:Z30" si="9">IF(Y3="&lt; 0",0,
IF(Y3="&gt; 0",1,
IF(Y3="n/a","n/a",
IF(ISBLANK(Y3)," ",
IF(ISNUMBER(SEARCH("(+)",Y3)),0,
IF(ISNUMBER(SEARCH("(-)",Y3)),1,
IF(ISNUMBER(SEARCH("(&gt;)",Y3)),0,
IF(ISNUMBER(SEARCH("(&lt;)",Y3)),1,
IF(Y3&gt;0,1,
IF(Y3&lt;0,0,
IF(Y3=0,"n/a")))))))))))</f>
        <v xml:space="preserve"> </v>
      </c>
      <c r="AA3" s="7"/>
      <c r="AB3" s="269" t="str">
        <f t="shared" ref="AB3:AB30" si="10">IF(AA3="&lt; 0",0,
IF(AA3="&gt; 0",1,
IF(AA3="n/a","n/a",
IF(ISBLANK(AA3)," ",
IF(ISNUMBER(SEARCH("(+)",AA3)),0,
IF(ISNUMBER(SEARCH("(-)",AA3)),1,
IF(ISNUMBER(SEARCH("(&gt;)",AA3)),0,
IF(ISNUMBER(SEARCH("(&lt;)",AA3)),1,
IF(AA3&gt;0,1,
IF(AA3&lt;0,0,
IF(AA3=0,"n/a")))))))))))</f>
        <v xml:space="preserve"> </v>
      </c>
      <c r="AC3" s="7"/>
      <c r="AD3" s="269" t="str">
        <f t="shared" ref="AD3:AD30" si="11">IF(AC3="&lt; 0",0,
IF(AC3="&gt; 0",1,
IF(AC3="n/a","n/a",
IF(ISBLANK(AC3)," ",
IF(ISNUMBER(SEARCH("(+)",AC3)),0,
IF(ISNUMBER(SEARCH("(-)",AC3)),1,
IF(ISNUMBER(SEARCH("(&gt;)",AC3)),0,
IF(ISNUMBER(SEARCH("(&lt;)",AC3)),1,
IF(AC3&gt;0,1,
IF(AC3&lt;0,0,
IF(AC3=0,"n/a")))))))))))</f>
        <v xml:space="preserve"> </v>
      </c>
      <c r="AE3" s="7"/>
      <c r="AF3" s="269" t="str">
        <f t="shared" ref="AF3:AF30" si="12">IF(AE3="&lt; 0",0,
IF(AE3="&gt; 0",1,
IF(AE3="n/a","n/a",
IF(ISBLANK(AE3)," ",
IF(ISNUMBER(SEARCH("(+)",AE3)),0,
IF(ISNUMBER(SEARCH("(-)",AE3)),1,
IF(ISNUMBER(SEARCH("(&gt;)",AE3)),0,
IF(ISNUMBER(SEARCH("(&lt;)",AE3)),1,
IF(AE3&gt;0,1,
IF(AE3&lt;0,0,
IF(AE3=0,"n/a")))))))))))</f>
        <v xml:space="preserve"> </v>
      </c>
      <c r="AG3" s="7"/>
      <c r="AH3" s="269" t="str">
        <f t="shared" ref="AH3:AH30" si="13">IF(AG3="&lt; 0",0,
IF(AG3="&gt; 0",1,
IF(AG3="n/a","n/a",
IF(ISBLANK(AG3)," ",
IF(ISNUMBER(SEARCH("(+)",AG3)),0,
IF(ISNUMBER(SEARCH("(-)",AG3)),1,
IF(ISNUMBER(SEARCH("(&gt;)",AG3)),0,
IF(ISNUMBER(SEARCH("(&lt;)",AG3)),1,
IF(AG3&gt;0,1,
IF(AG3&lt;0,0,
IF(AG3=0,"n/a")))))))))))</f>
        <v xml:space="preserve"> </v>
      </c>
      <c r="AI3" s="19"/>
      <c r="AJ3" s="269" t="str">
        <f t="shared" ref="AJ3:AJ30" si="14">IF(AI3="&lt; 0",0,
IF(AI3="&gt; 0",1,
IF(AI3="n/a","n/a",
IF(ISBLANK(AI3)," ",
IF(ISNUMBER(SEARCH("(+)",AI3)),0,
IF(ISNUMBER(SEARCH("(-)",AI3)),1,
IF(ISNUMBER(SEARCH("(&gt;)",AI3)),0,
IF(ISNUMBER(SEARCH("(&lt;)",AI3)),1,
IF(AI3&gt;0,1,
IF(AI3&lt;0,0,
IF(AI3=0,"n/a")))))))))))</f>
        <v xml:space="preserve"> </v>
      </c>
      <c r="AK3" s="19"/>
      <c r="AL3" s="269" t="str">
        <f t="shared" ref="AL3:AL30" si="15">IF(AK3="&lt; 0",0,
IF(AK3="&gt; 0",1,
IF(AK3="n/a","n/a",
IF(ISBLANK(AK3)," ",
IF(ISNUMBER(SEARCH("(+)",AK3)),0,
IF(ISNUMBER(SEARCH("(-)",AK3)),1,
IF(ISNUMBER(SEARCH("(&gt;)",AK3)),0,
IF(ISNUMBER(SEARCH("(&lt;)",AK3)),1,
IF(AK3&gt;0,1,
IF(AK3&lt;0,0,
IF(AK3=0,"n/a")))))))))))</f>
        <v xml:space="preserve"> </v>
      </c>
      <c r="AM3" s="19"/>
      <c r="AN3" s="269" t="str">
        <f t="shared" ref="AN3:AN30" si="16">IF(AM3="&lt; 0",0,
IF(AM3="&gt; 0",1,
IF(AM3="n/a","n/a",
IF(ISBLANK(AM3)," ",
IF(ISNUMBER(SEARCH("(+)",AM3)),0,
IF(ISNUMBER(SEARCH("(-)",AM3)),1,
IF(ISNUMBER(SEARCH("(&gt;)",AM3)),0,
IF(ISNUMBER(SEARCH("(&lt;)",AM3)),1,
IF(AM3&gt;0,1,
IF(AM3&lt;0,0,
IF(AM3=0,"n/a")))))))))))</f>
        <v xml:space="preserve"> </v>
      </c>
      <c r="AO3" s="19"/>
      <c r="AP3" s="269" t="str">
        <f t="shared" ref="AP3:AP30" si="17">IF(AO3="&lt; 0",0,
IF(AO3="&gt; 0",1,
IF(AO3="n/a","n/a",
IF(ISBLANK(AO3)," ",
IF(ISNUMBER(SEARCH("(+)",AO3)),0,
IF(ISNUMBER(SEARCH("(-)",AO3)),1,
IF(ISNUMBER(SEARCH("(&gt;)",AO3)),0,
IF(ISNUMBER(SEARCH("(&lt;)",AO3)),1,
IF(AO3&gt;0,1,
IF(AO3&lt;0,0,
IF(AO3=0,"n/a")))))))))))</f>
        <v xml:space="preserve"> </v>
      </c>
      <c r="AQ3" s="19"/>
      <c r="AR3" s="269" t="str">
        <f t="shared" ref="AR3:AR30" si="18">IF(AQ3="&lt; 0",0,
IF(AQ3="&gt; 0",1,
IF(AQ3="n/a","n/a",
IF(ISBLANK(AQ3)," ",
IF(ISNUMBER(SEARCH("(+)",AQ3)),0,
IF(ISNUMBER(SEARCH("(-)",AQ3)),1,
IF(ISNUMBER(SEARCH("(&gt;)",AQ3)),0,
IF(ISNUMBER(SEARCH("(&lt;)",AQ3)),1,
IF(AQ3&gt;0,1,
IF(AQ3&lt;0,0,
IF(AQ3=0,"n/a")))))))))))</f>
        <v xml:space="preserve"> </v>
      </c>
      <c r="AS3" s="19"/>
      <c r="AT3" s="269" t="str">
        <f t="shared" ref="AT3:AT30" si="19">IF(AS3="&lt; 0",0,
IF(AS3="&gt; 0",1,
IF(AS3="n/a","n/a",
IF(ISBLANK(AS3)," ",
IF(ISNUMBER(SEARCH("(+)",AS3)),0,
IF(ISNUMBER(SEARCH("(-)",AS3)),1,
IF(ISNUMBER(SEARCH("(&gt;)",AS3)),0,
IF(ISNUMBER(SEARCH("(&lt;)",AS3)),1,
IF(AS3&gt;0,1,
IF(AS3&lt;0,0,
IF(AS3=0,"n/a")))))))))))</f>
        <v xml:space="preserve"> </v>
      </c>
      <c r="AU3" s="7" t="s">
        <v>99</v>
      </c>
    </row>
    <row r="4" spans="1:47" s="4" customFormat="1" ht="22.8" customHeight="1" x14ac:dyDescent="0.3">
      <c r="A4" s="70">
        <v>2</v>
      </c>
      <c r="B4" s="7" t="s">
        <v>81</v>
      </c>
      <c r="C4" s="55" t="s">
        <v>29</v>
      </c>
      <c r="D4" s="55" t="s">
        <v>274</v>
      </c>
      <c r="E4" s="84">
        <v>4.95</v>
      </c>
      <c r="F4" s="84">
        <v>5.5</v>
      </c>
      <c r="G4" s="56">
        <f>E4-F4</f>
        <v>-0.54999999999999982</v>
      </c>
      <c r="H4" s="269">
        <f t="shared" si="0"/>
        <v>0</v>
      </c>
      <c r="I4" s="56">
        <f>E4-F4</f>
        <v>-0.54999999999999982</v>
      </c>
      <c r="J4" s="269">
        <f t="shared" si="1"/>
        <v>0</v>
      </c>
      <c r="K4" s="7"/>
      <c r="L4" s="269" t="str">
        <f t="shared" si="2"/>
        <v xml:space="preserve"> </v>
      </c>
      <c r="M4" s="7"/>
      <c r="N4" s="269" t="str">
        <f t="shared" si="3"/>
        <v xml:space="preserve"> </v>
      </c>
      <c r="O4" s="7">
        <f>E4-F4</f>
        <v>-0.54999999999999982</v>
      </c>
      <c r="P4" s="269">
        <f t="shared" si="4"/>
        <v>0</v>
      </c>
      <c r="Q4" s="7"/>
      <c r="R4" s="269" t="str">
        <f t="shared" si="5"/>
        <v xml:space="preserve"> </v>
      </c>
      <c r="S4" s="7"/>
      <c r="T4" s="269" t="str">
        <f t="shared" si="6"/>
        <v xml:space="preserve"> </v>
      </c>
      <c r="U4" s="14">
        <f>E4-F4</f>
        <v>-0.54999999999999982</v>
      </c>
      <c r="V4" s="269">
        <f t="shared" si="7"/>
        <v>0</v>
      </c>
      <c r="W4" s="14"/>
      <c r="X4" s="269" t="str">
        <f t="shared" si="8"/>
        <v xml:space="preserve"> </v>
      </c>
      <c r="Y4" s="14"/>
      <c r="Z4" s="269" t="str">
        <f t="shared" si="9"/>
        <v xml:space="preserve"> </v>
      </c>
      <c r="AA4" s="7"/>
      <c r="AB4" s="269" t="str">
        <f t="shared" si="10"/>
        <v xml:space="preserve"> </v>
      </c>
      <c r="AC4" s="7"/>
      <c r="AD4" s="269" t="str">
        <f t="shared" si="11"/>
        <v xml:space="preserve"> </v>
      </c>
      <c r="AE4" s="7"/>
      <c r="AF4" s="269" t="str">
        <f t="shared" si="12"/>
        <v xml:space="preserve"> </v>
      </c>
      <c r="AG4" s="7"/>
      <c r="AH4" s="269" t="str">
        <f t="shared" si="13"/>
        <v xml:space="preserve"> </v>
      </c>
      <c r="AI4" s="19"/>
      <c r="AJ4" s="269" t="str">
        <f t="shared" si="14"/>
        <v xml:space="preserve"> </v>
      </c>
      <c r="AK4" s="19"/>
      <c r="AL4" s="269" t="str">
        <f t="shared" si="15"/>
        <v xml:space="preserve"> </v>
      </c>
      <c r="AM4" s="19"/>
      <c r="AN4" s="269" t="str">
        <f t="shared" si="16"/>
        <v xml:space="preserve"> </v>
      </c>
      <c r="AO4" s="19"/>
      <c r="AP4" s="269" t="str">
        <f t="shared" si="17"/>
        <v xml:space="preserve"> </v>
      </c>
      <c r="AQ4" s="19"/>
      <c r="AR4" s="269" t="str">
        <f t="shared" si="18"/>
        <v xml:space="preserve"> </v>
      </c>
      <c r="AS4" s="19"/>
      <c r="AT4" s="269" t="str">
        <f t="shared" si="19"/>
        <v xml:space="preserve"> </v>
      </c>
      <c r="AU4" s="284" t="s">
        <v>100</v>
      </c>
    </row>
    <row r="5" spans="1:47" s="4" customFormat="1" ht="22.8" customHeight="1" x14ac:dyDescent="0.3">
      <c r="A5" s="70">
        <v>3</v>
      </c>
      <c r="B5" s="14"/>
      <c r="C5" s="55"/>
      <c r="D5" s="55" t="s">
        <v>275</v>
      </c>
      <c r="E5" s="84">
        <v>5.23</v>
      </c>
      <c r="F5" s="84">
        <v>5.5</v>
      </c>
      <c r="G5" s="56">
        <f t="shared" ref="G5:G7" si="20">E5-F5</f>
        <v>-0.26999999999999957</v>
      </c>
      <c r="H5" s="269">
        <f t="shared" si="0"/>
        <v>0</v>
      </c>
      <c r="I5" s="56">
        <f t="shared" ref="I5:I7" si="21">E5-F5</f>
        <v>-0.26999999999999957</v>
      </c>
      <c r="J5" s="269">
        <f t="shared" si="1"/>
        <v>0</v>
      </c>
      <c r="K5" s="14"/>
      <c r="L5" s="269" t="str">
        <f t="shared" si="2"/>
        <v xml:space="preserve"> </v>
      </c>
      <c r="M5" s="14"/>
      <c r="N5" s="269" t="str">
        <f t="shared" si="3"/>
        <v xml:space="preserve"> </v>
      </c>
      <c r="O5" s="14">
        <f>E5-F5</f>
        <v>-0.26999999999999957</v>
      </c>
      <c r="P5" s="269">
        <f t="shared" si="4"/>
        <v>0</v>
      </c>
      <c r="Q5" s="14"/>
      <c r="R5" s="269" t="str">
        <f t="shared" si="5"/>
        <v xml:space="preserve"> </v>
      </c>
      <c r="S5" s="14"/>
      <c r="T5" s="269" t="str">
        <f t="shared" si="6"/>
        <v xml:space="preserve"> </v>
      </c>
      <c r="U5" s="14"/>
      <c r="V5" s="269" t="str">
        <f t="shared" si="7"/>
        <v xml:space="preserve"> </v>
      </c>
      <c r="W5" s="14">
        <f>E5-F5</f>
        <v>-0.26999999999999957</v>
      </c>
      <c r="X5" s="269">
        <f t="shared" si="8"/>
        <v>0</v>
      </c>
      <c r="Y5" s="14">
        <f>E4-E5</f>
        <v>-0.28000000000000025</v>
      </c>
      <c r="Z5" s="269">
        <f t="shared" si="9"/>
        <v>0</v>
      </c>
      <c r="AA5" s="14"/>
      <c r="AB5" s="269" t="str">
        <f t="shared" si="10"/>
        <v xml:space="preserve"> </v>
      </c>
      <c r="AC5" s="14"/>
      <c r="AD5" s="269" t="str">
        <f t="shared" si="11"/>
        <v xml:space="preserve"> </v>
      </c>
      <c r="AE5" s="14"/>
      <c r="AF5" s="269" t="str">
        <f t="shared" si="12"/>
        <v xml:space="preserve"> </v>
      </c>
      <c r="AG5" s="14"/>
      <c r="AH5" s="269" t="str">
        <f t="shared" si="13"/>
        <v xml:space="preserve"> </v>
      </c>
      <c r="AI5" s="19"/>
      <c r="AJ5" s="269" t="str">
        <f t="shared" si="14"/>
        <v xml:space="preserve"> </v>
      </c>
      <c r="AK5" s="19"/>
      <c r="AL5" s="269" t="str">
        <f t="shared" si="15"/>
        <v xml:space="preserve"> </v>
      </c>
      <c r="AM5" s="19"/>
      <c r="AN5" s="269" t="str">
        <f t="shared" si="16"/>
        <v xml:space="preserve"> </v>
      </c>
      <c r="AO5" s="19"/>
      <c r="AP5" s="269" t="str">
        <f t="shared" si="17"/>
        <v xml:space="preserve"> </v>
      </c>
      <c r="AQ5" s="19"/>
      <c r="AR5" s="269" t="str">
        <f t="shared" si="18"/>
        <v xml:space="preserve"> </v>
      </c>
      <c r="AS5" s="19"/>
      <c r="AT5" s="269" t="str">
        <f t="shared" si="19"/>
        <v xml:space="preserve"> </v>
      </c>
      <c r="AU5" s="284"/>
    </row>
    <row r="6" spans="1:47" s="4" customFormat="1" ht="19.8" customHeight="1" x14ac:dyDescent="0.3">
      <c r="A6" s="70">
        <v>4</v>
      </c>
      <c r="B6" s="14"/>
      <c r="C6" s="55"/>
      <c r="D6" s="55" t="s">
        <v>276</v>
      </c>
      <c r="E6" s="84">
        <v>4.58</v>
      </c>
      <c r="F6" s="84">
        <v>5.5</v>
      </c>
      <c r="G6" s="56">
        <f t="shared" si="20"/>
        <v>-0.91999999999999993</v>
      </c>
      <c r="H6" s="269">
        <f t="shared" si="0"/>
        <v>0</v>
      </c>
      <c r="I6" s="56">
        <f t="shared" si="21"/>
        <v>-0.91999999999999993</v>
      </c>
      <c r="J6" s="269">
        <f t="shared" si="1"/>
        <v>0</v>
      </c>
      <c r="K6" s="14"/>
      <c r="L6" s="269" t="str">
        <f t="shared" si="2"/>
        <v xml:space="preserve"> </v>
      </c>
      <c r="M6" s="14"/>
      <c r="N6" s="269" t="str">
        <f t="shared" si="3"/>
        <v xml:space="preserve"> </v>
      </c>
      <c r="O6" s="14"/>
      <c r="P6" s="269" t="str">
        <f t="shared" si="4"/>
        <v xml:space="preserve"> </v>
      </c>
      <c r="Q6" s="14">
        <f>E6-F6</f>
        <v>-0.91999999999999993</v>
      </c>
      <c r="R6" s="269">
        <f t="shared" si="5"/>
        <v>0</v>
      </c>
      <c r="S6" s="14">
        <f>E4-E6</f>
        <v>0.37000000000000011</v>
      </c>
      <c r="T6" s="269">
        <f t="shared" si="6"/>
        <v>1</v>
      </c>
      <c r="U6" s="14">
        <f>E6-F6</f>
        <v>-0.91999999999999993</v>
      </c>
      <c r="V6" s="269">
        <f t="shared" si="7"/>
        <v>0</v>
      </c>
      <c r="W6" s="14"/>
      <c r="X6" s="269" t="str">
        <f t="shared" si="8"/>
        <v xml:space="preserve"> </v>
      </c>
      <c r="Y6" s="14"/>
      <c r="Z6" s="269" t="str">
        <f t="shared" si="9"/>
        <v xml:space="preserve"> </v>
      </c>
      <c r="AA6" s="14"/>
      <c r="AB6" s="269" t="str">
        <f t="shared" si="10"/>
        <v xml:space="preserve"> </v>
      </c>
      <c r="AC6" s="14"/>
      <c r="AD6" s="269" t="str">
        <f t="shared" si="11"/>
        <v xml:space="preserve"> </v>
      </c>
      <c r="AE6" s="14"/>
      <c r="AF6" s="269" t="str">
        <f t="shared" si="12"/>
        <v xml:space="preserve"> </v>
      </c>
      <c r="AG6" s="14"/>
      <c r="AH6" s="269" t="str">
        <f t="shared" si="13"/>
        <v xml:space="preserve"> </v>
      </c>
      <c r="AI6" s="19"/>
      <c r="AJ6" s="269" t="str">
        <f t="shared" si="14"/>
        <v xml:space="preserve"> </v>
      </c>
      <c r="AK6" s="19"/>
      <c r="AL6" s="269" t="str">
        <f t="shared" si="15"/>
        <v xml:space="preserve"> </v>
      </c>
      <c r="AM6" s="19"/>
      <c r="AN6" s="269" t="str">
        <f t="shared" si="16"/>
        <v xml:space="preserve"> </v>
      </c>
      <c r="AO6" s="19"/>
      <c r="AP6" s="269" t="str">
        <f t="shared" si="17"/>
        <v xml:space="preserve"> </v>
      </c>
      <c r="AQ6" s="19"/>
      <c r="AR6" s="269" t="str">
        <f t="shared" si="18"/>
        <v xml:space="preserve"> </v>
      </c>
      <c r="AS6" s="19"/>
      <c r="AT6" s="269" t="str">
        <f t="shared" si="19"/>
        <v xml:space="preserve"> </v>
      </c>
      <c r="AU6" s="284"/>
    </row>
    <row r="7" spans="1:47" s="4" customFormat="1" ht="24" customHeight="1" x14ac:dyDescent="0.3">
      <c r="A7" s="70">
        <v>5</v>
      </c>
      <c r="B7" s="7"/>
      <c r="C7" s="55"/>
      <c r="D7" s="55" t="s">
        <v>277</v>
      </c>
      <c r="E7" s="84">
        <v>4.2699999999999996</v>
      </c>
      <c r="F7" s="84">
        <v>5.5</v>
      </c>
      <c r="G7" s="56">
        <f t="shared" si="20"/>
        <v>-1.2300000000000004</v>
      </c>
      <c r="H7" s="269">
        <f t="shared" si="0"/>
        <v>0</v>
      </c>
      <c r="I7" s="56">
        <f t="shared" si="21"/>
        <v>-1.2300000000000004</v>
      </c>
      <c r="J7" s="269">
        <f t="shared" si="1"/>
        <v>0</v>
      </c>
      <c r="K7" s="7"/>
      <c r="L7" s="269" t="str">
        <f t="shared" si="2"/>
        <v xml:space="preserve"> </v>
      </c>
      <c r="M7" s="7"/>
      <c r="N7" s="269" t="str">
        <f t="shared" si="3"/>
        <v xml:space="preserve"> </v>
      </c>
      <c r="O7" s="7"/>
      <c r="P7" s="269" t="str">
        <f t="shared" si="4"/>
        <v xml:space="preserve"> </v>
      </c>
      <c r="Q7" s="14">
        <f>E7-F7</f>
        <v>-1.2300000000000004</v>
      </c>
      <c r="R7" s="269">
        <f t="shared" si="5"/>
        <v>0</v>
      </c>
      <c r="S7" s="7">
        <f>E5-E7</f>
        <v>0.96000000000000085</v>
      </c>
      <c r="T7" s="269">
        <f t="shared" si="6"/>
        <v>1</v>
      </c>
      <c r="U7" s="14"/>
      <c r="V7" s="269" t="str">
        <f t="shared" si="7"/>
        <v xml:space="preserve"> </v>
      </c>
      <c r="W7" s="14">
        <f>E7-F7</f>
        <v>-1.2300000000000004</v>
      </c>
      <c r="X7" s="269">
        <f t="shared" si="8"/>
        <v>0</v>
      </c>
      <c r="Y7" s="14">
        <f>E6-E7</f>
        <v>0.3100000000000005</v>
      </c>
      <c r="Z7" s="269">
        <f t="shared" si="9"/>
        <v>1</v>
      </c>
      <c r="AA7" s="7"/>
      <c r="AB7" s="269" t="str">
        <f t="shared" si="10"/>
        <v xml:space="preserve"> </v>
      </c>
      <c r="AC7" s="7"/>
      <c r="AD7" s="269" t="str">
        <f t="shared" si="11"/>
        <v xml:space="preserve"> </v>
      </c>
      <c r="AE7" s="7"/>
      <c r="AF7" s="269" t="str">
        <f t="shared" si="12"/>
        <v xml:space="preserve"> </v>
      </c>
      <c r="AG7" s="7"/>
      <c r="AH7" s="269" t="str">
        <f t="shared" si="13"/>
        <v xml:space="preserve"> </v>
      </c>
      <c r="AI7" s="19"/>
      <c r="AJ7" s="269" t="str">
        <f t="shared" si="14"/>
        <v xml:space="preserve"> </v>
      </c>
      <c r="AK7" s="19"/>
      <c r="AL7" s="269" t="str">
        <f t="shared" si="15"/>
        <v xml:space="preserve"> </v>
      </c>
      <c r="AM7" s="19"/>
      <c r="AN7" s="269" t="str">
        <f t="shared" si="16"/>
        <v xml:space="preserve"> </v>
      </c>
      <c r="AO7" s="19"/>
      <c r="AP7" s="269" t="str">
        <f t="shared" si="17"/>
        <v xml:space="preserve"> </v>
      </c>
      <c r="AQ7" s="19"/>
      <c r="AR7" s="269" t="str">
        <f t="shared" si="18"/>
        <v xml:space="preserve"> </v>
      </c>
      <c r="AS7" s="19"/>
      <c r="AT7" s="269" t="str">
        <f t="shared" si="19"/>
        <v xml:space="preserve"> </v>
      </c>
      <c r="AU7" s="284"/>
    </row>
    <row r="8" spans="1:47" s="4" customFormat="1" ht="24" customHeight="1" x14ac:dyDescent="0.3">
      <c r="A8" s="70">
        <v>6</v>
      </c>
      <c r="B8" s="69"/>
      <c r="C8" s="55"/>
      <c r="D8" s="55" t="s">
        <v>278</v>
      </c>
      <c r="E8" s="84">
        <v>5.25</v>
      </c>
      <c r="F8" s="84">
        <v>5.76</v>
      </c>
      <c r="G8" s="56">
        <f>E8-F8</f>
        <v>-0.50999999999999979</v>
      </c>
      <c r="H8" s="269">
        <f t="shared" si="0"/>
        <v>0</v>
      </c>
      <c r="I8" s="56">
        <f>E8-F8</f>
        <v>-0.50999999999999979</v>
      </c>
      <c r="J8" s="269">
        <f t="shared" si="1"/>
        <v>0</v>
      </c>
      <c r="K8" s="69"/>
      <c r="L8" s="269" t="str">
        <f t="shared" si="2"/>
        <v xml:space="preserve"> </v>
      </c>
      <c r="M8" s="69"/>
      <c r="N8" s="269" t="str">
        <f t="shared" si="3"/>
        <v xml:space="preserve"> </v>
      </c>
      <c r="O8" s="69">
        <f>E8-F8</f>
        <v>-0.50999999999999979</v>
      </c>
      <c r="P8" s="269">
        <f t="shared" si="4"/>
        <v>0</v>
      </c>
      <c r="Q8" s="69"/>
      <c r="R8" s="269" t="str">
        <f t="shared" si="5"/>
        <v xml:space="preserve"> </v>
      </c>
      <c r="S8" s="69"/>
      <c r="T8" s="269" t="str">
        <f t="shared" si="6"/>
        <v xml:space="preserve"> </v>
      </c>
      <c r="U8" s="69">
        <f>E8-F8</f>
        <v>-0.50999999999999979</v>
      </c>
      <c r="V8" s="269">
        <f t="shared" si="7"/>
        <v>0</v>
      </c>
      <c r="W8" s="69"/>
      <c r="X8" s="269" t="str">
        <f t="shared" si="8"/>
        <v xml:space="preserve"> </v>
      </c>
      <c r="Y8" s="69"/>
      <c r="Z8" s="269" t="str">
        <f t="shared" si="9"/>
        <v xml:space="preserve"> </v>
      </c>
      <c r="AA8" s="69"/>
      <c r="AB8" s="269" t="str">
        <f t="shared" si="10"/>
        <v xml:space="preserve"> </v>
      </c>
      <c r="AC8" s="69"/>
      <c r="AD8" s="269" t="str">
        <f t="shared" si="11"/>
        <v xml:space="preserve"> </v>
      </c>
      <c r="AE8" s="69"/>
      <c r="AF8" s="269" t="str">
        <f t="shared" si="12"/>
        <v xml:space="preserve"> </v>
      </c>
      <c r="AG8" s="69"/>
      <c r="AH8" s="269" t="str">
        <f t="shared" si="13"/>
        <v xml:space="preserve"> </v>
      </c>
      <c r="AI8" s="69"/>
      <c r="AJ8" s="269" t="str">
        <f t="shared" si="14"/>
        <v xml:space="preserve"> </v>
      </c>
      <c r="AK8" s="69"/>
      <c r="AL8" s="269" t="str">
        <f t="shared" si="15"/>
        <v xml:space="preserve"> </v>
      </c>
      <c r="AM8" s="69"/>
      <c r="AN8" s="269" t="str">
        <f t="shared" si="16"/>
        <v xml:space="preserve"> </v>
      </c>
      <c r="AO8" s="69"/>
      <c r="AP8" s="269" t="str">
        <f t="shared" si="17"/>
        <v xml:space="preserve"> </v>
      </c>
      <c r="AQ8" s="69"/>
      <c r="AR8" s="269" t="str">
        <f t="shared" si="18"/>
        <v xml:space="preserve"> </v>
      </c>
      <c r="AS8" s="69"/>
      <c r="AT8" s="269" t="str">
        <f t="shared" si="19"/>
        <v xml:space="preserve"> </v>
      </c>
      <c r="AU8" s="68"/>
    </row>
    <row r="9" spans="1:47" s="4" customFormat="1" ht="24" customHeight="1" x14ac:dyDescent="0.3">
      <c r="A9" s="70">
        <v>7</v>
      </c>
      <c r="B9" s="69"/>
      <c r="C9" s="55"/>
      <c r="D9" s="55" t="s">
        <v>279</v>
      </c>
      <c r="E9" s="84">
        <v>5.4</v>
      </c>
      <c r="F9" s="84">
        <v>5.76</v>
      </c>
      <c r="G9" s="56">
        <f t="shared" ref="G9:G10" si="22">E9-F9</f>
        <v>-0.35999999999999943</v>
      </c>
      <c r="H9" s="269">
        <f t="shared" si="0"/>
        <v>0</v>
      </c>
      <c r="I9" s="56">
        <f t="shared" ref="I9:I11" si="23">E9-F9</f>
        <v>-0.35999999999999943</v>
      </c>
      <c r="J9" s="269">
        <f t="shared" si="1"/>
        <v>0</v>
      </c>
      <c r="K9" s="69"/>
      <c r="L9" s="269" t="str">
        <f t="shared" si="2"/>
        <v xml:space="preserve"> </v>
      </c>
      <c r="M9" s="69"/>
      <c r="N9" s="269" t="str">
        <f t="shared" si="3"/>
        <v xml:space="preserve"> </v>
      </c>
      <c r="O9" s="69">
        <f>E9-F9</f>
        <v>-0.35999999999999943</v>
      </c>
      <c r="P9" s="269">
        <f t="shared" si="4"/>
        <v>0</v>
      </c>
      <c r="Q9" s="69"/>
      <c r="R9" s="269" t="str">
        <f t="shared" si="5"/>
        <v xml:space="preserve"> </v>
      </c>
      <c r="S9" s="69"/>
      <c r="T9" s="269" t="str">
        <f t="shared" si="6"/>
        <v xml:space="preserve"> </v>
      </c>
      <c r="U9" s="69"/>
      <c r="V9" s="269" t="str">
        <f t="shared" si="7"/>
        <v xml:space="preserve"> </v>
      </c>
      <c r="W9" s="69">
        <f>E9-F9</f>
        <v>-0.35999999999999943</v>
      </c>
      <c r="X9" s="269">
        <f t="shared" si="8"/>
        <v>0</v>
      </c>
      <c r="Y9" s="69">
        <f>E8-E9</f>
        <v>-0.15000000000000036</v>
      </c>
      <c r="Z9" s="269">
        <f t="shared" si="9"/>
        <v>0</v>
      </c>
      <c r="AA9" s="69"/>
      <c r="AB9" s="269" t="str">
        <f t="shared" si="10"/>
        <v xml:space="preserve"> </v>
      </c>
      <c r="AC9" s="69"/>
      <c r="AD9" s="269" t="str">
        <f t="shared" si="11"/>
        <v xml:space="preserve"> </v>
      </c>
      <c r="AE9" s="69"/>
      <c r="AF9" s="269" t="str">
        <f t="shared" si="12"/>
        <v xml:space="preserve"> </v>
      </c>
      <c r="AG9" s="69"/>
      <c r="AH9" s="269" t="str">
        <f t="shared" si="13"/>
        <v xml:space="preserve"> </v>
      </c>
      <c r="AI9" s="69"/>
      <c r="AJ9" s="269" t="str">
        <f t="shared" si="14"/>
        <v xml:space="preserve"> </v>
      </c>
      <c r="AK9" s="69"/>
      <c r="AL9" s="269" t="str">
        <f t="shared" si="15"/>
        <v xml:space="preserve"> </v>
      </c>
      <c r="AM9" s="69"/>
      <c r="AN9" s="269" t="str">
        <f t="shared" si="16"/>
        <v xml:space="preserve"> </v>
      </c>
      <c r="AO9" s="69"/>
      <c r="AP9" s="269" t="str">
        <f t="shared" si="17"/>
        <v xml:space="preserve"> </v>
      </c>
      <c r="AQ9" s="69"/>
      <c r="AR9" s="269" t="str">
        <f t="shared" si="18"/>
        <v xml:space="preserve"> </v>
      </c>
      <c r="AS9" s="69"/>
      <c r="AT9" s="269" t="str">
        <f t="shared" si="19"/>
        <v xml:space="preserve"> </v>
      </c>
      <c r="AU9" s="68"/>
    </row>
    <row r="10" spans="1:47" s="4" customFormat="1" ht="24" customHeight="1" x14ac:dyDescent="0.3">
      <c r="A10" s="70">
        <v>8</v>
      </c>
      <c r="B10" s="69"/>
      <c r="C10" s="55"/>
      <c r="D10" s="55" t="s">
        <v>280</v>
      </c>
      <c r="E10" s="84">
        <v>5.42</v>
      </c>
      <c r="F10" s="84">
        <v>5.76</v>
      </c>
      <c r="G10" s="56">
        <f t="shared" si="22"/>
        <v>-0.33999999999999986</v>
      </c>
      <c r="H10" s="269">
        <f t="shared" si="0"/>
        <v>0</v>
      </c>
      <c r="I10" s="56">
        <f t="shared" si="23"/>
        <v>-0.33999999999999986</v>
      </c>
      <c r="J10" s="269">
        <f t="shared" si="1"/>
        <v>0</v>
      </c>
      <c r="K10" s="69"/>
      <c r="L10" s="269" t="str">
        <f t="shared" si="2"/>
        <v xml:space="preserve"> </v>
      </c>
      <c r="M10" s="69"/>
      <c r="N10" s="269" t="str">
        <f t="shared" si="3"/>
        <v xml:space="preserve"> </v>
      </c>
      <c r="O10" s="69"/>
      <c r="P10" s="269" t="str">
        <f t="shared" si="4"/>
        <v xml:space="preserve"> </v>
      </c>
      <c r="Q10" s="69">
        <f>E10-F10</f>
        <v>-0.33999999999999986</v>
      </c>
      <c r="R10" s="269">
        <f t="shared" si="5"/>
        <v>0</v>
      </c>
      <c r="S10" s="69">
        <f>E8-E10</f>
        <v>-0.16999999999999993</v>
      </c>
      <c r="T10" s="269">
        <f t="shared" si="6"/>
        <v>0</v>
      </c>
      <c r="U10" s="69">
        <f>E10-F10</f>
        <v>-0.33999999999999986</v>
      </c>
      <c r="V10" s="269">
        <f t="shared" si="7"/>
        <v>0</v>
      </c>
      <c r="W10" s="69"/>
      <c r="X10" s="269" t="str">
        <f t="shared" si="8"/>
        <v xml:space="preserve"> </v>
      </c>
      <c r="Y10" s="69"/>
      <c r="Z10" s="269" t="str">
        <f t="shared" si="9"/>
        <v xml:space="preserve"> </v>
      </c>
      <c r="AA10" s="69"/>
      <c r="AB10" s="269" t="str">
        <f t="shared" si="10"/>
        <v xml:space="preserve"> </v>
      </c>
      <c r="AC10" s="69"/>
      <c r="AD10" s="269" t="str">
        <f t="shared" si="11"/>
        <v xml:space="preserve"> </v>
      </c>
      <c r="AE10" s="69"/>
      <c r="AF10" s="269" t="str">
        <f t="shared" si="12"/>
        <v xml:space="preserve"> </v>
      </c>
      <c r="AG10" s="69"/>
      <c r="AH10" s="269" t="str">
        <f t="shared" si="13"/>
        <v xml:space="preserve"> </v>
      </c>
      <c r="AI10" s="69"/>
      <c r="AJ10" s="269" t="str">
        <f t="shared" si="14"/>
        <v xml:space="preserve"> </v>
      </c>
      <c r="AK10" s="69"/>
      <c r="AL10" s="269" t="str">
        <f t="shared" si="15"/>
        <v xml:space="preserve"> </v>
      </c>
      <c r="AM10" s="69"/>
      <c r="AN10" s="269" t="str">
        <f t="shared" si="16"/>
        <v xml:space="preserve"> </v>
      </c>
      <c r="AO10" s="69"/>
      <c r="AP10" s="269" t="str">
        <f t="shared" si="17"/>
        <v xml:space="preserve"> </v>
      </c>
      <c r="AQ10" s="69"/>
      <c r="AR10" s="269" t="str">
        <f t="shared" si="18"/>
        <v xml:space="preserve"> </v>
      </c>
      <c r="AS10" s="69"/>
      <c r="AT10" s="269" t="str">
        <f t="shared" si="19"/>
        <v xml:space="preserve"> </v>
      </c>
      <c r="AU10" s="68"/>
    </row>
    <row r="11" spans="1:47" s="4" customFormat="1" ht="24" customHeight="1" x14ac:dyDescent="0.3">
      <c r="A11" s="70">
        <v>9</v>
      </c>
      <c r="B11" s="69"/>
      <c r="C11" s="55"/>
      <c r="D11" s="55" t="s">
        <v>281</v>
      </c>
      <c r="E11" s="84">
        <v>5.67</v>
      </c>
      <c r="F11" s="84">
        <v>5.76</v>
      </c>
      <c r="G11" s="56">
        <f>E11-F11</f>
        <v>-8.9999999999999858E-2</v>
      </c>
      <c r="H11" s="269">
        <f t="shared" si="0"/>
        <v>0</v>
      </c>
      <c r="I11" s="56">
        <f t="shared" si="23"/>
        <v>-8.9999999999999858E-2</v>
      </c>
      <c r="J11" s="269">
        <f t="shared" si="1"/>
        <v>0</v>
      </c>
      <c r="K11" s="69"/>
      <c r="L11" s="269" t="str">
        <f t="shared" si="2"/>
        <v xml:space="preserve"> </v>
      </c>
      <c r="M11" s="69"/>
      <c r="N11" s="269" t="str">
        <f t="shared" si="3"/>
        <v xml:space="preserve"> </v>
      </c>
      <c r="O11" s="69"/>
      <c r="P11" s="269" t="str">
        <f t="shared" si="4"/>
        <v xml:space="preserve"> </v>
      </c>
      <c r="Q11" s="69">
        <f>E11-F11</f>
        <v>-8.9999999999999858E-2</v>
      </c>
      <c r="R11" s="269">
        <f t="shared" si="5"/>
        <v>0</v>
      </c>
      <c r="S11" s="69">
        <f>E9-E11</f>
        <v>-0.26999999999999957</v>
      </c>
      <c r="T11" s="269">
        <f t="shared" si="6"/>
        <v>0</v>
      </c>
      <c r="U11" s="69"/>
      <c r="V11" s="269" t="str">
        <f t="shared" si="7"/>
        <v xml:space="preserve"> </v>
      </c>
      <c r="W11" s="69">
        <f>E11-F11</f>
        <v>-8.9999999999999858E-2</v>
      </c>
      <c r="X11" s="269">
        <f t="shared" si="8"/>
        <v>0</v>
      </c>
      <c r="Y11" s="69">
        <f>E10-E11</f>
        <v>-0.25</v>
      </c>
      <c r="Z11" s="269">
        <f t="shared" si="9"/>
        <v>0</v>
      </c>
      <c r="AA11" s="69"/>
      <c r="AB11" s="269" t="str">
        <f t="shared" si="10"/>
        <v xml:space="preserve"> </v>
      </c>
      <c r="AC11" s="69"/>
      <c r="AD11" s="269" t="str">
        <f t="shared" si="11"/>
        <v xml:space="preserve"> </v>
      </c>
      <c r="AE11" s="69"/>
      <c r="AF11" s="269" t="str">
        <f t="shared" si="12"/>
        <v xml:space="preserve"> </v>
      </c>
      <c r="AG11" s="69"/>
      <c r="AH11" s="269" t="str">
        <f t="shared" si="13"/>
        <v xml:space="preserve"> </v>
      </c>
      <c r="AI11" s="69"/>
      <c r="AJ11" s="269" t="str">
        <f t="shared" si="14"/>
        <v xml:space="preserve"> </v>
      </c>
      <c r="AK11" s="69"/>
      <c r="AL11" s="269" t="str">
        <f t="shared" si="15"/>
        <v xml:space="preserve"> </v>
      </c>
      <c r="AM11" s="69"/>
      <c r="AN11" s="269" t="str">
        <f t="shared" si="16"/>
        <v xml:space="preserve"> </v>
      </c>
      <c r="AO11" s="69"/>
      <c r="AP11" s="269" t="str">
        <f t="shared" si="17"/>
        <v xml:space="preserve"> </v>
      </c>
      <c r="AQ11" s="69"/>
      <c r="AR11" s="269" t="str">
        <f t="shared" si="18"/>
        <v xml:space="preserve"> </v>
      </c>
      <c r="AS11" s="69"/>
      <c r="AT11" s="269" t="str">
        <f t="shared" si="19"/>
        <v xml:space="preserve"> </v>
      </c>
      <c r="AU11" s="68"/>
    </row>
    <row r="12" spans="1:47" s="4" customFormat="1" x14ac:dyDescent="0.3">
      <c r="A12" s="70">
        <v>10</v>
      </c>
      <c r="B12" s="7" t="s">
        <v>82</v>
      </c>
      <c r="C12" s="9" t="s">
        <v>30</v>
      </c>
      <c r="D12" s="57" t="s">
        <v>258</v>
      </c>
      <c r="E12" s="84">
        <v>18.36</v>
      </c>
      <c r="F12" s="84">
        <v>16.59</v>
      </c>
      <c r="G12" s="7">
        <f t="shared" ref="G12:G15" si="24">E12-F12</f>
        <v>1.7699999999999996</v>
      </c>
      <c r="H12" s="269">
        <f t="shared" si="0"/>
        <v>1</v>
      </c>
      <c r="I12" s="7"/>
      <c r="J12" s="269" t="str">
        <f t="shared" si="1"/>
        <v xml:space="preserve"> </v>
      </c>
      <c r="K12" s="7">
        <f>E12-F12</f>
        <v>1.7699999999999996</v>
      </c>
      <c r="L12" s="269">
        <f t="shared" si="2"/>
        <v>1</v>
      </c>
      <c r="M12" s="7"/>
      <c r="N12" s="269" t="str">
        <f t="shared" si="3"/>
        <v xml:space="preserve"> </v>
      </c>
      <c r="O12" s="7"/>
      <c r="P12" s="269" t="str">
        <f t="shared" si="4"/>
        <v xml:space="preserve"> </v>
      </c>
      <c r="Q12" s="7"/>
      <c r="R12" s="269" t="str">
        <f t="shared" si="5"/>
        <v xml:space="preserve"> </v>
      </c>
      <c r="S12" s="7"/>
      <c r="T12" s="269" t="str">
        <f t="shared" si="6"/>
        <v xml:space="preserve"> </v>
      </c>
      <c r="U12" s="14"/>
      <c r="V12" s="269" t="str">
        <f t="shared" si="7"/>
        <v xml:space="preserve"> </v>
      </c>
      <c r="W12" s="14"/>
      <c r="X12" s="269" t="str">
        <f t="shared" si="8"/>
        <v xml:space="preserve"> </v>
      </c>
      <c r="Y12" s="14"/>
      <c r="Z12" s="269" t="str">
        <f t="shared" si="9"/>
        <v xml:space="preserve"> </v>
      </c>
      <c r="AA12" s="7"/>
      <c r="AB12" s="269" t="str">
        <f t="shared" si="10"/>
        <v xml:space="preserve"> </v>
      </c>
      <c r="AC12" s="7"/>
      <c r="AD12" s="269" t="str">
        <f t="shared" si="11"/>
        <v xml:space="preserve"> </v>
      </c>
      <c r="AE12" s="7"/>
      <c r="AF12" s="269" t="str">
        <f t="shared" si="12"/>
        <v xml:space="preserve"> </v>
      </c>
      <c r="AG12" s="7"/>
      <c r="AH12" s="269" t="str">
        <f t="shared" si="13"/>
        <v xml:space="preserve"> </v>
      </c>
      <c r="AI12" s="19"/>
      <c r="AJ12" s="269" t="str">
        <f t="shared" si="14"/>
        <v xml:space="preserve"> </v>
      </c>
      <c r="AK12" s="19"/>
      <c r="AL12" s="269" t="str">
        <f t="shared" si="15"/>
        <v xml:space="preserve"> </v>
      </c>
      <c r="AM12" s="19"/>
      <c r="AN12" s="269" t="str">
        <f t="shared" si="16"/>
        <v xml:space="preserve"> </v>
      </c>
      <c r="AO12" s="19"/>
      <c r="AP12" s="269" t="str">
        <f t="shared" si="17"/>
        <v xml:space="preserve"> </v>
      </c>
      <c r="AQ12" s="19"/>
      <c r="AR12" s="269" t="str">
        <f t="shared" si="18"/>
        <v xml:space="preserve"> </v>
      </c>
      <c r="AS12" s="19"/>
      <c r="AT12" s="269" t="str">
        <f t="shared" si="19"/>
        <v xml:space="preserve"> </v>
      </c>
      <c r="AU12" s="7" t="s">
        <v>77</v>
      </c>
    </row>
    <row r="13" spans="1:47" s="4" customFormat="1" ht="43.2" x14ac:dyDescent="0.3">
      <c r="A13" s="70">
        <v>11</v>
      </c>
      <c r="B13" s="7" t="s">
        <v>83</v>
      </c>
      <c r="C13" s="9" t="s">
        <v>31</v>
      </c>
      <c r="D13" s="57" t="s">
        <v>258</v>
      </c>
      <c r="E13" s="84" t="s">
        <v>38</v>
      </c>
      <c r="F13" s="84" t="s">
        <v>38</v>
      </c>
      <c r="G13" s="7" t="s">
        <v>403</v>
      </c>
      <c r="H13" s="269">
        <f t="shared" si="0"/>
        <v>1</v>
      </c>
      <c r="I13" s="7"/>
      <c r="J13" s="269" t="str">
        <f t="shared" si="1"/>
        <v xml:space="preserve"> </v>
      </c>
      <c r="K13" s="7" t="s">
        <v>403</v>
      </c>
      <c r="L13" s="269">
        <f t="shared" si="2"/>
        <v>1</v>
      </c>
      <c r="M13" s="7"/>
      <c r="N13" s="269" t="str">
        <f t="shared" si="3"/>
        <v xml:space="preserve"> </v>
      </c>
      <c r="O13" s="7"/>
      <c r="P13" s="269" t="str">
        <f t="shared" si="4"/>
        <v xml:space="preserve"> </v>
      </c>
      <c r="Q13" s="7"/>
      <c r="R13" s="269" t="str">
        <f t="shared" si="5"/>
        <v xml:space="preserve"> </v>
      </c>
      <c r="S13" s="7"/>
      <c r="T13" s="269" t="str">
        <f t="shared" si="6"/>
        <v xml:space="preserve"> </v>
      </c>
      <c r="U13" s="14"/>
      <c r="V13" s="269" t="str">
        <f t="shared" si="7"/>
        <v xml:space="preserve"> </v>
      </c>
      <c r="W13" s="14"/>
      <c r="X13" s="269" t="str">
        <f t="shared" si="8"/>
        <v xml:space="preserve"> </v>
      </c>
      <c r="Y13" s="14"/>
      <c r="Z13" s="269" t="str">
        <f t="shared" si="9"/>
        <v xml:space="preserve"> </v>
      </c>
      <c r="AA13" s="7"/>
      <c r="AB13" s="269" t="str">
        <f t="shared" si="10"/>
        <v xml:space="preserve"> </v>
      </c>
      <c r="AC13" s="7"/>
      <c r="AD13" s="269" t="str">
        <f t="shared" si="11"/>
        <v xml:space="preserve"> </v>
      </c>
      <c r="AE13" s="7"/>
      <c r="AF13" s="269" t="str">
        <f t="shared" si="12"/>
        <v xml:space="preserve"> </v>
      </c>
      <c r="AG13" s="7"/>
      <c r="AH13" s="269" t="str">
        <f t="shared" si="13"/>
        <v xml:space="preserve"> </v>
      </c>
      <c r="AI13" s="19"/>
      <c r="AJ13" s="269" t="str">
        <f t="shared" si="14"/>
        <v xml:space="preserve"> </v>
      </c>
      <c r="AK13" s="19"/>
      <c r="AL13" s="269" t="str">
        <f t="shared" si="15"/>
        <v xml:space="preserve"> </v>
      </c>
      <c r="AM13" s="19"/>
      <c r="AN13" s="269" t="str">
        <f t="shared" si="16"/>
        <v xml:space="preserve"> </v>
      </c>
      <c r="AO13" s="19"/>
      <c r="AP13" s="269" t="str">
        <f t="shared" si="17"/>
        <v xml:space="preserve"> </v>
      </c>
      <c r="AQ13" s="19"/>
      <c r="AR13" s="269" t="str">
        <f t="shared" si="18"/>
        <v xml:space="preserve"> </v>
      </c>
      <c r="AS13" s="19"/>
      <c r="AT13" s="269" t="str">
        <f t="shared" si="19"/>
        <v xml:space="preserve"> </v>
      </c>
      <c r="AU13" s="11" t="s">
        <v>78</v>
      </c>
    </row>
    <row r="14" spans="1:47" s="4" customFormat="1" ht="24" customHeight="1" x14ac:dyDescent="0.3">
      <c r="A14" s="70">
        <v>12</v>
      </c>
      <c r="B14" s="7" t="s">
        <v>136</v>
      </c>
      <c r="C14" s="9" t="s">
        <v>32</v>
      </c>
      <c r="D14" s="57" t="s">
        <v>283</v>
      </c>
      <c r="E14" s="84">
        <v>58.9</v>
      </c>
      <c r="F14" s="84">
        <v>72.5</v>
      </c>
      <c r="G14" s="7">
        <f t="shared" si="24"/>
        <v>-13.600000000000001</v>
      </c>
      <c r="H14" s="269">
        <f t="shared" si="0"/>
        <v>0</v>
      </c>
      <c r="I14" s="7">
        <f>E14-F14</f>
        <v>-13.600000000000001</v>
      </c>
      <c r="J14" s="269">
        <f t="shared" si="1"/>
        <v>0</v>
      </c>
      <c r="K14" s="7"/>
      <c r="L14" s="269" t="str">
        <f t="shared" si="2"/>
        <v xml:space="preserve"> </v>
      </c>
      <c r="M14" s="7"/>
      <c r="N14" s="269" t="str">
        <f t="shared" si="3"/>
        <v xml:space="preserve"> </v>
      </c>
      <c r="O14" s="7"/>
      <c r="P14" s="269" t="str">
        <f t="shared" si="4"/>
        <v xml:space="preserve"> </v>
      </c>
      <c r="Q14" s="7"/>
      <c r="R14" s="269" t="str">
        <f t="shared" si="5"/>
        <v xml:space="preserve"> </v>
      </c>
      <c r="S14" s="7"/>
      <c r="T14" s="269" t="str">
        <f t="shared" si="6"/>
        <v xml:space="preserve"> </v>
      </c>
      <c r="U14" s="14"/>
      <c r="V14" s="269" t="str">
        <f t="shared" si="7"/>
        <v xml:space="preserve"> </v>
      </c>
      <c r="W14" s="14"/>
      <c r="X14" s="269" t="str">
        <f t="shared" si="8"/>
        <v xml:space="preserve"> </v>
      </c>
      <c r="Y14" s="14"/>
      <c r="Z14" s="269" t="str">
        <f t="shared" si="9"/>
        <v xml:space="preserve"> </v>
      </c>
      <c r="AA14" s="7"/>
      <c r="AB14" s="269" t="str">
        <f t="shared" si="10"/>
        <v xml:space="preserve"> </v>
      </c>
      <c r="AC14" s="7"/>
      <c r="AD14" s="269" t="str">
        <f t="shared" si="11"/>
        <v xml:space="preserve"> </v>
      </c>
      <c r="AE14" s="7"/>
      <c r="AF14" s="269" t="str">
        <f t="shared" si="12"/>
        <v xml:space="preserve"> </v>
      </c>
      <c r="AG14" s="19"/>
      <c r="AH14" s="269" t="str">
        <f t="shared" si="13"/>
        <v xml:space="preserve"> </v>
      </c>
      <c r="AI14" s="19"/>
      <c r="AJ14" s="269" t="str">
        <f t="shared" si="14"/>
        <v xml:space="preserve"> </v>
      </c>
      <c r="AK14" s="19"/>
      <c r="AL14" s="269" t="str">
        <f t="shared" si="15"/>
        <v xml:space="preserve"> </v>
      </c>
      <c r="AM14" s="19"/>
      <c r="AN14" s="269" t="str">
        <f t="shared" si="16"/>
        <v xml:space="preserve"> </v>
      </c>
      <c r="AO14" s="19"/>
      <c r="AP14" s="269" t="str">
        <f t="shared" si="17"/>
        <v xml:space="preserve"> </v>
      </c>
      <c r="AQ14" s="19"/>
      <c r="AR14" s="269" t="str">
        <f t="shared" si="18"/>
        <v xml:space="preserve"> </v>
      </c>
      <c r="AS14" s="19"/>
      <c r="AT14" s="269" t="str">
        <f t="shared" si="19"/>
        <v xml:space="preserve"> </v>
      </c>
      <c r="AU14" s="302"/>
    </row>
    <row r="15" spans="1:47" s="4" customFormat="1" ht="25.2" customHeight="1" x14ac:dyDescent="0.3">
      <c r="A15" s="70">
        <v>13</v>
      </c>
      <c r="B15" s="7"/>
      <c r="C15" s="9"/>
      <c r="D15" s="57" t="s">
        <v>284</v>
      </c>
      <c r="E15" s="84">
        <v>60.6</v>
      </c>
      <c r="F15" s="84">
        <v>72.5</v>
      </c>
      <c r="G15" s="7">
        <f t="shared" si="24"/>
        <v>-11.899999999999999</v>
      </c>
      <c r="H15" s="269">
        <f t="shared" si="0"/>
        <v>0</v>
      </c>
      <c r="I15" s="7"/>
      <c r="J15" s="269" t="str">
        <f t="shared" si="1"/>
        <v xml:space="preserve"> </v>
      </c>
      <c r="K15" s="7">
        <f>E15-F15</f>
        <v>-11.899999999999999</v>
      </c>
      <c r="L15" s="269">
        <f t="shared" si="2"/>
        <v>0</v>
      </c>
      <c r="M15" s="7">
        <f>E14-E15</f>
        <v>-1.7000000000000028</v>
      </c>
      <c r="N15" s="269">
        <f t="shared" si="3"/>
        <v>0</v>
      </c>
      <c r="O15" s="7"/>
      <c r="P15" s="269" t="str">
        <f t="shared" si="4"/>
        <v xml:space="preserve"> </v>
      </c>
      <c r="Q15" s="7"/>
      <c r="R15" s="269" t="str">
        <f t="shared" si="5"/>
        <v xml:space="preserve"> </v>
      </c>
      <c r="S15" s="7"/>
      <c r="T15" s="269" t="str">
        <f t="shared" si="6"/>
        <v xml:space="preserve"> </v>
      </c>
      <c r="U15" s="14"/>
      <c r="V15" s="269" t="str">
        <f t="shared" si="7"/>
        <v xml:space="preserve"> </v>
      </c>
      <c r="W15" s="14"/>
      <c r="X15" s="269" t="str">
        <f t="shared" si="8"/>
        <v xml:space="preserve"> </v>
      </c>
      <c r="Y15" s="14"/>
      <c r="Z15" s="269" t="str">
        <f t="shared" si="9"/>
        <v xml:space="preserve"> </v>
      </c>
      <c r="AA15" s="7"/>
      <c r="AB15" s="269" t="str">
        <f t="shared" si="10"/>
        <v xml:space="preserve"> </v>
      </c>
      <c r="AC15" s="7"/>
      <c r="AD15" s="269" t="str">
        <f t="shared" si="11"/>
        <v xml:space="preserve"> </v>
      </c>
      <c r="AE15" s="7"/>
      <c r="AF15" s="269" t="str">
        <f t="shared" si="12"/>
        <v xml:space="preserve"> </v>
      </c>
      <c r="AG15" s="19"/>
      <c r="AH15" s="269" t="str">
        <f t="shared" si="13"/>
        <v xml:space="preserve"> </v>
      </c>
      <c r="AI15" s="19"/>
      <c r="AJ15" s="269" t="str">
        <f t="shared" si="14"/>
        <v xml:space="preserve"> </v>
      </c>
      <c r="AK15" s="19"/>
      <c r="AL15" s="269" t="str">
        <f t="shared" si="15"/>
        <v xml:space="preserve"> </v>
      </c>
      <c r="AM15" s="19"/>
      <c r="AN15" s="269" t="str">
        <f t="shared" si="16"/>
        <v xml:space="preserve"> </v>
      </c>
      <c r="AO15" s="19"/>
      <c r="AP15" s="269" t="str">
        <f t="shared" si="17"/>
        <v xml:space="preserve"> </v>
      </c>
      <c r="AQ15" s="19"/>
      <c r="AR15" s="269" t="str">
        <f t="shared" si="18"/>
        <v xml:space="preserve"> </v>
      </c>
      <c r="AS15" s="19"/>
      <c r="AT15" s="269" t="str">
        <f t="shared" si="19"/>
        <v xml:space="preserve"> </v>
      </c>
      <c r="AU15" s="303"/>
    </row>
    <row r="16" spans="1:47" s="4" customFormat="1" ht="25.8" customHeight="1" x14ac:dyDescent="0.3">
      <c r="A16" s="70">
        <v>14</v>
      </c>
      <c r="B16" s="19" t="s">
        <v>137</v>
      </c>
      <c r="C16" s="76" t="s">
        <v>32</v>
      </c>
      <c r="D16" s="57" t="s">
        <v>268</v>
      </c>
      <c r="E16" s="84">
        <v>68.3</v>
      </c>
      <c r="F16" s="84">
        <v>66.099999999999994</v>
      </c>
      <c r="G16" s="19">
        <f>E16-F16</f>
        <v>2.2000000000000028</v>
      </c>
      <c r="H16" s="269">
        <f t="shared" si="0"/>
        <v>1</v>
      </c>
      <c r="I16" s="19">
        <f>E16-F16</f>
        <v>2.2000000000000028</v>
      </c>
      <c r="J16" s="269">
        <f t="shared" si="1"/>
        <v>1</v>
      </c>
      <c r="K16" s="19"/>
      <c r="L16" s="269" t="str">
        <f t="shared" si="2"/>
        <v xml:space="preserve"> </v>
      </c>
      <c r="M16" s="19"/>
      <c r="N16" s="269" t="str">
        <f t="shared" si="3"/>
        <v xml:space="preserve"> </v>
      </c>
      <c r="O16" s="19"/>
      <c r="P16" s="269" t="str">
        <f t="shared" si="4"/>
        <v xml:space="preserve"> </v>
      </c>
      <c r="Q16" s="19"/>
      <c r="R16" s="269" t="str">
        <f t="shared" si="5"/>
        <v xml:space="preserve"> </v>
      </c>
      <c r="S16" s="19"/>
      <c r="T16" s="269" t="str">
        <f t="shared" si="6"/>
        <v xml:space="preserve"> </v>
      </c>
      <c r="U16" s="19"/>
      <c r="V16" s="269" t="str">
        <f t="shared" si="7"/>
        <v xml:space="preserve"> </v>
      </c>
      <c r="W16" s="19"/>
      <c r="X16" s="269" t="str">
        <f t="shared" si="8"/>
        <v xml:space="preserve"> </v>
      </c>
      <c r="Y16" s="19"/>
      <c r="Z16" s="269" t="str">
        <f t="shared" si="9"/>
        <v xml:space="preserve"> </v>
      </c>
      <c r="AA16" s="19"/>
      <c r="AB16" s="269" t="str">
        <f t="shared" si="10"/>
        <v xml:space="preserve"> </v>
      </c>
      <c r="AC16" s="19"/>
      <c r="AD16" s="269" t="str">
        <f t="shared" si="11"/>
        <v xml:space="preserve"> </v>
      </c>
      <c r="AE16" s="19"/>
      <c r="AF16" s="269" t="str">
        <f t="shared" si="12"/>
        <v xml:space="preserve"> </v>
      </c>
      <c r="AG16" s="25"/>
      <c r="AH16" s="269" t="str">
        <f t="shared" si="13"/>
        <v xml:space="preserve"> </v>
      </c>
      <c r="AI16" s="25"/>
      <c r="AJ16" s="269" t="str">
        <f t="shared" si="14"/>
        <v xml:space="preserve"> </v>
      </c>
      <c r="AK16" s="25"/>
      <c r="AL16" s="269" t="str">
        <f t="shared" si="15"/>
        <v xml:space="preserve"> </v>
      </c>
      <c r="AM16" s="19"/>
      <c r="AN16" s="269" t="str">
        <f t="shared" si="16"/>
        <v xml:space="preserve"> </v>
      </c>
      <c r="AO16" s="25"/>
      <c r="AP16" s="269" t="str">
        <f t="shared" si="17"/>
        <v xml:space="preserve"> </v>
      </c>
      <c r="AQ16" s="25"/>
      <c r="AR16" s="269" t="str">
        <f t="shared" si="18"/>
        <v xml:space="preserve"> </v>
      </c>
      <c r="AS16" s="25"/>
      <c r="AT16" s="269" t="str">
        <f t="shared" si="19"/>
        <v xml:space="preserve"> </v>
      </c>
      <c r="AU16" s="303"/>
    </row>
    <row r="17" spans="1:47" s="4" customFormat="1" ht="28.2" customHeight="1" x14ac:dyDescent="0.3">
      <c r="A17" s="70">
        <v>15</v>
      </c>
      <c r="B17" s="19"/>
      <c r="C17" s="18"/>
      <c r="D17" s="57" t="s">
        <v>269</v>
      </c>
      <c r="E17" s="84">
        <v>68.8</v>
      </c>
      <c r="F17" s="84">
        <v>66.099999999999994</v>
      </c>
      <c r="G17" s="19">
        <f>E17-F17</f>
        <v>2.7000000000000028</v>
      </c>
      <c r="H17" s="269">
        <f t="shared" si="0"/>
        <v>1</v>
      </c>
      <c r="I17" s="19"/>
      <c r="J17" s="269" t="str">
        <f t="shared" si="1"/>
        <v xml:space="preserve"> </v>
      </c>
      <c r="K17" s="19">
        <f>E17-F17</f>
        <v>2.7000000000000028</v>
      </c>
      <c r="L17" s="269">
        <f t="shared" si="2"/>
        <v>1</v>
      </c>
      <c r="M17" s="19">
        <f>E16-E17</f>
        <v>-0.5</v>
      </c>
      <c r="N17" s="269">
        <f t="shared" si="3"/>
        <v>0</v>
      </c>
      <c r="O17" s="19"/>
      <c r="P17" s="269" t="str">
        <f t="shared" si="4"/>
        <v xml:space="preserve"> </v>
      </c>
      <c r="Q17" s="19"/>
      <c r="R17" s="269" t="str">
        <f t="shared" si="5"/>
        <v xml:space="preserve"> </v>
      </c>
      <c r="S17" s="19"/>
      <c r="T17" s="269" t="str">
        <f t="shared" si="6"/>
        <v xml:space="preserve"> </v>
      </c>
      <c r="U17" s="19"/>
      <c r="V17" s="269" t="str">
        <f t="shared" si="7"/>
        <v xml:space="preserve"> </v>
      </c>
      <c r="W17" s="19"/>
      <c r="X17" s="269" t="str">
        <f t="shared" si="8"/>
        <v xml:space="preserve"> </v>
      </c>
      <c r="Y17" s="19"/>
      <c r="Z17" s="269" t="str">
        <f t="shared" si="9"/>
        <v xml:space="preserve"> </v>
      </c>
      <c r="AA17" s="19"/>
      <c r="AB17" s="269" t="str">
        <f t="shared" si="10"/>
        <v xml:space="preserve"> </v>
      </c>
      <c r="AC17" s="19"/>
      <c r="AD17" s="269" t="str">
        <f t="shared" si="11"/>
        <v xml:space="preserve"> </v>
      </c>
      <c r="AE17" s="19"/>
      <c r="AF17" s="269" t="str">
        <f t="shared" si="12"/>
        <v xml:space="preserve"> </v>
      </c>
      <c r="AG17" s="19"/>
      <c r="AH17" s="269" t="str">
        <f t="shared" si="13"/>
        <v xml:space="preserve"> </v>
      </c>
      <c r="AI17" s="19"/>
      <c r="AJ17" s="269" t="str">
        <f t="shared" si="14"/>
        <v xml:space="preserve"> </v>
      </c>
      <c r="AK17" s="19"/>
      <c r="AL17" s="269" t="str">
        <f t="shared" si="15"/>
        <v xml:space="preserve"> </v>
      </c>
      <c r="AM17" s="19"/>
      <c r="AN17" s="269" t="str">
        <f t="shared" si="16"/>
        <v xml:space="preserve"> </v>
      </c>
      <c r="AO17" s="19"/>
      <c r="AP17" s="269" t="str">
        <f t="shared" si="17"/>
        <v xml:space="preserve"> </v>
      </c>
      <c r="AQ17" s="19"/>
      <c r="AR17" s="269" t="str">
        <f t="shared" si="18"/>
        <v xml:space="preserve"> </v>
      </c>
      <c r="AS17" s="19"/>
      <c r="AT17" s="269" t="str">
        <f t="shared" si="19"/>
        <v xml:space="preserve"> </v>
      </c>
      <c r="AU17" s="304"/>
    </row>
    <row r="18" spans="1:47" s="4" customFormat="1" ht="14.4" customHeight="1" x14ac:dyDescent="0.3">
      <c r="A18" s="70">
        <v>16</v>
      </c>
      <c r="B18" s="7" t="s">
        <v>84</v>
      </c>
      <c r="C18" s="9" t="s">
        <v>20</v>
      </c>
      <c r="D18" s="57" t="s">
        <v>285</v>
      </c>
      <c r="E18" s="84" t="s">
        <v>38</v>
      </c>
      <c r="F18" s="84" t="s">
        <v>38</v>
      </c>
      <c r="G18" s="7" t="s">
        <v>39</v>
      </c>
      <c r="H18" s="269">
        <f t="shared" si="0"/>
        <v>0</v>
      </c>
      <c r="I18" s="7"/>
      <c r="J18" s="269" t="str">
        <f t="shared" si="1"/>
        <v xml:space="preserve"> </v>
      </c>
      <c r="K18" s="7" t="s">
        <v>39</v>
      </c>
      <c r="L18" s="269">
        <f t="shared" si="2"/>
        <v>0</v>
      </c>
      <c r="M18" s="7"/>
      <c r="N18" s="269" t="str">
        <f t="shared" si="3"/>
        <v xml:space="preserve"> </v>
      </c>
      <c r="O18" s="7"/>
      <c r="P18" s="269" t="str">
        <f t="shared" si="4"/>
        <v xml:space="preserve"> </v>
      </c>
      <c r="Q18" s="7"/>
      <c r="R18" s="269" t="str">
        <f t="shared" si="5"/>
        <v xml:space="preserve"> </v>
      </c>
      <c r="S18" s="7"/>
      <c r="T18" s="269" t="str">
        <f t="shared" si="6"/>
        <v xml:space="preserve"> </v>
      </c>
      <c r="U18" s="14"/>
      <c r="V18" s="269" t="str">
        <f t="shared" si="7"/>
        <v xml:space="preserve"> </v>
      </c>
      <c r="W18" s="14"/>
      <c r="X18" s="269" t="str">
        <f t="shared" si="8"/>
        <v xml:space="preserve"> </v>
      </c>
      <c r="Y18" s="14"/>
      <c r="Z18" s="269" t="str">
        <f t="shared" si="9"/>
        <v xml:space="preserve"> </v>
      </c>
      <c r="AA18" s="7" t="s">
        <v>39</v>
      </c>
      <c r="AB18" s="269">
        <f t="shared" si="10"/>
        <v>0</v>
      </c>
      <c r="AC18" s="7"/>
      <c r="AD18" s="269" t="str">
        <f t="shared" si="11"/>
        <v xml:space="preserve"> </v>
      </c>
      <c r="AE18" s="7"/>
      <c r="AF18" s="269" t="str">
        <f t="shared" si="12"/>
        <v xml:space="preserve"> </v>
      </c>
      <c r="AG18" s="7"/>
      <c r="AH18" s="269" t="str">
        <f t="shared" si="13"/>
        <v xml:space="preserve"> </v>
      </c>
      <c r="AI18" s="19" t="s">
        <v>39</v>
      </c>
      <c r="AJ18" s="269">
        <f t="shared" si="14"/>
        <v>0</v>
      </c>
      <c r="AK18" s="19"/>
      <c r="AL18" s="269" t="str">
        <f t="shared" si="15"/>
        <v xml:space="preserve"> </v>
      </c>
      <c r="AM18" s="19"/>
      <c r="AN18" s="269" t="str">
        <f t="shared" si="16"/>
        <v xml:space="preserve"> </v>
      </c>
      <c r="AO18" s="19" t="s">
        <v>39</v>
      </c>
      <c r="AP18" s="269">
        <f t="shared" si="17"/>
        <v>0</v>
      </c>
      <c r="AQ18" s="19"/>
      <c r="AR18" s="269" t="str">
        <f t="shared" si="18"/>
        <v xml:space="preserve"> </v>
      </c>
      <c r="AS18" s="19"/>
      <c r="AT18" s="269" t="str">
        <f t="shared" si="19"/>
        <v xml:space="preserve"> </v>
      </c>
      <c r="AU18" s="294" t="s">
        <v>293</v>
      </c>
    </row>
    <row r="19" spans="1:47" s="4" customFormat="1" x14ac:dyDescent="0.3">
      <c r="A19" s="70">
        <v>17</v>
      </c>
      <c r="B19" s="7"/>
      <c r="C19" s="9"/>
      <c r="D19" s="57" t="s">
        <v>286</v>
      </c>
      <c r="E19" s="84" t="s">
        <v>38</v>
      </c>
      <c r="F19" s="84" t="s">
        <v>38</v>
      </c>
      <c r="G19" s="7" t="s">
        <v>39</v>
      </c>
      <c r="H19" s="269">
        <f t="shared" si="0"/>
        <v>0</v>
      </c>
      <c r="I19" s="7"/>
      <c r="J19" s="269" t="str">
        <f t="shared" si="1"/>
        <v xml:space="preserve"> </v>
      </c>
      <c r="K19" s="7" t="s">
        <v>39</v>
      </c>
      <c r="L19" s="269">
        <f t="shared" si="2"/>
        <v>0</v>
      </c>
      <c r="M19" s="7"/>
      <c r="N19" s="269" t="str">
        <f t="shared" si="3"/>
        <v xml:space="preserve"> </v>
      </c>
      <c r="O19" s="7"/>
      <c r="P19" s="269" t="str">
        <f t="shared" si="4"/>
        <v xml:space="preserve"> </v>
      </c>
      <c r="Q19" s="7"/>
      <c r="R19" s="269" t="str">
        <f t="shared" si="5"/>
        <v xml:space="preserve"> </v>
      </c>
      <c r="S19" s="7"/>
      <c r="T19" s="269" t="str">
        <f t="shared" si="6"/>
        <v xml:space="preserve"> </v>
      </c>
      <c r="U19" s="14"/>
      <c r="V19" s="269" t="str">
        <f t="shared" si="7"/>
        <v xml:space="preserve"> </v>
      </c>
      <c r="W19" s="14"/>
      <c r="X19" s="269" t="str">
        <f t="shared" si="8"/>
        <v xml:space="preserve"> </v>
      </c>
      <c r="Y19" s="14"/>
      <c r="Z19" s="269" t="str">
        <f t="shared" si="9"/>
        <v xml:space="preserve"> </v>
      </c>
      <c r="AA19" s="7"/>
      <c r="AB19" s="269" t="str">
        <f t="shared" si="10"/>
        <v xml:space="preserve"> </v>
      </c>
      <c r="AC19" s="7" t="s">
        <v>39</v>
      </c>
      <c r="AD19" s="269">
        <f t="shared" si="11"/>
        <v>0</v>
      </c>
      <c r="AE19" s="7"/>
      <c r="AF19" s="269" t="str">
        <f t="shared" si="12"/>
        <v xml:space="preserve"> </v>
      </c>
      <c r="AG19" s="7"/>
      <c r="AH19" s="269" t="str">
        <f t="shared" si="13"/>
        <v xml:space="preserve"> </v>
      </c>
      <c r="AI19" s="19" t="s">
        <v>39</v>
      </c>
      <c r="AJ19" s="269">
        <f t="shared" si="14"/>
        <v>0</v>
      </c>
      <c r="AK19" s="19"/>
      <c r="AL19" s="269" t="str">
        <f t="shared" si="15"/>
        <v xml:space="preserve"> </v>
      </c>
      <c r="AM19" s="19"/>
      <c r="AN19" s="269" t="str">
        <f t="shared" si="16"/>
        <v xml:space="preserve"> </v>
      </c>
      <c r="AO19" s="19"/>
      <c r="AP19" s="269" t="str">
        <f t="shared" si="17"/>
        <v xml:space="preserve"> </v>
      </c>
      <c r="AQ19" s="19" t="s">
        <v>39</v>
      </c>
      <c r="AR19" s="269">
        <f t="shared" si="18"/>
        <v>0</v>
      </c>
      <c r="AS19" s="19" t="s">
        <v>40</v>
      </c>
      <c r="AT19" s="269">
        <f t="shared" si="19"/>
        <v>1</v>
      </c>
      <c r="AU19" s="303"/>
    </row>
    <row r="20" spans="1:47" s="4" customFormat="1" x14ac:dyDescent="0.3">
      <c r="A20" s="70">
        <v>18</v>
      </c>
      <c r="B20" s="7"/>
      <c r="C20" s="9"/>
      <c r="D20" s="57" t="s">
        <v>287</v>
      </c>
      <c r="E20" s="84" t="s">
        <v>38</v>
      </c>
      <c r="F20" s="84" t="s">
        <v>38</v>
      </c>
      <c r="G20" s="7" t="s">
        <v>39</v>
      </c>
      <c r="H20" s="269">
        <f t="shared" si="0"/>
        <v>0</v>
      </c>
      <c r="I20" s="7"/>
      <c r="J20" s="269" t="str">
        <f t="shared" si="1"/>
        <v xml:space="preserve"> </v>
      </c>
      <c r="K20" s="7" t="s">
        <v>39</v>
      </c>
      <c r="L20" s="269">
        <f t="shared" si="2"/>
        <v>0</v>
      </c>
      <c r="M20" s="7"/>
      <c r="N20" s="269" t="str">
        <f t="shared" si="3"/>
        <v xml:space="preserve"> </v>
      </c>
      <c r="O20" s="7"/>
      <c r="P20" s="269" t="str">
        <f t="shared" si="4"/>
        <v xml:space="preserve"> </v>
      </c>
      <c r="Q20" s="7"/>
      <c r="R20" s="269" t="str">
        <f t="shared" si="5"/>
        <v xml:space="preserve"> </v>
      </c>
      <c r="S20" s="7"/>
      <c r="T20" s="269" t="str">
        <f t="shared" si="6"/>
        <v xml:space="preserve"> </v>
      </c>
      <c r="U20" s="14"/>
      <c r="V20" s="269" t="str">
        <f t="shared" si="7"/>
        <v xml:space="preserve"> </v>
      </c>
      <c r="W20" s="14"/>
      <c r="X20" s="269" t="str">
        <f t="shared" si="8"/>
        <v xml:space="preserve"> </v>
      </c>
      <c r="Y20" s="14"/>
      <c r="Z20" s="269" t="str">
        <f t="shared" si="9"/>
        <v xml:space="preserve"> </v>
      </c>
      <c r="AA20" s="7"/>
      <c r="AB20" s="269" t="str">
        <f t="shared" si="10"/>
        <v xml:space="preserve"> </v>
      </c>
      <c r="AC20" s="7"/>
      <c r="AD20" s="269" t="str">
        <f t="shared" si="11"/>
        <v xml:space="preserve"> </v>
      </c>
      <c r="AE20" s="7" t="s">
        <v>39</v>
      </c>
      <c r="AF20" s="269">
        <f t="shared" si="12"/>
        <v>0</v>
      </c>
      <c r="AG20" s="7"/>
      <c r="AH20" s="269" t="str">
        <f t="shared" si="13"/>
        <v xml:space="preserve"> </v>
      </c>
      <c r="AI20" s="19"/>
      <c r="AJ20" s="269" t="str">
        <f t="shared" si="14"/>
        <v xml:space="preserve"> </v>
      </c>
      <c r="AK20" s="19" t="s">
        <v>39</v>
      </c>
      <c r="AL20" s="269">
        <f t="shared" si="15"/>
        <v>0</v>
      </c>
      <c r="AM20" s="19" t="s">
        <v>40</v>
      </c>
      <c r="AN20" s="269">
        <f t="shared" si="16"/>
        <v>1</v>
      </c>
      <c r="AO20" s="19" t="s">
        <v>39</v>
      </c>
      <c r="AP20" s="269">
        <f t="shared" si="17"/>
        <v>0</v>
      </c>
      <c r="AQ20" s="19"/>
      <c r="AR20" s="269" t="str">
        <f t="shared" si="18"/>
        <v xml:space="preserve"> </v>
      </c>
      <c r="AS20" s="19"/>
      <c r="AT20" s="269" t="str">
        <f t="shared" si="19"/>
        <v xml:space="preserve"> </v>
      </c>
      <c r="AU20" s="303"/>
    </row>
    <row r="21" spans="1:47" s="4" customFormat="1" x14ac:dyDescent="0.3">
      <c r="A21" s="70">
        <v>19</v>
      </c>
      <c r="B21" s="7"/>
      <c r="C21" s="9"/>
      <c r="D21" s="57" t="s">
        <v>288</v>
      </c>
      <c r="E21" s="84" t="s">
        <v>38</v>
      </c>
      <c r="F21" s="84" t="s">
        <v>38</v>
      </c>
      <c r="G21" s="7" t="s">
        <v>39</v>
      </c>
      <c r="H21" s="269">
        <f t="shared" si="0"/>
        <v>0</v>
      </c>
      <c r="I21" s="7"/>
      <c r="J21" s="269" t="str">
        <f t="shared" si="1"/>
        <v xml:space="preserve"> </v>
      </c>
      <c r="K21" s="7" t="s">
        <v>39</v>
      </c>
      <c r="L21" s="269">
        <f t="shared" si="2"/>
        <v>0</v>
      </c>
      <c r="M21" s="7"/>
      <c r="N21" s="269" t="str">
        <f t="shared" si="3"/>
        <v xml:space="preserve"> </v>
      </c>
      <c r="O21" s="7"/>
      <c r="P21" s="269" t="str">
        <f t="shared" si="4"/>
        <v xml:space="preserve"> </v>
      </c>
      <c r="Q21" s="7"/>
      <c r="R21" s="269" t="str">
        <f t="shared" si="5"/>
        <v xml:space="preserve"> </v>
      </c>
      <c r="S21" s="7"/>
      <c r="T21" s="269" t="str">
        <f t="shared" si="6"/>
        <v xml:space="preserve"> </v>
      </c>
      <c r="U21" s="14"/>
      <c r="V21" s="269" t="str">
        <f t="shared" si="7"/>
        <v xml:space="preserve"> </v>
      </c>
      <c r="W21" s="14"/>
      <c r="X21" s="269" t="str">
        <f t="shared" si="8"/>
        <v xml:space="preserve"> </v>
      </c>
      <c r="Y21" s="14"/>
      <c r="Z21" s="269" t="str">
        <f t="shared" si="9"/>
        <v xml:space="preserve"> </v>
      </c>
      <c r="AA21" s="7"/>
      <c r="AB21" s="269" t="str">
        <f t="shared" si="10"/>
        <v xml:space="preserve"> </v>
      </c>
      <c r="AC21" s="7"/>
      <c r="AD21" s="269" t="str">
        <f t="shared" si="11"/>
        <v xml:space="preserve"> </v>
      </c>
      <c r="AE21" s="7"/>
      <c r="AF21" s="269" t="str">
        <f t="shared" si="12"/>
        <v xml:space="preserve"> </v>
      </c>
      <c r="AG21" s="7" t="s">
        <v>39</v>
      </c>
      <c r="AH21" s="269">
        <f t="shared" si="13"/>
        <v>0</v>
      </c>
      <c r="AI21" s="19"/>
      <c r="AJ21" s="269" t="str">
        <f t="shared" si="14"/>
        <v xml:space="preserve"> </v>
      </c>
      <c r="AK21" s="19" t="s">
        <v>39</v>
      </c>
      <c r="AL21" s="269">
        <f t="shared" si="15"/>
        <v>0</v>
      </c>
      <c r="AM21" s="19" t="s">
        <v>39</v>
      </c>
      <c r="AN21" s="269">
        <f t="shared" si="16"/>
        <v>0</v>
      </c>
      <c r="AO21" s="19"/>
      <c r="AP21" s="269" t="str">
        <f t="shared" si="17"/>
        <v xml:space="preserve"> </v>
      </c>
      <c r="AQ21" s="19" t="s">
        <v>39</v>
      </c>
      <c r="AR21" s="269">
        <f t="shared" si="18"/>
        <v>0</v>
      </c>
      <c r="AS21" s="19" t="s">
        <v>39</v>
      </c>
      <c r="AT21" s="269">
        <f t="shared" si="19"/>
        <v>0</v>
      </c>
      <c r="AU21" s="303"/>
    </row>
    <row r="22" spans="1:47" s="4" customFormat="1" x14ac:dyDescent="0.3">
      <c r="A22" s="70">
        <v>20</v>
      </c>
      <c r="B22" s="19"/>
      <c r="C22" s="18"/>
      <c r="D22" s="57" t="s">
        <v>289</v>
      </c>
      <c r="E22" s="84" t="s">
        <v>38</v>
      </c>
      <c r="F22" s="84" t="s">
        <v>38</v>
      </c>
      <c r="G22" s="19" t="s">
        <v>39</v>
      </c>
      <c r="H22" s="269">
        <f t="shared" si="0"/>
        <v>0</v>
      </c>
      <c r="I22" s="19"/>
      <c r="J22" s="269" t="str">
        <f t="shared" si="1"/>
        <v xml:space="preserve"> </v>
      </c>
      <c r="K22" s="19" t="s">
        <v>39</v>
      </c>
      <c r="L22" s="269">
        <f t="shared" si="2"/>
        <v>0</v>
      </c>
      <c r="M22" s="19"/>
      <c r="N22" s="269" t="str">
        <f t="shared" si="3"/>
        <v xml:space="preserve"> </v>
      </c>
      <c r="O22" s="19"/>
      <c r="P22" s="269" t="str">
        <f t="shared" si="4"/>
        <v xml:space="preserve"> </v>
      </c>
      <c r="Q22" s="19"/>
      <c r="R22" s="269" t="str">
        <f t="shared" si="5"/>
        <v xml:space="preserve"> </v>
      </c>
      <c r="S22" s="19"/>
      <c r="T22" s="269" t="str">
        <f t="shared" si="6"/>
        <v xml:space="preserve"> </v>
      </c>
      <c r="U22" s="19"/>
      <c r="V22" s="269" t="str">
        <f t="shared" si="7"/>
        <v xml:space="preserve"> </v>
      </c>
      <c r="W22" s="19"/>
      <c r="X22" s="269" t="str">
        <f t="shared" si="8"/>
        <v xml:space="preserve"> </v>
      </c>
      <c r="Y22" s="19"/>
      <c r="Z22" s="269" t="str">
        <f t="shared" si="9"/>
        <v xml:space="preserve"> </v>
      </c>
      <c r="AA22" s="19" t="s">
        <v>39</v>
      </c>
      <c r="AB22" s="269">
        <f t="shared" si="10"/>
        <v>0</v>
      </c>
      <c r="AC22" s="19"/>
      <c r="AD22" s="269" t="str">
        <f t="shared" si="11"/>
        <v xml:space="preserve"> </v>
      </c>
      <c r="AE22" s="19"/>
      <c r="AF22" s="269" t="str">
        <f t="shared" si="12"/>
        <v xml:space="preserve"> </v>
      </c>
      <c r="AG22" s="19"/>
      <c r="AH22" s="269" t="str">
        <f t="shared" si="13"/>
        <v xml:space="preserve"> </v>
      </c>
      <c r="AI22" s="19" t="s">
        <v>39</v>
      </c>
      <c r="AJ22" s="269">
        <f t="shared" si="14"/>
        <v>0</v>
      </c>
      <c r="AK22" s="19"/>
      <c r="AL22" s="269" t="str">
        <f t="shared" si="15"/>
        <v xml:space="preserve"> </v>
      </c>
      <c r="AM22" s="19"/>
      <c r="AN22" s="269" t="str">
        <f t="shared" si="16"/>
        <v xml:space="preserve"> </v>
      </c>
      <c r="AO22" s="19" t="s">
        <v>39</v>
      </c>
      <c r="AP22" s="269">
        <f t="shared" si="17"/>
        <v>0</v>
      </c>
      <c r="AQ22" s="19"/>
      <c r="AR22" s="269" t="str">
        <f t="shared" si="18"/>
        <v xml:space="preserve"> </v>
      </c>
      <c r="AS22" s="19"/>
      <c r="AT22" s="269" t="str">
        <f t="shared" si="19"/>
        <v xml:space="preserve"> </v>
      </c>
      <c r="AU22" s="303"/>
    </row>
    <row r="23" spans="1:47" s="4" customFormat="1" x14ac:dyDescent="0.3">
      <c r="A23" s="70">
        <v>21</v>
      </c>
      <c r="B23" s="19"/>
      <c r="C23" s="18"/>
      <c r="D23" s="57" t="s">
        <v>290</v>
      </c>
      <c r="E23" s="84" t="s">
        <v>38</v>
      </c>
      <c r="F23" s="84" t="s">
        <v>38</v>
      </c>
      <c r="G23" s="19" t="s">
        <v>39</v>
      </c>
      <c r="H23" s="269">
        <f t="shared" si="0"/>
        <v>0</v>
      </c>
      <c r="I23" s="19"/>
      <c r="J23" s="269" t="str">
        <f t="shared" si="1"/>
        <v xml:space="preserve"> </v>
      </c>
      <c r="K23" s="19" t="s">
        <v>39</v>
      </c>
      <c r="L23" s="269">
        <f t="shared" si="2"/>
        <v>0</v>
      </c>
      <c r="M23" s="19"/>
      <c r="N23" s="269" t="str">
        <f t="shared" si="3"/>
        <v xml:space="preserve"> </v>
      </c>
      <c r="O23" s="19"/>
      <c r="P23" s="269" t="str">
        <f t="shared" si="4"/>
        <v xml:space="preserve"> </v>
      </c>
      <c r="Q23" s="19"/>
      <c r="R23" s="269" t="str">
        <f t="shared" si="5"/>
        <v xml:space="preserve"> </v>
      </c>
      <c r="S23" s="19"/>
      <c r="T23" s="269" t="str">
        <f t="shared" si="6"/>
        <v xml:space="preserve"> </v>
      </c>
      <c r="U23" s="19"/>
      <c r="V23" s="269" t="str">
        <f t="shared" si="7"/>
        <v xml:space="preserve"> </v>
      </c>
      <c r="W23" s="19"/>
      <c r="X23" s="269" t="str">
        <f t="shared" si="8"/>
        <v xml:space="preserve"> </v>
      </c>
      <c r="Y23" s="19"/>
      <c r="Z23" s="269" t="str">
        <f t="shared" si="9"/>
        <v xml:space="preserve"> </v>
      </c>
      <c r="AA23" s="19"/>
      <c r="AB23" s="269" t="str">
        <f t="shared" si="10"/>
        <v xml:space="preserve"> </v>
      </c>
      <c r="AC23" s="19" t="s">
        <v>39</v>
      </c>
      <c r="AD23" s="269">
        <f t="shared" si="11"/>
        <v>0</v>
      </c>
      <c r="AE23" s="19"/>
      <c r="AF23" s="269" t="str">
        <f t="shared" si="12"/>
        <v xml:space="preserve"> </v>
      </c>
      <c r="AG23" s="19"/>
      <c r="AH23" s="269" t="str">
        <f t="shared" si="13"/>
        <v xml:space="preserve"> </v>
      </c>
      <c r="AI23" s="19" t="s">
        <v>39</v>
      </c>
      <c r="AJ23" s="269">
        <f t="shared" si="14"/>
        <v>0</v>
      </c>
      <c r="AK23" s="19"/>
      <c r="AL23" s="269" t="str">
        <f t="shared" si="15"/>
        <v xml:space="preserve"> </v>
      </c>
      <c r="AM23" s="19"/>
      <c r="AN23" s="269" t="str">
        <f t="shared" si="16"/>
        <v xml:space="preserve"> </v>
      </c>
      <c r="AO23" s="19"/>
      <c r="AP23" s="269" t="str">
        <f t="shared" si="17"/>
        <v xml:space="preserve"> </v>
      </c>
      <c r="AQ23" s="19" t="s">
        <v>39</v>
      </c>
      <c r="AR23" s="269">
        <f t="shared" si="18"/>
        <v>0</v>
      </c>
      <c r="AS23" s="19" t="s">
        <v>39</v>
      </c>
      <c r="AT23" s="269">
        <f t="shared" si="19"/>
        <v>0</v>
      </c>
      <c r="AU23" s="303"/>
    </row>
    <row r="24" spans="1:47" s="4" customFormat="1" x14ac:dyDescent="0.3">
      <c r="A24" s="70">
        <v>22</v>
      </c>
      <c r="B24" s="19"/>
      <c r="C24" s="18"/>
      <c r="D24" s="57" t="s">
        <v>291</v>
      </c>
      <c r="E24" s="84" t="s">
        <v>38</v>
      </c>
      <c r="F24" s="84" t="s">
        <v>38</v>
      </c>
      <c r="G24" s="19" t="s">
        <v>39</v>
      </c>
      <c r="H24" s="269">
        <f t="shared" si="0"/>
        <v>0</v>
      </c>
      <c r="I24" s="19"/>
      <c r="J24" s="269" t="str">
        <f t="shared" si="1"/>
        <v xml:space="preserve"> </v>
      </c>
      <c r="K24" s="19" t="s">
        <v>39</v>
      </c>
      <c r="L24" s="269">
        <f t="shared" si="2"/>
        <v>0</v>
      </c>
      <c r="M24" s="19"/>
      <c r="N24" s="269" t="str">
        <f t="shared" si="3"/>
        <v xml:space="preserve"> </v>
      </c>
      <c r="O24" s="19"/>
      <c r="P24" s="269" t="str">
        <f t="shared" si="4"/>
        <v xml:space="preserve"> </v>
      </c>
      <c r="Q24" s="19"/>
      <c r="R24" s="269" t="str">
        <f t="shared" si="5"/>
        <v xml:space="preserve"> </v>
      </c>
      <c r="S24" s="19"/>
      <c r="T24" s="269" t="str">
        <f t="shared" si="6"/>
        <v xml:space="preserve"> </v>
      </c>
      <c r="U24" s="19"/>
      <c r="V24" s="269" t="str">
        <f t="shared" si="7"/>
        <v xml:space="preserve"> </v>
      </c>
      <c r="W24" s="19"/>
      <c r="X24" s="269" t="str">
        <f t="shared" si="8"/>
        <v xml:space="preserve"> </v>
      </c>
      <c r="Y24" s="19"/>
      <c r="Z24" s="269" t="str">
        <f t="shared" si="9"/>
        <v xml:space="preserve"> </v>
      </c>
      <c r="AA24" s="19"/>
      <c r="AB24" s="269" t="str">
        <f t="shared" si="10"/>
        <v xml:space="preserve"> </v>
      </c>
      <c r="AC24" s="19"/>
      <c r="AD24" s="269" t="str">
        <f t="shared" si="11"/>
        <v xml:space="preserve"> </v>
      </c>
      <c r="AE24" s="19" t="s">
        <v>39</v>
      </c>
      <c r="AF24" s="269">
        <f t="shared" si="12"/>
        <v>0</v>
      </c>
      <c r="AG24" s="19"/>
      <c r="AH24" s="269" t="str">
        <f t="shared" si="13"/>
        <v xml:space="preserve"> </v>
      </c>
      <c r="AI24" s="19"/>
      <c r="AJ24" s="269" t="str">
        <f t="shared" si="14"/>
        <v xml:space="preserve"> </v>
      </c>
      <c r="AK24" s="19" t="s">
        <v>39</v>
      </c>
      <c r="AL24" s="269">
        <f t="shared" si="15"/>
        <v>0</v>
      </c>
      <c r="AM24" s="19" t="s">
        <v>39</v>
      </c>
      <c r="AN24" s="269">
        <f t="shared" si="16"/>
        <v>0</v>
      </c>
      <c r="AO24" s="19" t="s">
        <v>39</v>
      </c>
      <c r="AP24" s="269">
        <f t="shared" si="17"/>
        <v>0</v>
      </c>
      <c r="AQ24" s="19"/>
      <c r="AR24" s="269" t="str">
        <f t="shared" si="18"/>
        <v xml:space="preserve"> </v>
      </c>
      <c r="AS24" s="19"/>
      <c r="AT24" s="269" t="str">
        <f t="shared" si="19"/>
        <v xml:space="preserve"> </v>
      </c>
      <c r="AU24" s="303"/>
    </row>
    <row r="25" spans="1:47" s="4" customFormat="1" x14ac:dyDescent="0.3">
      <c r="A25" s="70">
        <v>23</v>
      </c>
      <c r="B25" s="19"/>
      <c r="C25" s="18"/>
      <c r="D25" s="57" t="s">
        <v>292</v>
      </c>
      <c r="E25" s="84" t="s">
        <v>38</v>
      </c>
      <c r="F25" s="84" t="s">
        <v>38</v>
      </c>
      <c r="G25" s="19" t="s">
        <v>39</v>
      </c>
      <c r="H25" s="269">
        <f t="shared" si="0"/>
        <v>0</v>
      </c>
      <c r="I25" s="19"/>
      <c r="J25" s="269" t="str">
        <f t="shared" si="1"/>
        <v xml:space="preserve"> </v>
      </c>
      <c r="K25" s="19" t="s">
        <v>39</v>
      </c>
      <c r="L25" s="269">
        <f t="shared" si="2"/>
        <v>0</v>
      </c>
      <c r="M25" s="19"/>
      <c r="N25" s="269" t="str">
        <f t="shared" si="3"/>
        <v xml:space="preserve"> </v>
      </c>
      <c r="O25" s="19"/>
      <c r="P25" s="269" t="str">
        <f t="shared" si="4"/>
        <v xml:space="preserve"> </v>
      </c>
      <c r="Q25" s="19"/>
      <c r="R25" s="269" t="str">
        <f t="shared" si="5"/>
        <v xml:space="preserve"> </v>
      </c>
      <c r="S25" s="19"/>
      <c r="T25" s="269" t="str">
        <f t="shared" si="6"/>
        <v xml:space="preserve"> </v>
      </c>
      <c r="U25" s="19"/>
      <c r="V25" s="269" t="str">
        <f t="shared" si="7"/>
        <v xml:space="preserve"> </v>
      </c>
      <c r="W25" s="19"/>
      <c r="X25" s="269" t="str">
        <f t="shared" si="8"/>
        <v xml:space="preserve"> </v>
      </c>
      <c r="Y25" s="19"/>
      <c r="Z25" s="269" t="str">
        <f t="shared" si="9"/>
        <v xml:space="preserve"> </v>
      </c>
      <c r="AA25" s="19"/>
      <c r="AB25" s="269" t="str">
        <f t="shared" si="10"/>
        <v xml:space="preserve"> </v>
      </c>
      <c r="AC25" s="19"/>
      <c r="AD25" s="269" t="str">
        <f t="shared" si="11"/>
        <v xml:space="preserve"> </v>
      </c>
      <c r="AE25" s="19"/>
      <c r="AF25" s="269" t="str">
        <f t="shared" si="12"/>
        <v xml:space="preserve"> </v>
      </c>
      <c r="AG25" s="19" t="s">
        <v>39</v>
      </c>
      <c r="AH25" s="269">
        <f t="shared" si="13"/>
        <v>0</v>
      </c>
      <c r="AI25" s="19"/>
      <c r="AJ25" s="269" t="str">
        <f t="shared" si="14"/>
        <v xml:space="preserve"> </v>
      </c>
      <c r="AK25" s="19" t="s">
        <v>39</v>
      </c>
      <c r="AL25" s="269">
        <f t="shared" si="15"/>
        <v>0</v>
      </c>
      <c r="AM25" s="19" t="s">
        <v>39</v>
      </c>
      <c r="AN25" s="269">
        <f t="shared" si="16"/>
        <v>0</v>
      </c>
      <c r="AO25" s="19"/>
      <c r="AP25" s="269" t="str">
        <f t="shared" si="17"/>
        <v xml:space="preserve"> </v>
      </c>
      <c r="AQ25" s="19" t="s">
        <v>39</v>
      </c>
      <c r="AR25" s="269">
        <f t="shared" si="18"/>
        <v>0</v>
      </c>
      <c r="AS25" s="19" t="s">
        <v>39</v>
      </c>
      <c r="AT25" s="269">
        <f t="shared" si="19"/>
        <v>0</v>
      </c>
      <c r="AU25" s="304"/>
    </row>
    <row r="26" spans="1:47" s="4" customFormat="1" x14ac:dyDescent="0.3">
      <c r="A26" s="70">
        <v>24</v>
      </c>
      <c r="B26" s="7" t="s">
        <v>85</v>
      </c>
      <c r="C26" s="9" t="s">
        <v>35</v>
      </c>
      <c r="D26" s="57" t="s">
        <v>270</v>
      </c>
      <c r="E26" s="84" t="s">
        <v>38</v>
      </c>
      <c r="F26" s="84" t="s">
        <v>38</v>
      </c>
      <c r="G26" s="7" t="s">
        <v>39</v>
      </c>
      <c r="H26" s="269">
        <f t="shared" si="0"/>
        <v>0</v>
      </c>
      <c r="I26" s="7"/>
      <c r="J26" s="269" t="str">
        <f t="shared" si="1"/>
        <v xml:space="preserve"> </v>
      </c>
      <c r="K26" s="7" t="s">
        <v>39</v>
      </c>
      <c r="L26" s="269">
        <f t="shared" si="2"/>
        <v>0</v>
      </c>
      <c r="M26" s="7"/>
      <c r="N26" s="269" t="str">
        <f t="shared" si="3"/>
        <v xml:space="preserve"> </v>
      </c>
      <c r="O26" s="7"/>
      <c r="P26" s="269" t="str">
        <f t="shared" si="4"/>
        <v xml:space="preserve"> </v>
      </c>
      <c r="Q26" s="7"/>
      <c r="R26" s="269" t="str">
        <f t="shared" si="5"/>
        <v xml:space="preserve"> </v>
      </c>
      <c r="S26" s="7"/>
      <c r="T26" s="269" t="str">
        <f t="shared" si="6"/>
        <v xml:space="preserve"> </v>
      </c>
      <c r="U26" s="14"/>
      <c r="V26" s="269" t="str">
        <f t="shared" si="7"/>
        <v xml:space="preserve"> </v>
      </c>
      <c r="W26" s="14"/>
      <c r="X26" s="269" t="str">
        <f t="shared" si="8"/>
        <v xml:space="preserve"> </v>
      </c>
      <c r="Y26" s="14"/>
      <c r="Z26" s="269" t="str">
        <f t="shared" si="9"/>
        <v xml:space="preserve"> </v>
      </c>
      <c r="AA26" s="7" t="s">
        <v>39</v>
      </c>
      <c r="AB26" s="269">
        <f t="shared" si="10"/>
        <v>0</v>
      </c>
      <c r="AC26" s="7"/>
      <c r="AD26" s="269" t="str">
        <f t="shared" si="11"/>
        <v xml:space="preserve"> </v>
      </c>
      <c r="AE26" s="7"/>
      <c r="AF26" s="269" t="str">
        <f t="shared" si="12"/>
        <v xml:space="preserve"> </v>
      </c>
      <c r="AG26" s="7"/>
      <c r="AH26" s="269" t="str">
        <f t="shared" si="13"/>
        <v xml:space="preserve"> </v>
      </c>
      <c r="AI26" s="19"/>
      <c r="AJ26" s="269" t="str">
        <f t="shared" si="14"/>
        <v xml:space="preserve"> </v>
      </c>
      <c r="AK26" s="19"/>
      <c r="AL26" s="269" t="str">
        <f t="shared" si="15"/>
        <v xml:space="preserve"> </v>
      </c>
      <c r="AM26" s="19"/>
      <c r="AN26" s="269" t="str">
        <f t="shared" si="16"/>
        <v xml:space="preserve"> </v>
      </c>
      <c r="AO26" s="19" t="s">
        <v>39</v>
      </c>
      <c r="AP26" s="269">
        <f t="shared" si="17"/>
        <v>0</v>
      </c>
      <c r="AQ26" s="19"/>
      <c r="AR26" s="269" t="str">
        <f t="shared" si="18"/>
        <v xml:space="preserve"> </v>
      </c>
      <c r="AS26" s="19"/>
      <c r="AT26" s="269" t="str">
        <f t="shared" si="19"/>
        <v xml:space="preserve"> </v>
      </c>
      <c r="AU26" s="283" t="s">
        <v>79</v>
      </c>
    </row>
    <row r="27" spans="1:47" s="4" customFormat="1" x14ac:dyDescent="0.3">
      <c r="A27" s="70">
        <v>25</v>
      </c>
      <c r="B27" s="7"/>
      <c r="C27" s="9"/>
      <c r="D27" s="57" t="s">
        <v>271</v>
      </c>
      <c r="E27" s="84" t="s">
        <v>38</v>
      </c>
      <c r="F27" s="84" t="s">
        <v>38</v>
      </c>
      <c r="G27" s="7" t="s">
        <v>39</v>
      </c>
      <c r="H27" s="269">
        <f t="shared" si="0"/>
        <v>0</v>
      </c>
      <c r="I27" s="7"/>
      <c r="J27" s="269" t="str">
        <f t="shared" si="1"/>
        <v xml:space="preserve"> </v>
      </c>
      <c r="K27" s="7" t="s">
        <v>39</v>
      </c>
      <c r="L27" s="269">
        <f t="shared" si="2"/>
        <v>0</v>
      </c>
      <c r="M27" s="7"/>
      <c r="N27" s="269" t="str">
        <f t="shared" si="3"/>
        <v xml:space="preserve"> </v>
      </c>
      <c r="O27" s="7"/>
      <c r="P27" s="269" t="str">
        <f t="shared" si="4"/>
        <v xml:space="preserve"> </v>
      </c>
      <c r="Q27" s="7"/>
      <c r="R27" s="269" t="str">
        <f t="shared" si="5"/>
        <v xml:space="preserve"> </v>
      </c>
      <c r="S27" s="7"/>
      <c r="T27" s="269" t="str">
        <f t="shared" si="6"/>
        <v xml:space="preserve"> </v>
      </c>
      <c r="U27" s="14"/>
      <c r="V27" s="269" t="str">
        <f t="shared" si="7"/>
        <v xml:space="preserve"> </v>
      </c>
      <c r="W27" s="14"/>
      <c r="X27" s="269" t="str">
        <f t="shared" si="8"/>
        <v xml:space="preserve"> </v>
      </c>
      <c r="Y27" s="14"/>
      <c r="Z27" s="269" t="str">
        <f t="shared" si="9"/>
        <v xml:space="preserve"> </v>
      </c>
      <c r="AA27" s="7" t="s">
        <v>39</v>
      </c>
      <c r="AB27" s="269">
        <f t="shared" si="10"/>
        <v>0</v>
      </c>
      <c r="AC27" s="7"/>
      <c r="AD27" s="269" t="str">
        <f t="shared" si="11"/>
        <v xml:space="preserve"> </v>
      </c>
      <c r="AE27" s="7"/>
      <c r="AF27" s="269" t="str">
        <f t="shared" si="12"/>
        <v xml:space="preserve"> </v>
      </c>
      <c r="AG27" s="7"/>
      <c r="AH27" s="269" t="str">
        <f t="shared" si="13"/>
        <v xml:space="preserve"> </v>
      </c>
      <c r="AI27" s="19"/>
      <c r="AJ27" s="269" t="str">
        <f t="shared" si="14"/>
        <v xml:space="preserve"> </v>
      </c>
      <c r="AK27" s="19"/>
      <c r="AL27" s="269" t="str">
        <f t="shared" si="15"/>
        <v xml:space="preserve"> </v>
      </c>
      <c r="AM27" s="19"/>
      <c r="AN27" s="269" t="str">
        <f t="shared" si="16"/>
        <v xml:space="preserve"> </v>
      </c>
      <c r="AO27" s="19" t="s">
        <v>39</v>
      </c>
      <c r="AP27" s="269">
        <f t="shared" si="17"/>
        <v>0</v>
      </c>
      <c r="AQ27" s="19"/>
      <c r="AR27" s="269" t="str">
        <f t="shared" si="18"/>
        <v xml:space="preserve"> </v>
      </c>
      <c r="AS27" s="19"/>
      <c r="AT27" s="269" t="str">
        <f t="shared" si="19"/>
        <v xml:space="preserve"> </v>
      </c>
      <c r="AU27" s="284"/>
    </row>
    <row r="28" spans="1:47" s="4" customFormat="1" x14ac:dyDescent="0.3">
      <c r="A28" s="70">
        <v>26</v>
      </c>
      <c r="B28" s="7"/>
      <c r="C28" s="9"/>
      <c r="D28" s="57" t="s">
        <v>272</v>
      </c>
      <c r="E28" s="84" t="s">
        <v>38</v>
      </c>
      <c r="F28" s="84" t="s">
        <v>38</v>
      </c>
      <c r="G28" s="7" t="s">
        <v>40</v>
      </c>
      <c r="H28" s="269">
        <f t="shared" si="0"/>
        <v>1</v>
      </c>
      <c r="I28" s="7"/>
      <c r="J28" s="269" t="str">
        <f t="shared" si="1"/>
        <v xml:space="preserve"> </v>
      </c>
      <c r="K28" s="7" t="s">
        <v>40</v>
      </c>
      <c r="L28" s="269">
        <f t="shared" si="2"/>
        <v>1</v>
      </c>
      <c r="M28" s="7"/>
      <c r="N28" s="269" t="str">
        <f t="shared" si="3"/>
        <v xml:space="preserve"> </v>
      </c>
      <c r="O28" s="7"/>
      <c r="P28" s="269" t="str">
        <f t="shared" si="4"/>
        <v xml:space="preserve"> </v>
      </c>
      <c r="Q28" s="7"/>
      <c r="R28" s="269" t="str">
        <f t="shared" si="5"/>
        <v xml:space="preserve"> </v>
      </c>
      <c r="S28" s="7"/>
      <c r="T28" s="269" t="str">
        <f t="shared" si="6"/>
        <v xml:space="preserve"> </v>
      </c>
      <c r="U28" s="14"/>
      <c r="V28" s="269" t="str">
        <f t="shared" si="7"/>
        <v xml:space="preserve"> </v>
      </c>
      <c r="W28" s="14"/>
      <c r="X28" s="269" t="str">
        <f t="shared" si="8"/>
        <v xml:space="preserve"> </v>
      </c>
      <c r="Y28" s="14"/>
      <c r="Z28" s="269" t="str">
        <f t="shared" si="9"/>
        <v xml:space="preserve"> </v>
      </c>
      <c r="AA28" s="7"/>
      <c r="AB28" s="269" t="str">
        <f t="shared" si="10"/>
        <v xml:space="preserve"> </v>
      </c>
      <c r="AC28" s="7" t="s">
        <v>40</v>
      </c>
      <c r="AD28" s="269">
        <f t="shared" si="11"/>
        <v>1</v>
      </c>
      <c r="AE28" s="7"/>
      <c r="AF28" s="269" t="str">
        <f t="shared" si="12"/>
        <v xml:space="preserve"> </v>
      </c>
      <c r="AG28" s="7"/>
      <c r="AH28" s="269" t="str">
        <f t="shared" si="13"/>
        <v xml:space="preserve"> </v>
      </c>
      <c r="AI28" s="19"/>
      <c r="AJ28" s="269" t="str">
        <f t="shared" si="14"/>
        <v xml:space="preserve"> </v>
      </c>
      <c r="AK28" s="19"/>
      <c r="AL28" s="269" t="str">
        <f t="shared" si="15"/>
        <v xml:space="preserve"> </v>
      </c>
      <c r="AM28" s="19"/>
      <c r="AN28" s="269" t="str">
        <f t="shared" si="16"/>
        <v xml:space="preserve"> </v>
      </c>
      <c r="AO28" s="19"/>
      <c r="AP28" s="269" t="str">
        <f t="shared" si="17"/>
        <v xml:space="preserve"> </v>
      </c>
      <c r="AQ28" s="19" t="s">
        <v>40</v>
      </c>
      <c r="AR28" s="269">
        <f t="shared" si="18"/>
        <v>1</v>
      </c>
      <c r="AS28" s="19" t="s">
        <v>39</v>
      </c>
      <c r="AT28" s="269">
        <f t="shared" si="19"/>
        <v>0</v>
      </c>
      <c r="AU28" s="284"/>
    </row>
    <row r="29" spans="1:47" s="4" customFormat="1" x14ac:dyDescent="0.3">
      <c r="A29" s="70">
        <v>27</v>
      </c>
      <c r="B29" s="7"/>
      <c r="C29" s="9"/>
      <c r="D29" s="57" t="s">
        <v>273</v>
      </c>
      <c r="E29" s="84" t="s">
        <v>38</v>
      </c>
      <c r="F29" s="84" t="s">
        <v>38</v>
      </c>
      <c r="G29" s="7" t="s">
        <v>40</v>
      </c>
      <c r="H29" s="269">
        <f t="shared" si="0"/>
        <v>1</v>
      </c>
      <c r="I29" s="7"/>
      <c r="J29" s="269" t="str">
        <f t="shared" si="1"/>
        <v xml:space="preserve"> </v>
      </c>
      <c r="K29" s="7" t="s">
        <v>40</v>
      </c>
      <c r="L29" s="269">
        <f t="shared" si="2"/>
        <v>1</v>
      </c>
      <c r="M29" s="7"/>
      <c r="N29" s="269" t="str">
        <f t="shared" si="3"/>
        <v xml:space="preserve"> </v>
      </c>
      <c r="O29" s="7"/>
      <c r="P29" s="269" t="str">
        <f t="shared" si="4"/>
        <v xml:space="preserve"> </v>
      </c>
      <c r="Q29" s="7"/>
      <c r="R29" s="269" t="str">
        <f t="shared" si="5"/>
        <v xml:space="preserve"> </v>
      </c>
      <c r="S29" s="7"/>
      <c r="T29" s="269" t="str">
        <f t="shared" si="6"/>
        <v xml:space="preserve"> </v>
      </c>
      <c r="U29" s="14"/>
      <c r="V29" s="269" t="str">
        <f t="shared" si="7"/>
        <v xml:space="preserve"> </v>
      </c>
      <c r="W29" s="14"/>
      <c r="X29" s="269" t="str">
        <f t="shared" si="8"/>
        <v xml:space="preserve"> </v>
      </c>
      <c r="Y29" s="14"/>
      <c r="Z29" s="269" t="str">
        <f t="shared" si="9"/>
        <v xml:space="preserve"> </v>
      </c>
      <c r="AA29" s="7"/>
      <c r="AB29" s="269" t="str">
        <f t="shared" si="10"/>
        <v xml:space="preserve"> </v>
      </c>
      <c r="AC29" s="7" t="s">
        <v>40</v>
      </c>
      <c r="AD29" s="269">
        <f t="shared" si="11"/>
        <v>1</v>
      </c>
      <c r="AE29" s="7"/>
      <c r="AF29" s="269" t="str">
        <f t="shared" si="12"/>
        <v xml:space="preserve"> </v>
      </c>
      <c r="AG29" s="7"/>
      <c r="AH29" s="269" t="str">
        <f t="shared" si="13"/>
        <v xml:space="preserve"> </v>
      </c>
      <c r="AI29" s="19"/>
      <c r="AJ29" s="269" t="str">
        <f t="shared" si="14"/>
        <v xml:space="preserve"> </v>
      </c>
      <c r="AK29" s="19"/>
      <c r="AL29" s="269" t="str">
        <f t="shared" si="15"/>
        <v xml:space="preserve"> </v>
      </c>
      <c r="AM29" s="19"/>
      <c r="AN29" s="269" t="str">
        <f t="shared" si="16"/>
        <v xml:space="preserve"> </v>
      </c>
      <c r="AO29" s="19"/>
      <c r="AP29" s="269" t="str">
        <f t="shared" si="17"/>
        <v xml:space="preserve"> </v>
      </c>
      <c r="AQ29" s="19" t="s">
        <v>40</v>
      </c>
      <c r="AR29" s="269">
        <f t="shared" si="18"/>
        <v>1</v>
      </c>
      <c r="AS29" s="19" t="s">
        <v>39</v>
      </c>
      <c r="AT29" s="269">
        <f t="shared" si="19"/>
        <v>0</v>
      </c>
      <c r="AU29" s="284"/>
    </row>
    <row r="30" spans="1:47" s="4" customFormat="1" ht="15" thickBot="1" x14ac:dyDescent="0.35">
      <c r="A30" s="70">
        <v>28</v>
      </c>
      <c r="B30" s="7" t="s">
        <v>86</v>
      </c>
      <c r="C30" s="9" t="s">
        <v>34</v>
      </c>
      <c r="D30" s="57" t="s">
        <v>258</v>
      </c>
      <c r="E30" s="84">
        <v>49.5</v>
      </c>
      <c r="F30" s="84">
        <v>49.3</v>
      </c>
      <c r="G30" s="7">
        <f>E30-F30</f>
        <v>0.20000000000000284</v>
      </c>
      <c r="H30" s="269">
        <f t="shared" si="0"/>
        <v>1</v>
      </c>
      <c r="I30" s="7"/>
      <c r="J30" s="269" t="str">
        <f t="shared" si="1"/>
        <v xml:space="preserve"> </v>
      </c>
      <c r="K30" s="7">
        <f>E30-F30</f>
        <v>0.20000000000000284</v>
      </c>
      <c r="L30" s="269">
        <f t="shared" si="2"/>
        <v>1</v>
      </c>
      <c r="M30" s="7"/>
      <c r="N30" s="269" t="str">
        <f t="shared" si="3"/>
        <v xml:space="preserve"> </v>
      </c>
      <c r="O30" s="7"/>
      <c r="P30" s="269" t="str">
        <f t="shared" si="4"/>
        <v xml:space="preserve"> </v>
      </c>
      <c r="Q30" s="7"/>
      <c r="R30" s="269" t="str">
        <f t="shared" si="5"/>
        <v xml:space="preserve"> </v>
      </c>
      <c r="S30" s="7"/>
      <c r="T30" s="269" t="str">
        <f t="shared" si="6"/>
        <v xml:space="preserve"> </v>
      </c>
      <c r="U30" s="14"/>
      <c r="V30" s="269" t="str">
        <f t="shared" si="7"/>
        <v xml:space="preserve"> </v>
      </c>
      <c r="W30" s="14"/>
      <c r="X30" s="269" t="str">
        <f t="shared" si="8"/>
        <v xml:space="preserve"> </v>
      </c>
      <c r="Y30" s="14"/>
      <c r="Z30" s="269" t="str">
        <f t="shared" si="9"/>
        <v xml:space="preserve"> </v>
      </c>
      <c r="AA30" s="7"/>
      <c r="AB30" s="269" t="str">
        <f t="shared" si="10"/>
        <v xml:space="preserve"> </v>
      </c>
      <c r="AC30" s="7"/>
      <c r="AD30" s="269" t="str">
        <f t="shared" si="11"/>
        <v xml:space="preserve"> </v>
      </c>
      <c r="AE30" s="7"/>
      <c r="AF30" s="269" t="str">
        <f t="shared" si="12"/>
        <v xml:space="preserve"> </v>
      </c>
      <c r="AG30" s="7"/>
      <c r="AH30" s="269" t="str">
        <f t="shared" si="13"/>
        <v xml:space="preserve"> </v>
      </c>
      <c r="AI30" s="19"/>
      <c r="AJ30" s="269" t="str">
        <f t="shared" si="14"/>
        <v xml:space="preserve"> </v>
      </c>
      <c r="AK30" s="19"/>
      <c r="AL30" s="269" t="str">
        <f t="shared" si="15"/>
        <v xml:space="preserve"> </v>
      </c>
      <c r="AM30" s="19"/>
      <c r="AN30" s="269" t="str">
        <f t="shared" si="16"/>
        <v xml:space="preserve"> </v>
      </c>
      <c r="AO30" s="19"/>
      <c r="AP30" s="269" t="str">
        <f t="shared" si="17"/>
        <v xml:space="preserve"> </v>
      </c>
      <c r="AQ30" s="19"/>
      <c r="AR30" s="269" t="str">
        <f t="shared" si="18"/>
        <v xml:space="preserve"> </v>
      </c>
      <c r="AS30" s="19"/>
      <c r="AT30" s="269" t="str">
        <f t="shared" si="19"/>
        <v xml:space="preserve"> </v>
      </c>
      <c r="AU30" s="7"/>
    </row>
    <row r="31" spans="1:47" s="156" customFormat="1" ht="15.6" thickBot="1" x14ac:dyDescent="0.35">
      <c r="A31" s="197"/>
      <c r="B31" s="198"/>
      <c r="C31" s="164"/>
      <c r="D31" s="280" t="s">
        <v>392</v>
      </c>
      <c r="E31" s="280"/>
      <c r="F31" s="280"/>
      <c r="H31" s="165">
        <f>SUM(H3:H30)</f>
        <v>7</v>
      </c>
      <c r="J31" s="165">
        <f>SUM(J3:J30)</f>
        <v>1</v>
      </c>
      <c r="L31" s="165">
        <f>SUM(L3:L30)</f>
        <v>6</v>
      </c>
      <c r="N31" s="165">
        <f>SUM(N3:N30)</f>
        <v>0</v>
      </c>
      <c r="P31" s="165">
        <f>SUM(P3:P30)</f>
        <v>0</v>
      </c>
      <c r="R31" s="165">
        <f>SUM(R3:R30)</f>
        <v>0</v>
      </c>
      <c r="T31" s="165">
        <f>SUM(T3:T30)</f>
        <v>2</v>
      </c>
      <c r="U31" s="166"/>
      <c r="V31" s="165">
        <f>SUM(V3:V30)</f>
        <v>0</v>
      </c>
      <c r="W31" s="166"/>
      <c r="X31" s="165">
        <f>SUM(X3:X30)</f>
        <v>0</v>
      </c>
      <c r="Y31" s="166"/>
      <c r="Z31" s="165">
        <f>SUM(Z3:Z30)</f>
        <v>1</v>
      </c>
      <c r="AB31" s="165">
        <f>SUM(AB3:AB30)</f>
        <v>0</v>
      </c>
      <c r="AD31" s="165">
        <f>SUM(AD3:AD30)</f>
        <v>2</v>
      </c>
      <c r="AF31" s="165">
        <f>SUM(AF3:AF30)</f>
        <v>0</v>
      </c>
      <c r="AH31" s="165">
        <f>SUM(AH3:AH30)</f>
        <v>0</v>
      </c>
      <c r="AI31" s="166"/>
      <c r="AJ31" s="165">
        <f>SUM(AJ3:AJ30)</f>
        <v>0</v>
      </c>
      <c r="AK31" s="166"/>
      <c r="AL31" s="165">
        <f>SUM(AL3:AL30)</f>
        <v>0</v>
      </c>
      <c r="AM31" s="166"/>
      <c r="AN31" s="165">
        <f>SUM(AN3:AN30)</f>
        <v>1</v>
      </c>
      <c r="AO31" s="166"/>
      <c r="AP31" s="165">
        <f>SUM(AP3:AP30)</f>
        <v>0</v>
      </c>
      <c r="AQ31" s="166"/>
      <c r="AR31" s="165">
        <f>SUM(AR3:AR30)</f>
        <v>2</v>
      </c>
      <c r="AS31" s="166"/>
      <c r="AT31" s="165">
        <f>SUM(AT3:AT30)</f>
        <v>1</v>
      </c>
    </row>
    <row r="32" spans="1:47" s="156" customFormat="1" ht="15" customHeight="1" x14ac:dyDescent="0.3">
      <c r="A32" s="199"/>
      <c r="B32" s="200"/>
      <c r="C32" s="157"/>
      <c r="D32" s="281" t="s">
        <v>393</v>
      </c>
      <c r="E32" s="281"/>
      <c r="F32" s="281"/>
      <c r="H32" s="156">
        <f>COUNT(H3:H30)</f>
        <v>28</v>
      </c>
      <c r="J32" s="156">
        <f>COUNT(J3:J30)</f>
        <v>10</v>
      </c>
      <c r="L32" s="156">
        <f>COUNT(L3:L30)</f>
        <v>18</v>
      </c>
      <c r="N32" s="156">
        <f>COUNT(N3:N30)</f>
        <v>2</v>
      </c>
      <c r="P32" s="156">
        <f>COUNT(P3:P30)</f>
        <v>4</v>
      </c>
      <c r="R32" s="156">
        <f>COUNT(R3:R30)</f>
        <v>4</v>
      </c>
      <c r="T32" s="156">
        <f>COUNT(T3:T30)</f>
        <v>4</v>
      </c>
      <c r="V32" s="156">
        <f>COUNT(V3:V30)</f>
        <v>4</v>
      </c>
      <c r="X32" s="156">
        <f>COUNT(X3:X30)</f>
        <v>4</v>
      </c>
      <c r="Z32" s="156">
        <f>COUNT(Z3:Z30)</f>
        <v>4</v>
      </c>
      <c r="AB32" s="156">
        <f>COUNT(AB3:AB30)</f>
        <v>4</v>
      </c>
      <c r="AD32" s="156">
        <f>COUNT(AD3:AD30)</f>
        <v>4</v>
      </c>
      <c r="AF32" s="156">
        <f>COUNT(AF3:AF30)</f>
        <v>2</v>
      </c>
      <c r="AH32" s="156">
        <f>COUNT(AH3:AH30)</f>
        <v>2</v>
      </c>
      <c r="AJ32" s="156">
        <f>COUNT(AJ3:AJ30)</f>
        <v>4</v>
      </c>
      <c r="AL32" s="156">
        <f>COUNT(AL3:AL30)</f>
        <v>4</v>
      </c>
      <c r="AN32" s="156">
        <f>COUNT(AN3:AN30)</f>
        <v>4</v>
      </c>
      <c r="AP32" s="156">
        <f>COUNT(AP3:AP30)</f>
        <v>6</v>
      </c>
      <c r="AR32" s="156">
        <f>COUNT(AR3:AR30)</f>
        <v>6</v>
      </c>
      <c r="AT32" s="156">
        <f>COUNT(AT3:AT30)</f>
        <v>6</v>
      </c>
    </row>
    <row r="33" spans="1:46" s="169" customFormat="1" ht="14.4" customHeight="1" x14ac:dyDescent="0.3">
      <c r="A33" s="199"/>
      <c r="B33" s="200"/>
      <c r="C33" s="168"/>
      <c r="D33" s="282" t="s">
        <v>401</v>
      </c>
      <c r="E33" s="282"/>
      <c r="F33" s="282"/>
      <c r="H33" s="170">
        <f>COUNTIF(H3:H30,"n/a")</f>
        <v>0</v>
      </c>
      <c r="J33" s="170">
        <f>COUNTIF(J3:J30,"n/a")</f>
        <v>0</v>
      </c>
      <c r="L33" s="170">
        <f>COUNTIF(L3:L30,"n/a")</f>
        <v>0</v>
      </c>
      <c r="N33" s="170">
        <f>COUNTIF(N3:N30,"n/a")</f>
        <v>0</v>
      </c>
      <c r="P33" s="170">
        <f>COUNTIF(P3:P30,"n/a")</f>
        <v>0</v>
      </c>
      <c r="R33" s="170">
        <f>COUNTIF(R3:R30,"n/a")</f>
        <v>0</v>
      </c>
      <c r="T33" s="170">
        <f>COUNTIF(T3:T30,"n/a")</f>
        <v>0</v>
      </c>
      <c r="V33" s="170">
        <f>COUNTIF(V3:V30,"n/a")</f>
        <v>0</v>
      </c>
      <c r="X33" s="170">
        <f>COUNTIF(X3:X30,"n/a")</f>
        <v>0</v>
      </c>
      <c r="Z33" s="170">
        <f>COUNTIF(Z3:Z30,"n/a")</f>
        <v>0</v>
      </c>
      <c r="AB33" s="170">
        <f>COUNTIF(AB3:AB30,"n/a")</f>
        <v>0</v>
      </c>
      <c r="AD33" s="170">
        <f>COUNTIF(AD3:AD30,"n/a")</f>
        <v>0</v>
      </c>
      <c r="AF33" s="170">
        <f>COUNTIF(AF3:AF30,"n/a")</f>
        <v>0</v>
      </c>
      <c r="AH33" s="170">
        <f>COUNTIF(AH3:AH30,"n/a")</f>
        <v>0</v>
      </c>
      <c r="AJ33" s="170">
        <f>COUNTIF(AJ3:AJ30,"n/a")</f>
        <v>0</v>
      </c>
      <c r="AL33" s="170">
        <f>COUNTIF(AL3:AL30,"n/a")</f>
        <v>0</v>
      </c>
      <c r="AN33" s="170">
        <f>COUNTIF(AN3:AN30,"n/a")</f>
        <v>0</v>
      </c>
      <c r="AP33" s="170">
        <f>COUNTIF(AP3:AP30,"n/a")</f>
        <v>0</v>
      </c>
      <c r="AR33" s="170">
        <f>COUNTIF(AR3:AR30,"n/a")</f>
        <v>0</v>
      </c>
      <c r="AT33" s="170">
        <f>COUNTIF(AT3:AT30,"n/a")</f>
        <v>0</v>
      </c>
    </row>
    <row r="34" spans="1:46" s="4" customFormat="1" x14ac:dyDescent="0.3">
      <c r="D34" s="125"/>
    </row>
  </sheetData>
  <sortState ref="C3:C30">
    <sortCondition ref="C3"/>
  </sortState>
  <mergeCells count="34">
    <mergeCell ref="A1:A2"/>
    <mergeCell ref="B1:B2"/>
    <mergeCell ref="C1:C2"/>
    <mergeCell ref="D1:D2"/>
    <mergeCell ref="E1:E2"/>
    <mergeCell ref="F1:F2"/>
    <mergeCell ref="D32:F32"/>
    <mergeCell ref="D33:F33"/>
    <mergeCell ref="Y1:Z1"/>
    <mergeCell ref="AU4:AU7"/>
    <mergeCell ref="S1:T1"/>
    <mergeCell ref="AU26:AU29"/>
    <mergeCell ref="AA1:AB1"/>
    <mergeCell ref="AC1:AD1"/>
    <mergeCell ref="AE1:AF1"/>
    <mergeCell ref="AG1:AH1"/>
    <mergeCell ref="AU1:AU2"/>
    <mergeCell ref="G1:H1"/>
    <mergeCell ref="AU18:AU25"/>
    <mergeCell ref="D31:F31"/>
    <mergeCell ref="I1:J1"/>
    <mergeCell ref="AU14:AU17"/>
    <mergeCell ref="K1:L1"/>
    <mergeCell ref="AI1:AJ1"/>
    <mergeCell ref="AK1:AL1"/>
    <mergeCell ref="AO1:AP1"/>
    <mergeCell ref="AQ1:AR1"/>
    <mergeCell ref="AM1:AN1"/>
    <mergeCell ref="AS1:AT1"/>
    <mergeCell ref="U1:V1"/>
    <mergeCell ref="W1:X1"/>
    <mergeCell ref="M1:N1"/>
    <mergeCell ref="O1:P1"/>
    <mergeCell ref="Q1:R1"/>
  </mergeCells>
  <conditionalFormatting sqref="B4:B11 A3:G3 B26:G30 AV19:XFD25 AV27:XFD29 AV15:XFD17 AV5:XFD11 B18:C25 E18:G25 AU1:XFD4 AO18 AO20 AO22 AO24 AI18:AI19 AI22:AI23 A34:C35 A4:A30 B12:G17 G33 I33 K33 M33 O33 Q33 S33 U33 Y33 AA33 AC33 AE33 AG33 AK33 AM33 AQ33 AS33 I12:I30 I3 K30 K3:K25 M3:M30 O3:O6 O12:O30 Q3:Q30 S3:S30 U3:U30 Y5:Y30 AA30 Y3 AA3:AA22 AC3:AC30 AE3:AE30 AG3:AG30 AK3:AK30 AM3:AM30 AQ3:AQ25 AQ30 AS3:AS30 AU5:AU6 AU33:XFD33 AU12:XFD14 AU30:XFD30 AU18:XFD18 AU26:XFD26 A36:V1048576 G31:V31 E34:V35 Y31:AH31 AK31:AN31 AQ31:XFD31 W34:XFD1048576 G1:AT2">
    <cfRule type="containsText" dxfId="330" priority="271" operator="containsText" text="n/a">
      <formula>NOT(ISERROR(SEARCH("n/a",A1)))</formula>
    </cfRule>
  </conditionalFormatting>
  <conditionalFormatting sqref="K26:K29">
    <cfRule type="containsText" dxfId="329" priority="269" operator="containsText" text="n/a">
      <formula>NOT(ISERROR(SEARCH("n/a",K26)))</formula>
    </cfRule>
  </conditionalFormatting>
  <conditionalFormatting sqref="AC28:AC29 AA26:AA27">
    <cfRule type="containsText" dxfId="328" priority="268" operator="containsText" text="n/a">
      <formula>NOT(ISERROR(SEARCH("n/a",AA26)))</formula>
    </cfRule>
  </conditionalFormatting>
  <conditionalFormatting sqref="D18:D25">
    <cfRule type="containsText" dxfId="327" priority="258" operator="containsText" text="n/a">
      <formula>NOT(ISERROR(SEARCH("n/a",D18)))</formula>
    </cfRule>
  </conditionalFormatting>
  <conditionalFormatting sqref="W3:W31 W33">
    <cfRule type="containsText" dxfId="326" priority="262" operator="containsText" text="n/a">
      <formula>NOT(ISERROR(SEARCH("n/a",W3)))</formula>
    </cfRule>
  </conditionalFormatting>
  <conditionalFormatting sqref="AO3:AO17 AO30:AO31 AO33">
    <cfRule type="containsText" dxfId="325" priority="257" operator="containsText" text="n/a">
      <formula>NOT(ISERROR(SEARCH("n/a",AO3)))</formula>
    </cfRule>
  </conditionalFormatting>
  <conditionalFormatting sqref="AQ26:AQ29">
    <cfRule type="containsText" dxfId="324" priority="250" operator="containsText" text="n/a">
      <formula>NOT(ISERROR(SEARCH("n/a",AQ26)))</formula>
    </cfRule>
  </conditionalFormatting>
  <conditionalFormatting sqref="AQ28:AQ29 AO26:AO27">
    <cfRule type="containsText" dxfId="323" priority="249" operator="containsText" text="n/a">
      <formula>NOT(ISERROR(SEARCH("n/a",AO26)))</formula>
    </cfRule>
  </conditionalFormatting>
  <conditionalFormatting sqref="X31">
    <cfRule type="containsText" dxfId="322" priority="248" operator="containsText" text="n/a">
      <formula>NOT(ISERROR(SEARCH("n/a",X31)))</formula>
    </cfRule>
  </conditionalFormatting>
  <conditionalFormatting sqref="AP31">
    <cfRule type="containsText" dxfId="321" priority="247" operator="containsText" text="n/a">
      <formula>NOT(ISERROR(SEARCH("n/a",AP31)))</formula>
    </cfRule>
  </conditionalFormatting>
  <conditionalFormatting sqref="AI3:AI17 AI26:AI31 AI33">
    <cfRule type="containsText" dxfId="320" priority="231" operator="containsText" text="n/a">
      <formula>NOT(ISERROR(SEARCH("n/a",AI3)))</formula>
    </cfRule>
  </conditionalFormatting>
  <conditionalFormatting sqref="AJ31">
    <cfRule type="containsText" dxfId="319" priority="227" operator="containsText" text="n/a">
      <formula>NOT(ISERROR(SEARCH("n/a",AJ31)))</formula>
    </cfRule>
  </conditionalFormatting>
  <conditionalFormatting sqref="D34:D35">
    <cfRule type="containsText" dxfId="318" priority="222" operator="containsText" text="n/a">
      <formula>NOT(ISERROR(SEARCH("n/a",D34)))</formula>
    </cfRule>
  </conditionalFormatting>
  <conditionalFormatting sqref="C31 C33">
    <cfRule type="containsText" dxfId="317" priority="220" operator="containsText" text="n/a">
      <formula>NOT(ISERROR(SEARCH("n/a",C31)))</formula>
    </cfRule>
  </conditionalFormatting>
  <conditionalFormatting sqref="C8:C11 C4:D7">
    <cfRule type="containsText" dxfId="316" priority="216" operator="containsText" text="n/a">
      <formula>NOT(ISERROR(SEARCH("n/a",C4)))</formula>
    </cfRule>
  </conditionalFormatting>
  <conditionalFormatting sqref="D8:D11">
    <cfRule type="containsText" dxfId="315" priority="215" operator="containsText" text="n/a">
      <formula>NOT(ISERROR(SEARCH("n/a",D8)))</formula>
    </cfRule>
  </conditionalFormatting>
  <conditionalFormatting sqref="E4:G7 I4:I7">
    <cfRule type="cellIs" dxfId="314" priority="214" operator="equal">
      <formula>"n/a"</formula>
    </cfRule>
  </conditionalFormatting>
  <conditionalFormatting sqref="G4:G7">
    <cfRule type="cellIs" dxfId="313" priority="212" operator="equal">
      <formula>"n/a"</formula>
    </cfRule>
    <cfRule type="containsText" dxfId="312" priority="213" operator="containsText" text="n.a">
      <formula>NOT(ISERROR(SEARCH("n.a",G4)))</formula>
    </cfRule>
  </conditionalFormatting>
  <conditionalFormatting sqref="E4:G7 I4:I7">
    <cfRule type="cellIs" dxfId="311" priority="210" operator="equal">
      <formula>"n/a"</formula>
    </cfRule>
    <cfRule type="cellIs" dxfId="310" priority="211" operator="equal">
      <formula>"n.a"</formula>
    </cfRule>
  </conditionalFormatting>
  <conditionalFormatting sqref="I4:I7">
    <cfRule type="cellIs" dxfId="309" priority="208" operator="equal">
      <formula>"n/a"</formula>
    </cfRule>
    <cfRule type="containsText" dxfId="308" priority="209" operator="containsText" text="n.a">
      <formula>NOT(ISERROR(SEARCH("n.a",I4)))</formula>
    </cfRule>
  </conditionalFormatting>
  <conditionalFormatting sqref="I4:I7">
    <cfRule type="cellIs" dxfId="307" priority="206" operator="equal">
      <formula>"n/a"</formula>
    </cfRule>
    <cfRule type="containsText" dxfId="306" priority="207" operator="containsText" text="n.a">
      <formula>NOT(ISERROR(SEARCH("n.a",I4)))</formula>
    </cfRule>
  </conditionalFormatting>
  <conditionalFormatting sqref="E8:G11 I8:I11">
    <cfRule type="cellIs" dxfId="305" priority="205" operator="equal">
      <formula>"n/a"</formula>
    </cfRule>
  </conditionalFormatting>
  <conditionalFormatting sqref="G8:G11 I8:I11">
    <cfRule type="cellIs" dxfId="304" priority="203" operator="equal">
      <formula>"n/a"</formula>
    </cfRule>
    <cfRule type="containsText" dxfId="303" priority="204" operator="containsText" text="n.a">
      <formula>NOT(ISERROR(SEARCH("n.a",G8)))</formula>
    </cfRule>
  </conditionalFormatting>
  <conditionalFormatting sqref="E8:G11 I8:I11">
    <cfRule type="cellIs" dxfId="302" priority="201" operator="equal">
      <formula>"n/a"</formula>
    </cfRule>
    <cfRule type="cellIs" dxfId="301" priority="202" operator="equal">
      <formula>"n.a"</formula>
    </cfRule>
  </conditionalFormatting>
  <conditionalFormatting sqref="H33">
    <cfRule type="cellIs" dxfId="300" priority="190" operator="equal">
      <formula>"n/a"</formula>
    </cfRule>
    <cfRule type="containsText" dxfId="299" priority="191" operator="containsText" text="n.a">
      <formula>NOT(ISERROR(SEARCH("n.a",H33)))</formula>
    </cfRule>
  </conditionalFormatting>
  <conditionalFormatting sqref="J33">
    <cfRule type="cellIs" dxfId="298" priority="188" operator="equal">
      <formula>"n/a"</formula>
    </cfRule>
    <cfRule type="containsText" dxfId="297" priority="189" operator="containsText" text="n.a">
      <formula>NOT(ISERROR(SEARCH("n.a",J33)))</formula>
    </cfRule>
  </conditionalFormatting>
  <conditionalFormatting sqref="L33">
    <cfRule type="cellIs" dxfId="296" priority="186" operator="equal">
      <formula>"n/a"</formula>
    </cfRule>
    <cfRule type="containsText" dxfId="295" priority="187" operator="containsText" text="n.a">
      <formula>NOT(ISERROR(SEARCH("n.a",L33)))</formula>
    </cfRule>
  </conditionalFormatting>
  <conditionalFormatting sqref="N33">
    <cfRule type="cellIs" dxfId="294" priority="184" operator="equal">
      <formula>"n/a"</formula>
    </cfRule>
    <cfRule type="containsText" dxfId="293" priority="185" operator="containsText" text="n.a">
      <formula>NOT(ISERROR(SEARCH("n.a",N33)))</formula>
    </cfRule>
  </conditionalFormatting>
  <conditionalFormatting sqref="P33">
    <cfRule type="cellIs" dxfId="292" priority="182" operator="equal">
      <formula>"n/a"</formula>
    </cfRule>
    <cfRule type="containsText" dxfId="291" priority="183" operator="containsText" text="n.a">
      <formula>NOT(ISERROR(SEARCH("n.a",P33)))</formula>
    </cfRule>
  </conditionalFormatting>
  <conditionalFormatting sqref="R33">
    <cfRule type="cellIs" dxfId="290" priority="180" operator="equal">
      <formula>"n/a"</formula>
    </cfRule>
    <cfRule type="containsText" dxfId="289" priority="181" operator="containsText" text="n.a">
      <formula>NOT(ISERROR(SEARCH("n.a",R33)))</formula>
    </cfRule>
  </conditionalFormatting>
  <conditionalFormatting sqref="T33">
    <cfRule type="cellIs" dxfId="288" priority="178" operator="equal">
      <formula>"n/a"</formula>
    </cfRule>
    <cfRule type="containsText" dxfId="287" priority="179" operator="containsText" text="n.a">
      <formula>NOT(ISERROR(SEARCH("n.a",T33)))</formula>
    </cfRule>
  </conditionalFormatting>
  <conditionalFormatting sqref="V33">
    <cfRule type="cellIs" dxfId="286" priority="176" operator="equal">
      <formula>"n/a"</formula>
    </cfRule>
    <cfRule type="containsText" dxfId="285" priority="177" operator="containsText" text="n.a">
      <formula>NOT(ISERROR(SEARCH("n.a",V33)))</formula>
    </cfRule>
  </conditionalFormatting>
  <conditionalFormatting sqref="X33">
    <cfRule type="cellIs" dxfId="284" priority="174" operator="equal">
      <formula>"n/a"</formula>
    </cfRule>
    <cfRule type="containsText" dxfId="283" priority="175" operator="containsText" text="n.a">
      <formula>NOT(ISERROR(SEARCH("n.a",X33)))</formula>
    </cfRule>
  </conditionalFormatting>
  <conditionalFormatting sqref="Z33">
    <cfRule type="cellIs" dxfId="282" priority="172" operator="equal">
      <formula>"n/a"</formula>
    </cfRule>
    <cfRule type="containsText" dxfId="281" priority="173" operator="containsText" text="n.a">
      <formula>NOT(ISERROR(SEARCH("n.a",Z33)))</formula>
    </cfRule>
  </conditionalFormatting>
  <conditionalFormatting sqref="AB33">
    <cfRule type="cellIs" dxfId="280" priority="170" operator="equal">
      <formula>"n/a"</formula>
    </cfRule>
    <cfRule type="containsText" dxfId="279" priority="171" operator="containsText" text="n.a">
      <formula>NOT(ISERROR(SEARCH("n.a",AB33)))</formula>
    </cfRule>
  </conditionalFormatting>
  <conditionalFormatting sqref="AD33">
    <cfRule type="cellIs" dxfId="278" priority="168" operator="equal">
      <formula>"n/a"</formula>
    </cfRule>
    <cfRule type="containsText" dxfId="277" priority="169" operator="containsText" text="n.a">
      <formula>NOT(ISERROR(SEARCH("n.a",AD33)))</formula>
    </cfRule>
  </conditionalFormatting>
  <conditionalFormatting sqref="AF33">
    <cfRule type="cellIs" dxfId="276" priority="166" operator="equal">
      <formula>"n/a"</formula>
    </cfRule>
    <cfRule type="containsText" dxfId="275" priority="167" operator="containsText" text="n.a">
      <formula>NOT(ISERROR(SEARCH("n.a",AF33)))</formula>
    </cfRule>
  </conditionalFormatting>
  <conditionalFormatting sqref="AH33">
    <cfRule type="cellIs" dxfId="274" priority="164" operator="equal">
      <formula>"n/a"</formula>
    </cfRule>
    <cfRule type="containsText" dxfId="273" priority="165" operator="containsText" text="n.a">
      <formula>NOT(ISERROR(SEARCH("n.a",AH33)))</formula>
    </cfRule>
  </conditionalFormatting>
  <conditionalFormatting sqref="AJ33">
    <cfRule type="cellIs" dxfId="272" priority="162" operator="equal">
      <formula>"n/a"</formula>
    </cfRule>
    <cfRule type="containsText" dxfId="271" priority="163" operator="containsText" text="n.a">
      <formula>NOT(ISERROR(SEARCH("n.a",AJ33)))</formula>
    </cfRule>
  </conditionalFormatting>
  <conditionalFormatting sqref="AL33">
    <cfRule type="cellIs" dxfId="270" priority="160" operator="equal">
      <formula>"n/a"</formula>
    </cfRule>
    <cfRule type="containsText" dxfId="269" priority="161" operator="containsText" text="n.a">
      <formula>NOT(ISERROR(SEARCH("n.a",AL33)))</formula>
    </cfRule>
  </conditionalFormatting>
  <conditionalFormatting sqref="AN33">
    <cfRule type="cellIs" dxfId="268" priority="158" operator="equal">
      <formula>"n/a"</formula>
    </cfRule>
    <cfRule type="containsText" dxfId="267" priority="159" operator="containsText" text="n.a">
      <formula>NOT(ISERROR(SEARCH("n.a",AN33)))</formula>
    </cfRule>
  </conditionalFormatting>
  <conditionalFormatting sqref="AP33">
    <cfRule type="cellIs" dxfId="266" priority="156" operator="equal">
      <formula>"n/a"</formula>
    </cfRule>
    <cfRule type="containsText" dxfId="265" priority="157" operator="containsText" text="n.a">
      <formula>NOT(ISERROR(SEARCH("n.a",AP33)))</formula>
    </cfRule>
  </conditionalFormatting>
  <conditionalFormatting sqref="AR33">
    <cfRule type="cellIs" dxfId="264" priority="154" operator="equal">
      <formula>"n/a"</formula>
    </cfRule>
    <cfRule type="containsText" dxfId="263" priority="155" operator="containsText" text="n.a">
      <formula>NOT(ISERROR(SEARCH("n.a",AR33)))</formula>
    </cfRule>
  </conditionalFormatting>
  <conditionalFormatting sqref="AT33">
    <cfRule type="cellIs" dxfId="262" priority="152" operator="equal">
      <formula>"n/a"</formula>
    </cfRule>
    <cfRule type="containsText" dxfId="261" priority="153" operator="containsText" text="n.a">
      <formula>NOT(ISERROR(SEARCH("n.a",AT33)))</formula>
    </cfRule>
  </conditionalFormatting>
  <conditionalFormatting sqref="A31:B31 A33:B33">
    <cfRule type="containsText" dxfId="260" priority="31" operator="containsText" text="n/a">
      <formula>NOT(ISERROR(SEARCH("n/a",A31)))</formula>
    </cfRule>
  </conditionalFormatting>
  <conditionalFormatting sqref="A33:B33">
    <cfRule type="containsText" dxfId="259" priority="30" operator="containsText" text="n/a">
      <formula>NOT(ISERROR(SEARCH("n/a",A33)))</formula>
    </cfRule>
  </conditionalFormatting>
  <conditionalFormatting sqref="A32:C32 G32:XFD32">
    <cfRule type="cellIs" dxfId="258" priority="27" operator="greaterThan">
      <formula>8</formula>
    </cfRule>
  </conditionalFormatting>
  <conditionalFormatting sqref="A1:B2">
    <cfRule type="containsText" dxfId="257" priority="26" operator="containsText" text="n/a">
      <formula>NOT(ISERROR(SEARCH("n/a",A1)))</formula>
    </cfRule>
  </conditionalFormatting>
  <conditionalFormatting sqref="A1:B2">
    <cfRule type="cellIs" dxfId="256" priority="24" operator="equal">
      <formula>"n/a"</formula>
    </cfRule>
  </conditionalFormatting>
  <conditionalFormatting sqref="D1:D2">
    <cfRule type="containsText" dxfId="255" priority="23" operator="containsText" text="n/a">
      <formula>NOT(ISERROR(SEARCH("n/a",D1)))</formula>
    </cfRule>
  </conditionalFormatting>
  <conditionalFormatting sqref="C1:C2">
    <cfRule type="containsText" dxfId="254" priority="22" operator="containsText" text="n/a">
      <formula>NOT(ISERROR(SEARCH("n/a",C1)))</formula>
    </cfRule>
  </conditionalFormatting>
  <conditionalFormatting sqref="E1:F2">
    <cfRule type="containsText" dxfId="253" priority="19" operator="containsText" text="n/a">
      <formula>NOT(ISERROR(SEARCH("n/a",E1)))</formula>
    </cfRule>
  </conditionalFormatting>
  <conditionalFormatting sqref="E2:F2">
    <cfRule type="cellIs" dxfId="252" priority="18" operator="equal">
      <formula>"n/a"</formula>
    </cfRule>
  </conditionalFormatting>
  <conditionalFormatting sqref="E1:F1">
    <cfRule type="cellIs" dxfId="251" priority="17" operator="equal">
      <formula>"n/a"</formula>
    </cfRule>
  </conditionalFormatting>
  <conditionalFormatting sqref="D31 D33">
    <cfRule type="containsText" dxfId="250" priority="16" operator="containsText" text="n/a">
      <formula>NOT(ISERROR(SEARCH("n/a",D31)))</formula>
    </cfRule>
  </conditionalFormatting>
  <conditionalFormatting sqref="D32:F32">
    <cfRule type="cellIs" dxfId="249" priority="15" operator="greaterThan">
      <formula>8</formula>
    </cfRule>
  </conditionalFormatting>
  <conditionalFormatting sqref="AB3:AB30 Z3:Z30 X3:X30 V3:V30 T3:T30 R3:R30 P3:P30 N3:N30 L3:L30 J3:J30 H3:H30">
    <cfRule type="containsText" dxfId="248" priority="14" operator="containsText" text="n/a">
      <formula>NOT(ISERROR(SEARCH("n/a",H3)))</formula>
    </cfRule>
  </conditionalFormatting>
  <conditionalFormatting sqref="AB3:AB30 Z3:Z30 X3:X30 V3:V30 T3:T30 R3:R30 P3:P30 N3:N30 L3:L30 J3:J30 H3:H30">
    <cfRule type="cellIs" dxfId="247" priority="13" operator="equal">
      <formula>"n/a"</formula>
    </cfRule>
  </conditionalFormatting>
  <conditionalFormatting sqref="AB3:AB30 Z3:Z30 X3:X30 V3:V30 T3:T30 R3:R30 P3:P30 N3:N30 L3:L30 J3:J30 H3:H30">
    <cfRule type="cellIs" dxfId="246" priority="12" operator="equal">
      <formula>"n/a"</formula>
    </cfRule>
  </conditionalFormatting>
  <conditionalFormatting sqref="AB3:AB30 Z3:Z30 X3:X30 V3:V30 T3:T30 R3:R30 P3:P30 N3:N30 L3:L30 J3:J30 H3:H30">
    <cfRule type="cellIs" dxfId="245" priority="10" operator="equal">
      <formula>"n/a"</formula>
    </cfRule>
    <cfRule type="containsText" dxfId="244" priority="11" operator="containsText" text="n.a">
      <formula>NOT(ISERROR(SEARCH("n.a",H3)))</formula>
    </cfRule>
  </conditionalFormatting>
  <conditionalFormatting sqref="AB3:AB30 Z3:Z30 X3:X30 V3:V30 T3:T30 R3:R30 P3:P30 N3:N30 L3:L30 J3:J30 H3:H30">
    <cfRule type="cellIs" dxfId="243" priority="8" operator="equal">
      <formula>"n/a"</formula>
    </cfRule>
    <cfRule type="containsText" dxfId="242" priority="9" operator="containsText" text="n.a">
      <formula>NOT(ISERROR(SEARCH("n.a",H3)))</formula>
    </cfRule>
  </conditionalFormatting>
  <conditionalFormatting sqref="AT3:AT30 AR3:AR30 AP3:AP30 AN3:AN30 AL3:AL30 AJ3:AJ30 AH3:AH30 AF3:AF30 AD3:AD30">
    <cfRule type="containsText" dxfId="241" priority="7" operator="containsText" text="n/a">
      <formula>NOT(ISERROR(SEARCH("n/a",AD3)))</formula>
    </cfRule>
  </conditionalFormatting>
  <conditionalFormatting sqref="AT3:AT30 AR3:AR30 AP3:AP30 AN3:AN30 AL3:AL30 AJ3:AJ30 AH3:AH30 AF3:AF30 AD3:AD30">
    <cfRule type="cellIs" dxfId="240" priority="6" operator="equal">
      <formula>"n/a"</formula>
    </cfRule>
  </conditionalFormatting>
  <conditionalFormatting sqref="AT3:AT30 AR3:AR30 AP3:AP30 AN3:AN30 AL3:AL30 AJ3:AJ30 AH3:AH30 AF3:AF30 AD3:AD30">
    <cfRule type="cellIs" dxfId="239" priority="5" operator="equal">
      <formula>"n/a"</formula>
    </cfRule>
  </conditionalFormatting>
  <conditionalFormatting sqref="AT3:AT30 AR3:AR30 AP3:AP30 AN3:AN30 AL3:AL30 AJ3:AJ30 AH3:AH30 AF3:AF30 AD3:AD30">
    <cfRule type="cellIs" dxfId="238" priority="3" operator="equal">
      <formula>"n/a"</formula>
    </cfRule>
    <cfRule type="containsText" dxfId="237" priority="4" operator="containsText" text="n.a">
      <formula>NOT(ISERROR(SEARCH("n.a",AD3)))</formula>
    </cfRule>
  </conditionalFormatting>
  <conditionalFormatting sqref="AT3:AT30 AR3:AR30 AP3:AP30 AN3:AN30 AL3:AL30 AJ3:AJ30 AH3:AH30 AF3:AF30 AD3:AD30">
    <cfRule type="cellIs" dxfId="236" priority="1" operator="equal">
      <formula>"n/a"</formula>
    </cfRule>
    <cfRule type="containsText" dxfId="235" priority="2" operator="containsText" text="n.a">
      <formula>NOT(ISERROR(SEARCH("n.a",AD3)))</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E92B-8991-48A2-AA3B-3DBCAA6D95F6}">
  <dimension ref="A1:AT25"/>
  <sheetViews>
    <sheetView zoomScale="70" zoomScaleNormal="70" workbookViewId="0">
      <pane xSplit="6" ySplit="2" topLeftCell="G3" activePane="bottomRight" state="frozen"/>
      <selection pane="topRight" activeCell="G1" sqref="G1"/>
      <selection pane="bottomLeft" activeCell="A3" sqref="A3"/>
      <selection pane="bottomRight" activeCell="J16" sqref="J16"/>
    </sheetView>
  </sheetViews>
  <sheetFormatPr defaultRowHeight="14.4" x14ac:dyDescent="0.3"/>
  <cols>
    <col min="1" max="1" width="9" bestFit="1" customWidth="1"/>
    <col min="2" max="2" width="4.109375" style="102" bestFit="1" customWidth="1"/>
    <col min="3" max="3" width="21.6640625" bestFit="1" customWidth="1"/>
    <col min="4" max="4" width="27.44140625" style="125" bestFit="1" customWidth="1"/>
    <col min="5" max="5" width="9.6640625" bestFit="1" customWidth="1"/>
    <col min="6" max="6" width="11.21875" bestFit="1" customWidth="1"/>
    <col min="7" max="7" width="11" customWidth="1"/>
    <col min="8" max="8" width="15.44140625" customWidth="1"/>
    <col min="9" max="9" width="11" customWidth="1"/>
    <col min="10" max="10" width="15" customWidth="1"/>
    <col min="11" max="11" width="11" customWidth="1"/>
    <col min="12" max="12" width="15.77734375" customWidth="1"/>
    <col min="13" max="13" width="14.77734375" customWidth="1"/>
    <col min="14" max="14" width="18.21875" customWidth="1"/>
    <col min="15" max="44" width="14.77734375" customWidth="1"/>
    <col min="45" max="45" width="17.77734375" customWidth="1"/>
    <col min="46" max="46" width="19.88671875" customWidth="1"/>
  </cols>
  <sheetData>
    <row r="1" spans="1:46" ht="29.4" customHeight="1" x14ac:dyDescent="0.3">
      <c r="A1" s="276" t="s">
        <v>391</v>
      </c>
      <c r="B1" s="276" t="s">
        <v>0</v>
      </c>
      <c r="C1" s="277" t="s">
        <v>87</v>
      </c>
      <c r="D1" s="278" t="s">
        <v>190</v>
      </c>
      <c r="E1" s="270" t="s">
        <v>1</v>
      </c>
      <c r="F1" s="270" t="s">
        <v>2</v>
      </c>
      <c r="G1" s="300" t="s">
        <v>261</v>
      </c>
      <c r="H1" s="301"/>
      <c r="I1" s="292" t="s">
        <v>267</v>
      </c>
      <c r="J1" s="293"/>
      <c r="K1" s="292" t="s">
        <v>262</v>
      </c>
      <c r="L1" s="293"/>
      <c r="M1" s="270" t="s">
        <v>282</v>
      </c>
      <c r="N1" s="270"/>
      <c r="O1" s="270" t="s">
        <v>7</v>
      </c>
      <c r="P1" s="270"/>
      <c r="Q1" s="270" t="s">
        <v>8</v>
      </c>
      <c r="R1" s="270"/>
      <c r="S1" s="270" t="s">
        <v>76</v>
      </c>
      <c r="T1" s="270"/>
      <c r="U1" s="270" t="s">
        <v>89</v>
      </c>
      <c r="V1" s="270"/>
      <c r="W1" s="270" t="s">
        <v>90</v>
      </c>
      <c r="X1" s="270"/>
      <c r="Y1" s="270" t="s">
        <v>88</v>
      </c>
      <c r="Z1" s="270"/>
      <c r="AA1" s="270" t="s">
        <v>140</v>
      </c>
      <c r="AB1" s="270"/>
      <c r="AC1" s="270" t="s">
        <v>141</v>
      </c>
      <c r="AD1" s="270"/>
      <c r="AE1" s="270" t="s">
        <v>138</v>
      </c>
      <c r="AF1" s="270"/>
      <c r="AG1" s="270" t="s">
        <v>142</v>
      </c>
      <c r="AH1" s="270"/>
      <c r="AI1" s="270" t="s">
        <v>144</v>
      </c>
      <c r="AJ1" s="270"/>
      <c r="AK1" s="270" t="s">
        <v>143</v>
      </c>
      <c r="AL1" s="270"/>
      <c r="AM1" s="270" t="s">
        <v>139</v>
      </c>
      <c r="AN1" s="270"/>
      <c r="AO1" s="270" t="s">
        <v>65</v>
      </c>
      <c r="AP1" s="270"/>
      <c r="AQ1" s="270" t="s">
        <v>66</v>
      </c>
      <c r="AR1" s="270"/>
      <c r="AS1" s="270" t="s">
        <v>98</v>
      </c>
      <c r="AT1" s="270"/>
    </row>
    <row r="2" spans="1:46" ht="25.2" customHeight="1" x14ac:dyDescent="0.3">
      <c r="A2" s="276"/>
      <c r="B2" s="276"/>
      <c r="C2" s="277"/>
      <c r="D2" s="278"/>
      <c r="E2" s="270"/>
      <c r="F2" s="279"/>
      <c r="G2" s="85" t="s">
        <v>13</v>
      </c>
      <c r="H2" s="85" t="s">
        <v>12</v>
      </c>
      <c r="I2" s="85" t="s">
        <v>13</v>
      </c>
      <c r="J2" s="85" t="s">
        <v>12</v>
      </c>
      <c r="K2" s="85" t="s">
        <v>13</v>
      </c>
      <c r="L2" s="85" t="s">
        <v>12</v>
      </c>
      <c r="M2" s="139" t="s">
        <v>13</v>
      </c>
      <c r="N2" s="139" t="s">
        <v>12</v>
      </c>
      <c r="O2" s="139" t="s">
        <v>13</v>
      </c>
      <c r="P2" s="139" t="s">
        <v>12</v>
      </c>
      <c r="Q2" s="139" t="s">
        <v>13</v>
      </c>
      <c r="R2" s="139" t="s">
        <v>12</v>
      </c>
      <c r="S2" s="139" t="s">
        <v>13</v>
      </c>
      <c r="T2" s="139" t="s">
        <v>12</v>
      </c>
      <c r="U2" s="139" t="s">
        <v>13</v>
      </c>
      <c r="V2" s="139" t="s">
        <v>12</v>
      </c>
      <c r="W2" s="139" t="s">
        <v>13</v>
      </c>
      <c r="X2" s="139" t="s">
        <v>12</v>
      </c>
      <c r="Y2" s="139" t="s">
        <v>13</v>
      </c>
      <c r="Z2" s="139" t="s">
        <v>12</v>
      </c>
      <c r="AA2" s="139" t="s">
        <v>13</v>
      </c>
      <c r="AB2" s="139" t="s">
        <v>12</v>
      </c>
      <c r="AC2" s="139" t="s">
        <v>13</v>
      </c>
      <c r="AD2" s="139" t="s">
        <v>12</v>
      </c>
      <c r="AE2" s="139" t="s">
        <v>13</v>
      </c>
      <c r="AF2" s="139" t="s">
        <v>12</v>
      </c>
      <c r="AG2" s="139" t="s">
        <v>13</v>
      </c>
      <c r="AH2" s="139" t="s">
        <v>12</v>
      </c>
      <c r="AI2" s="139" t="s">
        <v>13</v>
      </c>
      <c r="AJ2" s="139" t="s">
        <v>12</v>
      </c>
      <c r="AK2" s="139" t="s">
        <v>13</v>
      </c>
      <c r="AL2" s="139" t="s">
        <v>12</v>
      </c>
      <c r="AM2" s="139" t="s">
        <v>13</v>
      </c>
      <c r="AN2" s="139" t="s">
        <v>12</v>
      </c>
      <c r="AO2" s="139" t="s">
        <v>13</v>
      </c>
      <c r="AP2" s="139" t="s">
        <v>12</v>
      </c>
      <c r="AQ2" s="139" t="s">
        <v>13</v>
      </c>
      <c r="AR2" s="139" t="s">
        <v>12</v>
      </c>
      <c r="AS2" s="139" t="s">
        <v>13</v>
      </c>
      <c r="AT2" s="139" t="s">
        <v>12</v>
      </c>
    </row>
    <row r="3" spans="1:46" s="4" customFormat="1" ht="22.8" customHeight="1" x14ac:dyDescent="0.3">
      <c r="A3" s="138">
        <v>1</v>
      </c>
      <c r="B3" s="142" t="s">
        <v>81</v>
      </c>
      <c r="C3" s="55" t="s">
        <v>29</v>
      </c>
      <c r="D3" s="55" t="s">
        <v>274</v>
      </c>
      <c r="E3" s="84">
        <v>4.95</v>
      </c>
      <c r="F3" s="84">
        <v>5.5</v>
      </c>
      <c r="G3" s="56">
        <f>E3-F3</f>
        <v>-0.54999999999999982</v>
      </c>
      <c r="H3" s="269">
        <f t="shared" ref="H3:H22" si="0">IF(G3="&lt; 0",0,
IF(G3="&gt; 0",1,
IF(G3="n/a","n/a",
IF(ISBLANK(G3)," ",
IF(ISNUMBER(SEARCH("(+)",G3)),0,
IF(ISNUMBER(SEARCH("(-)",G3)),1,
IF(ISNUMBER(SEARCH("(&gt;)",G3)),0,
IF(ISNUMBER(SEARCH("(&lt;)",G3)),1,
IF(G3&gt;0,1,
IF(G3&lt;0,0,
IF(G3=0,"n/a")))))))))))</f>
        <v>0</v>
      </c>
      <c r="I3" s="56">
        <f>E3-F3</f>
        <v>-0.54999999999999982</v>
      </c>
      <c r="J3" s="269">
        <f t="shared" ref="J3:J22" si="1">IF(I3="&lt; 0",0,
IF(I3="&gt; 0",1,
IF(I3="n/a","n/a",
IF(ISBLANK(I3)," ",
IF(ISNUMBER(SEARCH("(+)",I3)),0,
IF(ISNUMBER(SEARCH("(-)",I3)),1,
IF(ISNUMBER(SEARCH("(&gt;)",I3)),0,
IF(ISNUMBER(SEARCH("(&lt;)",I3)),1,
IF(I3&gt;0,1,
IF(I3&lt;0,0,
IF(I3=0,"n/a")))))))))))</f>
        <v>0</v>
      </c>
      <c r="K3" s="142"/>
      <c r="L3" s="269" t="str">
        <f t="shared" ref="L3:L22" si="2">IF(K3="&lt; 0",0,
IF(K3="&gt; 0",1,
IF(K3="n/a","n/a",
IF(ISBLANK(K3)," ",
IF(ISNUMBER(SEARCH("(+)",K3)),0,
IF(ISNUMBER(SEARCH("(-)",K3)),1,
IF(ISNUMBER(SEARCH("(&gt;)",K3)),0,
IF(ISNUMBER(SEARCH("(&lt;)",K3)),1,
IF(K3&gt;0,1,
IF(K3&lt;0,0,
IF(K3=0,"n/a")))))))))))</f>
        <v xml:space="preserve"> </v>
      </c>
      <c r="M3" s="142"/>
      <c r="N3" s="269" t="str">
        <f t="shared" ref="N3:N22" si="3">IF(M3="&lt; 0",0,
IF(M3="&gt; 0",1,
IF(M3="n/a","n/a",
IF(ISBLANK(M3)," ",
IF(ISNUMBER(SEARCH("(+)",M3)),0,
IF(ISNUMBER(SEARCH("(-)",M3)),1,
IF(ISNUMBER(SEARCH("(&gt;)",M3)),0,
IF(ISNUMBER(SEARCH("(&lt;)",M3)),1,
IF(M3&gt;0,1,
IF(M3&lt;0,0,
IF(M3=0,"n/a")))))))))))</f>
        <v xml:space="preserve"> </v>
      </c>
      <c r="O3" s="142">
        <f>E3-F3</f>
        <v>-0.54999999999999982</v>
      </c>
      <c r="P3" s="269">
        <f t="shared" ref="P3:P22" si="4">IF(O3="&lt; 0",0,
IF(O3="&gt; 0",1,
IF(O3="n/a","n/a",
IF(ISBLANK(O3)," ",
IF(ISNUMBER(SEARCH("(+)",O3)),0,
IF(ISNUMBER(SEARCH("(-)",O3)),1,
IF(ISNUMBER(SEARCH("(&gt;)",O3)),0,
IF(ISNUMBER(SEARCH("(&lt;)",O3)),1,
IF(O3&gt;0,1,
IF(O3&lt;0,0,
IF(O3=0,"n/a")))))))))))</f>
        <v>0</v>
      </c>
      <c r="Q3" s="142"/>
      <c r="R3" s="269" t="str">
        <f t="shared" ref="R3:R22" si="5">IF(Q3="&lt; 0",0,
IF(Q3="&gt; 0",1,
IF(Q3="n/a","n/a",
IF(ISBLANK(Q3)," ",
IF(ISNUMBER(SEARCH("(+)",Q3)),0,
IF(ISNUMBER(SEARCH("(-)",Q3)),1,
IF(ISNUMBER(SEARCH("(&gt;)",Q3)),0,
IF(ISNUMBER(SEARCH("(&lt;)",Q3)),1,
IF(Q3&gt;0,1,
IF(Q3&lt;0,0,
IF(Q3=0,"n/a")))))))))))</f>
        <v xml:space="preserve"> </v>
      </c>
      <c r="S3" s="142"/>
      <c r="T3" s="269" t="str">
        <f t="shared" ref="T3:T22" si="6">IF(S3="&lt; 0",0,
IF(S3="&gt; 0",1,
IF(S3="n/a","n/a",
IF(ISBLANK(S3)," ",
IF(ISNUMBER(SEARCH("(+)",S3)),0,
IF(ISNUMBER(SEARCH("(-)",S3)),1,
IF(ISNUMBER(SEARCH("(&gt;)",S3)),0,
IF(ISNUMBER(SEARCH("(&lt;)",S3)),1,
IF(S3&gt;0,1,
IF(S3&lt;0,0,
IF(S3=0,"n/a")))))))))))</f>
        <v xml:space="preserve"> </v>
      </c>
      <c r="U3" s="142">
        <f>E3-F3</f>
        <v>-0.54999999999999982</v>
      </c>
      <c r="V3" s="269">
        <f t="shared" ref="V3:V22" si="7">IF(U3="&lt; 0",0,
IF(U3="&gt; 0",1,
IF(U3="n/a","n/a",
IF(ISBLANK(U3)," ",
IF(ISNUMBER(SEARCH("(+)",U3)),0,
IF(ISNUMBER(SEARCH("(-)",U3)),1,
IF(ISNUMBER(SEARCH("(&gt;)",U3)),0,
IF(ISNUMBER(SEARCH("(&lt;)",U3)),1,
IF(U3&gt;0,1,
IF(U3&lt;0,0,
IF(U3=0,"n/a")))))))))))</f>
        <v>0</v>
      </c>
      <c r="W3" s="142"/>
      <c r="X3" s="269" t="str">
        <f t="shared" ref="X3:X22" si="8">IF(W3="&lt; 0",0,
IF(W3="&gt; 0",1,
IF(W3="n/a","n/a",
IF(ISBLANK(W3)," ",
IF(ISNUMBER(SEARCH("(+)",W3)),0,
IF(ISNUMBER(SEARCH("(-)",W3)),1,
IF(ISNUMBER(SEARCH("(&gt;)",W3)),0,
IF(ISNUMBER(SEARCH("(&lt;)",W3)),1,
IF(W3&gt;0,1,
IF(W3&lt;0,0,
IF(W3=0,"n/a")))))))))))</f>
        <v xml:space="preserve"> </v>
      </c>
      <c r="Y3" s="142"/>
      <c r="Z3" s="269" t="str">
        <f t="shared" ref="Z3:Z22" si="9">IF(Y3="&lt; 0",0,
IF(Y3="&gt; 0",1,
IF(Y3="n/a","n/a",
IF(ISBLANK(Y3)," ",
IF(ISNUMBER(SEARCH("(+)",Y3)),0,
IF(ISNUMBER(SEARCH("(-)",Y3)),1,
IF(ISNUMBER(SEARCH("(&gt;)",Y3)),0,
IF(ISNUMBER(SEARCH("(&lt;)",Y3)),1,
IF(Y3&gt;0,1,
IF(Y3&lt;0,0,
IF(Y3=0,"n/a")))))))))))</f>
        <v xml:space="preserve"> </v>
      </c>
      <c r="AA3" s="142"/>
      <c r="AB3" s="269" t="str">
        <f t="shared" ref="AB3:AB22" si="10">IF(AA3="&lt; 0",0,
IF(AA3="&gt; 0",1,
IF(AA3="n/a","n/a",
IF(ISBLANK(AA3)," ",
IF(ISNUMBER(SEARCH("(+)",AA3)),0,
IF(ISNUMBER(SEARCH("(-)",AA3)),1,
IF(ISNUMBER(SEARCH("(&gt;)",AA3)),0,
IF(ISNUMBER(SEARCH("(&lt;)",AA3)),1,
IF(AA3&gt;0,1,
IF(AA3&lt;0,0,
IF(AA3=0,"n/a")))))))))))</f>
        <v xml:space="preserve"> </v>
      </c>
      <c r="AC3" s="142"/>
      <c r="AD3" s="269" t="str">
        <f t="shared" ref="AD3:AD22" si="11">IF(AC3="&lt; 0",0,
IF(AC3="&gt; 0",1,
IF(AC3="n/a","n/a",
IF(ISBLANK(AC3)," ",
IF(ISNUMBER(SEARCH("(+)",AC3)),0,
IF(ISNUMBER(SEARCH("(-)",AC3)),1,
IF(ISNUMBER(SEARCH("(&gt;)",AC3)),0,
IF(ISNUMBER(SEARCH("(&lt;)",AC3)),1,
IF(AC3&gt;0,1,
IF(AC3&lt;0,0,
IF(AC3=0,"n/a")))))))))))</f>
        <v xml:space="preserve"> </v>
      </c>
      <c r="AE3" s="142"/>
      <c r="AF3" s="269" t="str">
        <f t="shared" ref="AF3:AF22" si="12">IF(AE3="&lt; 0",0,
IF(AE3="&gt; 0",1,
IF(AE3="n/a","n/a",
IF(ISBLANK(AE3)," ",
IF(ISNUMBER(SEARCH("(+)",AE3)),0,
IF(ISNUMBER(SEARCH("(-)",AE3)),1,
IF(ISNUMBER(SEARCH("(&gt;)",AE3)),0,
IF(ISNUMBER(SEARCH("(&lt;)",AE3)),1,
IF(AE3&gt;0,1,
IF(AE3&lt;0,0,
IF(AE3=0,"n/a")))))))))))</f>
        <v xml:space="preserve"> </v>
      </c>
      <c r="AG3" s="142"/>
      <c r="AH3" s="269" t="str">
        <f t="shared" ref="AH3:AH22" si="13">IF(AG3="&lt; 0",0,
IF(AG3="&gt; 0",1,
IF(AG3="n/a","n/a",
IF(ISBLANK(AG3)," ",
IF(ISNUMBER(SEARCH("(+)",AG3)),0,
IF(ISNUMBER(SEARCH("(-)",AG3)),1,
IF(ISNUMBER(SEARCH("(&gt;)",AG3)),0,
IF(ISNUMBER(SEARCH("(&lt;)",AG3)),1,
IF(AG3&gt;0,1,
IF(AG3&lt;0,0,
IF(AG3=0,"n/a")))))))))))</f>
        <v xml:space="preserve"> </v>
      </c>
      <c r="AI3" s="142"/>
      <c r="AJ3" s="269" t="str">
        <f t="shared" ref="AJ3:AJ22" si="14">IF(AI3="&lt; 0",0,
IF(AI3="&gt; 0",1,
IF(AI3="n/a","n/a",
IF(ISBLANK(AI3)," ",
IF(ISNUMBER(SEARCH("(+)",AI3)),0,
IF(ISNUMBER(SEARCH("(-)",AI3)),1,
IF(ISNUMBER(SEARCH("(&gt;)",AI3)),0,
IF(ISNUMBER(SEARCH("(&lt;)",AI3)),1,
IF(AI3&gt;0,1,
IF(AI3&lt;0,0,
IF(AI3=0,"n/a")))))))))))</f>
        <v xml:space="preserve"> </v>
      </c>
      <c r="AK3" s="142"/>
      <c r="AL3" s="269" t="str">
        <f t="shared" ref="AL3:AL22" si="15">IF(AK3="&lt; 0",0,
IF(AK3="&gt; 0",1,
IF(AK3="n/a","n/a",
IF(ISBLANK(AK3)," ",
IF(ISNUMBER(SEARCH("(+)",AK3)),0,
IF(ISNUMBER(SEARCH("(-)",AK3)),1,
IF(ISNUMBER(SEARCH("(&gt;)",AK3)),0,
IF(ISNUMBER(SEARCH("(&lt;)",AK3)),1,
IF(AK3&gt;0,1,
IF(AK3&lt;0,0,
IF(AK3=0,"n/a")))))))))))</f>
        <v xml:space="preserve"> </v>
      </c>
      <c r="AM3" s="142"/>
      <c r="AN3" s="269" t="str">
        <f t="shared" ref="AN3:AN22" si="16">IF(AM3="&lt; 0",0,
IF(AM3="&gt; 0",1,
IF(AM3="n/a","n/a",
IF(ISBLANK(AM3)," ",
IF(ISNUMBER(SEARCH("(+)",AM3)),0,
IF(ISNUMBER(SEARCH("(-)",AM3)),1,
IF(ISNUMBER(SEARCH("(&gt;)",AM3)),0,
IF(ISNUMBER(SEARCH("(&lt;)",AM3)),1,
IF(AM3&gt;0,1,
IF(AM3&lt;0,0,
IF(AM3=0,"n/a")))))))))))</f>
        <v xml:space="preserve"> </v>
      </c>
      <c r="AO3" s="142"/>
      <c r="AP3" s="269" t="str">
        <f t="shared" ref="AP3:AP22" si="17">IF(AO3="&lt; 0",0,
IF(AO3="&gt; 0",1,
IF(AO3="n/a","n/a",
IF(ISBLANK(AO3)," ",
IF(ISNUMBER(SEARCH("(+)",AO3)),0,
IF(ISNUMBER(SEARCH("(-)",AO3)),1,
IF(ISNUMBER(SEARCH("(&gt;)",AO3)),0,
IF(ISNUMBER(SEARCH("(&lt;)",AO3)),1,
IF(AO3&gt;0,1,
IF(AO3&lt;0,0,
IF(AO3=0,"n/a")))))))))))</f>
        <v xml:space="preserve"> </v>
      </c>
      <c r="AQ3" s="142"/>
      <c r="AR3" s="269" t="str">
        <f t="shared" ref="AR3:AR22" si="18">IF(AQ3="&lt; 0",0,
IF(AQ3="&gt; 0",1,
IF(AQ3="n/a","n/a",
IF(ISBLANK(AQ3)," ",
IF(ISNUMBER(SEARCH("(+)",AQ3)),0,
IF(ISNUMBER(SEARCH("(-)",AQ3)),1,
IF(ISNUMBER(SEARCH("(&gt;)",AQ3)),0,
IF(ISNUMBER(SEARCH("(&lt;)",AQ3)),1,
IF(AQ3&gt;0,1,
IF(AQ3&lt;0,0,
IF(AQ3=0,"n/a")))))))))))</f>
        <v xml:space="preserve"> </v>
      </c>
      <c r="AS3" s="142"/>
      <c r="AT3" s="269" t="str">
        <f t="shared" ref="AT3:AT22" si="19">IF(AS3="&lt; 0",0,
IF(AS3="&gt; 0",1,
IF(AS3="n/a","n/a",
IF(ISBLANK(AS3)," ",
IF(ISNUMBER(SEARCH("(+)",AS3)),0,
IF(ISNUMBER(SEARCH("(-)",AS3)),1,
IF(ISNUMBER(SEARCH("(&gt;)",AS3)),0,
IF(ISNUMBER(SEARCH("(&lt;)",AS3)),1,
IF(AS3&gt;0,1,
IF(AS3&lt;0,0,
IF(AS3=0,"n/a")))))))))))</f>
        <v xml:space="preserve"> </v>
      </c>
    </row>
    <row r="4" spans="1:46" s="4" customFormat="1" ht="22.8" customHeight="1" x14ac:dyDescent="0.3">
      <c r="A4" s="138">
        <v>2</v>
      </c>
      <c r="B4" s="142"/>
      <c r="C4" s="55"/>
      <c r="D4" s="55" t="s">
        <v>275</v>
      </c>
      <c r="E4" s="84">
        <v>5.23</v>
      </c>
      <c r="F4" s="84">
        <v>5.5</v>
      </c>
      <c r="G4" s="56">
        <f t="shared" ref="G4:G6" si="20">E4-F4</f>
        <v>-0.26999999999999957</v>
      </c>
      <c r="H4" s="269">
        <f t="shared" si="0"/>
        <v>0</v>
      </c>
      <c r="I4" s="56">
        <f t="shared" ref="I4:I6" si="21">E4-F4</f>
        <v>-0.26999999999999957</v>
      </c>
      <c r="J4" s="269">
        <f t="shared" si="1"/>
        <v>0</v>
      </c>
      <c r="K4" s="142"/>
      <c r="L4" s="269" t="str">
        <f t="shared" si="2"/>
        <v xml:space="preserve"> </v>
      </c>
      <c r="M4" s="142"/>
      <c r="N4" s="269" t="str">
        <f t="shared" si="3"/>
        <v xml:space="preserve"> </v>
      </c>
      <c r="O4" s="142">
        <f>E4-F4</f>
        <v>-0.26999999999999957</v>
      </c>
      <c r="P4" s="269">
        <f t="shared" si="4"/>
        <v>0</v>
      </c>
      <c r="Q4" s="142"/>
      <c r="R4" s="269" t="str">
        <f t="shared" si="5"/>
        <v xml:space="preserve"> </v>
      </c>
      <c r="S4" s="142"/>
      <c r="T4" s="269" t="str">
        <f t="shared" si="6"/>
        <v xml:space="preserve"> </v>
      </c>
      <c r="U4" s="142"/>
      <c r="V4" s="269" t="str">
        <f t="shared" si="7"/>
        <v xml:space="preserve"> </v>
      </c>
      <c r="W4" s="142">
        <f>E4-F4</f>
        <v>-0.26999999999999957</v>
      </c>
      <c r="X4" s="269">
        <f t="shared" si="8"/>
        <v>0</v>
      </c>
      <c r="Y4" s="142">
        <f>E3-E4</f>
        <v>-0.28000000000000025</v>
      </c>
      <c r="Z4" s="269">
        <f t="shared" si="9"/>
        <v>0</v>
      </c>
      <c r="AA4" s="142"/>
      <c r="AB4" s="269" t="str">
        <f t="shared" si="10"/>
        <v xml:space="preserve"> </v>
      </c>
      <c r="AC4" s="142"/>
      <c r="AD4" s="269" t="str">
        <f t="shared" si="11"/>
        <v xml:space="preserve"> </v>
      </c>
      <c r="AE4" s="142"/>
      <c r="AF4" s="269" t="str">
        <f t="shared" si="12"/>
        <v xml:space="preserve"> </v>
      </c>
      <c r="AG4" s="142"/>
      <c r="AH4" s="269" t="str">
        <f t="shared" si="13"/>
        <v xml:space="preserve"> </v>
      </c>
      <c r="AI4" s="142"/>
      <c r="AJ4" s="269" t="str">
        <f t="shared" si="14"/>
        <v xml:space="preserve"> </v>
      </c>
      <c r="AK4" s="142"/>
      <c r="AL4" s="269" t="str">
        <f t="shared" si="15"/>
        <v xml:space="preserve"> </v>
      </c>
      <c r="AM4" s="142"/>
      <c r="AN4" s="269" t="str">
        <f t="shared" si="16"/>
        <v xml:space="preserve"> </v>
      </c>
      <c r="AO4" s="142"/>
      <c r="AP4" s="269" t="str">
        <f t="shared" si="17"/>
        <v xml:space="preserve"> </v>
      </c>
      <c r="AQ4" s="142"/>
      <c r="AR4" s="269" t="str">
        <f t="shared" si="18"/>
        <v xml:space="preserve"> </v>
      </c>
      <c r="AS4" s="142"/>
      <c r="AT4" s="269" t="str">
        <f t="shared" si="19"/>
        <v xml:space="preserve"> </v>
      </c>
    </row>
    <row r="5" spans="1:46" s="4" customFormat="1" ht="19.8" customHeight="1" x14ac:dyDescent="0.3">
      <c r="A5" s="138">
        <v>3</v>
      </c>
      <c r="B5" s="142"/>
      <c r="C5" s="55"/>
      <c r="D5" s="55" t="s">
        <v>276</v>
      </c>
      <c r="E5" s="84">
        <v>4.58</v>
      </c>
      <c r="F5" s="84">
        <v>5.5</v>
      </c>
      <c r="G5" s="56">
        <f t="shared" si="20"/>
        <v>-0.91999999999999993</v>
      </c>
      <c r="H5" s="269">
        <f t="shared" si="0"/>
        <v>0</v>
      </c>
      <c r="I5" s="56">
        <f t="shared" si="21"/>
        <v>-0.91999999999999993</v>
      </c>
      <c r="J5" s="269">
        <f t="shared" si="1"/>
        <v>0</v>
      </c>
      <c r="K5" s="142"/>
      <c r="L5" s="269" t="str">
        <f t="shared" si="2"/>
        <v xml:space="preserve"> </v>
      </c>
      <c r="M5" s="142"/>
      <c r="N5" s="269" t="str">
        <f t="shared" si="3"/>
        <v xml:space="preserve"> </v>
      </c>
      <c r="O5" s="142"/>
      <c r="P5" s="269" t="str">
        <f t="shared" si="4"/>
        <v xml:space="preserve"> </v>
      </c>
      <c r="Q5" s="142">
        <f>E5-F5</f>
        <v>-0.91999999999999993</v>
      </c>
      <c r="R5" s="269">
        <f t="shared" si="5"/>
        <v>0</v>
      </c>
      <c r="S5" s="142">
        <f>E3-E5</f>
        <v>0.37000000000000011</v>
      </c>
      <c r="T5" s="269">
        <f t="shared" si="6"/>
        <v>1</v>
      </c>
      <c r="U5" s="142">
        <f>E5-F5</f>
        <v>-0.91999999999999993</v>
      </c>
      <c r="V5" s="269">
        <f t="shared" si="7"/>
        <v>0</v>
      </c>
      <c r="W5" s="142"/>
      <c r="X5" s="269" t="str">
        <f t="shared" si="8"/>
        <v xml:space="preserve"> </v>
      </c>
      <c r="Y5" s="142"/>
      <c r="Z5" s="269" t="str">
        <f t="shared" si="9"/>
        <v xml:space="preserve"> </v>
      </c>
      <c r="AA5" s="142"/>
      <c r="AB5" s="269" t="str">
        <f t="shared" si="10"/>
        <v xml:space="preserve"> </v>
      </c>
      <c r="AC5" s="142"/>
      <c r="AD5" s="269" t="str">
        <f t="shared" si="11"/>
        <v xml:space="preserve"> </v>
      </c>
      <c r="AE5" s="142"/>
      <c r="AF5" s="269" t="str">
        <f t="shared" si="12"/>
        <v xml:space="preserve"> </v>
      </c>
      <c r="AG5" s="142"/>
      <c r="AH5" s="269" t="str">
        <f t="shared" si="13"/>
        <v xml:space="preserve"> </v>
      </c>
      <c r="AI5" s="142"/>
      <c r="AJ5" s="269" t="str">
        <f t="shared" si="14"/>
        <v xml:space="preserve"> </v>
      </c>
      <c r="AK5" s="142"/>
      <c r="AL5" s="269" t="str">
        <f t="shared" si="15"/>
        <v xml:space="preserve"> </v>
      </c>
      <c r="AM5" s="142"/>
      <c r="AN5" s="269" t="str">
        <f t="shared" si="16"/>
        <v xml:space="preserve"> </v>
      </c>
      <c r="AO5" s="142"/>
      <c r="AP5" s="269" t="str">
        <f t="shared" si="17"/>
        <v xml:space="preserve"> </v>
      </c>
      <c r="AQ5" s="142"/>
      <c r="AR5" s="269" t="str">
        <f t="shared" si="18"/>
        <v xml:space="preserve"> </v>
      </c>
      <c r="AS5" s="142"/>
      <c r="AT5" s="269" t="str">
        <f t="shared" si="19"/>
        <v xml:space="preserve"> </v>
      </c>
    </row>
    <row r="6" spans="1:46" s="4" customFormat="1" ht="24" customHeight="1" x14ac:dyDescent="0.3">
      <c r="A6" s="138">
        <v>4</v>
      </c>
      <c r="B6" s="142"/>
      <c r="C6" s="55"/>
      <c r="D6" s="55" t="s">
        <v>277</v>
      </c>
      <c r="E6" s="84">
        <v>4.2699999999999996</v>
      </c>
      <c r="F6" s="84">
        <v>5.5</v>
      </c>
      <c r="G6" s="56">
        <f t="shared" si="20"/>
        <v>-1.2300000000000004</v>
      </c>
      <c r="H6" s="269">
        <f t="shared" si="0"/>
        <v>0</v>
      </c>
      <c r="I6" s="56">
        <f t="shared" si="21"/>
        <v>-1.2300000000000004</v>
      </c>
      <c r="J6" s="269">
        <f t="shared" si="1"/>
        <v>0</v>
      </c>
      <c r="K6" s="142"/>
      <c r="L6" s="269" t="str">
        <f t="shared" si="2"/>
        <v xml:space="preserve"> </v>
      </c>
      <c r="M6" s="142"/>
      <c r="N6" s="269" t="str">
        <f t="shared" si="3"/>
        <v xml:space="preserve"> </v>
      </c>
      <c r="O6" s="142"/>
      <c r="P6" s="269" t="str">
        <f t="shared" si="4"/>
        <v xml:space="preserve"> </v>
      </c>
      <c r="Q6" s="142">
        <f>E6-F6</f>
        <v>-1.2300000000000004</v>
      </c>
      <c r="R6" s="269">
        <f t="shared" si="5"/>
        <v>0</v>
      </c>
      <c r="S6" s="142">
        <f>E4-E6</f>
        <v>0.96000000000000085</v>
      </c>
      <c r="T6" s="269">
        <f t="shared" si="6"/>
        <v>1</v>
      </c>
      <c r="U6" s="142"/>
      <c r="V6" s="269" t="str">
        <f t="shared" si="7"/>
        <v xml:space="preserve"> </v>
      </c>
      <c r="W6" s="142">
        <f>E6-F6</f>
        <v>-1.2300000000000004</v>
      </c>
      <c r="X6" s="269">
        <f t="shared" si="8"/>
        <v>0</v>
      </c>
      <c r="Y6" s="142">
        <f>E5-E6</f>
        <v>0.3100000000000005</v>
      </c>
      <c r="Z6" s="269">
        <f t="shared" si="9"/>
        <v>1</v>
      </c>
      <c r="AA6" s="142"/>
      <c r="AB6" s="269" t="str">
        <f t="shared" si="10"/>
        <v xml:space="preserve"> </v>
      </c>
      <c r="AC6" s="142"/>
      <c r="AD6" s="269" t="str">
        <f t="shared" si="11"/>
        <v xml:space="preserve"> </v>
      </c>
      <c r="AE6" s="142"/>
      <c r="AF6" s="269" t="str">
        <f t="shared" si="12"/>
        <v xml:space="preserve"> </v>
      </c>
      <c r="AG6" s="142"/>
      <c r="AH6" s="269" t="str">
        <f t="shared" si="13"/>
        <v xml:space="preserve"> </v>
      </c>
      <c r="AI6" s="142"/>
      <c r="AJ6" s="269" t="str">
        <f t="shared" si="14"/>
        <v xml:space="preserve"> </v>
      </c>
      <c r="AK6" s="142"/>
      <c r="AL6" s="269" t="str">
        <f t="shared" si="15"/>
        <v xml:space="preserve"> </v>
      </c>
      <c r="AM6" s="142"/>
      <c r="AN6" s="269" t="str">
        <f t="shared" si="16"/>
        <v xml:space="preserve"> </v>
      </c>
      <c r="AO6" s="142"/>
      <c r="AP6" s="269" t="str">
        <f t="shared" si="17"/>
        <v xml:space="preserve"> </v>
      </c>
      <c r="AQ6" s="142"/>
      <c r="AR6" s="269" t="str">
        <f t="shared" si="18"/>
        <v xml:space="preserve"> </v>
      </c>
      <c r="AS6" s="142"/>
      <c r="AT6" s="269" t="str">
        <f t="shared" si="19"/>
        <v xml:space="preserve"> </v>
      </c>
    </row>
    <row r="7" spans="1:46" s="4" customFormat="1" ht="24" customHeight="1" x14ac:dyDescent="0.3">
      <c r="A7" s="138">
        <v>5</v>
      </c>
      <c r="B7" s="142"/>
      <c r="C7" s="55"/>
      <c r="D7" s="55" t="s">
        <v>278</v>
      </c>
      <c r="E7" s="84">
        <v>5.25</v>
      </c>
      <c r="F7" s="84">
        <v>5.76</v>
      </c>
      <c r="G7" s="56">
        <f>E7-F7</f>
        <v>-0.50999999999999979</v>
      </c>
      <c r="H7" s="269">
        <f t="shared" si="0"/>
        <v>0</v>
      </c>
      <c r="I7" s="56">
        <f>E7-F7</f>
        <v>-0.50999999999999979</v>
      </c>
      <c r="J7" s="269">
        <f t="shared" si="1"/>
        <v>0</v>
      </c>
      <c r="K7" s="142"/>
      <c r="L7" s="269" t="str">
        <f t="shared" si="2"/>
        <v xml:space="preserve"> </v>
      </c>
      <c r="M7" s="142"/>
      <c r="N7" s="269" t="str">
        <f t="shared" si="3"/>
        <v xml:space="preserve"> </v>
      </c>
      <c r="O7" s="142">
        <f>E7-F7</f>
        <v>-0.50999999999999979</v>
      </c>
      <c r="P7" s="269">
        <f t="shared" si="4"/>
        <v>0</v>
      </c>
      <c r="Q7" s="142"/>
      <c r="R7" s="269" t="str">
        <f t="shared" si="5"/>
        <v xml:space="preserve"> </v>
      </c>
      <c r="S7" s="142"/>
      <c r="T7" s="269" t="str">
        <f t="shared" si="6"/>
        <v xml:space="preserve"> </v>
      </c>
      <c r="U7" s="142">
        <f>E7-F7</f>
        <v>-0.50999999999999979</v>
      </c>
      <c r="V7" s="269">
        <f t="shared" si="7"/>
        <v>0</v>
      </c>
      <c r="W7" s="142"/>
      <c r="X7" s="269" t="str">
        <f t="shared" si="8"/>
        <v xml:space="preserve"> </v>
      </c>
      <c r="Y7" s="142"/>
      <c r="Z7" s="269" t="str">
        <f t="shared" si="9"/>
        <v xml:space="preserve"> </v>
      </c>
      <c r="AA7" s="142"/>
      <c r="AB7" s="269" t="str">
        <f t="shared" si="10"/>
        <v xml:space="preserve"> </v>
      </c>
      <c r="AC7" s="142"/>
      <c r="AD7" s="269" t="str">
        <f t="shared" si="11"/>
        <v xml:space="preserve"> </v>
      </c>
      <c r="AE7" s="142"/>
      <c r="AF7" s="269" t="str">
        <f t="shared" si="12"/>
        <v xml:space="preserve"> </v>
      </c>
      <c r="AG7" s="142"/>
      <c r="AH7" s="269" t="str">
        <f t="shared" si="13"/>
        <v xml:space="preserve"> </v>
      </c>
      <c r="AI7" s="142"/>
      <c r="AJ7" s="269" t="str">
        <f t="shared" si="14"/>
        <v xml:space="preserve"> </v>
      </c>
      <c r="AK7" s="142"/>
      <c r="AL7" s="269" t="str">
        <f t="shared" si="15"/>
        <v xml:space="preserve"> </v>
      </c>
      <c r="AM7" s="142"/>
      <c r="AN7" s="269" t="str">
        <f t="shared" si="16"/>
        <v xml:space="preserve"> </v>
      </c>
      <c r="AO7" s="142"/>
      <c r="AP7" s="269" t="str">
        <f t="shared" si="17"/>
        <v xml:space="preserve"> </v>
      </c>
      <c r="AQ7" s="142"/>
      <c r="AR7" s="269" t="str">
        <f t="shared" si="18"/>
        <v xml:space="preserve"> </v>
      </c>
      <c r="AS7" s="142"/>
      <c r="AT7" s="269" t="str">
        <f t="shared" si="19"/>
        <v xml:space="preserve"> </v>
      </c>
    </row>
    <row r="8" spans="1:46" s="4" customFormat="1" ht="24" customHeight="1" x14ac:dyDescent="0.3">
      <c r="A8" s="138">
        <v>6</v>
      </c>
      <c r="B8" s="142"/>
      <c r="C8" s="55"/>
      <c r="D8" s="55" t="s">
        <v>279</v>
      </c>
      <c r="E8" s="84">
        <v>5.4</v>
      </c>
      <c r="F8" s="84">
        <v>5.76</v>
      </c>
      <c r="G8" s="56">
        <f t="shared" ref="G8:G9" si="22">E8-F8</f>
        <v>-0.35999999999999943</v>
      </c>
      <c r="H8" s="269">
        <f t="shared" si="0"/>
        <v>0</v>
      </c>
      <c r="I8" s="56">
        <f t="shared" ref="I8:I10" si="23">E8-F8</f>
        <v>-0.35999999999999943</v>
      </c>
      <c r="J8" s="269">
        <f t="shared" si="1"/>
        <v>0</v>
      </c>
      <c r="K8" s="142"/>
      <c r="L8" s="269" t="str">
        <f t="shared" si="2"/>
        <v xml:space="preserve"> </v>
      </c>
      <c r="M8" s="142"/>
      <c r="N8" s="269" t="str">
        <f t="shared" si="3"/>
        <v xml:space="preserve"> </v>
      </c>
      <c r="O8" s="142">
        <f>E8-F8</f>
        <v>-0.35999999999999943</v>
      </c>
      <c r="P8" s="269">
        <f t="shared" si="4"/>
        <v>0</v>
      </c>
      <c r="Q8" s="142"/>
      <c r="R8" s="269" t="str">
        <f t="shared" si="5"/>
        <v xml:space="preserve"> </v>
      </c>
      <c r="S8" s="142"/>
      <c r="T8" s="269" t="str">
        <f t="shared" si="6"/>
        <v xml:space="preserve"> </v>
      </c>
      <c r="U8" s="142"/>
      <c r="V8" s="269" t="str">
        <f t="shared" si="7"/>
        <v xml:space="preserve"> </v>
      </c>
      <c r="W8" s="142">
        <f>E8-F8</f>
        <v>-0.35999999999999943</v>
      </c>
      <c r="X8" s="269">
        <f t="shared" si="8"/>
        <v>0</v>
      </c>
      <c r="Y8" s="142">
        <f>E7-E8</f>
        <v>-0.15000000000000036</v>
      </c>
      <c r="Z8" s="269">
        <f t="shared" si="9"/>
        <v>0</v>
      </c>
      <c r="AA8" s="142"/>
      <c r="AB8" s="269" t="str">
        <f t="shared" si="10"/>
        <v xml:space="preserve"> </v>
      </c>
      <c r="AC8" s="142"/>
      <c r="AD8" s="269" t="str">
        <f t="shared" si="11"/>
        <v xml:space="preserve"> </v>
      </c>
      <c r="AE8" s="142"/>
      <c r="AF8" s="269" t="str">
        <f t="shared" si="12"/>
        <v xml:space="preserve"> </v>
      </c>
      <c r="AG8" s="142"/>
      <c r="AH8" s="269" t="str">
        <f t="shared" si="13"/>
        <v xml:space="preserve"> </v>
      </c>
      <c r="AI8" s="142"/>
      <c r="AJ8" s="269" t="str">
        <f t="shared" si="14"/>
        <v xml:space="preserve"> </v>
      </c>
      <c r="AK8" s="142"/>
      <c r="AL8" s="269" t="str">
        <f t="shared" si="15"/>
        <v xml:space="preserve"> </v>
      </c>
      <c r="AM8" s="142"/>
      <c r="AN8" s="269" t="str">
        <f t="shared" si="16"/>
        <v xml:space="preserve"> </v>
      </c>
      <c r="AO8" s="142"/>
      <c r="AP8" s="269" t="str">
        <f t="shared" si="17"/>
        <v xml:space="preserve"> </v>
      </c>
      <c r="AQ8" s="142"/>
      <c r="AR8" s="269" t="str">
        <f t="shared" si="18"/>
        <v xml:space="preserve"> </v>
      </c>
      <c r="AS8" s="142"/>
      <c r="AT8" s="269" t="str">
        <f t="shared" si="19"/>
        <v xml:space="preserve"> </v>
      </c>
    </row>
    <row r="9" spans="1:46" s="4" customFormat="1" ht="24" customHeight="1" x14ac:dyDescent="0.3">
      <c r="A9" s="138">
        <v>7</v>
      </c>
      <c r="B9" s="142"/>
      <c r="C9" s="55"/>
      <c r="D9" s="55" t="s">
        <v>280</v>
      </c>
      <c r="E9" s="84">
        <v>5.42</v>
      </c>
      <c r="F9" s="84">
        <v>5.76</v>
      </c>
      <c r="G9" s="56">
        <f t="shared" si="22"/>
        <v>-0.33999999999999986</v>
      </c>
      <c r="H9" s="269">
        <f t="shared" si="0"/>
        <v>0</v>
      </c>
      <c r="I9" s="56">
        <f t="shared" si="23"/>
        <v>-0.33999999999999986</v>
      </c>
      <c r="J9" s="269">
        <f t="shared" si="1"/>
        <v>0</v>
      </c>
      <c r="K9" s="142"/>
      <c r="L9" s="269" t="str">
        <f t="shared" si="2"/>
        <v xml:space="preserve"> </v>
      </c>
      <c r="M9" s="142"/>
      <c r="N9" s="269" t="str">
        <f t="shared" si="3"/>
        <v xml:space="preserve"> </v>
      </c>
      <c r="O9" s="142"/>
      <c r="P9" s="269" t="str">
        <f t="shared" si="4"/>
        <v xml:space="preserve"> </v>
      </c>
      <c r="Q9" s="142">
        <f>E9-F9</f>
        <v>-0.33999999999999986</v>
      </c>
      <c r="R9" s="269">
        <f t="shared" si="5"/>
        <v>0</v>
      </c>
      <c r="S9" s="142">
        <f>E7-E9</f>
        <v>-0.16999999999999993</v>
      </c>
      <c r="T9" s="269">
        <f t="shared" si="6"/>
        <v>0</v>
      </c>
      <c r="U9" s="142">
        <f>E9-F9</f>
        <v>-0.33999999999999986</v>
      </c>
      <c r="V9" s="269">
        <f t="shared" si="7"/>
        <v>0</v>
      </c>
      <c r="W9" s="142"/>
      <c r="X9" s="269" t="str">
        <f t="shared" si="8"/>
        <v xml:space="preserve"> </v>
      </c>
      <c r="Y9" s="142"/>
      <c r="Z9" s="269" t="str">
        <f t="shared" si="9"/>
        <v xml:space="preserve"> </v>
      </c>
      <c r="AA9" s="142"/>
      <c r="AB9" s="269" t="str">
        <f t="shared" si="10"/>
        <v xml:space="preserve"> </v>
      </c>
      <c r="AC9" s="142"/>
      <c r="AD9" s="269" t="str">
        <f t="shared" si="11"/>
        <v xml:space="preserve"> </v>
      </c>
      <c r="AE9" s="142"/>
      <c r="AF9" s="269" t="str">
        <f t="shared" si="12"/>
        <v xml:space="preserve"> </v>
      </c>
      <c r="AG9" s="142"/>
      <c r="AH9" s="269" t="str">
        <f t="shared" si="13"/>
        <v xml:space="preserve"> </v>
      </c>
      <c r="AI9" s="142"/>
      <c r="AJ9" s="269" t="str">
        <f t="shared" si="14"/>
        <v xml:space="preserve"> </v>
      </c>
      <c r="AK9" s="142"/>
      <c r="AL9" s="269" t="str">
        <f t="shared" si="15"/>
        <v xml:space="preserve"> </v>
      </c>
      <c r="AM9" s="142"/>
      <c r="AN9" s="269" t="str">
        <f t="shared" si="16"/>
        <v xml:space="preserve"> </v>
      </c>
      <c r="AO9" s="142"/>
      <c r="AP9" s="269" t="str">
        <f t="shared" si="17"/>
        <v xml:space="preserve"> </v>
      </c>
      <c r="AQ9" s="142"/>
      <c r="AR9" s="269" t="str">
        <f t="shared" si="18"/>
        <v xml:space="preserve"> </v>
      </c>
      <c r="AS9" s="142"/>
      <c r="AT9" s="269" t="str">
        <f t="shared" si="19"/>
        <v xml:space="preserve"> </v>
      </c>
    </row>
    <row r="10" spans="1:46" s="4" customFormat="1" ht="24" customHeight="1" x14ac:dyDescent="0.3">
      <c r="A10" s="138">
        <v>8</v>
      </c>
      <c r="B10" s="142"/>
      <c r="C10" s="55"/>
      <c r="D10" s="55" t="s">
        <v>281</v>
      </c>
      <c r="E10" s="84">
        <v>5.67</v>
      </c>
      <c r="F10" s="84">
        <v>5.76</v>
      </c>
      <c r="G10" s="56">
        <f>E10-F10</f>
        <v>-8.9999999999999858E-2</v>
      </c>
      <c r="H10" s="269">
        <f t="shared" si="0"/>
        <v>0</v>
      </c>
      <c r="I10" s="56">
        <f t="shared" si="23"/>
        <v>-8.9999999999999858E-2</v>
      </c>
      <c r="J10" s="269">
        <f t="shared" si="1"/>
        <v>0</v>
      </c>
      <c r="K10" s="142"/>
      <c r="L10" s="269" t="str">
        <f t="shared" si="2"/>
        <v xml:space="preserve"> </v>
      </c>
      <c r="M10" s="142"/>
      <c r="N10" s="269" t="str">
        <f t="shared" si="3"/>
        <v xml:space="preserve"> </v>
      </c>
      <c r="O10" s="142"/>
      <c r="P10" s="269" t="str">
        <f t="shared" si="4"/>
        <v xml:space="preserve"> </v>
      </c>
      <c r="Q10" s="142">
        <f>E10-F10</f>
        <v>-8.9999999999999858E-2</v>
      </c>
      <c r="R10" s="269">
        <f t="shared" si="5"/>
        <v>0</v>
      </c>
      <c r="S10" s="142">
        <f>E8-E10</f>
        <v>-0.26999999999999957</v>
      </c>
      <c r="T10" s="269">
        <f t="shared" si="6"/>
        <v>0</v>
      </c>
      <c r="U10" s="142"/>
      <c r="V10" s="269" t="str">
        <f t="shared" si="7"/>
        <v xml:space="preserve"> </v>
      </c>
      <c r="W10" s="142">
        <f>E10-F10</f>
        <v>-8.9999999999999858E-2</v>
      </c>
      <c r="X10" s="269">
        <f t="shared" si="8"/>
        <v>0</v>
      </c>
      <c r="Y10" s="142">
        <f>E9-E10</f>
        <v>-0.25</v>
      </c>
      <c r="Z10" s="269">
        <f t="shared" si="9"/>
        <v>0</v>
      </c>
      <c r="AA10" s="142"/>
      <c r="AB10" s="269" t="str">
        <f t="shared" si="10"/>
        <v xml:space="preserve"> </v>
      </c>
      <c r="AC10" s="142"/>
      <c r="AD10" s="269" t="str">
        <f t="shared" si="11"/>
        <v xml:space="preserve"> </v>
      </c>
      <c r="AE10" s="142"/>
      <c r="AF10" s="269" t="str">
        <f t="shared" si="12"/>
        <v xml:space="preserve"> </v>
      </c>
      <c r="AG10" s="142"/>
      <c r="AH10" s="269" t="str">
        <f t="shared" si="13"/>
        <v xml:space="preserve"> </v>
      </c>
      <c r="AI10" s="142"/>
      <c r="AJ10" s="269" t="str">
        <f t="shared" si="14"/>
        <v xml:space="preserve"> </v>
      </c>
      <c r="AK10" s="142"/>
      <c r="AL10" s="269" t="str">
        <f t="shared" si="15"/>
        <v xml:space="preserve"> </v>
      </c>
      <c r="AM10" s="142"/>
      <c r="AN10" s="269" t="str">
        <f t="shared" si="16"/>
        <v xml:space="preserve"> </v>
      </c>
      <c r="AO10" s="142"/>
      <c r="AP10" s="269" t="str">
        <f t="shared" si="17"/>
        <v xml:space="preserve"> </v>
      </c>
      <c r="AQ10" s="142"/>
      <c r="AR10" s="269" t="str">
        <f t="shared" si="18"/>
        <v xml:space="preserve"> </v>
      </c>
      <c r="AS10" s="142"/>
      <c r="AT10" s="269" t="str">
        <f t="shared" si="19"/>
        <v xml:space="preserve"> </v>
      </c>
    </row>
    <row r="11" spans="1:46" x14ac:dyDescent="0.3">
      <c r="A11" s="138">
        <v>9</v>
      </c>
      <c r="B11" s="89" t="s">
        <v>82</v>
      </c>
      <c r="C11" s="87" t="s">
        <v>30</v>
      </c>
      <c r="D11" s="57" t="s">
        <v>258</v>
      </c>
      <c r="E11" s="84">
        <v>18.36</v>
      </c>
      <c r="F11" s="84">
        <v>16.59</v>
      </c>
      <c r="G11" s="88">
        <f t="shared" ref="G11" si="24">E11-F11</f>
        <v>1.7699999999999996</v>
      </c>
      <c r="H11" s="269">
        <f t="shared" si="0"/>
        <v>1</v>
      </c>
      <c r="I11" s="88"/>
      <c r="J11" s="269" t="str">
        <f t="shared" si="1"/>
        <v xml:space="preserve"> </v>
      </c>
      <c r="K11" s="88">
        <f>E11-F11</f>
        <v>1.7699999999999996</v>
      </c>
      <c r="L11" s="269">
        <f t="shared" si="2"/>
        <v>1</v>
      </c>
      <c r="M11" s="15"/>
      <c r="N11" s="269" t="str">
        <f t="shared" si="3"/>
        <v xml:space="preserve"> </v>
      </c>
      <c r="O11" s="15"/>
      <c r="P11" s="269" t="str">
        <f t="shared" si="4"/>
        <v xml:space="preserve"> </v>
      </c>
      <c r="Q11" s="15"/>
      <c r="R11" s="269" t="str">
        <f t="shared" si="5"/>
        <v xml:space="preserve"> </v>
      </c>
      <c r="S11" s="15"/>
      <c r="T11" s="269" t="str">
        <f t="shared" si="6"/>
        <v xml:space="preserve"> </v>
      </c>
      <c r="U11" s="15"/>
      <c r="V11" s="269" t="str">
        <f t="shared" si="7"/>
        <v xml:space="preserve"> </v>
      </c>
      <c r="W11" s="15"/>
      <c r="X11" s="269" t="str">
        <f t="shared" si="8"/>
        <v xml:space="preserve"> </v>
      </c>
      <c r="Y11" s="15"/>
      <c r="Z11" s="269" t="str">
        <f t="shared" si="9"/>
        <v xml:space="preserve"> </v>
      </c>
      <c r="AA11" s="15"/>
      <c r="AB11" s="269" t="str">
        <f t="shared" si="10"/>
        <v xml:space="preserve"> </v>
      </c>
      <c r="AC11" s="15"/>
      <c r="AD11" s="269" t="str">
        <f t="shared" si="11"/>
        <v xml:space="preserve"> </v>
      </c>
      <c r="AE11" s="15"/>
      <c r="AF11" s="269" t="str">
        <f t="shared" si="12"/>
        <v xml:space="preserve"> </v>
      </c>
      <c r="AG11" s="15"/>
      <c r="AH11" s="269" t="str">
        <f t="shared" si="13"/>
        <v xml:space="preserve"> </v>
      </c>
      <c r="AI11" s="15"/>
      <c r="AJ11" s="269" t="str">
        <f t="shared" si="14"/>
        <v xml:space="preserve"> </v>
      </c>
      <c r="AK11" s="15"/>
      <c r="AL11" s="269" t="str">
        <f t="shared" si="15"/>
        <v xml:space="preserve"> </v>
      </c>
      <c r="AM11" s="15"/>
      <c r="AN11" s="269" t="str">
        <f t="shared" si="16"/>
        <v xml:space="preserve"> </v>
      </c>
      <c r="AO11" s="15"/>
      <c r="AP11" s="269" t="str">
        <f t="shared" si="17"/>
        <v xml:space="preserve"> </v>
      </c>
      <c r="AQ11" s="15"/>
      <c r="AR11" s="269" t="str">
        <f t="shared" si="18"/>
        <v xml:space="preserve"> </v>
      </c>
      <c r="AS11" s="15"/>
      <c r="AT11" s="269" t="str">
        <f t="shared" si="19"/>
        <v xml:space="preserve"> </v>
      </c>
    </row>
    <row r="12" spans="1:46" x14ac:dyDescent="0.3">
      <c r="A12" s="138">
        <v>10</v>
      </c>
      <c r="B12" s="89" t="s">
        <v>83</v>
      </c>
      <c r="C12" s="87" t="s">
        <v>31</v>
      </c>
      <c r="D12" s="57" t="s">
        <v>258</v>
      </c>
      <c r="E12" s="84" t="s">
        <v>38</v>
      </c>
      <c r="F12" s="84" t="s">
        <v>38</v>
      </c>
      <c r="G12" s="88" t="s">
        <v>403</v>
      </c>
      <c r="H12" s="269">
        <f t="shared" si="0"/>
        <v>1</v>
      </c>
      <c r="I12" s="88"/>
      <c r="J12" s="269" t="str">
        <f t="shared" si="1"/>
        <v xml:space="preserve"> </v>
      </c>
      <c r="K12" s="88" t="s">
        <v>403</v>
      </c>
      <c r="L12" s="269">
        <f t="shared" si="2"/>
        <v>1</v>
      </c>
      <c r="M12" s="15"/>
      <c r="N12" s="269" t="str">
        <f t="shared" si="3"/>
        <v xml:space="preserve"> </v>
      </c>
      <c r="O12" s="15"/>
      <c r="P12" s="269" t="str">
        <f t="shared" si="4"/>
        <v xml:space="preserve"> </v>
      </c>
      <c r="Q12" s="15"/>
      <c r="R12" s="269" t="str">
        <f t="shared" si="5"/>
        <v xml:space="preserve"> </v>
      </c>
      <c r="S12" s="15"/>
      <c r="T12" s="269" t="str">
        <f t="shared" si="6"/>
        <v xml:space="preserve"> </v>
      </c>
      <c r="U12" s="15"/>
      <c r="V12" s="269" t="str">
        <f t="shared" si="7"/>
        <v xml:space="preserve"> </v>
      </c>
      <c r="W12" s="15"/>
      <c r="X12" s="269" t="str">
        <f t="shared" si="8"/>
        <v xml:space="preserve"> </v>
      </c>
      <c r="Y12" s="15"/>
      <c r="Z12" s="269" t="str">
        <f t="shared" si="9"/>
        <v xml:space="preserve"> </v>
      </c>
      <c r="AA12" s="15"/>
      <c r="AB12" s="269" t="str">
        <f t="shared" si="10"/>
        <v xml:space="preserve"> </v>
      </c>
      <c r="AC12" s="15"/>
      <c r="AD12" s="269" t="str">
        <f t="shared" si="11"/>
        <v xml:space="preserve"> </v>
      </c>
      <c r="AE12" s="15"/>
      <c r="AF12" s="269" t="str">
        <f t="shared" si="12"/>
        <v xml:space="preserve"> </v>
      </c>
      <c r="AG12" s="15"/>
      <c r="AH12" s="269" t="str">
        <f t="shared" si="13"/>
        <v xml:space="preserve"> </v>
      </c>
      <c r="AI12" s="15"/>
      <c r="AJ12" s="269" t="str">
        <f t="shared" si="14"/>
        <v xml:space="preserve"> </v>
      </c>
      <c r="AK12" s="15"/>
      <c r="AL12" s="269" t="str">
        <f t="shared" si="15"/>
        <v xml:space="preserve"> </v>
      </c>
      <c r="AM12" s="15"/>
      <c r="AN12" s="269" t="str">
        <f t="shared" si="16"/>
        <v xml:space="preserve"> </v>
      </c>
      <c r="AO12" s="15"/>
      <c r="AP12" s="269" t="str">
        <f t="shared" si="17"/>
        <v xml:space="preserve"> </v>
      </c>
      <c r="AQ12" s="15"/>
      <c r="AR12" s="269" t="str">
        <f t="shared" si="18"/>
        <v xml:space="preserve"> </v>
      </c>
      <c r="AS12" s="15"/>
      <c r="AT12" s="269" t="str">
        <f t="shared" si="19"/>
        <v xml:space="preserve"> </v>
      </c>
    </row>
    <row r="13" spans="1:46" x14ac:dyDescent="0.3">
      <c r="A13" s="138">
        <v>11</v>
      </c>
      <c r="B13" s="89" t="s">
        <v>136</v>
      </c>
      <c r="C13" s="87" t="s">
        <v>32</v>
      </c>
      <c r="D13" s="57" t="s">
        <v>283</v>
      </c>
      <c r="E13" s="84">
        <v>58.9</v>
      </c>
      <c r="F13" s="84">
        <v>72.5</v>
      </c>
      <c r="G13" s="88">
        <f>E13-F13</f>
        <v>-13.600000000000001</v>
      </c>
      <c r="H13" s="269">
        <f t="shared" si="0"/>
        <v>0</v>
      </c>
      <c r="I13" s="88">
        <f>E13-F13</f>
        <v>-13.600000000000001</v>
      </c>
      <c r="J13" s="269">
        <f t="shared" si="1"/>
        <v>0</v>
      </c>
      <c r="K13" s="88"/>
      <c r="L13" s="269" t="str">
        <f t="shared" si="2"/>
        <v xml:space="preserve"> </v>
      </c>
      <c r="M13" s="15"/>
      <c r="N13" s="269" t="str">
        <f t="shared" si="3"/>
        <v xml:space="preserve"> </v>
      </c>
      <c r="O13" s="15"/>
      <c r="P13" s="269" t="str">
        <f t="shared" si="4"/>
        <v xml:space="preserve"> </v>
      </c>
      <c r="Q13" s="15"/>
      <c r="R13" s="269" t="str">
        <f t="shared" si="5"/>
        <v xml:space="preserve"> </v>
      </c>
      <c r="S13" s="15"/>
      <c r="T13" s="269" t="str">
        <f t="shared" si="6"/>
        <v xml:space="preserve"> </v>
      </c>
      <c r="U13" s="15"/>
      <c r="V13" s="269" t="str">
        <f t="shared" si="7"/>
        <v xml:space="preserve"> </v>
      </c>
      <c r="W13" s="15"/>
      <c r="X13" s="269" t="str">
        <f t="shared" si="8"/>
        <v xml:space="preserve"> </v>
      </c>
      <c r="Y13" s="15"/>
      <c r="Z13" s="269" t="str">
        <f t="shared" si="9"/>
        <v xml:space="preserve"> </v>
      </c>
      <c r="AA13" s="15"/>
      <c r="AB13" s="269" t="str">
        <f t="shared" si="10"/>
        <v xml:space="preserve"> </v>
      </c>
      <c r="AC13" s="15"/>
      <c r="AD13" s="269" t="str">
        <f t="shared" si="11"/>
        <v xml:space="preserve"> </v>
      </c>
      <c r="AE13" s="15"/>
      <c r="AF13" s="269" t="str">
        <f t="shared" si="12"/>
        <v xml:space="preserve"> </v>
      </c>
      <c r="AG13" s="15"/>
      <c r="AH13" s="269" t="str">
        <f t="shared" si="13"/>
        <v xml:space="preserve"> </v>
      </c>
      <c r="AI13" s="15"/>
      <c r="AJ13" s="269" t="str">
        <f t="shared" si="14"/>
        <v xml:space="preserve"> </v>
      </c>
      <c r="AK13" s="15"/>
      <c r="AL13" s="269" t="str">
        <f t="shared" si="15"/>
        <v xml:space="preserve"> </v>
      </c>
      <c r="AM13" s="15"/>
      <c r="AN13" s="269" t="str">
        <f t="shared" si="16"/>
        <v xml:space="preserve"> </v>
      </c>
      <c r="AO13" s="15"/>
      <c r="AP13" s="269" t="str">
        <f t="shared" si="17"/>
        <v xml:space="preserve"> </v>
      </c>
      <c r="AQ13" s="15"/>
      <c r="AR13" s="269" t="str">
        <f t="shared" si="18"/>
        <v xml:space="preserve"> </v>
      </c>
      <c r="AS13" s="15"/>
      <c r="AT13" s="269" t="str">
        <f t="shared" si="19"/>
        <v xml:space="preserve"> </v>
      </c>
    </row>
    <row r="14" spans="1:46" x14ac:dyDescent="0.3">
      <c r="A14" s="138">
        <v>12</v>
      </c>
      <c r="B14" s="110"/>
      <c r="C14" s="87"/>
      <c r="D14" s="57" t="s">
        <v>284</v>
      </c>
      <c r="E14" s="84">
        <v>60.6</v>
      </c>
      <c r="F14" s="84">
        <v>72.5</v>
      </c>
      <c r="G14" s="88">
        <f>E14-F14</f>
        <v>-11.899999999999999</v>
      </c>
      <c r="H14" s="269">
        <f t="shared" si="0"/>
        <v>0</v>
      </c>
      <c r="I14" s="88"/>
      <c r="J14" s="269" t="str">
        <f t="shared" si="1"/>
        <v xml:space="preserve"> </v>
      </c>
      <c r="K14" s="88">
        <f>E14-F14</f>
        <v>-11.899999999999999</v>
      </c>
      <c r="L14" s="269">
        <f t="shared" si="2"/>
        <v>0</v>
      </c>
      <c r="M14" s="15"/>
      <c r="N14" s="269" t="str">
        <f t="shared" si="3"/>
        <v xml:space="preserve"> </v>
      </c>
      <c r="O14" s="15"/>
      <c r="P14" s="269" t="str">
        <f t="shared" si="4"/>
        <v xml:space="preserve"> </v>
      </c>
      <c r="Q14" s="15"/>
      <c r="R14" s="269" t="str">
        <f t="shared" si="5"/>
        <v xml:space="preserve"> </v>
      </c>
      <c r="S14" s="15"/>
      <c r="T14" s="269" t="str">
        <f t="shared" si="6"/>
        <v xml:space="preserve"> </v>
      </c>
      <c r="U14" s="15"/>
      <c r="V14" s="269" t="str">
        <f t="shared" si="7"/>
        <v xml:space="preserve"> </v>
      </c>
      <c r="W14" s="15"/>
      <c r="X14" s="269" t="str">
        <f t="shared" si="8"/>
        <v xml:space="preserve"> </v>
      </c>
      <c r="Y14" s="15"/>
      <c r="Z14" s="269" t="str">
        <f t="shared" si="9"/>
        <v xml:space="preserve"> </v>
      </c>
      <c r="AA14" s="15"/>
      <c r="AB14" s="269" t="str">
        <f t="shared" si="10"/>
        <v xml:space="preserve"> </v>
      </c>
      <c r="AC14" s="15"/>
      <c r="AD14" s="269" t="str">
        <f t="shared" si="11"/>
        <v xml:space="preserve"> </v>
      </c>
      <c r="AE14" s="15"/>
      <c r="AF14" s="269" t="str">
        <f t="shared" si="12"/>
        <v xml:space="preserve"> </v>
      </c>
      <c r="AG14" s="15"/>
      <c r="AH14" s="269" t="str">
        <f t="shared" si="13"/>
        <v xml:space="preserve"> </v>
      </c>
      <c r="AI14" s="15"/>
      <c r="AJ14" s="269" t="str">
        <f t="shared" si="14"/>
        <v xml:space="preserve"> </v>
      </c>
      <c r="AK14" s="15"/>
      <c r="AL14" s="269" t="str">
        <f t="shared" si="15"/>
        <v xml:space="preserve"> </v>
      </c>
      <c r="AM14" s="15"/>
      <c r="AN14" s="269" t="str">
        <f t="shared" si="16"/>
        <v xml:space="preserve"> </v>
      </c>
      <c r="AO14" s="15"/>
      <c r="AP14" s="269" t="str">
        <f t="shared" si="17"/>
        <v xml:space="preserve"> </v>
      </c>
      <c r="AQ14" s="15"/>
      <c r="AR14" s="269" t="str">
        <f t="shared" si="18"/>
        <v xml:space="preserve"> </v>
      </c>
      <c r="AS14" s="15"/>
      <c r="AT14" s="269" t="str">
        <f t="shared" si="19"/>
        <v xml:space="preserve"> </v>
      </c>
    </row>
    <row r="15" spans="1:46" s="4" customFormat="1" ht="14.4" customHeight="1" x14ac:dyDescent="0.3">
      <c r="A15" s="138">
        <v>13</v>
      </c>
      <c r="B15" s="142" t="s">
        <v>84</v>
      </c>
      <c r="C15" s="141" t="s">
        <v>20</v>
      </c>
      <c r="D15" s="57" t="s">
        <v>285</v>
      </c>
      <c r="E15" s="84" t="s">
        <v>38</v>
      </c>
      <c r="F15" s="84" t="s">
        <v>38</v>
      </c>
      <c r="G15" s="142" t="s">
        <v>39</v>
      </c>
      <c r="H15" s="269">
        <f t="shared" si="0"/>
        <v>0</v>
      </c>
      <c r="I15" s="142"/>
      <c r="J15" s="269" t="str">
        <f t="shared" si="1"/>
        <v xml:space="preserve"> </v>
      </c>
      <c r="K15" s="142" t="s">
        <v>39</v>
      </c>
      <c r="L15" s="269">
        <f t="shared" si="2"/>
        <v>0</v>
      </c>
      <c r="M15" s="142"/>
      <c r="N15" s="269" t="str">
        <f t="shared" si="3"/>
        <v xml:space="preserve"> </v>
      </c>
      <c r="O15" s="142"/>
      <c r="P15" s="269" t="str">
        <f t="shared" si="4"/>
        <v xml:space="preserve"> </v>
      </c>
      <c r="Q15" s="142"/>
      <c r="R15" s="269" t="str">
        <f t="shared" si="5"/>
        <v xml:space="preserve"> </v>
      </c>
      <c r="S15" s="142"/>
      <c r="T15" s="269" t="str">
        <f t="shared" si="6"/>
        <v xml:space="preserve"> </v>
      </c>
      <c r="U15" s="142"/>
      <c r="V15" s="269" t="str">
        <f t="shared" si="7"/>
        <v xml:space="preserve"> </v>
      </c>
      <c r="W15" s="142"/>
      <c r="X15" s="269" t="str">
        <f t="shared" si="8"/>
        <v xml:space="preserve"> </v>
      </c>
      <c r="Y15" s="142"/>
      <c r="Z15" s="269" t="str">
        <f t="shared" si="9"/>
        <v xml:space="preserve"> </v>
      </c>
      <c r="AA15" s="142" t="s">
        <v>39</v>
      </c>
      <c r="AB15" s="269">
        <f t="shared" si="10"/>
        <v>0</v>
      </c>
      <c r="AC15" s="142"/>
      <c r="AD15" s="269" t="str">
        <f t="shared" si="11"/>
        <v xml:space="preserve"> </v>
      </c>
      <c r="AE15" s="142"/>
      <c r="AF15" s="269" t="str">
        <f t="shared" si="12"/>
        <v xml:space="preserve"> </v>
      </c>
      <c r="AG15" s="142"/>
      <c r="AH15" s="269" t="str">
        <f t="shared" si="13"/>
        <v xml:space="preserve"> </v>
      </c>
      <c r="AI15" s="142" t="s">
        <v>39</v>
      </c>
      <c r="AJ15" s="269">
        <f t="shared" si="14"/>
        <v>0</v>
      </c>
      <c r="AK15" s="142"/>
      <c r="AL15" s="269" t="str">
        <f t="shared" si="15"/>
        <v xml:space="preserve"> </v>
      </c>
      <c r="AM15" s="142"/>
      <c r="AN15" s="269" t="str">
        <f t="shared" si="16"/>
        <v xml:space="preserve"> </v>
      </c>
      <c r="AO15" s="142" t="s">
        <v>39</v>
      </c>
      <c r="AP15" s="269">
        <f t="shared" si="17"/>
        <v>0</v>
      </c>
      <c r="AQ15" s="142"/>
      <c r="AR15" s="269" t="str">
        <f t="shared" si="18"/>
        <v xml:space="preserve"> </v>
      </c>
      <c r="AS15" s="142"/>
      <c r="AT15" s="269" t="str">
        <f t="shared" si="19"/>
        <v xml:space="preserve"> </v>
      </c>
    </row>
    <row r="16" spans="1:46" s="4" customFormat="1" x14ac:dyDescent="0.3">
      <c r="A16" s="138">
        <v>14</v>
      </c>
      <c r="B16" s="142"/>
      <c r="C16" s="141"/>
      <c r="D16" s="57" t="s">
        <v>286</v>
      </c>
      <c r="E16" s="84" t="s">
        <v>38</v>
      </c>
      <c r="F16" s="84" t="s">
        <v>38</v>
      </c>
      <c r="G16" s="142" t="s">
        <v>39</v>
      </c>
      <c r="H16" s="269">
        <f t="shared" si="0"/>
        <v>0</v>
      </c>
      <c r="I16" s="142"/>
      <c r="J16" s="269" t="str">
        <f t="shared" si="1"/>
        <v xml:space="preserve"> </v>
      </c>
      <c r="K16" s="142" t="s">
        <v>39</v>
      </c>
      <c r="L16" s="269">
        <f t="shared" si="2"/>
        <v>0</v>
      </c>
      <c r="M16" s="142"/>
      <c r="N16" s="269" t="str">
        <f t="shared" si="3"/>
        <v xml:space="preserve"> </v>
      </c>
      <c r="O16" s="142"/>
      <c r="P16" s="269" t="str">
        <f t="shared" si="4"/>
        <v xml:space="preserve"> </v>
      </c>
      <c r="Q16" s="142"/>
      <c r="R16" s="269" t="str">
        <f t="shared" si="5"/>
        <v xml:space="preserve"> </v>
      </c>
      <c r="S16" s="142"/>
      <c r="T16" s="269" t="str">
        <f t="shared" si="6"/>
        <v xml:space="preserve"> </v>
      </c>
      <c r="U16" s="142"/>
      <c r="V16" s="269" t="str">
        <f t="shared" si="7"/>
        <v xml:space="preserve"> </v>
      </c>
      <c r="W16" s="142"/>
      <c r="X16" s="269" t="str">
        <f t="shared" si="8"/>
        <v xml:space="preserve"> </v>
      </c>
      <c r="Y16" s="142"/>
      <c r="Z16" s="269" t="str">
        <f t="shared" si="9"/>
        <v xml:space="preserve"> </v>
      </c>
      <c r="AA16" s="142"/>
      <c r="AB16" s="269" t="str">
        <f t="shared" si="10"/>
        <v xml:space="preserve"> </v>
      </c>
      <c r="AC16" s="142" t="s">
        <v>39</v>
      </c>
      <c r="AD16" s="269">
        <f t="shared" si="11"/>
        <v>0</v>
      </c>
      <c r="AE16" s="142"/>
      <c r="AF16" s="269" t="str">
        <f t="shared" si="12"/>
        <v xml:space="preserve"> </v>
      </c>
      <c r="AG16" s="142"/>
      <c r="AH16" s="269" t="str">
        <f t="shared" si="13"/>
        <v xml:space="preserve"> </v>
      </c>
      <c r="AI16" s="142" t="s">
        <v>39</v>
      </c>
      <c r="AJ16" s="269">
        <f t="shared" si="14"/>
        <v>0</v>
      </c>
      <c r="AK16" s="142"/>
      <c r="AL16" s="269" t="str">
        <f t="shared" si="15"/>
        <v xml:space="preserve"> </v>
      </c>
      <c r="AM16" s="142"/>
      <c r="AN16" s="269" t="str">
        <f t="shared" si="16"/>
        <v xml:space="preserve"> </v>
      </c>
      <c r="AO16" s="142"/>
      <c r="AP16" s="269" t="str">
        <f t="shared" si="17"/>
        <v xml:space="preserve"> </v>
      </c>
      <c r="AQ16" s="142" t="s">
        <v>39</v>
      </c>
      <c r="AR16" s="269">
        <f t="shared" si="18"/>
        <v>0</v>
      </c>
      <c r="AS16" s="142" t="s">
        <v>40</v>
      </c>
      <c r="AT16" s="269">
        <f t="shared" si="19"/>
        <v>1</v>
      </c>
    </row>
    <row r="17" spans="1:46" s="4" customFormat="1" x14ac:dyDescent="0.3">
      <c r="A17" s="138">
        <v>15</v>
      </c>
      <c r="B17" s="142"/>
      <c r="C17" s="141"/>
      <c r="D17" s="57" t="s">
        <v>287</v>
      </c>
      <c r="E17" s="84" t="s">
        <v>38</v>
      </c>
      <c r="F17" s="84" t="s">
        <v>38</v>
      </c>
      <c r="G17" s="142" t="s">
        <v>39</v>
      </c>
      <c r="H17" s="269">
        <f t="shared" si="0"/>
        <v>0</v>
      </c>
      <c r="I17" s="142"/>
      <c r="J17" s="269" t="str">
        <f t="shared" si="1"/>
        <v xml:space="preserve"> </v>
      </c>
      <c r="K17" s="142" t="s">
        <v>39</v>
      </c>
      <c r="L17" s="269">
        <f t="shared" si="2"/>
        <v>0</v>
      </c>
      <c r="M17" s="142"/>
      <c r="N17" s="269" t="str">
        <f t="shared" si="3"/>
        <v xml:space="preserve"> </v>
      </c>
      <c r="O17" s="142"/>
      <c r="P17" s="269" t="str">
        <f t="shared" si="4"/>
        <v xml:space="preserve"> </v>
      </c>
      <c r="Q17" s="142"/>
      <c r="R17" s="269" t="str">
        <f t="shared" si="5"/>
        <v xml:space="preserve"> </v>
      </c>
      <c r="S17" s="142"/>
      <c r="T17" s="269" t="str">
        <f t="shared" si="6"/>
        <v xml:space="preserve"> </v>
      </c>
      <c r="U17" s="142"/>
      <c r="V17" s="269" t="str">
        <f t="shared" si="7"/>
        <v xml:space="preserve"> </v>
      </c>
      <c r="W17" s="142"/>
      <c r="X17" s="269" t="str">
        <f t="shared" si="8"/>
        <v xml:space="preserve"> </v>
      </c>
      <c r="Y17" s="142"/>
      <c r="Z17" s="269" t="str">
        <f t="shared" si="9"/>
        <v xml:space="preserve"> </v>
      </c>
      <c r="AA17" s="142"/>
      <c r="AB17" s="269" t="str">
        <f t="shared" si="10"/>
        <v xml:space="preserve"> </v>
      </c>
      <c r="AC17" s="142"/>
      <c r="AD17" s="269" t="str">
        <f t="shared" si="11"/>
        <v xml:space="preserve"> </v>
      </c>
      <c r="AE17" s="142" t="s">
        <v>39</v>
      </c>
      <c r="AF17" s="269">
        <f t="shared" si="12"/>
        <v>0</v>
      </c>
      <c r="AG17" s="142"/>
      <c r="AH17" s="269" t="str">
        <f t="shared" si="13"/>
        <v xml:space="preserve"> </v>
      </c>
      <c r="AI17" s="142"/>
      <c r="AJ17" s="269" t="str">
        <f t="shared" si="14"/>
        <v xml:space="preserve"> </v>
      </c>
      <c r="AK17" s="142" t="s">
        <v>39</v>
      </c>
      <c r="AL17" s="269">
        <f t="shared" si="15"/>
        <v>0</v>
      </c>
      <c r="AM17" s="142" t="s">
        <v>40</v>
      </c>
      <c r="AN17" s="269">
        <f t="shared" si="16"/>
        <v>1</v>
      </c>
      <c r="AO17" s="142" t="s">
        <v>39</v>
      </c>
      <c r="AP17" s="269">
        <f t="shared" si="17"/>
        <v>0</v>
      </c>
      <c r="AQ17" s="142"/>
      <c r="AR17" s="269" t="str">
        <f t="shared" si="18"/>
        <v xml:space="preserve"> </v>
      </c>
      <c r="AS17" s="142"/>
      <c r="AT17" s="269" t="str">
        <f t="shared" si="19"/>
        <v xml:space="preserve"> </v>
      </c>
    </row>
    <row r="18" spans="1:46" s="4" customFormat="1" x14ac:dyDescent="0.3">
      <c r="A18" s="138">
        <v>16</v>
      </c>
      <c r="B18" s="142"/>
      <c r="C18" s="141"/>
      <c r="D18" s="57" t="s">
        <v>288</v>
      </c>
      <c r="E18" s="84" t="s">
        <v>38</v>
      </c>
      <c r="F18" s="84" t="s">
        <v>38</v>
      </c>
      <c r="G18" s="142" t="s">
        <v>39</v>
      </c>
      <c r="H18" s="269">
        <f t="shared" si="0"/>
        <v>0</v>
      </c>
      <c r="I18" s="142"/>
      <c r="J18" s="269" t="str">
        <f t="shared" si="1"/>
        <v xml:space="preserve"> </v>
      </c>
      <c r="K18" s="142" t="s">
        <v>39</v>
      </c>
      <c r="L18" s="269">
        <f t="shared" si="2"/>
        <v>0</v>
      </c>
      <c r="M18" s="142"/>
      <c r="N18" s="269" t="str">
        <f t="shared" si="3"/>
        <v xml:space="preserve"> </v>
      </c>
      <c r="O18" s="142"/>
      <c r="P18" s="269" t="str">
        <f t="shared" si="4"/>
        <v xml:space="preserve"> </v>
      </c>
      <c r="Q18" s="142"/>
      <c r="R18" s="269" t="str">
        <f t="shared" si="5"/>
        <v xml:space="preserve"> </v>
      </c>
      <c r="S18" s="142"/>
      <c r="T18" s="269" t="str">
        <f t="shared" si="6"/>
        <v xml:space="preserve"> </v>
      </c>
      <c r="U18" s="142"/>
      <c r="V18" s="269" t="str">
        <f t="shared" si="7"/>
        <v xml:space="preserve"> </v>
      </c>
      <c r="W18" s="142"/>
      <c r="X18" s="269" t="str">
        <f t="shared" si="8"/>
        <v xml:space="preserve"> </v>
      </c>
      <c r="Y18" s="142"/>
      <c r="Z18" s="269" t="str">
        <f t="shared" si="9"/>
        <v xml:space="preserve"> </v>
      </c>
      <c r="AA18" s="142"/>
      <c r="AB18" s="269" t="str">
        <f t="shared" si="10"/>
        <v xml:space="preserve"> </v>
      </c>
      <c r="AC18" s="142"/>
      <c r="AD18" s="269" t="str">
        <f t="shared" si="11"/>
        <v xml:space="preserve"> </v>
      </c>
      <c r="AE18" s="142"/>
      <c r="AF18" s="269" t="str">
        <f t="shared" si="12"/>
        <v xml:space="preserve"> </v>
      </c>
      <c r="AG18" s="142" t="s">
        <v>39</v>
      </c>
      <c r="AH18" s="269">
        <f t="shared" si="13"/>
        <v>0</v>
      </c>
      <c r="AI18" s="142"/>
      <c r="AJ18" s="269" t="str">
        <f t="shared" si="14"/>
        <v xml:space="preserve"> </v>
      </c>
      <c r="AK18" s="142" t="s">
        <v>39</v>
      </c>
      <c r="AL18" s="269">
        <f t="shared" si="15"/>
        <v>0</v>
      </c>
      <c r="AM18" s="142" t="s">
        <v>39</v>
      </c>
      <c r="AN18" s="269">
        <f t="shared" si="16"/>
        <v>0</v>
      </c>
      <c r="AO18" s="142"/>
      <c r="AP18" s="269" t="str">
        <f t="shared" si="17"/>
        <v xml:space="preserve"> </v>
      </c>
      <c r="AQ18" s="142" t="s">
        <v>39</v>
      </c>
      <c r="AR18" s="269">
        <f t="shared" si="18"/>
        <v>0</v>
      </c>
      <c r="AS18" s="142" t="s">
        <v>39</v>
      </c>
      <c r="AT18" s="269">
        <f t="shared" si="19"/>
        <v>0</v>
      </c>
    </row>
    <row r="19" spans="1:46" s="4" customFormat="1" x14ac:dyDescent="0.3">
      <c r="A19" s="138">
        <v>17</v>
      </c>
      <c r="B19" s="142"/>
      <c r="C19" s="141"/>
      <c r="D19" s="57" t="s">
        <v>289</v>
      </c>
      <c r="E19" s="84" t="s">
        <v>38</v>
      </c>
      <c r="F19" s="84" t="s">
        <v>38</v>
      </c>
      <c r="G19" s="142" t="s">
        <v>39</v>
      </c>
      <c r="H19" s="269">
        <f t="shared" si="0"/>
        <v>0</v>
      </c>
      <c r="I19" s="142"/>
      <c r="J19" s="269" t="str">
        <f t="shared" si="1"/>
        <v xml:space="preserve"> </v>
      </c>
      <c r="K19" s="142" t="s">
        <v>39</v>
      </c>
      <c r="L19" s="269">
        <f t="shared" si="2"/>
        <v>0</v>
      </c>
      <c r="M19" s="142"/>
      <c r="N19" s="269" t="str">
        <f t="shared" si="3"/>
        <v xml:space="preserve"> </v>
      </c>
      <c r="O19" s="142"/>
      <c r="P19" s="269" t="str">
        <f t="shared" si="4"/>
        <v xml:space="preserve"> </v>
      </c>
      <c r="Q19" s="142"/>
      <c r="R19" s="269" t="str">
        <f t="shared" si="5"/>
        <v xml:space="preserve"> </v>
      </c>
      <c r="S19" s="142"/>
      <c r="T19" s="269" t="str">
        <f t="shared" si="6"/>
        <v xml:space="preserve"> </v>
      </c>
      <c r="U19" s="142"/>
      <c r="V19" s="269" t="str">
        <f t="shared" si="7"/>
        <v xml:space="preserve"> </v>
      </c>
      <c r="W19" s="142"/>
      <c r="X19" s="269" t="str">
        <f t="shared" si="8"/>
        <v xml:space="preserve"> </v>
      </c>
      <c r="Y19" s="142"/>
      <c r="Z19" s="269" t="str">
        <f t="shared" si="9"/>
        <v xml:space="preserve"> </v>
      </c>
      <c r="AA19" s="142" t="s">
        <v>39</v>
      </c>
      <c r="AB19" s="269">
        <f t="shared" si="10"/>
        <v>0</v>
      </c>
      <c r="AC19" s="142"/>
      <c r="AD19" s="269" t="str">
        <f t="shared" si="11"/>
        <v xml:space="preserve"> </v>
      </c>
      <c r="AE19" s="142"/>
      <c r="AF19" s="269" t="str">
        <f t="shared" si="12"/>
        <v xml:space="preserve"> </v>
      </c>
      <c r="AG19" s="142"/>
      <c r="AH19" s="269" t="str">
        <f t="shared" si="13"/>
        <v xml:space="preserve"> </v>
      </c>
      <c r="AI19" s="142" t="s">
        <v>39</v>
      </c>
      <c r="AJ19" s="269">
        <f t="shared" si="14"/>
        <v>0</v>
      </c>
      <c r="AK19" s="142"/>
      <c r="AL19" s="269" t="str">
        <f t="shared" si="15"/>
        <v xml:space="preserve"> </v>
      </c>
      <c r="AM19" s="142"/>
      <c r="AN19" s="269" t="str">
        <f t="shared" si="16"/>
        <v xml:space="preserve"> </v>
      </c>
      <c r="AO19" s="142" t="s">
        <v>39</v>
      </c>
      <c r="AP19" s="269">
        <f t="shared" si="17"/>
        <v>0</v>
      </c>
      <c r="AQ19" s="142"/>
      <c r="AR19" s="269" t="str">
        <f t="shared" si="18"/>
        <v xml:space="preserve"> </v>
      </c>
      <c r="AS19" s="142"/>
      <c r="AT19" s="269" t="str">
        <f t="shared" si="19"/>
        <v xml:space="preserve"> </v>
      </c>
    </row>
    <row r="20" spans="1:46" s="4" customFormat="1" x14ac:dyDescent="0.3">
      <c r="A20" s="138">
        <v>18</v>
      </c>
      <c r="B20" s="142"/>
      <c r="C20" s="141"/>
      <c r="D20" s="57" t="s">
        <v>290</v>
      </c>
      <c r="E20" s="84" t="s">
        <v>38</v>
      </c>
      <c r="F20" s="84" t="s">
        <v>38</v>
      </c>
      <c r="G20" s="142" t="s">
        <v>39</v>
      </c>
      <c r="H20" s="269">
        <f t="shared" si="0"/>
        <v>0</v>
      </c>
      <c r="I20" s="142"/>
      <c r="J20" s="269" t="str">
        <f t="shared" si="1"/>
        <v xml:space="preserve"> </v>
      </c>
      <c r="K20" s="142" t="s">
        <v>39</v>
      </c>
      <c r="L20" s="269">
        <f t="shared" si="2"/>
        <v>0</v>
      </c>
      <c r="M20" s="142"/>
      <c r="N20" s="269" t="str">
        <f t="shared" si="3"/>
        <v xml:space="preserve"> </v>
      </c>
      <c r="O20" s="142"/>
      <c r="P20" s="269" t="str">
        <f t="shared" si="4"/>
        <v xml:space="preserve"> </v>
      </c>
      <c r="Q20" s="142"/>
      <c r="R20" s="269" t="str">
        <f t="shared" si="5"/>
        <v xml:space="preserve"> </v>
      </c>
      <c r="S20" s="142"/>
      <c r="T20" s="269" t="str">
        <f t="shared" si="6"/>
        <v xml:space="preserve"> </v>
      </c>
      <c r="U20" s="142"/>
      <c r="V20" s="269" t="str">
        <f t="shared" si="7"/>
        <v xml:space="preserve"> </v>
      </c>
      <c r="W20" s="142"/>
      <c r="X20" s="269" t="str">
        <f t="shared" si="8"/>
        <v xml:space="preserve"> </v>
      </c>
      <c r="Y20" s="142"/>
      <c r="Z20" s="269" t="str">
        <f t="shared" si="9"/>
        <v xml:space="preserve"> </v>
      </c>
      <c r="AA20" s="142"/>
      <c r="AB20" s="269" t="str">
        <f t="shared" si="10"/>
        <v xml:space="preserve"> </v>
      </c>
      <c r="AC20" s="142" t="s">
        <v>39</v>
      </c>
      <c r="AD20" s="269">
        <f t="shared" si="11"/>
        <v>0</v>
      </c>
      <c r="AE20" s="142"/>
      <c r="AF20" s="269" t="str">
        <f t="shared" si="12"/>
        <v xml:space="preserve"> </v>
      </c>
      <c r="AG20" s="142"/>
      <c r="AH20" s="269" t="str">
        <f t="shared" si="13"/>
        <v xml:space="preserve"> </v>
      </c>
      <c r="AI20" s="142" t="s">
        <v>39</v>
      </c>
      <c r="AJ20" s="269">
        <f t="shared" si="14"/>
        <v>0</v>
      </c>
      <c r="AK20" s="142"/>
      <c r="AL20" s="269" t="str">
        <f t="shared" si="15"/>
        <v xml:space="preserve"> </v>
      </c>
      <c r="AM20" s="142"/>
      <c r="AN20" s="269" t="str">
        <f t="shared" si="16"/>
        <v xml:space="preserve"> </v>
      </c>
      <c r="AO20" s="142"/>
      <c r="AP20" s="269" t="str">
        <f t="shared" si="17"/>
        <v xml:space="preserve"> </v>
      </c>
      <c r="AQ20" s="142" t="s">
        <v>39</v>
      </c>
      <c r="AR20" s="269">
        <f t="shared" si="18"/>
        <v>0</v>
      </c>
      <c r="AS20" s="142" t="s">
        <v>39</v>
      </c>
      <c r="AT20" s="269">
        <f t="shared" si="19"/>
        <v>0</v>
      </c>
    </row>
    <row r="21" spans="1:46" s="4" customFormat="1" x14ac:dyDescent="0.3">
      <c r="A21" s="138">
        <v>19</v>
      </c>
      <c r="B21" s="142"/>
      <c r="C21" s="141"/>
      <c r="D21" s="57" t="s">
        <v>291</v>
      </c>
      <c r="E21" s="84" t="s">
        <v>38</v>
      </c>
      <c r="F21" s="84" t="s">
        <v>38</v>
      </c>
      <c r="G21" s="142" t="s">
        <v>39</v>
      </c>
      <c r="H21" s="269">
        <f t="shared" si="0"/>
        <v>0</v>
      </c>
      <c r="I21" s="142"/>
      <c r="J21" s="269" t="str">
        <f t="shared" si="1"/>
        <v xml:space="preserve"> </v>
      </c>
      <c r="K21" s="142" t="s">
        <v>39</v>
      </c>
      <c r="L21" s="269">
        <f t="shared" si="2"/>
        <v>0</v>
      </c>
      <c r="M21" s="142"/>
      <c r="N21" s="269" t="str">
        <f t="shared" si="3"/>
        <v xml:space="preserve"> </v>
      </c>
      <c r="O21" s="142"/>
      <c r="P21" s="269" t="str">
        <f t="shared" si="4"/>
        <v xml:space="preserve"> </v>
      </c>
      <c r="Q21" s="142"/>
      <c r="R21" s="269" t="str">
        <f t="shared" si="5"/>
        <v xml:space="preserve"> </v>
      </c>
      <c r="S21" s="142"/>
      <c r="T21" s="269" t="str">
        <f t="shared" si="6"/>
        <v xml:space="preserve"> </v>
      </c>
      <c r="U21" s="142"/>
      <c r="V21" s="269" t="str">
        <f t="shared" si="7"/>
        <v xml:space="preserve"> </v>
      </c>
      <c r="W21" s="142"/>
      <c r="X21" s="269" t="str">
        <f t="shared" si="8"/>
        <v xml:space="preserve"> </v>
      </c>
      <c r="Y21" s="142"/>
      <c r="Z21" s="269" t="str">
        <f t="shared" si="9"/>
        <v xml:space="preserve"> </v>
      </c>
      <c r="AA21" s="142"/>
      <c r="AB21" s="269" t="str">
        <f t="shared" si="10"/>
        <v xml:space="preserve"> </v>
      </c>
      <c r="AC21" s="142"/>
      <c r="AD21" s="269" t="str">
        <f t="shared" si="11"/>
        <v xml:space="preserve"> </v>
      </c>
      <c r="AE21" s="142" t="s">
        <v>39</v>
      </c>
      <c r="AF21" s="269">
        <f t="shared" si="12"/>
        <v>0</v>
      </c>
      <c r="AG21" s="142"/>
      <c r="AH21" s="269" t="str">
        <f t="shared" si="13"/>
        <v xml:space="preserve"> </v>
      </c>
      <c r="AI21" s="142"/>
      <c r="AJ21" s="269" t="str">
        <f t="shared" si="14"/>
        <v xml:space="preserve"> </v>
      </c>
      <c r="AK21" s="142" t="s">
        <v>39</v>
      </c>
      <c r="AL21" s="269">
        <f t="shared" si="15"/>
        <v>0</v>
      </c>
      <c r="AM21" s="142" t="s">
        <v>39</v>
      </c>
      <c r="AN21" s="269">
        <f t="shared" si="16"/>
        <v>0</v>
      </c>
      <c r="AO21" s="142" t="s">
        <v>39</v>
      </c>
      <c r="AP21" s="269">
        <f t="shared" si="17"/>
        <v>0</v>
      </c>
      <c r="AQ21" s="142"/>
      <c r="AR21" s="269" t="str">
        <f t="shared" si="18"/>
        <v xml:space="preserve"> </v>
      </c>
      <c r="AS21" s="142"/>
      <c r="AT21" s="269" t="str">
        <f t="shared" si="19"/>
        <v xml:space="preserve"> </v>
      </c>
    </row>
    <row r="22" spans="1:46" s="4" customFormat="1" ht="15" thickBot="1" x14ac:dyDescent="0.35">
      <c r="A22" s="138">
        <v>20</v>
      </c>
      <c r="B22" s="142"/>
      <c r="C22" s="141"/>
      <c r="D22" s="57" t="s">
        <v>292</v>
      </c>
      <c r="E22" s="84" t="s">
        <v>38</v>
      </c>
      <c r="F22" s="84" t="s">
        <v>38</v>
      </c>
      <c r="G22" s="142" t="s">
        <v>39</v>
      </c>
      <c r="H22" s="269">
        <f t="shared" si="0"/>
        <v>0</v>
      </c>
      <c r="I22" s="142"/>
      <c r="J22" s="269" t="str">
        <f t="shared" si="1"/>
        <v xml:space="preserve"> </v>
      </c>
      <c r="K22" s="142" t="s">
        <v>39</v>
      </c>
      <c r="L22" s="269">
        <f t="shared" si="2"/>
        <v>0</v>
      </c>
      <c r="M22" s="142"/>
      <c r="N22" s="269" t="str">
        <f t="shared" si="3"/>
        <v xml:space="preserve"> </v>
      </c>
      <c r="O22" s="142"/>
      <c r="P22" s="269" t="str">
        <f t="shared" si="4"/>
        <v xml:space="preserve"> </v>
      </c>
      <c r="Q22" s="142"/>
      <c r="R22" s="269" t="str">
        <f t="shared" si="5"/>
        <v xml:space="preserve"> </v>
      </c>
      <c r="S22" s="142"/>
      <c r="T22" s="269" t="str">
        <f t="shared" si="6"/>
        <v xml:space="preserve"> </v>
      </c>
      <c r="U22" s="142"/>
      <c r="V22" s="269" t="str">
        <f t="shared" si="7"/>
        <v xml:space="preserve"> </v>
      </c>
      <c r="W22" s="142"/>
      <c r="X22" s="269" t="str">
        <f t="shared" si="8"/>
        <v xml:space="preserve"> </v>
      </c>
      <c r="Y22" s="142"/>
      <c r="Z22" s="269" t="str">
        <f t="shared" si="9"/>
        <v xml:space="preserve"> </v>
      </c>
      <c r="AA22" s="142"/>
      <c r="AB22" s="269" t="str">
        <f t="shared" si="10"/>
        <v xml:space="preserve"> </v>
      </c>
      <c r="AC22" s="142"/>
      <c r="AD22" s="269" t="str">
        <f t="shared" si="11"/>
        <v xml:space="preserve"> </v>
      </c>
      <c r="AE22" s="142"/>
      <c r="AF22" s="269" t="str">
        <f t="shared" si="12"/>
        <v xml:space="preserve"> </v>
      </c>
      <c r="AG22" s="142" t="s">
        <v>39</v>
      </c>
      <c r="AH22" s="269">
        <f t="shared" si="13"/>
        <v>0</v>
      </c>
      <c r="AI22" s="142"/>
      <c r="AJ22" s="269" t="str">
        <f t="shared" si="14"/>
        <v xml:space="preserve"> </v>
      </c>
      <c r="AK22" s="142" t="s">
        <v>39</v>
      </c>
      <c r="AL22" s="269">
        <f t="shared" si="15"/>
        <v>0</v>
      </c>
      <c r="AM22" s="142" t="s">
        <v>39</v>
      </c>
      <c r="AN22" s="269">
        <f t="shared" si="16"/>
        <v>0</v>
      </c>
      <c r="AO22" s="142"/>
      <c r="AP22" s="269" t="str">
        <f t="shared" si="17"/>
        <v xml:space="preserve"> </v>
      </c>
      <c r="AQ22" s="142" t="s">
        <v>39</v>
      </c>
      <c r="AR22" s="269">
        <f t="shared" si="18"/>
        <v>0</v>
      </c>
      <c r="AS22" s="142" t="s">
        <v>39</v>
      </c>
      <c r="AT22" s="269">
        <f t="shared" si="19"/>
        <v>0</v>
      </c>
    </row>
    <row r="23" spans="1:46" s="111" customFormat="1" ht="15.6" thickBot="1" x14ac:dyDescent="0.35">
      <c r="A23" s="116"/>
      <c r="B23" s="117"/>
      <c r="D23" s="280" t="s">
        <v>392</v>
      </c>
      <c r="E23" s="280"/>
      <c r="F23" s="280"/>
      <c r="H23" s="165">
        <f>SUM(H3:H22)</f>
        <v>2</v>
      </c>
      <c r="J23" s="165">
        <f>SUM(J3:J22)</f>
        <v>0</v>
      </c>
      <c r="L23" s="165">
        <f>SUM(L3:L22)</f>
        <v>2</v>
      </c>
      <c r="N23" s="165">
        <f>SUM(N3:N22)</f>
        <v>0</v>
      </c>
      <c r="P23" s="165">
        <f>SUM(P3:P22)</f>
        <v>0</v>
      </c>
      <c r="R23" s="165">
        <f>SUM(R3:R22)</f>
        <v>0</v>
      </c>
      <c r="T23" s="165">
        <f>SUM(T3:T22)</f>
        <v>2</v>
      </c>
      <c r="V23" s="165">
        <f>SUM(V3:V22)</f>
        <v>0</v>
      </c>
      <c r="X23" s="165">
        <f>SUM(X3:X22)</f>
        <v>0</v>
      </c>
      <c r="Z23" s="165">
        <f>SUM(Z3:Z22)</f>
        <v>1</v>
      </c>
      <c r="AB23" s="165">
        <f>SUM(AB3:AB22)</f>
        <v>0</v>
      </c>
      <c r="AD23" s="165">
        <f>SUM(AD3:AD22)</f>
        <v>0</v>
      </c>
      <c r="AF23" s="165">
        <f>SUM(AF3:AF22)</f>
        <v>0</v>
      </c>
      <c r="AH23" s="165">
        <f>SUM(AH3:AH22)</f>
        <v>0</v>
      </c>
      <c r="AJ23" s="165">
        <f>SUM(AJ3:AJ22)</f>
        <v>0</v>
      </c>
      <c r="AL23" s="165">
        <f>SUM(AL3:AL22)</f>
        <v>0</v>
      </c>
      <c r="AN23" s="165">
        <f>SUM(AN3:AN22)</f>
        <v>1</v>
      </c>
      <c r="AP23" s="165">
        <f>SUM(AP3:AP22)</f>
        <v>0</v>
      </c>
      <c r="AR23" s="165">
        <f>SUM(AR3:AR22)</f>
        <v>0</v>
      </c>
      <c r="AT23" s="165">
        <f>SUM(AT3:AT22)</f>
        <v>1</v>
      </c>
    </row>
    <row r="24" spans="1:46" s="62" customFormat="1" ht="21.6" customHeight="1" x14ac:dyDescent="0.3">
      <c r="A24" s="118"/>
      <c r="B24" s="119"/>
      <c r="D24" s="281" t="s">
        <v>393</v>
      </c>
      <c r="E24" s="281"/>
      <c r="F24" s="281"/>
      <c r="G24" s="196"/>
      <c r="H24" s="201">
        <f>COUNT(H3:H22)</f>
        <v>20</v>
      </c>
      <c r="I24" s="196"/>
      <c r="J24" s="201">
        <f>COUNT(J3:J22)</f>
        <v>9</v>
      </c>
      <c r="K24" s="196"/>
      <c r="L24" s="201">
        <f>COUNT(L3:L22)</f>
        <v>11</v>
      </c>
      <c r="N24" s="201">
        <f>COUNT(N3:N22)</f>
        <v>0</v>
      </c>
      <c r="P24" s="201">
        <f>COUNT(P3:P22)</f>
        <v>4</v>
      </c>
      <c r="R24" s="201">
        <f>COUNT(R3:R22)</f>
        <v>4</v>
      </c>
      <c r="T24" s="201">
        <f>COUNT(T3:T22)</f>
        <v>4</v>
      </c>
      <c r="V24" s="201">
        <f>COUNT(V3:V22)</f>
        <v>4</v>
      </c>
      <c r="X24" s="201">
        <f>COUNT(X3:X22)</f>
        <v>4</v>
      </c>
      <c r="Z24" s="201">
        <f>COUNT(Z3:Z22)</f>
        <v>4</v>
      </c>
      <c r="AB24" s="201">
        <f>COUNT(AB3:AB22)</f>
        <v>2</v>
      </c>
      <c r="AD24" s="201">
        <f>COUNT(AD3:AD22)</f>
        <v>2</v>
      </c>
      <c r="AF24" s="201">
        <f>COUNT(AF3:AF22)</f>
        <v>2</v>
      </c>
      <c r="AH24" s="201">
        <f>COUNT(AH3:AH22)</f>
        <v>2</v>
      </c>
      <c r="AJ24" s="201">
        <f>COUNT(AJ3:AJ22)</f>
        <v>4</v>
      </c>
      <c r="AL24" s="201">
        <f>COUNT(AL3:AL22)</f>
        <v>4</v>
      </c>
      <c r="AN24" s="201">
        <f>COUNT(AN3:AN22)</f>
        <v>4</v>
      </c>
      <c r="AP24" s="201">
        <f>COUNT(AP3:AP22)</f>
        <v>4</v>
      </c>
      <c r="AR24" s="201">
        <f>COUNT(AR3:AR22)</f>
        <v>4</v>
      </c>
      <c r="AT24" s="201">
        <f>COUNT(AT3:AT22)</f>
        <v>4</v>
      </c>
    </row>
    <row r="25" spans="1:46" s="213" customFormat="1" ht="13.8" customHeight="1" x14ac:dyDescent="0.2">
      <c r="A25" s="217"/>
      <c r="B25" s="218"/>
      <c r="D25" s="282" t="s">
        <v>401</v>
      </c>
      <c r="E25" s="282"/>
      <c r="F25" s="282"/>
      <c r="H25" s="219">
        <f>COUNTIF(H3:H22,"n/a")</f>
        <v>0</v>
      </c>
      <c r="J25" s="219">
        <f>COUNTIF(J3:J22,"n/a")</f>
        <v>0</v>
      </c>
      <c r="L25" s="219">
        <f>COUNTIF(L3:L22,"n/a")</f>
        <v>0</v>
      </c>
      <c r="N25" s="219">
        <f>COUNTIF(N3:N22,"n/a")</f>
        <v>0</v>
      </c>
      <c r="P25" s="219">
        <f>COUNTIF(P3:P22,"n/a")</f>
        <v>0</v>
      </c>
      <c r="R25" s="219">
        <f>COUNTIF(R3:R22,"n/a")</f>
        <v>0</v>
      </c>
      <c r="T25" s="219">
        <f>COUNTIF(T3:T22,"n/a")</f>
        <v>0</v>
      </c>
      <c r="V25" s="219">
        <f>COUNTIF(V3:V22,"n/a")</f>
        <v>0</v>
      </c>
      <c r="X25" s="219">
        <f>COUNTIF(X3:X22,"n/a")</f>
        <v>0</v>
      </c>
      <c r="Z25" s="219">
        <f>COUNTIF(Z3:Z22,"n/a")</f>
        <v>0</v>
      </c>
      <c r="AB25" s="219">
        <f>COUNTIF(AB3:AB22,"n/a")</f>
        <v>0</v>
      </c>
      <c r="AD25" s="219">
        <f>COUNTIF(AD3:AD22,"n/a")</f>
        <v>0</v>
      </c>
      <c r="AF25" s="219">
        <f>COUNTIF(AF3:AF22,"n/a")</f>
        <v>0</v>
      </c>
      <c r="AH25" s="219">
        <f>COUNTIF(AH3:AH22,"n/a")</f>
        <v>0</v>
      </c>
      <c r="AJ25" s="219">
        <f>COUNTIF(AJ3:AJ22,"n/a")</f>
        <v>0</v>
      </c>
      <c r="AL25" s="219">
        <f>COUNTIF(AL3:AL22,"n/a")</f>
        <v>0</v>
      </c>
      <c r="AN25" s="219">
        <f>COUNTIF(AN3:AN22,"n/a")</f>
        <v>0</v>
      </c>
      <c r="AP25" s="219">
        <f>COUNTIF(AP3:AP22,"n/a")</f>
        <v>0</v>
      </c>
      <c r="AR25" s="219">
        <f>COUNTIF(AR3:AR22,"n/a")</f>
        <v>0</v>
      </c>
      <c r="AT25" s="219">
        <f>COUNTIF(AT3:AT22,"n/a")</f>
        <v>0</v>
      </c>
    </row>
  </sheetData>
  <mergeCells count="29">
    <mergeCell ref="AQ1:AR1"/>
    <mergeCell ref="AS1:AT1"/>
    <mergeCell ref="AG1:AH1"/>
    <mergeCell ref="AI1:AJ1"/>
    <mergeCell ref="AK1:AL1"/>
    <mergeCell ref="AM1:AN1"/>
    <mergeCell ref="AO1:AP1"/>
    <mergeCell ref="W1:X1"/>
    <mergeCell ref="Y1:Z1"/>
    <mergeCell ref="AA1:AB1"/>
    <mergeCell ref="AC1:AD1"/>
    <mergeCell ref="AE1:AF1"/>
    <mergeCell ref="M1:N1"/>
    <mergeCell ref="O1:P1"/>
    <mergeCell ref="Q1:R1"/>
    <mergeCell ref="S1:T1"/>
    <mergeCell ref="U1:V1"/>
    <mergeCell ref="A1:A2"/>
    <mergeCell ref="B1:B2"/>
    <mergeCell ref="C1:C2"/>
    <mergeCell ref="D1:D2"/>
    <mergeCell ref="E1:E2"/>
    <mergeCell ref="G1:H1"/>
    <mergeCell ref="K1:L1"/>
    <mergeCell ref="D23:F23"/>
    <mergeCell ref="D24:F24"/>
    <mergeCell ref="D25:F25"/>
    <mergeCell ref="F1:F2"/>
    <mergeCell ref="I1:J1"/>
  </mergeCells>
  <conditionalFormatting sqref="B11:B13 G1:L2 AU3:XFD10 AU15:XFD15">
    <cfRule type="containsText" dxfId="234" priority="627" operator="containsText" text="n/a">
      <formula>NOT(ISERROR(SEARCH("n/a",B1)))</formula>
    </cfRule>
  </conditionalFormatting>
  <conditionalFormatting sqref="C11:G14 I11:I14 K11:K14">
    <cfRule type="containsText" dxfId="233" priority="624" operator="containsText" text="n/a">
      <formula>NOT(ISERROR(SEARCH("n/a",C11)))</formula>
    </cfRule>
  </conditionalFormatting>
  <conditionalFormatting sqref="H23">
    <cfRule type="cellIs" dxfId="232" priority="587" operator="equal">
      <formula>"n/a"</formula>
    </cfRule>
  </conditionalFormatting>
  <conditionalFormatting sqref="H23">
    <cfRule type="cellIs" dxfId="231" priority="585" operator="equal">
      <formula>"n/a"</formula>
    </cfRule>
    <cfRule type="containsText" dxfId="230" priority="586" operator="containsText" text="n.a">
      <formula>NOT(ISERROR(SEARCH("n.a",H23)))</formula>
    </cfRule>
  </conditionalFormatting>
  <conditionalFormatting sqref="H23">
    <cfRule type="cellIs" dxfId="229" priority="584" operator="equal">
      <formula>"n/a"</formula>
    </cfRule>
  </conditionalFormatting>
  <conditionalFormatting sqref="H23">
    <cfRule type="cellIs" dxfId="228" priority="582" operator="equal">
      <formula>"n/a"</formula>
    </cfRule>
    <cfRule type="containsText" dxfId="227" priority="583" operator="containsText" text="n.a">
      <formula>NOT(ISERROR(SEARCH("n.a",H23)))</formula>
    </cfRule>
  </conditionalFormatting>
  <conditionalFormatting sqref="AO3:AO10">
    <cfRule type="containsText" dxfId="226" priority="547" operator="containsText" text="n/a">
      <formula>NOT(ISERROR(SEARCH("n/a",AO3)))</formula>
    </cfRule>
  </conditionalFormatting>
  <conditionalFormatting sqref="A23:B23 A25:B25">
    <cfRule type="containsText" dxfId="225" priority="553" operator="containsText" text="n/a">
      <formula>NOT(ISERROR(SEARCH("n/a",A23)))</formula>
    </cfRule>
  </conditionalFormatting>
  <conditionalFormatting sqref="A25:B25">
    <cfRule type="containsText" dxfId="224" priority="552" operator="containsText" text="n/a">
      <formula>NOT(ISERROR(SEARCH("n/a",A25)))</formula>
    </cfRule>
  </conditionalFormatting>
  <conditionalFormatting sqref="M1:AT2">
    <cfRule type="containsText" dxfId="223" priority="550" operator="containsText" text="n/a">
      <formula>NOT(ISERROR(SEARCH("n/a",M1)))</formula>
    </cfRule>
  </conditionalFormatting>
  <conditionalFormatting sqref="A3:B3 K3:K10 M3:M10 O3:O5 Q3:Q10 S3:S10 U3:U10 Y4:Y10 AA3:AA10 AC3:AC10 AE3:AE10 AG3:AG10 AK3:AK10 AM3:AM10 AQ3:AQ10 AS3:AS10 B4:B10 A4:A22">
    <cfRule type="containsText" dxfId="222" priority="549" operator="containsText" text="n/a">
      <formula>NOT(ISERROR(SEARCH("n/a",A3)))</formula>
    </cfRule>
  </conditionalFormatting>
  <conditionalFormatting sqref="W3:W10">
    <cfRule type="containsText" dxfId="221" priority="548" operator="containsText" text="n/a">
      <formula>NOT(ISERROR(SEARCH("n/a",W3)))</formula>
    </cfRule>
  </conditionalFormatting>
  <conditionalFormatting sqref="AI3:AI10">
    <cfRule type="containsText" dxfId="220" priority="546" operator="containsText" text="n/a">
      <formula>NOT(ISERROR(SEARCH("n/a",AI3)))</formula>
    </cfRule>
  </conditionalFormatting>
  <conditionalFormatting sqref="C7:C10 C3:D6">
    <cfRule type="containsText" dxfId="219" priority="545" operator="containsText" text="n/a">
      <formula>NOT(ISERROR(SEARCH("n/a",C3)))</formula>
    </cfRule>
  </conditionalFormatting>
  <conditionalFormatting sqref="D7:D10">
    <cfRule type="containsText" dxfId="218" priority="544" operator="containsText" text="n/a">
      <formula>NOT(ISERROR(SEARCH("n/a",D7)))</formula>
    </cfRule>
  </conditionalFormatting>
  <conditionalFormatting sqref="E3:G6 I3:I6">
    <cfRule type="cellIs" dxfId="217" priority="543" operator="equal">
      <formula>"n/a"</formula>
    </cfRule>
  </conditionalFormatting>
  <conditionalFormatting sqref="G3:G6">
    <cfRule type="cellIs" dxfId="216" priority="541" operator="equal">
      <formula>"n/a"</formula>
    </cfRule>
    <cfRule type="containsText" dxfId="215" priority="542" operator="containsText" text="n.a">
      <formula>NOT(ISERROR(SEARCH("n.a",G3)))</formula>
    </cfRule>
  </conditionalFormatting>
  <conditionalFormatting sqref="E3:G6 I3:I6">
    <cfRule type="cellIs" dxfId="214" priority="539" operator="equal">
      <formula>"n/a"</formula>
    </cfRule>
    <cfRule type="cellIs" dxfId="213" priority="540" operator="equal">
      <formula>"n.a"</formula>
    </cfRule>
  </conditionalFormatting>
  <conditionalFormatting sqref="I3:I6">
    <cfRule type="cellIs" dxfId="212" priority="537" operator="equal">
      <formula>"n/a"</formula>
    </cfRule>
    <cfRule type="containsText" dxfId="211" priority="538" operator="containsText" text="n.a">
      <formula>NOT(ISERROR(SEARCH("n.a",I3)))</formula>
    </cfRule>
  </conditionalFormatting>
  <conditionalFormatting sqref="I3:I6">
    <cfRule type="cellIs" dxfId="210" priority="535" operator="equal">
      <formula>"n/a"</formula>
    </cfRule>
    <cfRule type="containsText" dxfId="209" priority="536" operator="containsText" text="n.a">
      <formula>NOT(ISERROR(SEARCH("n.a",I3)))</formula>
    </cfRule>
  </conditionalFormatting>
  <conditionalFormatting sqref="E7:G10 I7:I10">
    <cfRule type="cellIs" dxfId="208" priority="534" operator="equal">
      <formula>"n/a"</formula>
    </cfRule>
  </conditionalFormatting>
  <conditionalFormatting sqref="G7:G10 I7:I10">
    <cfRule type="cellIs" dxfId="207" priority="532" operator="equal">
      <formula>"n/a"</formula>
    </cfRule>
    <cfRule type="containsText" dxfId="206" priority="533" operator="containsText" text="n.a">
      <formula>NOT(ISERROR(SEARCH("n.a",G7)))</formula>
    </cfRule>
  </conditionalFormatting>
  <conditionalFormatting sqref="E7:G10 I7:I10">
    <cfRule type="cellIs" dxfId="205" priority="530" operator="equal">
      <formula>"n/a"</formula>
    </cfRule>
    <cfRule type="cellIs" dxfId="204" priority="531" operator="equal">
      <formula>"n.a"</formula>
    </cfRule>
  </conditionalFormatting>
  <conditionalFormatting sqref="AU16:XFD22 E15:G22 AO15 AO17 AO19 AO21 AI15:AI16 AI19:AI20 B15:C22 I15:I22 K15:K22 M15:M22 O15:O22 Q15:Q22 S15:S22 U15:U22 Y15:Y22 AA15:AA19 AC15:AC22 AE15:AE22 AG15:AG22 AK15:AK22 AM15:AM22 AQ15:AQ22 AS15:AS22">
    <cfRule type="containsText" dxfId="203" priority="409" operator="containsText" text="n/a">
      <formula>NOT(ISERROR(SEARCH("n/a",B15)))</formula>
    </cfRule>
  </conditionalFormatting>
  <conditionalFormatting sqref="W15:W22">
    <cfRule type="containsText" dxfId="202" priority="408" operator="containsText" text="n/a">
      <formula>NOT(ISERROR(SEARCH("n/a",W15)))</formula>
    </cfRule>
  </conditionalFormatting>
  <conditionalFormatting sqref="D15:D22">
    <cfRule type="containsText" dxfId="201" priority="407" operator="containsText" text="n/a">
      <formula>NOT(ISERROR(SEARCH("n/a",D15)))</formula>
    </cfRule>
  </conditionalFormatting>
  <conditionalFormatting sqref="J23">
    <cfRule type="cellIs" dxfId="200" priority="167" operator="equal">
      <formula>"n/a"</formula>
    </cfRule>
  </conditionalFormatting>
  <conditionalFormatting sqref="J23">
    <cfRule type="cellIs" dxfId="199" priority="165" operator="equal">
      <formula>"n/a"</formula>
    </cfRule>
    <cfRule type="containsText" dxfId="198" priority="166" operator="containsText" text="n.a">
      <formula>NOT(ISERROR(SEARCH("n.a",J23)))</formula>
    </cfRule>
  </conditionalFormatting>
  <conditionalFormatting sqref="J23">
    <cfRule type="cellIs" dxfId="197" priority="164" operator="equal">
      <formula>"n/a"</formula>
    </cfRule>
  </conditionalFormatting>
  <conditionalFormatting sqref="J23">
    <cfRule type="cellIs" dxfId="196" priority="162" operator="equal">
      <formula>"n/a"</formula>
    </cfRule>
    <cfRule type="containsText" dxfId="195" priority="163" operator="containsText" text="n.a">
      <formula>NOT(ISERROR(SEARCH("n.a",J23)))</formula>
    </cfRule>
  </conditionalFormatting>
  <conditionalFormatting sqref="L23">
    <cfRule type="cellIs" dxfId="194" priority="160" operator="equal">
      <formula>"n/a"</formula>
    </cfRule>
  </conditionalFormatting>
  <conditionalFormatting sqref="L23">
    <cfRule type="cellIs" dxfId="193" priority="158" operator="equal">
      <formula>"n/a"</formula>
    </cfRule>
    <cfRule type="containsText" dxfId="192" priority="159" operator="containsText" text="n.a">
      <formula>NOT(ISERROR(SEARCH("n.a",L23)))</formula>
    </cfRule>
  </conditionalFormatting>
  <conditionalFormatting sqref="L23">
    <cfRule type="cellIs" dxfId="191" priority="157" operator="equal">
      <formula>"n/a"</formula>
    </cfRule>
  </conditionalFormatting>
  <conditionalFormatting sqref="L23">
    <cfRule type="cellIs" dxfId="190" priority="155" operator="equal">
      <formula>"n/a"</formula>
    </cfRule>
    <cfRule type="containsText" dxfId="189" priority="156" operator="containsText" text="n.a">
      <formula>NOT(ISERROR(SEARCH("n.a",L23)))</formula>
    </cfRule>
  </conditionalFormatting>
  <conditionalFormatting sqref="N23">
    <cfRule type="cellIs" dxfId="188" priority="153" operator="equal">
      <formula>"n/a"</formula>
    </cfRule>
  </conditionalFormatting>
  <conditionalFormatting sqref="N23">
    <cfRule type="cellIs" dxfId="187" priority="151" operator="equal">
      <formula>"n/a"</formula>
    </cfRule>
    <cfRule type="containsText" dxfId="186" priority="152" operator="containsText" text="n.a">
      <formula>NOT(ISERROR(SEARCH("n.a",N23)))</formula>
    </cfRule>
  </conditionalFormatting>
  <conditionalFormatting sqref="N23">
    <cfRule type="cellIs" dxfId="185" priority="150" operator="equal">
      <formula>"n/a"</formula>
    </cfRule>
  </conditionalFormatting>
  <conditionalFormatting sqref="N23">
    <cfRule type="cellIs" dxfId="184" priority="148" operator="equal">
      <formula>"n/a"</formula>
    </cfRule>
    <cfRule type="containsText" dxfId="183" priority="149" operator="containsText" text="n.a">
      <formula>NOT(ISERROR(SEARCH("n.a",N23)))</formula>
    </cfRule>
  </conditionalFormatting>
  <conditionalFormatting sqref="P23">
    <cfRule type="cellIs" dxfId="182" priority="146" operator="equal">
      <formula>"n/a"</formula>
    </cfRule>
  </conditionalFormatting>
  <conditionalFormatting sqref="P23">
    <cfRule type="cellIs" dxfId="181" priority="144" operator="equal">
      <formula>"n/a"</formula>
    </cfRule>
    <cfRule type="containsText" dxfId="180" priority="145" operator="containsText" text="n.a">
      <formula>NOT(ISERROR(SEARCH("n.a",P23)))</formula>
    </cfRule>
  </conditionalFormatting>
  <conditionalFormatting sqref="P23">
    <cfRule type="cellIs" dxfId="179" priority="143" operator="equal">
      <formula>"n/a"</formula>
    </cfRule>
  </conditionalFormatting>
  <conditionalFormatting sqref="P23">
    <cfRule type="cellIs" dxfId="178" priority="141" operator="equal">
      <formula>"n/a"</formula>
    </cfRule>
    <cfRule type="containsText" dxfId="177" priority="142" operator="containsText" text="n.a">
      <formula>NOT(ISERROR(SEARCH("n.a",P23)))</formula>
    </cfRule>
  </conditionalFormatting>
  <conditionalFormatting sqref="R23">
    <cfRule type="cellIs" dxfId="176" priority="139" operator="equal">
      <formula>"n/a"</formula>
    </cfRule>
  </conditionalFormatting>
  <conditionalFormatting sqref="R23">
    <cfRule type="cellIs" dxfId="175" priority="137" operator="equal">
      <formula>"n/a"</formula>
    </cfRule>
    <cfRule type="containsText" dxfId="174" priority="138" operator="containsText" text="n.a">
      <formula>NOT(ISERROR(SEARCH("n.a",R23)))</formula>
    </cfRule>
  </conditionalFormatting>
  <conditionalFormatting sqref="R23">
    <cfRule type="cellIs" dxfId="173" priority="136" operator="equal">
      <formula>"n/a"</formula>
    </cfRule>
  </conditionalFormatting>
  <conditionalFormatting sqref="R23">
    <cfRule type="cellIs" dxfId="172" priority="134" operator="equal">
      <formula>"n/a"</formula>
    </cfRule>
    <cfRule type="containsText" dxfId="171" priority="135" operator="containsText" text="n.a">
      <formula>NOT(ISERROR(SEARCH("n.a",R23)))</formula>
    </cfRule>
  </conditionalFormatting>
  <conditionalFormatting sqref="T23">
    <cfRule type="cellIs" dxfId="170" priority="132" operator="equal">
      <formula>"n/a"</formula>
    </cfRule>
  </conditionalFormatting>
  <conditionalFormatting sqref="T23">
    <cfRule type="cellIs" dxfId="169" priority="130" operator="equal">
      <formula>"n/a"</formula>
    </cfRule>
    <cfRule type="containsText" dxfId="168" priority="131" operator="containsText" text="n.a">
      <formula>NOT(ISERROR(SEARCH("n.a",T23)))</formula>
    </cfRule>
  </conditionalFormatting>
  <conditionalFormatting sqref="T23">
    <cfRule type="cellIs" dxfId="167" priority="129" operator="equal">
      <formula>"n/a"</formula>
    </cfRule>
  </conditionalFormatting>
  <conditionalFormatting sqref="T23">
    <cfRule type="cellIs" dxfId="166" priority="127" operator="equal">
      <formula>"n/a"</formula>
    </cfRule>
    <cfRule type="containsText" dxfId="165" priority="128" operator="containsText" text="n.a">
      <formula>NOT(ISERROR(SEARCH("n.a",T23)))</formula>
    </cfRule>
  </conditionalFormatting>
  <conditionalFormatting sqref="V23">
    <cfRule type="cellIs" dxfId="164" priority="125" operator="equal">
      <formula>"n/a"</formula>
    </cfRule>
  </conditionalFormatting>
  <conditionalFormatting sqref="V23">
    <cfRule type="cellIs" dxfId="163" priority="123" operator="equal">
      <formula>"n/a"</formula>
    </cfRule>
    <cfRule type="containsText" dxfId="162" priority="124" operator="containsText" text="n.a">
      <formula>NOT(ISERROR(SEARCH("n.a",V23)))</formula>
    </cfRule>
  </conditionalFormatting>
  <conditionalFormatting sqref="V23">
    <cfRule type="cellIs" dxfId="161" priority="122" operator="equal">
      <formula>"n/a"</formula>
    </cfRule>
  </conditionalFormatting>
  <conditionalFormatting sqref="V23">
    <cfRule type="cellIs" dxfId="160" priority="120" operator="equal">
      <formula>"n/a"</formula>
    </cfRule>
    <cfRule type="containsText" dxfId="159" priority="121" operator="containsText" text="n.a">
      <formula>NOT(ISERROR(SEARCH("n.a",V23)))</formula>
    </cfRule>
  </conditionalFormatting>
  <conditionalFormatting sqref="X23">
    <cfRule type="cellIs" dxfId="158" priority="118" operator="equal">
      <formula>"n/a"</formula>
    </cfRule>
  </conditionalFormatting>
  <conditionalFormatting sqref="X23">
    <cfRule type="cellIs" dxfId="157" priority="116" operator="equal">
      <formula>"n/a"</formula>
    </cfRule>
    <cfRule type="containsText" dxfId="156" priority="117" operator="containsText" text="n.a">
      <formula>NOT(ISERROR(SEARCH("n.a",X23)))</formula>
    </cfRule>
  </conditionalFormatting>
  <conditionalFormatting sqref="X23">
    <cfRule type="cellIs" dxfId="155" priority="115" operator="equal">
      <formula>"n/a"</formula>
    </cfRule>
  </conditionalFormatting>
  <conditionalFormatting sqref="X23">
    <cfRule type="cellIs" dxfId="154" priority="113" operator="equal">
      <formula>"n/a"</formula>
    </cfRule>
    <cfRule type="containsText" dxfId="153" priority="114" operator="containsText" text="n.a">
      <formula>NOT(ISERROR(SEARCH("n.a",X23)))</formula>
    </cfRule>
  </conditionalFormatting>
  <conditionalFormatting sqref="Z23">
    <cfRule type="cellIs" dxfId="152" priority="111" operator="equal">
      <formula>"n/a"</formula>
    </cfRule>
  </conditionalFormatting>
  <conditionalFormatting sqref="Z23">
    <cfRule type="cellIs" dxfId="151" priority="109" operator="equal">
      <formula>"n/a"</formula>
    </cfRule>
    <cfRule type="containsText" dxfId="150" priority="110" operator="containsText" text="n.a">
      <formula>NOT(ISERROR(SEARCH("n.a",Z23)))</formula>
    </cfRule>
  </conditionalFormatting>
  <conditionalFormatting sqref="Z23">
    <cfRule type="cellIs" dxfId="149" priority="108" operator="equal">
      <formula>"n/a"</formula>
    </cfRule>
  </conditionalFormatting>
  <conditionalFormatting sqref="Z23">
    <cfRule type="cellIs" dxfId="148" priority="106" operator="equal">
      <formula>"n/a"</formula>
    </cfRule>
    <cfRule type="containsText" dxfId="147" priority="107" operator="containsText" text="n.a">
      <formula>NOT(ISERROR(SEARCH("n.a",Z23)))</formula>
    </cfRule>
  </conditionalFormatting>
  <conditionalFormatting sqref="AB23">
    <cfRule type="cellIs" dxfId="146" priority="104" operator="equal">
      <formula>"n/a"</formula>
    </cfRule>
  </conditionalFormatting>
  <conditionalFormatting sqref="AB23">
    <cfRule type="cellIs" dxfId="145" priority="102" operator="equal">
      <formula>"n/a"</formula>
    </cfRule>
    <cfRule type="containsText" dxfId="144" priority="103" operator="containsText" text="n.a">
      <formula>NOT(ISERROR(SEARCH("n.a",AB23)))</formula>
    </cfRule>
  </conditionalFormatting>
  <conditionalFormatting sqref="AB23">
    <cfRule type="cellIs" dxfId="143" priority="101" operator="equal">
      <formula>"n/a"</formula>
    </cfRule>
  </conditionalFormatting>
  <conditionalFormatting sqref="AB23">
    <cfRule type="cellIs" dxfId="142" priority="99" operator="equal">
      <formula>"n/a"</formula>
    </cfRule>
    <cfRule type="containsText" dxfId="141" priority="100" operator="containsText" text="n.a">
      <formula>NOT(ISERROR(SEARCH("n.a",AB23)))</formula>
    </cfRule>
  </conditionalFormatting>
  <conditionalFormatting sqref="AD23">
    <cfRule type="cellIs" dxfId="140" priority="97" operator="equal">
      <formula>"n/a"</formula>
    </cfRule>
  </conditionalFormatting>
  <conditionalFormatting sqref="AD23">
    <cfRule type="cellIs" dxfId="139" priority="95" operator="equal">
      <formula>"n/a"</formula>
    </cfRule>
    <cfRule type="containsText" dxfId="138" priority="96" operator="containsText" text="n.a">
      <formula>NOT(ISERROR(SEARCH("n.a",AD23)))</formula>
    </cfRule>
  </conditionalFormatting>
  <conditionalFormatting sqref="AD23">
    <cfRule type="cellIs" dxfId="137" priority="94" operator="equal">
      <formula>"n/a"</formula>
    </cfRule>
  </conditionalFormatting>
  <conditionalFormatting sqref="AD23">
    <cfRule type="cellIs" dxfId="136" priority="92" operator="equal">
      <formula>"n/a"</formula>
    </cfRule>
    <cfRule type="containsText" dxfId="135" priority="93" operator="containsText" text="n.a">
      <formula>NOT(ISERROR(SEARCH("n.a",AD23)))</formula>
    </cfRule>
  </conditionalFormatting>
  <conditionalFormatting sqref="AF23">
    <cfRule type="cellIs" dxfId="134" priority="90" operator="equal">
      <formula>"n/a"</formula>
    </cfRule>
  </conditionalFormatting>
  <conditionalFormatting sqref="AF23">
    <cfRule type="cellIs" dxfId="133" priority="88" operator="equal">
      <formula>"n/a"</formula>
    </cfRule>
    <cfRule type="containsText" dxfId="132" priority="89" operator="containsText" text="n.a">
      <formula>NOT(ISERROR(SEARCH("n.a",AF23)))</formula>
    </cfRule>
  </conditionalFormatting>
  <conditionalFormatting sqref="AF23">
    <cfRule type="cellIs" dxfId="131" priority="87" operator="equal">
      <formula>"n/a"</formula>
    </cfRule>
  </conditionalFormatting>
  <conditionalFormatting sqref="AF23">
    <cfRule type="cellIs" dxfId="130" priority="85" operator="equal">
      <formula>"n/a"</formula>
    </cfRule>
    <cfRule type="containsText" dxfId="129" priority="86" operator="containsText" text="n.a">
      <formula>NOT(ISERROR(SEARCH("n.a",AF23)))</formula>
    </cfRule>
  </conditionalFormatting>
  <conditionalFormatting sqref="AH23">
    <cfRule type="cellIs" dxfId="128" priority="83" operator="equal">
      <formula>"n/a"</formula>
    </cfRule>
  </conditionalFormatting>
  <conditionalFormatting sqref="AH23">
    <cfRule type="cellIs" dxfId="127" priority="81" operator="equal">
      <formula>"n/a"</formula>
    </cfRule>
    <cfRule type="containsText" dxfId="126" priority="82" operator="containsText" text="n.a">
      <formula>NOT(ISERROR(SEARCH("n.a",AH23)))</formula>
    </cfRule>
  </conditionalFormatting>
  <conditionalFormatting sqref="AH23">
    <cfRule type="cellIs" dxfId="125" priority="80" operator="equal">
      <formula>"n/a"</formula>
    </cfRule>
  </conditionalFormatting>
  <conditionalFormatting sqref="AH23">
    <cfRule type="cellIs" dxfId="124" priority="78" operator="equal">
      <formula>"n/a"</formula>
    </cfRule>
    <cfRule type="containsText" dxfId="123" priority="79" operator="containsText" text="n.a">
      <formula>NOT(ISERROR(SEARCH("n.a",AH23)))</formula>
    </cfRule>
  </conditionalFormatting>
  <conditionalFormatting sqref="AJ23">
    <cfRule type="cellIs" dxfId="122" priority="76" operator="equal">
      <formula>"n/a"</formula>
    </cfRule>
  </conditionalFormatting>
  <conditionalFormatting sqref="AJ23">
    <cfRule type="cellIs" dxfId="121" priority="74" operator="equal">
      <formula>"n/a"</formula>
    </cfRule>
    <cfRule type="containsText" dxfId="120" priority="75" operator="containsText" text="n.a">
      <formula>NOT(ISERROR(SEARCH("n.a",AJ23)))</formula>
    </cfRule>
  </conditionalFormatting>
  <conditionalFormatting sqref="AJ23">
    <cfRule type="cellIs" dxfId="119" priority="73" operator="equal">
      <formula>"n/a"</formula>
    </cfRule>
  </conditionalFormatting>
  <conditionalFormatting sqref="AJ23">
    <cfRule type="cellIs" dxfId="118" priority="71" operator="equal">
      <formula>"n/a"</formula>
    </cfRule>
    <cfRule type="containsText" dxfId="117" priority="72" operator="containsText" text="n.a">
      <formula>NOT(ISERROR(SEARCH("n.a",AJ23)))</formula>
    </cfRule>
  </conditionalFormatting>
  <conditionalFormatting sqref="AL23">
    <cfRule type="cellIs" dxfId="116" priority="69" operator="equal">
      <formula>"n/a"</formula>
    </cfRule>
  </conditionalFormatting>
  <conditionalFormatting sqref="AL23">
    <cfRule type="cellIs" dxfId="115" priority="67" operator="equal">
      <formula>"n/a"</formula>
    </cfRule>
    <cfRule type="containsText" dxfId="114" priority="68" operator="containsText" text="n.a">
      <formula>NOT(ISERROR(SEARCH("n.a",AL23)))</formula>
    </cfRule>
  </conditionalFormatting>
  <conditionalFormatting sqref="AL23">
    <cfRule type="cellIs" dxfId="113" priority="66" operator="equal">
      <formula>"n/a"</formula>
    </cfRule>
  </conditionalFormatting>
  <conditionalFormatting sqref="AL23">
    <cfRule type="cellIs" dxfId="112" priority="64" operator="equal">
      <formula>"n/a"</formula>
    </cfRule>
    <cfRule type="containsText" dxfId="111" priority="65" operator="containsText" text="n.a">
      <formula>NOT(ISERROR(SEARCH("n.a",AL23)))</formula>
    </cfRule>
  </conditionalFormatting>
  <conditionalFormatting sqref="AN23">
    <cfRule type="cellIs" dxfId="110" priority="62" operator="equal">
      <formula>"n/a"</formula>
    </cfRule>
  </conditionalFormatting>
  <conditionalFormatting sqref="AN23">
    <cfRule type="cellIs" dxfId="109" priority="60" operator="equal">
      <formula>"n/a"</formula>
    </cfRule>
    <cfRule type="containsText" dxfId="108" priority="61" operator="containsText" text="n.a">
      <formula>NOT(ISERROR(SEARCH("n.a",AN23)))</formula>
    </cfRule>
  </conditionalFormatting>
  <conditionalFormatting sqref="AN23">
    <cfRule type="cellIs" dxfId="107" priority="59" operator="equal">
      <formula>"n/a"</formula>
    </cfRule>
  </conditionalFormatting>
  <conditionalFormatting sqref="AN23">
    <cfRule type="cellIs" dxfId="106" priority="57" operator="equal">
      <formula>"n/a"</formula>
    </cfRule>
    <cfRule type="containsText" dxfId="105" priority="58" operator="containsText" text="n.a">
      <formula>NOT(ISERROR(SEARCH("n.a",AN23)))</formula>
    </cfRule>
  </conditionalFormatting>
  <conditionalFormatting sqref="AP23">
    <cfRule type="cellIs" dxfId="104" priority="55" operator="equal">
      <formula>"n/a"</formula>
    </cfRule>
  </conditionalFormatting>
  <conditionalFormatting sqref="AP23">
    <cfRule type="cellIs" dxfId="103" priority="53" operator="equal">
      <formula>"n/a"</formula>
    </cfRule>
    <cfRule type="containsText" dxfId="102" priority="54" operator="containsText" text="n.a">
      <formula>NOT(ISERROR(SEARCH("n.a",AP23)))</formula>
    </cfRule>
  </conditionalFormatting>
  <conditionalFormatting sqref="AP23">
    <cfRule type="cellIs" dxfId="101" priority="52" operator="equal">
      <formula>"n/a"</formula>
    </cfRule>
  </conditionalFormatting>
  <conditionalFormatting sqref="AP23">
    <cfRule type="cellIs" dxfId="100" priority="50" operator="equal">
      <formula>"n/a"</formula>
    </cfRule>
    <cfRule type="containsText" dxfId="99" priority="51" operator="containsText" text="n.a">
      <formula>NOT(ISERROR(SEARCH("n.a",AP23)))</formula>
    </cfRule>
  </conditionalFormatting>
  <conditionalFormatting sqref="AR23">
    <cfRule type="cellIs" dxfId="98" priority="48" operator="equal">
      <formula>"n/a"</formula>
    </cfRule>
  </conditionalFormatting>
  <conditionalFormatting sqref="AR23">
    <cfRule type="cellIs" dxfId="97" priority="46" operator="equal">
      <formula>"n/a"</formula>
    </cfRule>
    <cfRule type="containsText" dxfId="96" priority="47" operator="containsText" text="n.a">
      <formula>NOT(ISERROR(SEARCH("n.a",AR23)))</formula>
    </cfRule>
  </conditionalFormatting>
  <conditionalFormatting sqref="AR23">
    <cfRule type="cellIs" dxfId="95" priority="45" operator="equal">
      <formula>"n/a"</formula>
    </cfRule>
  </conditionalFormatting>
  <conditionalFormatting sqref="AR23">
    <cfRule type="cellIs" dxfId="94" priority="43" operator="equal">
      <formula>"n/a"</formula>
    </cfRule>
    <cfRule type="containsText" dxfId="93" priority="44" operator="containsText" text="n.a">
      <formula>NOT(ISERROR(SEARCH("n.a",AR23)))</formula>
    </cfRule>
  </conditionalFormatting>
  <conditionalFormatting sqref="AT23">
    <cfRule type="cellIs" dxfId="92" priority="41" operator="equal">
      <formula>"n/a"</formula>
    </cfRule>
  </conditionalFormatting>
  <conditionalFormatting sqref="AT23">
    <cfRule type="cellIs" dxfId="91" priority="39" operator="equal">
      <formula>"n/a"</formula>
    </cfRule>
    <cfRule type="containsText" dxfId="90" priority="40" operator="containsText" text="n.a">
      <formula>NOT(ISERROR(SEARCH("n.a",AT23)))</formula>
    </cfRule>
  </conditionalFormatting>
  <conditionalFormatting sqref="AT23">
    <cfRule type="cellIs" dxfId="89" priority="38" operator="equal">
      <formula>"n/a"</formula>
    </cfRule>
  </conditionalFormatting>
  <conditionalFormatting sqref="AT23">
    <cfRule type="cellIs" dxfId="88" priority="36" operator="equal">
      <formula>"n/a"</formula>
    </cfRule>
    <cfRule type="containsText" dxfId="87" priority="37" operator="containsText" text="n.a">
      <formula>NOT(ISERROR(SEARCH("n.a",AT23)))</formula>
    </cfRule>
  </conditionalFormatting>
  <conditionalFormatting sqref="A24:C24 G24:XFD24">
    <cfRule type="cellIs" dxfId="86" priority="34" operator="greaterThan">
      <formula>8</formula>
    </cfRule>
  </conditionalFormatting>
  <conditionalFormatting sqref="A1:B2">
    <cfRule type="containsText" dxfId="85" priority="33" operator="containsText" text="n/a">
      <formula>NOT(ISERROR(SEARCH("n/a",A1)))</formula>
    </cfRule>
  </conditionalFormatting>
  <conditionalFormatting sqref="A1:B2">
    <cfRule type="cellIs" dxfId="84" priority="31" operator="equal">
      <formula>"n/a"</formula>
    </cfRule>
  </conditionalFormatting>
  <conditionalFormatting sqref="D1:D2">
    <cfRule type="containsText" dxfId="83" priority="30" operator="containsText" text="n/a">
      <formula>NOT(ISERROR(SEARCH("n/a",D1)))</formula>
    </cfRule>
  </conditionalFormatting>
  <conditionalFormatting sqref="C1:C2">
    <cfRule type="containsText" dxfId="82" priority="29" operator="containsText" text="n/a">
      <formula>NOT(ISERROR(SEARCH("n/a",C1)))</formula>
    </cfRule>
  </conditionalFormatting>
  <conditionalFormatting sqref="E1:F2">
    <cfRule type="containsText" dxfId="81" priority="26" operator="containsText" text="n/a">
      <formula>NOT(ISERROR(SEARCH("n/a",E1)))</formula>
    </cfRule>
  </conditionalFormatting>
  <conditionalFormatting sqref="E2:F2">
    <cfRule type="cellIs" dxfId="80" priority="25" operator="equal">
      <formula>"n/a"</formula>
    </cfRule>
  </conditionalFormatting>
  <conditionalFormatting sqref="E1:F1">
    <cfRule type="cellIs" dxfId="79" priority="24" operator="equal">
      <formula>"n/a"</formula>
    </cfRule>
  </conditionalFormatting>
  <conditionalFormatting sqref="D23 D25">
    <cfRule type="containsText" dxfId="78" priority="23" operator="containsText" text="n/a">
      <formula>NOT(ISERROR(SEARCH("n/a",D23)))</formula>
    </cfRule>
  </conditionalFormatting>
  <conditionalFormatting sqref="D24:F24">
    <cfRule type="cellIs" dxfId="77" priority="22" operator="greaterThan">
      <formula>8</formula>
    </cfRule>
  </conditionalFormatting>
  <conditionalFormatting sqref="V3:V22 T3:T22 R3:R22 P3:P22 N3:N22 L3:L22 J3:J22 H3:H22">
    <cfRule type="containsText" dxfId="76" priority="21" operator="containsText" text="n/a">
      <formula>NOT(ISERROR(SEARCH("n/a",H3)))</formula>
    </cfRule>
  </conditionalFormatting>
  <conditionalFormatting sqref="V3:V22 T3:T22 R3:R22 P3:P22 N3:N22 L3:L22 J3:J22 H3:H22">
    <cfRule type="cellIs" dxfId="75" priority="20" operator="equal">
      <formula>"n/a"</formula>
    </cfRule>
  </conditionalFormatting>
  <conditionalFormatting sqref="V3:V22 T3:T22 R3:R22 P3:P22 N3:N22 L3:L22 J3:J22 H3:H22">
    <cfRule type="cellIs" dxfId="74" priority="19" operator="equal">
      <formula>"n/a"</formula>
    </cfRule>
  </conditionalFormatting>
  <conditionalFormatting sqref="V3:V22 T3:T22 R3:R22 P3:P22 N3:N22 L3:L22 J3:J22 H3:H22">
    <cfRule type="cellIs" dxfId="73" priority="17" operator="equal">
      <formula>"n/a"</formula>
    </cfRule>
    <cfRule type="containsText" dxfId="72" priority="18" operator="containsText" text="n.a">
      <formula>NOT(ISERROR(SEARCH("n.a",H3)))</formula>
    </cfRule>
  </conditionalFormatting>
  <conditionalFormatting sqref="V3:V22 T3:T22 R3:R22 P3:P22 N3:N22 L3:L22 J3:J22 H3:H22">
    <cfRule type="cellIs" dxfId="71" priority="15" operator="equal">
      <formula>"n/a"</formula>
    </cfRule>
    <cfRule type="containsText" dxfId="70" priority="16" operator="containsText" text="n.a">
      <formula>NOT(ISERROR(SEARCH("n.a",H3)))</formula>
    </cfRule>
  </conditionalFormatting>
  <conditionalFormatting sqref="AH3:AH22 AF3:AF22 AD3:AD22 AB3:AB22 Z3:Z22 X3:X22">
    <cfRule type="containsText" dxfId="69" priority="14" operator="containsText" text="n/a">
      <formula>NOT(ISERROR(SEARCH("n/a",X3)))</formula>
    </cfRule>
  </conditionalFormatting>
  <conditionalFormatting sqref="AH3:AH22 AF3:AF22 AD3:AD22 AB3:AB22 Z3:Z22 X3:X22">
    <cfRule type="cellIs" dxfId="68" priority="13" operator="equal">
      <formula>"n/a"</formula>
    </cfRule>
  </conditionalFormatting>
  <conditionalFormatting sqref="AH3:AH22 AF3:AF22 AD3:AD22 AB3:AB22 Z3:Z22 X3:X22">
    <cfRule type="cellIs" dxfId="67" priority="12" operator="equal">
      <formula>"n/a"</formula>
    </cfRule>
  </conditionalFormatting>
  <conditionalFormatting sqref="AH3:AH22 AF3:AF22 AD3:AD22 AB3:AB22 Z3:Z22 X3:X22">
    <cfRule type="cellIs" dxfId="66" priority="10" operator="equal">
      <formula>"n/a"</formula>
    </cfRule>
    <cfRule type="containsText" dxfId="65" priority="11" operator="containsText" text="n.a">
      <formula>NOT(ISERROR(SEARCH("n.a",X3)))</formula>
    </cfRule>
  </conditionalFormatting>
  <conditionalFormatting sqref="AH3:AH22 AF3:AF22 AD3:AD22 AB3:AB22 Z3:Z22 X3:X22">
    <cfRule type="cellIs" dxfId="64" priority="8" operator="equal">
      <formula>"n/a"</formula>
    </cfRule>
    <cfRule type="containsText" dxfId="63" priority="9" operator="containsText" text="n.a">
      <formula>NOT(ISERROR(SEARCH("n.a",X3)))</formula>
    </cfRule>
  </conditionalFormatting>
  <conditionalFormatting sqref="AT3:AT22 AR3:AR22 AP3:AP22 AN3:AN22 AL3:AL22 AJ3:AJ22">
    <cfRule type="containsText" dxfId="62" priority="7" operator="containsText" text="n/a">
      <formula>NOT(ISERROR(SEARCH("n/a",AJ3)))</formula>
    </cfRule>
  </conditionalFormatting>
  <conditionalFormatting sqref="AT3:AT22 AR3:AR22 AP3:AP22 AN3:AN22 AL3:AL22 AJ3:AJ22">
    <cfRule type="cellIs" dxfId="61" priority="6" operator="equal">
      <formula>"n/a"</formula>
    </cfRule>
  </conditionalFormatting>
  <conditionalFormatting sqref="AT3:AT22 AR3:AR22 AP3:AP22 AN3:AN22 AL3:AL22 AJ3:AJ22">
    <cfRule type="cellIs" dxfId="60" priority="5" operator="equal">
      <formula>"n/a"</formula>
    </cfRule>
  </conditionalFormatting>
  <conditionalFormatting sqref="AT3:AT22 AR3:AR22 AP3:AP22 AN3:AN22 AL3:AL22 AJ3:AJ22">
    <cfRule type="cellIs" dxfId="59" priority="3" operator="equal">
      <formula>"n/a"</formula>
    </cfRule>
    <cfRule type="containsText" dxfId="58" priority="4" operator="containsText" text="n.a">
      <formula>NOT(ISERROR(SEARCH("n.a",AJ3)))</formula>
    </cfRule>
  </conditionalFormatting>
  <conditionalFormatting sqref="AT3:AT22 AR3:AR22 AP3:AP22 AN3:AN22 AL3:AL22 AJ3:AJ22">
    <cfRule type="cellIs" dxfId="57" priority="1" operator="equal">
      <formula>"n/a"</formula>
    </cfRule>
    <cfRule type="containsText" dxfId="56" priority="2" operator="containsText" text="n.a">
      <formula>NOT(ISERROR(SEARCH("n.a",AJ3)))</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5ABB-12B1-4E9A-AE37-34EA1B1E08C8}">
  <dimension ref="A1:P13"/>
  <sheetViews>
    <sheetView zoomScale="85" zoomScaleNormal="85" workbookViewId="0">
      <pane xSplit="6" ySplit="2" topLeftCell="G3" activePane="bottomRight" state="frozen"/>
      <selection pane="topRight" activeCell="G1" sqref="G1"/>
      <selection pane="bottomLeft" activeCell="A3" sqref="A3"/>
      <selection pane="bottomRight" activeCell="P3" activeCellId="4" sqref="H3:H10 J3:J10 L3:L10 N3:N10 P3:P10"/>
    </sheetView>
  </sheetViews>
  <sheetFormatPr defaultRowHeight="14.4" x14ac:dyDescent="0.3"/>
  <cols>
    <col min="1" max="1" width="6" bestFit="1" customWidth="1"/>
    <col min="2" max="2" width="4.109375" bestFit="1" customWidth="1"/>
    <col min="3" max="3" width="25.33203125" customWidth="1"/>
    <col min="4" max="4" width="25.44140625" style="125" bestFit="1" customWidth="1"/>
    <col min="5" max="5" width="7.33203125" bestFit="1" customWidth="1"/>
    <col min="6" max="6" width="8.44140625" bestFit="1" customWidth="1"/>
    <col min="7" max="7" width="11.77734375" customWidth="1"/>
    <col min="8" max="8" width="14.33203125" customWidth="1"/>
    <col min="9" max="9" width="11.77734375" customWidth="1"/>
    <col min="10" max="10" width="13.5546875" customWidth="1"/>
    <col min="11" max="11" width="11.77734375" customWidth="1"/>
    <col min="12" max="12" width="14.109375" customWidth="1"/>
    <col min="13" max="16" width="11.6640625" customWidth="1"/>
  </cols>
  <sheetData>
    <row r="1" spans="1:16" ht="23.4" customHeight="1" x14ac:dyDescent="0.3">
      <c r="A1" s="276" t="s">
        <v>391</v>
      </c>
      <c r="B1" s="276" t="s">
        <v>0</v>
      </c>
      <c r="C1" s="277" t="s">
        <v>87</v>
      </c>
      <c r="D1" s="278" t="s">
        <v>190</v>
      </c>
      <c r="E1" s="270" t="s">
        <v>1</v>
      </c>
      <c r="F1" s="270" t="s">
        <v>2</v>
      </c>
      <c r="G1" s="300" t="s">
        <v>261</v>
      </c>
      <c r="H1" s="301"/>
      <c r="I1" s="292" t="s">
        <v>267</v>
      </c>
      <c r="J1" s="293"/>
      <c r="K1" s="292" t="s">
        <v>262</v>
      </c>
      <c r="L1" s="293"/>
      <c r="M1" s="270" t="s">
        <v>140</v>
      </c>
      <c r="N1" s="270"/>
      <c r="O1" s="270" t="s">
        <v>141</v>
      </c>
      <c r="P1" s="270"/>
    </row>
    <row r="2" spans="1:16" ht="28.8" x14ac:dyDescent="0.3">
      <c r="A2" s="276"/>
      <c r="B2" s="276"/>
      <c r="C2" s="277"/>
      <c r="D2" s="278"/>
      <c r="E2" s="270"/>
      <c r="F2" s="279"/>
      <c r="G2" s="85" t="s">
        <v>13</v>
      </c>
      <c r="H2" s="85" t="s">
        <v>12</v>
      </c>
      <c r="I2" s="85" t="s">
        <v>13</v>
      </c>
      <c r="J2" s="85" t="s">
        <v>12</v>
      </c>
      <c r="K2" s="85" t="s">
        <v>13</v>
      </c>
      <c r="L2" s="85" t="s">
        <v>12</v>
      </c>
      <c r="M2" s="139" t="s">
        <v>13</v>
      </c>
      <c r="N2" s="139" t="s">
        <v>12</v>
      </c>
      <c r="O2" s="139" t="s">
        <v>13</v>
      </c>
      <c r="P2" s="139" t="s">
        <v>12</v>
      </c>
    </row>
    <row r="3" spans="1:16" s="114" customFormat="1" ht="17.399999999999999" x14ac:dyDescent="0.3">
      <c r="A3" s="113">
        <v>1</v>
      </c>
      <c r="B3" s="88" t="s">
        <v>80</v>
      </c>
      <c r="C3" s="87" t="s">
        <v>33</v>
      </c>
      <c r="D3" s="57" t="s">
        <v>258</v>
      </c>
      <c r="E3" s="84" t="s">
        <v>38</v>
      </c>
      <c r="F3" s="84" t="s">
        <v>38</v>
      </c>
      <c r="G3" s="88" t="s">
        <v>39</v>
      </c>
      <c r="H3" s="269">
        <f t="shared" ref="H3:H10" si="0">IF(G3="&lt; 0",0,
IF(G3="&gt; 0",1,
IF(G3="n/a","n/a",
IF(ISBLANK(G3)," ",
IF(ISNUMBER(SEARCH("(+)",G3)),0,
IF(ISNUMBER(SEARCH("(-)",G3)),1,
IF(ISNUMBER(SEARCH("(&gt;)",G3)),0,
IF(ISNUMBER(SEARCH("(&lt;)",G3)),1,
IF(G3&gt;0,1,
IF(G3&lt;0,0,
IF(G3=0,"n/a")))))))))))</f>
        <v>0</v>
      </c>
      <c r="I3" s="88"/>
      <c r="J3" s="269" t="str">
        <f t="shared" ref="J3:J10" si="1">IF(I3="&lt; 0",0,
IF(I3="&gt; 0",1,
IF(I3="n/a","n/a",
IF(ISBLANK(I3)," ",
IF(ISNUMBER(SEARCH("(+)",I3)),0,
IF(ISNUMBER(SEARCH("(-)",I3)),1,
IF(ISNUMBER(SEARCH("(&gt;)",I3)),0,
IF(ISNUMBER(SEARCH("(&lt;)",I3)),1,
IF(I3&gt;0,1,
IF(I3&lt;0,0,
IF(I3=0,"n/a")))))))))))</f>
        <v xml:space="preserve"> </v>
      </c>
      <c r="K3" s="88" t="s">
        <v>39</v>
      </c>
      <c r="L3" s="269">
        <f t="shared" ref="L3:L10" si="2">IF(K3="&lt; 0",0,
IF(K3="&gt; 0",1,
IF(K3="n/a","n/a",
IF(ISBLANK(K3)," ",
IF(ISNUMBER(SEARCH("(+)",K3)),0,
IF(ISNUMBER(SEARCH("(-)",K3)),1,
IF(ISNUMBER(SEARCH("(&gt;)",K3)),0,
IF(ISNUMBER(SEARCH("(&lt;)",K3)),1,
IF(K3&gt;0,1,
IF(K3&lt;0,0,
IF(K3=0,"n/a")))))))))))</f>
        <v>0</v>
      </c>
      <c r="M3" s="220"/>
      <c r="N3" s="269" t="str">
        <f t="shared" ref="N3:N10" si="3">IF(M3="&lt; 0",0,
IF(M3="&gt; 0",1,
IF(M3="n/a","n/a",
IF(ISBLANK(M3)," ",
IF(ISNUMBER(SEARCH("(+)",M3)),0,
IF(ISNUMBER(SEARCH("(-)",M3)),1,
IF(ISNUMBER(SEARCH("(&gt;)",M3)),0,
IF(ISNUMBER(SEARCH("(&lt;)",M3)),1,
IF(M3&gt;0,1,
IF(M3&lt;0,0,
IF(M3=0,"n/a")))))))))))</f>
        <v xml:space="preserve"> </v>
      </c>
      <c r="O3" s="220"/>
      <c r="P3" s="269" t="str">
        <f t="shared" ref="P3:P10" si="4">IF(O3="&lt; 0",0,
IF(O3="&gt; 0",1,
IF(O3="n/a","n/a",
IF(ISBLANK(O3)," ",
IF(ISNUMBER(SEARCH("(+)",O3)),0,
IF(ISNUMBER(SEARCH("(-)",O3)),1,
IF(ISNUMBER(SEARCH("(&gt;)",O3)),0,
IF(ISNUMBER(SEARCH("(&lt;)",O3)),1,
IF(O3&gt;0,1,
IF(O3&lt;0,0,
IF(O3=0,"n/a")))))))))))</f>
        <v xml:space="preserve"> </v>
      </c>
    </row>
    <row r="4" spans="1:16" s="114" customFormat="1" ht="17.399999999999999" x14ac:dyDescent="0.3">
      <c r="A4" s="113">
        <v>2</v>
      </c>
      <c r="B4" s="88" t="s">
        <v>137</v>
      </c>
      <c r="C4" s="87" t="s">
        <v>32</v>
      </c>
      <c r="D4" s="57" t="s">
        <v>268</v>
      </c>
      <c r="E4" s="84">
        <v>68.3</v>
      </c>
      <c r="F4" s="84">
        <v>66.099999999999994</v>
      </c>
      <c r="G4" s="88">
        <f>E4-F4</f>
        <v>2.2000000000000028</v>
      </c>
      <c r="H4" s="269">
        <f t="shared" si="0"/>
        <v>1</v>
      </c>
      <c r="I4" s="88">
        <f>E4-F4</f>
        <v>2.2000000000000028</v>
      </c>
      <c r="J4" s="269">
        <f t="shared" si="1"/>
        <v>1</v>
      </c>
      <c r="K4" s="88"/>
      <c r="L4" s="269" t="str">
        <f t="shared" si="2"/>
        <v xml:space="preserve"> </v>
      </c>
      <c r="M4" s="220"/>
      <c r="N4" s="269" t="str">
        <f t="shared" si="3"/>
        <v xml:space="preserve"> </v>
      </c>
      <c r="O4" s="220"/>
      <c r="P4" s="269" t="str">
        <f t="shared" si="4"/>
        <v xml:space="preserve"> </v>
      </c>
    </row>
    <row r="5" spans="1:16" x14ac:dyDescent="0.3">
      <c r="A5" s="113">
        <v>3</v>
      </c>
      <c r="B5" s="15"/>
      <c r="C5" s="87"/>
      <c r="D5" s="57" t="s">
        <v>269</v>
      </c>
      <c r="E5" s="84">
        <v>68.8</v>
      </c>
      <c r="F5" s="84">
        <v>66.099999999999994</v>
      </c>
      <c r="G5" s="88">
        <f>E5-F5</f>
        <v>2.7000000000000028</v>
      </c>
      <c r="H5" s="269">
        <f t="shared" si="0"/>
        <v>1</v>
      </c>
      <c r="I5" s="88"/>
      <c r="J5" s="269" t="str">
        <f t="shared" si="1"/>
        <v xml:space="preserve"> </v>
      </c>
      <c r="K5" s="88">
        <f>E5-F5</f>
        <v>2.7000000000000028</v>
      </c>
      <c r="L5" s="269">
        <f t="shared" si="2"/>
        <v>1</v>
      </c>
      <c r="M5" s="15"/>
      <c r="N5" s="269" t="str">
        <f t="shared" si="3"/>
        <v xml:space="preserve"> </v>
      </c>
      <c r="O5" s="15"/>
      <c r="P5" s="269" t="str">
        <f t="shared" si="4"/>
        <v xml:space="preserve"> </v>
      </c>
    </row>
    <row r="6" spans="1:16" x14ac:dyDescent="0.3">
      <c r="A6" s="113">
        <v>4</v>
      </c>
      <c r="B6" s="88" t="s">
        <v>85</v>
      </c>
      <c r="C6" s="87" t="s">
        <v>35</v>
      </c>
      <c r="D6" s="57" t="s">
        <v>270</v>
      </c>
      <c r="E6" s="84" t="s">
        <v>38</v>
      </c>
      <c r="F6" s="84" t="s">
        <v>38</v>
      </c>
      <c r="G6" s="88" t="s">
        <v>39</v>
      </c>
      <c r="H6" s="269">
        <f t="shared" si="0"/>
        <v>0</v>
      </c>
      <c r="I6" s="88"/>
      <c r="J6" s="269" t="str">
        <f t="shared" si="1"/>
        <v xml:space="preserve"> </v>
      </c>
      <c r="K6" s="88" t="s">
        <v>39</v>
      </c>
      <c r="L6" s="269">
        <f t="shared" si="2"/>
        <v>0</v>
      </c>
      <c r="M6" s="142" t="s">
        <v>39</v>
      </c>
      <c r="N6" s="269">
        <f t="shared" si="3"/>
        <v>0</v>
      </c>
      <c r="O6" s="142"/>
      <c r="P6" s="269" t="str">
        <f t="shared" si="4"/>
        <v xml:space="preserve"> </v>
      </c>
    </row>
    <row r="7" spans="1:16" x14ac:dyDescent="0.3">
      <c r="A7" s="113">
        <v>5</v>
      </c>
      <c r="B7" s="15"/>
      <c r="C7" s="87"/>
      <c r="D7" s="57" t="s">
        <v>271</v>
      </c>
      <c r="E7" s="84" t="s">
        <v>38</v>
      </c>
      <c r="F7" s="84" t="s">
        <v>38</v>
      </c>
      <c r="G7" s="88" t="s">
        <v>39</v>
      </c>
      <c r="H7" s="269">
        <f t="shared" si="0"/>
        <v>0</v>
      </c>
      <c r="I7" s="88"/>
      <c r="J7" s="269" t="str">
        <f t="shared" si="1"/>
        <v xml:space="preserve"> </v>
      </c>
      <c r="K7" s="88" t="s">
        <v>39</v>
      </c>
      <c r="L7" s="269">
        <f t="shared" si="2"/>
        <v>0</v>
      </c>
      <c r="M7" s="142" t="s">
        <v>39</v>
      </c>
      <c r="N7" s="269">
        <f t="shared" si="3"/>
        <v>0</v>
      </c>
      <c r="O7" s="142"/>
      <c r="P7" s="269" t="str">
        <f t="shared" si="4"/>
        <v xml:space="preserve"> </v>
      </c>
    </row>
    <row r="8" spans="1:16" x14ac:dyDescent="0.3">
      <c r="A8" s="113">
        <v>6</v>
      </c>
      <c r="B8" s="15"/>
      <c r="C8" s="87"/>
      <c r="D8" s="57" t="s">
        <v>272</v>
      </c>
      <c r="E8" s="84" t="s">
        <v>38</v>
      </c>
      <c r="F8" s="84" t="s">
        <v>38</v>
      </c>
      <c r="G8" s="88" t="s">
        <v>40</v>
      </c>
      <c r="H8" s="269">
        <f t="shared" si="0"/>
        <v>1</v>
      </c>
      <c r="I8" s="88"/>
      <c r="J8" s="269" t="str">
        <f t="shared" si="1"/>
        <v xml:space="preserve"> </v>
      </c>
      <c r="K8" s="88" t="s">
        <v>40</v>
      </c>
      <c r="L8" s="269">
        <f t="shared" si="2"/>
        <v>1</v>
      </c>
      <c r="M8" s="142"/>
      <c r="N8" s="269" t="str">
        <f t="shared" si="3"/>
        <v xml:space="preserve"> </v>
      </c>
      <c r="O8" s="142" t="s">
        <v>40</v>
      </c>
      <c r="P8" s="269">
        <f t="shared" si="4"/>
        <v>1</v>
      </c>
    </row>
    <row r="9" spans="1:16" x14ac:dyDescent="0.3">
      <c r="A9" s="113">
        <v>7</v>
      </c>
      <c r="B9" s="15"/>
      <c r="C9" s="87"/>
      <c r="D9" s="57" t="s">
        <v>273</v>
      </c>
      <c r="E9" s="84" t="s">
        <v>38</v>
      </c>
      <c r="F9" s="84" t="s">
        <v>38</v>
      </c>
      <c r="G9" s="88" t="s">
        <v>40</v>
      </c>
      <c r="H9" s="269">
        <f t="shared" si="0"/>
        <v>1</v>
      </c>
      <c r="I9" s="88"/>
      <c r="J9" s="269" t="str">
        <f t="shared" si="1"/>
        <v xml:space="preserve"> </v>
      </c>
      <c r="K9" s="88" t="s">
        <v>40</v>
      </c>
      <c r="L9" s="269">
        <f t="shared" si="2"/>
        <v>1</v>
      </c>
      <c r="M9" s="142"/>
      <c r="N9" s="269" t="str">
        <f t="shared" si="3"/>
        <v xml:space="preserve"> </v>
      </c>
      <c r="O9" s="142" t="s">
        <v>40</v>
      </c>
      <c r="P9" s="269">
        <f t="shared" si="4"/>
        <v>1</v>
      </c>
    </row>
    <row r="10" spans="1:16" ht="15" thickBot="1" x14ac:dyDescent="0.35">
      <c r="A10" s="113">
        <v>8</v>
      </c>
      <c r="B10" s="88" t="s">
        <v>86</v>
      </c>
      <c r="C10" s="87" t="s">
        <v>34</v>
      </c>
      <c r="D10" s="57" t="s">
        <v>258</v>
      </c>
      <c r="E10" s="84">
        <v>49.5</v>
      </c>
      <c r="F10" s="84">
        <v>49.3</v>
      </c>
      <c r="G10" s="88">
        <f>E10-F10</f>
        <v>0.20000000000000284</v>
      </c>
      <c r="H10" s="269">
        <f t="shared" si="0"/>
        <v>1</v>
      </c>
      <c r="I10" s="88"/>
      <c r="J10" s="269" t="str">
        <f t="shared" si="1"/>
        <v xml:space="preserve"> </v>
      </c>
      <c r="K10" s="88">
        <f>E10-F10</f>
        <v>0.20000000000000284</v>
      </c>
      <c r="L10" s="269">
        <f t="shared" si="2"/>
        <v>1</v>
      </c>
      <c r="M10" s="15"/>
      <c r="N10" s="269" t="str">
        <f t="shared" si="3"/>
        <v xml:space="preserve"> </v>
      </c>
      <c r="O10" s="15"/>
      <c r="P10" s="269" t="str">
        <f t="shared" si="4"/>
        <v xml:space="preserve"> </v>
      </c>
    </row>
    <row r="11" spans="1:16" s="204" customFormat="1" ht="16.2" thickBot="1" x14ac:dyDescent="0.35">
      <c r="A11" s="202"/>
      <c r="B11" s="203"/>
      <c r="D11" s="280" t="s">
        <v>392</v>
      </c>
      <c r="E11" s="280"/>
      <c r="F11" s="280"/>
      <c r="H11" s="120">
        <f>SUM(H3:H10)</f>
        <v>5</v>
      </c>
      <c r="J11" s="120">
        <f>SUM(J3:J10)</f>
        <v>1</v>
      </c>
      <c r="L11" s="120">
        <f>SUM(L3:L10)</f>
        <v>4</v>
      </c>
      <c r="N11" s="120">
        <f>SUM(N3:N10)</f>
        <v>0</v>
      </c>
      <c r="P11" s="120">
        <f>SUM(P3:P10)</f>
        <v>2</v>
      </c>
    </row>
    <row r="12" spans="1:16" s="207" customFormat="1" ht="14.4" customHeight="1" x14ac:dyDescent="0.3">
      <c r="A12" s="205"/>
      <c r="B12" s="206"/>
      <c r="D12" s="281" t="s">
        <v>393</v>
      </c>
      <c r="E12" s="281"/>
      <c r="F12" s="281"/>
      <c r="H12" s="207">
        <f>COUNT(H3:H10)</f>
        <v>8</v>
      </c>
      <c r="J12" s="207">
        <f>COUNT(J3:J10)</f>
        <v>1</v>
      </c>
      <c r="L12" s="207">
        <f>COUNT(L3:L10)</f>
        <v>7</v>
      </c>
      <c r="N12" s="207">
        <f>COUNT(N3:N10)</f>
        <v>2</v>
      </c>
      <c r="P12" s="207">
        <f>COUNT(P3:P10)</f>
        <v>2</v>
      </c>
    </row>
    <row r="13" spans="1:16" s="221" customFormat="1" ht="15" customHeight="1" x14ac:dyDescent="0.3">
      <c r="A13" s="215"/>
      <c r="B13" s="216"/>
      <c r="D13" s="282" t="s">
        <v>401</v>
      </c>
      <c r="E13" s="282"/>
      <c r="F13" s="282"/>
      <c r="H13" s="221">
        <f>COUNTIF(H3:H10,"n/a")</f>
        <v>0</v>
      </c>
      <c r="J13" s="221">
        <f>COUNTIF(J3:J10,"n/a")</f>
        <v>0</v>
      </c>
      <c r="L13" s="221">
        <f>COUNTIF(L3:L10,"n/a")</f>
        <v>0</v>
      </c>
      <c r="N13" s="221">
        <f>COUNTIF(N3:N10,"n/a")</f>
        <v>0</v>
      </c>
      <c r="P13" s="221">
        <f>COUNTIF(P3:P10,"n/a")</f>
        <v>0</v>
      </c>
    </row>
  </sheetData>
  <mergeCells count="14">
    <mergeCell ref="D12:F12"/>
    <mergeCell ref="D13:F13"/>
    <mergeCell ref="M1:N1"/>
    <mergeCell ref="O1:P1"/>
    <mergeCell ref="F1:F2"/>
    <mergeCell ref="G1:H1"/>
    <mergeCell ref="I1:J1"/>
    <mergeCell ref="K1:L1"/>
    <mergeCell ref="D11:F11"/>
    <mergeCell ref="A1:A2"/>
    <mergeCell ref="B1:B2"/>
    <mergeCell ref="C1:C2"/>
    <mergeCell ref="D1:D2"/>
    <mergeCell ref="E1:E2"/>
  </mergeCells>
  <conditionalFormatting sqref="B6 B3:B4 B10 G1:L2">
    <cfRule type="containsText" dxfId="55" priority="95" operator="containsText" text="n/a">
      <formula>NOT(ISERROR(SEARCH("n/a",B1)))</formula>
    </cfRule>
  </conditionalFormatting>
  <conditionalFormatting sqref="C6:G10 I6:I10 K10">
    <cfRule type="containsText" dxfId="54" priority="92" operator="containsText" text="n/a">
      <formula>NOT(ISERROR(SEARCH("n/a",C6)))</formula>
    </cfRule>
  </conditionalFormatting>
  <conditionalFormatting sqref="K6:K9">
    <cfRule type="containsText" dxfId="53" priority="91" operator="containsText" text="n/a">
      <formula>NOT(ISERROR(SEARCH("n/a",K6)))</formula>
    </cfRule>
  </conditionalFormatting>
  <conditionalFormatting sqref="C3:G3 I3 K3">
    <cfRule type="containsText" dxfId="52" priority="72" operator="containsText" text="n/a">
      <formula>NOT(ISERROR(SEARCH("n/a",C3)))</formula>
    </cfRule>
  </conditionalFormatting>
  <conditionalFormatting sqref="C4:G10 I4:I10 K4:K10">
    <cfRule type="containsText" dxfId="51" priority="53" operator="containsText" text="n/a">
      <formula>NOT(ISERROR(SEARCH("n/a",C4)))</formula>
    </cfRule>
  </conditionalFormatting>
  <conditionalFormatting sqref="A13:B13">
    <cfRule type="containsText" dxfId="50" priority="27" operator="containsText" text="n/a">
      <formula>NOT(ISERROR(SEARCH("n/a",A13)))</formula>
    </cfRule>
  </conditionalFormatting>
  <conditionalFormatting sqref="A11:B11 A13:B13">
    <cfRule type="containsText" dxfId="49" priority="28" operator="containsText" text="n/a">
      <formula>NOT(ISERROR(SEARCH("n/a",A11)))</formula>
    </cfRule>
  </conditionalFormatting>
  <conditionalFormatting sqref="M1:P2">
    <cfRule type="containsText" dxfId="48" priority="25" operator="containsText" text="n/a">
      <formula>NOT(ISERROR(SEARCH("n/a",M1)))</formula>
    </cfRule>
  </conditionalFormatting>
  <conditionalFormatting sqref="A12:C12 G12:XFD12">
    <cfRule type="cellIs" dxfId="47" priority="20" operator="greaterThan">
      <formula>8</formula>
    </cfRule>
  </conditionalFormatting>
  <conditionalFormatting sqref="A1:B2">
    <cfRule type="containsText" dxfId="46" priority="19" operator="containsText" text="n/a">
      <formula>NOT(ISERROR(SEARCH("n/a",A1)))</formula>
    </cfRule>
  </conditionalFormatting>
  <conditionalFormatting sqref="A1:B2">
    <cfRule type="cellIs" dxfId="45" priority="17" operator="equal">
      <formula>"n/a"</formula>
    </cfRule>
  </conditionalFormatting>
  <conditionalFormatting sqref="D1:D2">
    <cfRule type="containsText" dxfId="44" priority="16" operator="containsText" text="n/a">
      <formula>NOT(ISERROR(SEARCH("n/a",D1)))</formula>
    </cfRule>
  </conditionalFormatting>
  <conditionalFormatting sqref="C1:C2">
    <cfRule type="containsText" dxfId="43" priority="15" operator="containsText" text="n/a">
      <formula>NOT(ISERROR(SEARCH("n/a",C1)))</formula>
    </cfRule>
  </conditionalFormatting>
  <conditionalFormatting sqref="E1:F2">
    <cfRule type="containsText" dxfId="42" priority="12" operator="containsText" text="n/a">
      <formula>NOT(ISERROR(SEARCH("n/a",E1)))</formula>
    </cfRule>
  </conditionalFormatting>
  <conditionalFormatting sqref="E2:F2">
    <cfRule type="cellIs" dxfId="41" priority="11" operator="equal">
      <formula>"n/a"</formula>
    </cfRule>
  </conditionalFormatting>
  <conditionalFormatting sqref="E1:F1">
    <cfRule type="cellIs" dxfId="40" priority="10" operator="equal">
      <formula>"n/a"</formula>
    </cfRule>
  </conditionalFormatting>
  <conditionalFormatting sqref="D11 D13">
    <cfRule type="containsText" dxfId="39" priority="9" operator="containsText" text="n/a">
      <formula>NOT(ISERROR(SEARCH("n/a",D11)))</formula>
    </cfRule>
  </conditionalFormatting>
  <conditionalFormatting sqref="D12:F12">
    <cfRule type="cellIs" dxfId="38" priority="8" operator="greaterThan">
      <formula>8</formula>
    </cfRule>
  </conditionalFormatting>
  <conditionalFormatting sqref="P3:P10 N3:N10 L3:L10 J3:J10 H3:H10">
    <cfRule type="containsText" dxfId="37" priority="7" operator="containsText" text="n/a">
      <formula>NOT(ISERROR(SEARCH("n/a",H3)))</formula>
    </cfRule>
  </conditionalFormatting>
  <conditionalFormatting sqref="P3:P10 N3:N10 L3:L10 J3:J10 H3:H10">
    <cfRule type="cellIs" dxfId="36" priority="6" operator="equal">
      <formula>"n/a"</formula>
    </cfRule>
  </conditionalFormatting>
  <conditionalFormatting sqref="P3:P10 N3:N10 L3:L10 J3:J10 H3:H10">
    <cfRule type="cellIs" dxfId="35" priority="5" operator="equal">
      <formula>"n/a"</formula>
    </cfRule>
  </conditionalFormatting>
  <conditionalFormatting sqref="P3:P10 N3:N10 L3:L10 J3:J10 H3:H10">
    <cfRule type="cellIs" dxfId="34" priority="3" operator="equal">
      <formula>"n/a"</formula>
    </cfRule>
    <cfRule type="containsText" dxfId="33" priority="4" operator="containsText" text="n.a">
      <formula>NOT(ISERROR(SEARCH("n.a",H3)))</formula>
    </cfRule>
  </conditionalFormatting>
  <conditionalFormatting sqref="P3:P10 N3:N10 L3:L10 J3:J10 H3:H10">
    <cfRule type="cellIs" dxfId="32" priority="1" operator="equal">
      <formula>"n/a"</formula>
    </cfRule>
    <cfRule type="containsText" dxfId="31" priority="2" operator="containsText" text="n.a">
      <formula>NOT(ISERROR(SEARCH("n.a",H3)))</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E7A3A-4EEC-420C-BFAB-D2B942E5815A}">
  <dimension ref="A1:Q24"/>
  <sheetViews>
    <sheetView zoomScale="70" zoomScaleNormal="70" workbookViewId="0">
      <pane xSplit="6" ySplit="2" topLeftCell="G3" activePane="bottomRight" state="frozen"/>
      <selection pane="topRight" activeCell="G1" sqref="G1"/>
      <selection pane="bottomLeft" activeCell="A3" sqref="A3"/>
      <selection pane="bottomRight" activeCell="L7" sqref="L7"/>
    </sheetView>
  </sheetViews>
  <sheetFormatPr defaultRowHeight="14.4" x14ac:dyDescent="0.3"/>
  <cols>
    <col min="1" max="1" width="9" bestFit="1" customWidth="1"/>
    <col min="2" max="2" width="5.44140625" bestFit="1" customWidth="1"/>
    <col min="3" max="3" width="27.44140625" style="125" bestFit="1" customWidth="1"/>
    <col min="4" max="4" width="28" style="125" bestFit="1" customWidth="1"/>
    <col min="5" max="5" width="9.6640625" bestFit="1" customWidth="1"/>
    <col min="6" max="6" width="11.21875" bestFit="1" customWidth="1"/>
    <col min="7" max="7" width="12" customWidth="1"/>
    <col min="8" max="8" width="14.6640625" bestFit="1" customWidth="1"/>
    <col min="9" max="9" width="9.109375" customWidth="1"/>
    <col min="10" max="10" width="14.44140625" customWidth="1"/>
    <col min="11" max="11" width="10.109375" customWidth="1"/>
    <col min="12" max="12" width="15.21875" customWidth="1"/>
    <col min="13" max="13" width="15.44140625" customWidth="1"/>
    <col min="14" max="14" width="15.21875" customWidth="1"/>
    <col min="15" max="15" width="15.77734375" customWidth="1"/>
    <col min="16" max="16" width="18.77734375" customWidth="1"/>
    <col min="17" max="17" width="49.109375" customWidth="1"/>
  </cols>
  <sheetData>
    <row r="1" spans="1:17" ht="30" customHeight="1" x14ac:dyDescent="0.3">
      <c r="A1" s="276" t="s">
        <v>391</v>
      </c>
      <c r="B1" s="276" t="s">
        <v>0</v>
      </c>
      <c r="C1" s="277" t="s">
        <v>87</v>
      </c>
      <c r="D1" s="278" t="s">
        <v>190</v>
      </c>
      <c r="E1" s="270" t="s">
        <v>1</v>
      </c>
      <c r="F1" s="270" t="s">
        <v>2</v>
      </c>
      <c r="G1" s="279" t="s">
        <v>261</v>
      </c>
      <c r="H1" s="279"/>
      <c r="I1" s="270" t="s">
        <v>262</v>
      </c>
      <c r="J1" s="270"/>
      <c r="K1" s="270" t="s">
        <v>101</v>
      </c>
      <c r="L1" s="270"/>
      <c r="M1" s="270" t="s">
        <v>102</v>
      </c>
      <c r="N1" s="270"/>
      <c r="O1" s="270" t="s">
        <v>103</v>
      </c>
      <c r="P1" s="270"/>
      <c r="Q1" s="291" t="s">
        <v>11</v>
      </c>
    </row>
    <row r="2" spans="1:17" ht="28.8" x14ac:dyDescent="0.3">
      <c r="A2" s="276"/>
      <c r="B2" s="276"/>
      <c r="C2" s="277"/>
      <c r="D2" s="278"/>
      <c r="E2" s="270"/>
      <c r="F2" s="279"/>
      <c r="G2" s="20" t="s">
        <v>13</v>
      </c>
      <c r="H2" s="20" t="s">
        <v>12</v>
      </c>
      <c r="I2" s="20" t="s">
        <v>13</v>
      </c>
      <c r="J2" s="20" t="s">
        <v>12</v>
      </c>
      <c r="K2" s="20" t="s">
        <v>13</v>
      </c>
      <c r="L2" s="20" t="s">
        <v>12</v>
      </c>
      <c r="M2" s="20" t="s">
        <v>13</v>
      </c>
      <c r="N2" s="20" t="s">
        <v>12</v>
      </c>
      <c r="O2" s="20" t="s">
        <v>13</v>
      </c>
      <c r="P2" s="20" t="s">
        <v>12</v>
      </c>
      <c r="Q2" s="291"/>
    </row>
    <row r="3" spans="1:17" s="4" customFormat="1" ht="30.6" customHeight="1" x14ac:dyDescent="0.3">
      <c r="A3" s="6">
        <v>1</v>
      </c>
      <c r="B3" s="19" t="s">
        <v>134</v>
      </c>
      <c r="C3" s="57" t="s">
        <v>381</v>
      </c>
      <c r="D3" s="57" t="s">
        <v>263</v>
      </c>
      <c r="E3" s="84" t="s">
        <v>74</v>
      </c>
      <c r="F3" s="84" t="s">
        <v>74</v>
      </c>
      <c r="G3" s="19">
        <v>-8.9999999999999993E-3</v>
      </c>
      <c r="H3" s="269">
        <f t="shared" ref="H3:H6" si="0">IF(G3="&lt; 0",0,
IF(G3="&gt; 0",1,
IF(G3="n/a","n/a",
IF(ISBLANK(G3)," ",
IF(ISNUMBER(SEARCH("(+)",G3)),0,
IF(ISNUMBER(SEARCH("(-)",G3)),1,
IF(ISNUMBER(SEARCH("(&gt;)",G3)),0,
IF(ISNUMBER(SEARCH("(&lt;)",G3)),1,
IF(G3&gt;0,1,
IF(G3&lt;0,0,
IF(G3=0,"n/a")))))))))))</f>
        <v>0</v>
      </c>
      <c r="I3" s="19">
        <v>-8.9999999999999993E-3</v>
      </c>
      <c r="J3" s="269">
        <f t="shared" ref="J3:J6" si="1">IF(I3="&lt; 0",0,
IF(I3="&gt; 0",1,
IF(I3="n/a","n/a",
IF(ISBLANK(I3)," ",
IF(ISNUMBER(SEARCH("(+)",I3)),0,
IF(ISNUMBER(SEARCH("(-)",I3)),1,
IF(ISNUMBER(SEARCH("(&gt;)",I3)),0,
IF(ISNUMBER(SEARCH("(&lt;)",I3)),1,
IF(I3&gt;0,1,
IF(I3&lt;0,0,
IF(I3=0,"n/a")))))))))))</f>
        <v>0</v>
      </c>
      <c r="K3" s="19">
        <v>-8.9999999999999993E-3</v>
      </c>
      <c r="L3" s="269">
        <f t="shared" ref="L3:L6" si="2">IF(K3="&lt; 0",0,
IF(K3="&gt; 0",1,
IF(K3="n/a","n/a",
IF(ISBLANK(K3)," ",
IF(ISNUMBER(SEARCH("(+)",K3)),0,
IF(ISNUMBER(SEARCH("(-)",K3)),1,
IF(ISNUMBER(SEARCH("(&gt;)",K3)),0,
IF(ISNUMBER(SEARCH("(&lt;)",K3)),1,
IF(K3&gt;0,1,
IF(K3&lt;0,0,
IF(K3=0,"n/a")))))))))))</f>
        <v>0</v>
      </c>
      <c r="M3" s="19"/>
      <c r="N3" s="269" t="str">
        <f t="shared" ref="N3:N4" si="3">IF(M3="&lt; 0",0,
IF(M3="&gt; 0",1,
IF(M3="n/a","n/a",
IF(ISBLANK(M3)," ",
IF(ISNUMBER(SEARCH("(+)",M3)),0,
IF(ISNUMBER(SEARCH("(-)",M3)),1,
IF(ISNUMBER(SEARCH("(&gt;)",M3)),0,
IF(ISNUMBER(SEARCH("(&lt;)",M3)),1,
IF(M3&gt;0,1,
IF(M3&lt;0,0,
IF(M3=0,"n/a")))))))))))</f>
        <v xml:space="preserve"> </v>
      </c>
      <c r="O3" s="19"/>
      <c r="P3" s="269" t="str">
        <f t="shared" ref="P3:P6" si="4">IF(O3="&lt; 0",0,
IF(O3="&gt; 0",1,
IF(O3="n/a","n/a",
IF(ISBLANK(O3)," ",
IF(ISNUMBER(SEARCH("(+)",O3)),0,
IF(ISNUMBER(SEARCH("(-)",O3)),1,
IF(ISNUMBER(SEARCH("(&gt;)",O3)),0,
IF(ISNUMBER(SEARCH("(&lt;)",O3)),1,
IF(O3&gt;0,1,
IF(O3&lt;0,0,
IF(O3=0,"n/a")))))))))))</f>
        <v xml:space="preserve"> </v>
      </c>
      <c r="Q3" s="284" t="s">
        <v>108</v>
      </c>
    </row>
    <row r="4" spans="1:17" s="4" customFormat="1" ht="23.4" customHeight="1" x14ac:dyDescent="0.3">
      <c r="A4" s="6">
        <v>2</v>
      </c>
      <c r="B4" s="19"/>
      <c r="C4" s="57"/>
      <c r="D4" s="57" t="s">
        <v>264</v>
      </c>
      <c r="E4" s="84" t="s">
        <v>74</v>
      </c>
      <c r="F4" s="84" t="s">
        <v>74</v>
      </c>
      <c r="G4" s="19">
        <v>-3.1E-2</v>
      </c>
      <c r="H4" s="269">
        <f t="shared" si="0"/>
        <v>0</v>
      </c>
      <c r="I4" s="19">
        <v>-3.1E-2</v>
      </c>
      <c r="J4" s="269">
        <f t="shared" si="1"/>
        <v>0</v>
      </c>
      <c r="K4" s="19"/>
      <c r="L4" s="269" t="str">
        <f t="shared" si="2"/>
        <v xml:space="preserve"> </v>
      </c>
      <c r="M4" s="19">
        <v>-3.1E-2</v>
      </c>
      <c r="N4" s="269">
        <f t="shared" si="3"/>
        <v>0</v>
      </c>
      <c r="O4" s="19">
        <v>2.1999999999999999E-2</v>
      </c>
      <c r="P4" s="269">
        <f t="shared" si="4"/>
        <v>1</v>
      </c>
      <c r="Q4" s="290"/>
    </row>
    <row r="5" spans="1:17" s="4" customFormat="1" ht="29.4" customHeight="1" x14ac:dyDescent="0.3">
      <c r="A5" s="6">
        <v>3</v>
      </c>
      <c r="B5" s="19" t="s">
        <v>135</v>
      </c>
      <c r="C5" s="57" t="s">
        <v>382</v>
      </c>
      <c r="D5" s="57" t="s">
        <v>265</v>
      </c>
      <c r="E5" s="84" t="s">
        <v>74</v>
      </c>
      <c r="F5" s="84" t="s">
        <v>74</v>
      </c>
      <c r="G5" s="19" t="s">
        <v>39</v>
      </c>
      <c r="H5" s="269">
        <f t="shared" si="0"/>
        <v>0</v>
      </c>
      <c r="I5" s="19" t="s">
        <v>39</v>
      </c>
      <c r="J5" s="269">
        <f t="shared" si="1"/>
        <v>0</v>
      </c>
      <c r="K5" s="19" t="s">
        <v>39</v>
      </c>
      <c r="L5" s="269">
        <f t="shared" si="2"/>
        <v>0</v>
      </c>
      <c r="M5" s="19"/>
      <c r="N5" s="269" t="str">
        <f t="shared" ref="N5:N6" si="5">IF(M5="&lt; 0",0,
IF(M5="&gt; 0",1,
IF(M5="n/a","n/a",
IF(ISBLANK(M5)," ",
IF(ISNUMBER(SEARCH("(+)",M5)),0,
IF(ISNUMBER(SEARCH("(-)",M5)),1,
IF(ISNUMBER(SEARCH("(&gt;)",M5)),0,
IF(ISNUMBER(SEARCH("(&lt;)",M5)),1,
IF(M5&gt;0,1,
IF(M5&lt;0,0,
IF(M5=0,"n/a")))))))))))</f>
        <v xml:space="preserve"> </v>
      </c>
      <c r="O5" s="19"/>
      <c r="P5" s="269" t="str">
        <f t="shared" si="4"/>
        <v xml:space="preserve"> </v>
      </c>
      <c r="Q5" s="290"/>
    </row>
    <row r="6" spans="1:17" s="4" customFormat="1" ht="25.2" customHeight="1" thickBot="1" x14ac:dyDescent="0.35">
      <c r="A6" s="6">
        <v>4</v>
      </c>
      <c r="B6" s="19"/>
      <c r="C6" s="57"/>
      <c r="D6" s="57" t="s">
        <v>266</v>
      </c>
      <c r="E6" s="84" t="s">
        <v>74</v>
      </c>
      <c r="F6" s="84" t="s">
        <v>74</v>
      </c>
      <c r="G6" s="19" t="s">
        <v>39</v>
      </c>
      <c r="H6" s="269">
        <f t="shared" si="0"/>
        <v>0</v>
      </c>
      <c r="I6" s="19" t="s">
        <v>39</v>
      </c>
      <c r="J6" s="269">
        <f t="shared" si="1"/>
        <v>0</v>
      </c>
      <c r="K6" s="19"/>
      <c r="L6" s="269" t="str">
        <f t="shared" si="2"/>
        <v xml:space="preserve"> </v>
      </c>
      <c r="M6" s="19" t="s">
        <v>39</v>
      </c>
      <c r="N6" s="269">
        <f t="shared" si="5"/>
        <v>0</v>
      </c>
      <c r="O6" s="19">
        <v>2.4E-2</v>
      </c>
      <c r="P6" s="269">
        <f t="shared" si="4"/>
        <v>1</v>
      </c>
      <c r="Q6" s="290"/>
    </row>
    <row r="7" spans="1:17" s="156" customFormat="1" ht="15.6" thickBot="1" x14ac:dyDescent="0.35">
      <c r="B7" s="164"/>
      <c r="C7" s="164"/>
      <c r="D7" s="280" t="s">
        <v>392</v>
      </c>
      <c r="E7" s="280"/>
      <c r="F7" s="280"/>
      <c r="H7" s="165">
        <f>SUM(H3:H6)</f>
        <v>0</v>
      </c>
      <c r="J7" s="165">
        <f>SUM(J3:J6)</f>
        <v>0</v>
      </c>
      <c r="L7" s="165">
        <f>SUM(L3:L6)</f>
        <v>0</v>
      </c>
      <c r="N7" s="165">
        <f>SUM(N3:N6)</f>
        <v>0</v>
      </c>
      <c r="P7" s="165">
        <f>SUM(P3:P6)</f>
        <v>2</v>
      </c>
    </row>
    <row r="8" spans="1:17" s="156" customFormat="1" ht="15" customHeight="1" x14ac:dyDescent="0.3">
      <c r="B8" s="157"/>
      <c r="C8" s="157"/>
      <c r="D8" s="281" t="s">
        <v>393</v>
      </c>
      <c r="E8" s="281"/>
      <c r="F8" s="281"/>
      <c r="H8" s="156">
        <f>COUNT(H3:H6)</f>
        <v>4</v>
      </c>
      <c r="J8" s="156">
        <f>COUNT(J3:J6)</f>
        <v>4</v>
      </c>
      <c r="L8" s="156">
        <f>COUNT(L3:L6)</f>
        <v>2</v>
      </c>
      <c r="N8" s="156">
        <f>COUNT(N3:N6)</f>
        <v>2</v>
      </c>
      <c r="P8" s="156">
        <f>COUNT(P3:P6)</f>
        <v>2</v>
      </c>
    </row>
    <row r="9" spans="1:17" s="66" customFormat="1" ht="14.4" customHeight="1" x14ac:dyDescent="0.3">
      <c r="A9" s="65"/>
      <c r="B9" s="65"/>
      <c r="C9" s="65"/>
      <c r="D9" s="282" t="s">
        <v>401</v>
      </c>
      <c r="E9" s="282"/>
      <c r="F9" s="282"/>
      <c r="H9" s="17">
        <f>COUNTIF(H3:H6,"n/a")</f>
        <v>0</v>
      </c>
      <c r="J9" s="17">
        <f>COUNTIF(J3:J6,"n/a")</f>
        <v>0</v>
      </c>
      <c r="L9" s="17">
        <f>COUNTIF(L3:L6,"n/a")</f>
        <v>0</v>
      </c>
      <c r="N9" s="17">
        <f>COUNTIF(N3:N6,"n/a")</f>
        <v>0</v>
      </c>
      <c r="P9" s="17">
        <f>COUNTIF(P3:P6,"n/a")</f>
        <v>0</v>
      </c>
    </row>
    <row r="10" spans="1:17" s="4" customFormat="1" x14ac:dyDescent="0.3">
      <c r="C10" s="54"/>
      <c r="D10" s="237"/>
      <c r="E10" s="80"/>
      <c r="F10" s="80"/>
    </row>
    <row r="11" spans="1:17" s="4" customFormat="1" x14ac:dyDescent="0.3">
      <c r="C11" s="54"/>
      <c r="D11" s="125"/>
    </row>
    <row r="12" spans="1:17" s="4" customFormat="1" x14ac:dyDescent="0.3">
      <c r="C12" s="54"/>
      <c r="D12" s="54"/>
    </row>
    <row r="13" spans="1:17" s="4" customFormat="1" x14ac:dyDescent="0.3">
      <c r="C13" s="54"/>
      <c r="D13" s="54"/>
    </row>
    <row r="14" spans="1:17" s="4" customFormat="1" x14ac:dyDescent="0.3">
      <c r="C14" s="54"/>
      <c r="D14" s="54"/>
    </row>
    <row r="15" spans="1:17" s="4" customFormat="1" x14ac:dyDescent="0.3">
      <c r="C15" s="54"/>
      <c r="D15" s="54"/>
    </row>
    <row r="16" spans="1:17" s="4" customFormat="1" x14ac:dyDescent="0.3">
      <c r="C16" s="54"/>
      <c r="D16" s="54"/>
    </row>
    <row r="17" spans="3:4" s="4" customFormat="1" x14ac:dyDescent="0.3">
      <c r="C17" s="54"/>
      <c r="D17" s="54"/>
    </row>
    <row r="18" spans="3:4" s="4" customFormat="1" x14ac:dyDescent="0.3">
      <c r="C18" s="54"/>
      <c r="D18" s="54"/>
    </row>
    <row r="19" spans="3:4" s="4" customFormat="1" x14ac:dyDescent="0.3">
      <c r="C19" s="54"/>
      <c r="D19" s="54"/>
    </row>
    <row r="20" spans="3:4" s="4" customFormat="1" x14ac:dyDescent="0.3">
      <c r="C20" s="54"/>
      <c r="D20" s="54"/>
    </row>
    <row r="21" spans="3:4" s="4" customFormat="1" x14ac:dyDescent="0.3">
      <c r="C21" s="54"/>
      <c r="D21" s="54"/>
    </row>
    <row r="22" spans="3:4" s="4" customFormat="1" x14ac:dyDescent="0.3">
      <c r="C22" s="54"/>
      <c r="D22" s="54"/>
    </row>
    <row r="23" spans="3:4" s="4" customFormat="1" x14ac:dyDescent="0.3">
      <c r="C23" s="54"/>
      <c r="D23" s="54"/>
    </row>
    <row r="24" spans="3:4" s="4" customFormat="1" x14ac:dyDescent="0.3">
      <c r="C24" s="54"/>
      <c r="D24" s="54"/>
    </row>
  </sheetData>
  <mergeCells count="16">
    <mergeCell ref="D7:F7"/>
    <mergeCell ref="D8:F8"/>
    <mergeCell ref="D9:F9"/>
    <mergeCell ref="D1:D2"/>
    <mergeCell ref="E1:E2"/>
    <mergeCell ref="A1:A2"/>
    <mergeCell ref="B1:B2"/>
    <mergeCell ref="C1:C2"/>
    <mergeCell ref="Q3:Q6"/>
    <mergeCell ref="O1:P1"/>
    <mergeCell ref="Q1:Q2"/>
    <mergeCell ref="G1:H1"/>
    <mergeCell ref="I1:J1"/>
    <mergeCell ref="K1:L1"/>
    <mergeCell ref="M1:N1"/>
    <mergeCell ref="F1:F2"/>
  </mergeCells>
  <conditionalFormatting sqref="G1:P2">
    <cfRule type="containsText" dxfId="30" priority="83" operator="containsText" text="n/a">
      <formula>NOT(ISERROR(SEARCH("n/a",G1)))</formula>
    </cfRule>
  </conditionalFormatting>
  <conditionalFormatting sqref="Q1:Q2">
    <cfRule type="containsText" dxfId="29" priority="78" operator="containsText" text="n/a">
      <formula>NOT(ISERROR(SEARCH("n/a",Q1)))</formula>
    </cfRule>
  </conditionalFormatting>
  <conditionalFormatting sqref="D10:D11">
    <cfRule type="containsText" dxfId="28" priority="67" operator="containsText" text="n/a">
      <formula>NOT(ISERROR(SEARCH("n/a",D10)))</formula>
    </cfRule>
  </conditionalFormatting>
  <conditionalFormatting sqref="A9:C9 B7:C7">
    <cfRule type="containsText" dxfId="27" priority="65" operator="containsText" text="n/a">
      <formula>NOT(ISERROR(SEARCH("n/a",A7)))</formula>
    </cfRule>
  </conditionalFormatting>
  <conditionalFormatting sqref="H9">
    <cfRule type="cellIs" dxfId="26" priority="60" operator="equal">
      <formula>"n/a"</formula>
    </cfRule>
    <cfRule type="containsText" dxfId="25" priority="61" operator="containsText" text="n.a">
      <formula>NOT(ISERROR(SEARCH("n.a",H9)))</formula>
    </cfRule>
  </conditionalFormatting>
  <conditionalFormatting sqref="J9">
    <cfRule type="cellIs" dxfId="24" priority="58" operator="equal">
      <formula>"n/a"</formula>
    </cfRule>
    <cfRule type="containsText" dxfId="23" priority="59" operator="containsText" text="n.a">
      <formula>NOT(ISERROR(SEARCH("n.a",J9)))</formula>
    </cfRule>
  </conditionalFormatting>
  <conditionalFormatting sqref="L9">
    <cfRule type="cellIs" dxfId="22" priority="56" operator="equal">
      <formula>"n/a"</formula>
    </cfRule>
    <cfRule type="containsText" dxfId="21" priority="57" operator="containsText" text="n.a">
      <formula>NOT(ISERROR(SEARCH("n.a",L9)))</formula>
    </cfRule>
  </conditionalFormatting>
  <conditionalFormatting sqref="N9">
    <cfRule type="cellIs" dxfId="20" priority="54" operator="equal">
      <formula>"n/a"</formula>
    </cfRule>
    <cfRule type="containsText" dxfId="19" priority="55" operator="containsText" text="n.a">
      <formula>NOT(ISERROR(SEARCH("n.a",N9)))</formula>
    </cfRule>
  </conditionalFormatting>
  <conditionalFormatting sqref="P9">
    <cfRule type="cellIs" dxfId="18" priority="52" operator="equal">
      <formula>"n/a"</formula>
    </cfRule>
    <cfRule type="containsText" dxfId="17" priority="53" operator="containsText" text="n.a">
      <formula>NOT(ISERROR(SEARCH("n.a",P9)))</formula>
    </cfRule>
  </conditionalFormatting>
  <conditionalFormatting sqref="A8:C8 G8:XFD8">
    <cfRule type="cellIs" dxfId="16" priority="20" operator="greaterThan">
      <formula>8</formula>
    </cfRule>
  </conditionalFormatting>
  <conditionalFormatting sqref="A1:B2">
    <cfRule type="containsText" dxfId="15" priority="19" operator="containsText" text="n/a">
      <formula>NOT(ISERROR(SEARCH("n/a",A1)))</formula>
    </cfRule>
  </conditionalFormatting>
  <conditionalFormatting sqref="A1:B2">
    <cfRule type="cellIs" dxfId="14" priority="17" operator="equal">
      <formula>"n/a"</formula>
    </cfRule>
  </conditionalFormatting>
  <conditionalFormatting sqref="D1:D2">
    <cfRule type="containsText" dxfId="13" priority="16" operator="containsText" text="n/a">
      <formula>NOT(ISERROR(SEARCH("n/a",D1)))</formula>
    </cfRule>
  </conditionalFormatting>
  <conditionalFormatting sqref="C1:C2">
    <cfRule type="containsText" dxfId="12" priority="15" operator="containsText" text="n/a">
      <formula>NOT(ISERROR(SEARCH("n/a",C1)))</formula>
    </cfRule>
  </conditionalFormatting>
  <conditionalFormatting sqref="E1:F2">
    <cfRule type="containsText" dxfId="11" priority="12" operator="containsText" text="n/a">
      <formula>NOT(ISERROR(SEARCH("n/a",E1)))</formula>
    </cfRule>
  </conditionalFormatting>
  <conditionalFormatting sqref="E2:F2">
    <cfRule type="cellIs" dxfId="10" priority="11" operator="equal">
      <formula>"n/a"</formula>
    </cfRule>
  </conditionalFormatting>
  <conditionalFormatting sqref="E1:F1">
    <cfRule type="cellIs" dxfId="9" priority="10" operator="equal">
      <formula>"n/a"</formula>
    </cfRule>
  </conditionalFormatting>
  <conditionalFormatting sqref="D7 D9">
    <cfRule type="containsText" dxfId="8" priority="9" operator="containsText" text="n/a">
      <formula>NOT(ISERROR(SEARCH("n/a",D7)))</formula>
    </cfRule>
  </conditionalFormatting>
  <conditionalFormatting sqref="D8:F8">
    <cfRule type="cellIs" dxfId="7" priority="8" operator="greaterThan">
      <formula>8</formula>
    </cfRule>
  </conditionalFormatting>
  <conditionalFormatting sqref="P3:P6 N3:N6 L3:L6 J3:J6 H3:H6">
    <cfRule type="containsText" dxfId="6" priority="7" operator="containsText" text="n/a">
      <formula>NOT(ISERROR(SEARCH("n/a",H3)))</formula>
    </cfRule>
  </conditionalFormatting>
  <conditionalFormatting sqref="P3:P6 N3:N6 L3:L6 J3:J6 H3:H6">
    <cfRule type="cellIs" dxfId="5" priority="6" operator="equal">
      <formula>"n/a"</formula>
    </cfRule>
  </conditionalFormatting>
  <conditionalFormatting sqref="P3:P6 N3:N6 L3:L6 J3:J6 H3:H6">
    <cfRule type="cellIs" dxfId="4" priority="5" operator="equal">
      <formula>"n/a"</formula>
    </cfRule>
  </conditionalFormatting>
  <conditionalFormatting sqref="P3:P6 N3:N6 L3:L6 J3:J6 H3:H6">
    <cfRule type="cellIs" dxfId="3" priority="3" operator="equal">
      <formula>"n/a"</formula>
    </cfRule>
    <cfRule type="containsText" dxfId="2" priority="4" operator="containsText" text="n.a">
      <formula>NOT(ISERROR(SEARCH("n.a",H3)))</formula>
    </cfRule>
  </conditionalFormatting>
  <conditionalFormatting sqref="P3:P6 N3:N6 L3:L6 J3:J6 H3:H6">
    <cfRule type="cellIs" dxfId="1" priority="1" operator="equal">
      <formula>"n/a"</formula>
    </cfRule>
    <cfRule type="containsText" dxfId="0" priority="2" operator="containsText" text="n.a">
      <formula>NOT(ISERROR(SEARCH("n.a",H3)))</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1C63-3332-4307-9996-A782787B7B6E}">
  <dimension ref="B1:F37"/>
  <sheetViews>
    <sheetView zoomScale="85" zoomScaleNormal="85" workbookViewId="0">
      <pane ySplit="2" topLeftCell="A24" activePane="bottomLeft" state="frozen"/>
      <selection pane="bottomLeft" activeCell="D27" sqref="D27"/>
    </sheetView>
  </sheetViews>
  <sheetFormatPr defaultColWidth="11.5546875" defaultRowHeight="14.4" x14ac:dyDescent="0.3"/>
  <cols>
    <col min="1" max="1" width="2.44140625" customWidth="1"/>
    <col min="2" max="2" width="25.5546875" customWidth="1"/>
    <col min="3" max="3" width="51.21875" customWidth="1"/>
    <col min="4" max="4" width="62.6640625" customWidth="1"/>
    <col min="5" max="6" width="11.5546875" style="40"/>
  </cols>
  <sheetData>
    <row r="1" spans="2:6" ht="15" thickBot="1" x14ac:dyDescent="0.35"/>
    <row r="2" spans="2:6" ht="27.6" customHeight="1" thickBot="1" x14ac:dyDescent="0.35">
      <c r="B2" s="264" t="s">
        <v>236</v>
      </c>
      <c r="C2" s="265" t="s">
        <v>189</v>
      </c>
      <c r="D2" s="268" t="s">
        <v>399</v>
      </c>
    </row>
    <row r="3" spans="2:6" ht="34.799999999999997" customHeight="1" thickBot="1" x14ac:dyDescent="0.35">
      <c r="B3" s="305" t="s">
        <v>243</v>
      </c>
      <c r="C3" s="306"/>
      <c r="D3" s="307"/>
    </row>
    <row r="4" spans="2:6" s="5" customFormat="1" ht="54" customHeight="1" x14ac:dyDescent="0.3">
      <c r="B4" s="254" t="s">
        <v>241</v>
      </c>
      <c r="C4" s="255" t="s">
        <v>252</v>
      </c>
      <c r="D4" s="256" t="s">
        <v>253</v>
      </c>
      <c r="E4" s="223"/>
      <c r="F4" s="223"/>
    </row>
    <row r="5" spans="2:6" s="5" customFormat="1" ht="37.799999999999997" customHeight="1" x14ac:dyDescent="0.3">
      <c r="B5" s="257" t="s">
        <v>225</v>
      </c>
      <c r="C5" s="255" t="s">
        <v>245</v>
      </c>
      <c r="D5" s="256" t="s">
        <v>226</v>
      </c>
      <c r="E5" s="223"/>
      <c r="F5" s="223"/>
    </row>
    <row r="6" spans="2:6" s="5" customFormat="1" ht="37.799999999999997" customHeight="1" x14ac:dyDescent="0.3">
      <c r="B6" s="257" t="s">
        <v>227</v>
      </c>
      <c r="C6" s="255" t="s">
        <v>246</v>
      </c>
      <c r="D6" s="311" t="s">
        <v>228</v>
      </c>
      <c r="E6" s="223"/>
      <c r="F6" s="223"/>
    </row>
    <row r="7" spans="2:6" s="5" customFormat="1" ht="37.799999999999997" customHeight="1" x14ac:dyDescent="0.3">
      <c r="B7" s="257" t="s">
        <v>229</v>
      </c>
      <c r="C7" s="255" t="s">
        <v>247</v>
      </c>
      <c r="D7" s="311"/>
      <c r="E7" s="223"/>
      <c r="F7" s="223"/>
    </row>
    <row r="8" spans="2:6" s="5" customFormat="1" ht="31.8" customHeight="1" x14ac:dyDescent="0.3">
      <c r="B8" s="258" t="s">
        <v>230</v>
      </c>
      <c r="C8" s="255" t="s">
        <v>248</v>
      </c>
      <c r="D8" s="311" t="s">
        <v>231</v>
      </c>
      <c r="E8" s="223"/>
      <c r="F8" s="223"/>
    </row>
    <row r="9" spans="2:6" s="5" customFormat="1" ht="31.8" customHeight="1" x14ac:dyDescent="0.3">
      <c r="B9" s="258" t="s">
        <v>232</v>
      </c>
      <c r="C9" s="255" t="s">
        <v>249</v>
      </c>
      <c r="D9" s="311"/>
      <c r="E9" s="223"/>
      <c r="F9" s="223"/>
    </row>
    <row r="10" spans="2:6" s="5" customFormat="1" ht="31.8" customHeight="1" x14ac:dyDescent="0.3">
      <c r="B10" s="257" t="s">
        <v>244</v>
      </c>
      <c r="C10" s="255" t="s">
        <v>250</v>
      </c>
      <c r="D10" s="256" t="s">
        <v>233</v>
      </c>
      <c r="E10" s="223"/>
      <c r="F10" s="223"/>
    </row>
    <row r="11" spans="2:6" s="5" customFormat="1" ht="31.8" customHeight="1" thickBot="1" x14ac:dyDescent="0.35">
      <c r="B11" s="257" t="s">
        <v>234</v>
      </c>
      <c r="C11" s="255" t="s">
        <v>251</v>
      </c>
      <c r="D11" s="259" t="s">
        <v>235</v>
      </c>
      <c r="E11" s="223"/>
      <c r="F11" s="223"/>
    </row>
    <row r="12" spans="2:6" ht="46.8" customHeight="1" thickBot="1" x14ac:dyDescent="0.35">
      <c r="B12" s="312" t="s">
        <v>242</v>
      </c>
      <c r="C12" s="313"/>
      <c r="D12" s="314"/>
      <c r="E12" s="229"/>
      <c r="F12" s="229"/>
    </row>
    <row r="13" spans="2:6" ht="96.6" customHeight="1" x14ac:dyDescent="0.3">
      <c r="B13" s="232" t="s">
        <v>190</v>
      </c>
      <c r="C13" s="260" t="s">
        <v>255</v>
      </c>
      <c r="D13" s="261" t="s">
        <v>256</v>
      </c>
    </row>
    <row r="14" spans="2:6" ht="37.200000000000003" customHeight="1" x14ac:dyDescent="0.3">
      <c r="B14" s="232" t="s">
        <v>257</v>
      </c>
      <c r="C14" s="227" t="s">
        <v>191</v>
      </c>
      <c r="D14" s="228" t="s">
        <v>219</v>
      </c>
    </row>
    <row r="15" spans="2:6" ht="37.200000000000003" customHeight="1" x14ac:dyDescent="0.3">
      <c r="B15" s="232" t="s">
        <v>258</v>
      </c>
      <c r="C15" s="227" t="s">
        <v>192</v>
      </c>
      <c r="D15" s="228" t="s">
        <v>219</v>
      </c>
    </row>
    <row r="16" spans="2:6" ht="37.200000000000003" customHeight="1" x14ac:dyDescent="0.3">
      <c r="B16" s="232" t="s">
        <v>193</v>
      </c>
      <c r="C16" s="227" t="s">
        <v>194</v>
      </c>
      <c r="D16" s="228" t="s">
        <v>219</v>
      </c>
    </row>
    <row r="17" spans="2:6" ht="37.200000000000003" customHeight="1" x14ac:dyDescent="0.3">
      <c r="B17" s="232" t="s">
        <v>195</v>
      </c>
      <c r="C17" s="227" t="s">
        <v>196</v>
      </c>
      <c r="D17" s="228" t="s">
        <v>219</v>
      </c>
    </row>
    <row r="18" spans="2:6" ht="37.200000000000003" customHeight="1" x14ac:dyDescent="0.3">
      <c r="B18" s="232" t="s">
        <v>197</v>
      </c>
      <c r="C18" s="227" t="s">
        <v>198</v>
      </c>
      <c r="D18" s="228" t="s">
        <v>199</v>
      </c>
    </row>
    <row r="19" spans="2:6" ht="37.200000000000003" customHeight="1" x14ac:dyDescent="0.3">
      <c r="B19" s="232" t="s">
        <v>200</v>
      </c>
      <c r="C19" s="227" t="s">
        <v>201</v>
      </c>
      <c r="D19" s="228" t="s">
        <v>202</v>
      </c>
    </row>
    <row r="20" spans="2:6" ht="37.200000000000003" customHeight="1" x14ac:dyDescent="0.3">
      <c r="B20" s="232" t="s">
        <v>203</v>
      </c>
      <c r="C20" s="227" t="s">
        <v>204</v>
      </c>
      <c r="D20" s="228" t="s">
        <v>219</v>
      </c>
    </row>
    <row r="21" spans="2:6" ht="37.200000000000003" customHeight="1" x14ac:dyDescent="0.3">
      <c r="B21" s="232" t="s">
        <v>205</v>
      </c>
      <c r="C21" s="227" t="s">
        <v>206</v>
      </c>
      <c r="D21" s="228" t="s">
        <v>219</v>
      </c>
    </row>
    <row r="22" spans="2:6" ht="37.200000000000003" customHeight="1" x14ac:dyDescent="0.3">
      <c r="B22" s="232" t="s">
        <v>207</v>
      </c>
      <c r="C22" s="227" t="s">
        <v>208</v>
      </c>
      <c r="D22" s="228" t="s">
        <v>219</v>
      </c>
    </row>
    <row r="23" spans="2:6" ht="37.200000000000003" customHeight="1" x14ac:dyDescent="0.3">
      <c r="B23" s="232" t="s">
        <v>209</v>
      </c>
      <c r="C23" s="227" t="s">
        <v>210</v>
      </c>
      <c r="D23" s="228" t="s">
        <v>219</v>
      </c>
    </row>
    <row r="24" spans="2:6" ht="37.200000000000003" customHeight="1" thickBot="1" x14ac:dyDescent="0.35">
      <c r="B24" s="232" t="s">
        <v>211</v>
      </c>
      <c r="C24" s="227" t="s">
        <v>212</v>
      </c>
      <c r="D24" s="228" t="s">
        <v>219</v>
      </c>
    </row>
    <row r="25" spans="2:6" ht="40.200000000000003" customHeight="1" thickBot="1" x14ac:dyDescent="0.35">
      <c r="B25" s="308" t="s">
        <v>213</v>
      </c>
      <c r="C25" s="309"/>
      <c r="D25" s="310"/>
    </row>
    <row r="26" spans="2:6" ht="69" customHeight="1" x14ac:dyDescent="0.3">
      <c r="B26" s="266" t="s">
        <v>397</v>
      </c>
      <c r="C26" s="224" t="s">
        <v>398</v>
      </c>
      <c r="D26" s="267" t="s">
        <v>219</v>
      </c>
    </row>
    <row r="27" spans="2:6" s="5" customFormat="1" ht="110.4" customHeight="1" x14ac:dyDescent="0.3">
      <c r="B27" s="230" t="s">
        <v>13</v>
      </c>
      <c r="C27" s="224" t="s">
        <v>214</v>
      </c>
      <c r="D27" s="225" t="s">
        <v>400</v>
      </c>
      <c r="E27" s="223"/>
      <c r="F27" s="223"/>
    </row>
    <row r="28" spans="2:6" s="5" customFormat="1" ht="27" customHeight="1" x14ac:dyDescent="0.3">
      <c r="B28" s="230" t="s">
        <v>215</v>
      </c>
      <c r="C28" s="224" t="s">
        <v>216</v>
      </c>
      <c r="D28" s="225" t="s">
        <v>219</v>
      </c>
      <c r="E28" s="223"/>
      <c r="F28" s="223"/>
    </row>
    <row r="29" spans="2:6" s="5" customFormat="1" ht="27" customHeight="1" x14ac:dyDescent="0.3">
      <c r="B29" s="230" t="s">
        <v>217</v>
      </c>
      <c r="C29" s="224" t="s">
        <v>218</v>
      </c>
      <c r="D29" s="225" t="s">
        <v>219</v>
      </c>
      <c r="E29" s="223"/>
      <c r="F29" s="223"/>
    </row>
    <row r="30" spans="2:6" s="5" customFormat="1" ht="27" customHeight="1" x14ac:dyDescent="0.3">
      <c r="B30" s="262" t="s">
        <v>394</v>
      </c>
      <c r="C30" s="224" t="s">
        <v>395</v>
      </c>
      <c r="D30" s="225"/>
      <c r="E30" s="247"/>
      <c r="F30" s="247"/>
    </row>
    <row r="31" spans="2:6" s="5" customFormat="1" ht="27" customHeight="1" x14ac:dyDescent="0.3">
      <c r="B31" s="262" t="s">
        <v>219</v>
      </c>
      <c r="C31" s="224" t="s">
        <v>220</v>
      </c>
      <c r="D31" s="225" t="s">
        <v>219</v>
      </c>
      <c r="E31" s="223"/>
      <c r="F31" s="223"/>
    </row>
    <row r="32" spans="2:6" s="5" customFormat="1" ht="69.599999999999994" customHeight="1" x14ac:dyDescent="0.3">
      <c r="B32" s="230" t="s">
        <v>221</v>
      </c>
      <c r="C32" s="224" t="s">
        <v>222</v>
      </c>
      <c r="D32" s="225" t="s">
        <v>396</v>
      </c>
      <c r="E32" s="223"/>
      <c r="F32" s="223"/>
    </row>
    <row r="33" spans="2:6" s="5" customFormat="1" ht="35.4" customHeight="1" x14ac:dyDescent="0.3">
      <c r="B33" s="230" t="s">
        <v>38</v>
      </c>
      <c r="C33" s="224" t="s">
        <v>223</v>
      </c>
      <c r="D33" s="225" t="s">
        <v>219</v>
      </c>
      <c r="E33" s="223"/>
      <c r="F33" s="223"/>
    </row>
    <row r="34" spans="2:6" s="5" customFormat="1" ht="35.4" customHeight="1" x14ac:dyDescent="0.3">
      <c r="B34" s="230" t="s">
        <v>74</v>
      </c>
      <c r="C34" s="224" t="s">
        <v>224</v>
      </c>
      <c r="D34" s="225" t="s">
        <v>219</v>
      </c>
      <c r="E34" s="223"/>
      <c r="F34" s="223"/>
    </row>
    <row r="35" spans="2:6" s="5" customFormat="1" ht="114.6" customHeight="1" x14ac:dyDescent="0.3">
      <c r="B35" s="230" t="s">
        <v>239</v>
      </c>
      <c r="C35" s="224" t="s">
        <v>259</v>
      </c>
      <c r="D35" s="225" t="s">
        <v>219</v>
      </c>
      <c r="E35" s="223"/>
      <c r="F35" s="223"/>
    </row>
    <row r="36" spans="2:6" s="5" customFormat="1" ht="114.6" customHeight="1" x14ac:dyDescent="0.3">
      <c r="B36" s="230" t="s">
        <v>240</v>
      </c>
      <c r="C36" s="224" t="s">
        <v>260</v>
      </c>
      <c r="D36" s="225" t="s">
        <v>219</v>
      </c>
      <c r="E36" s="223"/>
      <c r="F36" s="223"/>
    </row>
    <row r="37" spans="2:6" s="5" customFormat="1" ht="32.4" customHeight="1" thickBot="1" x14ac:dyDescent="0.35">
      <c r="B37" s="231" t="s">
        <v>237</v>
      </c>
      <c r="C37" s="226" t="s">
        <v>238</v>
      </c>
      <c r="D37" s="263" t="s">
        <v>219</v>
      </c>
      <c r="E37" s="223"/>
      <c r="F37" s="223"/>
    </row>
  </sheetData>
  <mergeCells count="5">
    <mergeCell ref="B3:D3"/>
    <mergeCell ref="B25:D25"/>
    <mergeCell ref="D6:D7"/>
    <mergeCell ref="D8:D9"/>
    <mergeCell ref="B12:D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B9F8D-CFEA-4C05-A869-794D067FDB04}">
  <dimension ref="A1:U28"/>
  <sheetViews>
    <sheetView zoomScale="85" zoomScaleNormal="85" workbookViewId="0">
      <pane xSplit="6" ySplit="2" topLeftCell="G3" activePane="bottomRight" state="frozen"/>
      <selection pane="topRight" activeCell="G1" sqref="G1"/>
      <selection pane="bottomLeft" activeCell="A3" sqref="A3"/>
      <selection pane="bottomRight" activeCell="T3" sqref="T3:T24"/>
    </sheetView>
  </sheetViews>
  <sheetFormatPr defaultRowHeight="14.4" x14ac:dyDescent="0.3"/>
  <cols>
    <col min="1" max="1" width="9" bestFit="1" customWidth="1"/>
    <col min="2" max="2" width="5.6640625" customWidth="1"/>
    <col min="3" max="3" width="31.6640625" style="125" bestFit="1" customWidth="1"/>
    <col min="4" max="4" width="29.77734375" style="125" bestFit="1" customWidth="1"/>
    <col min="5" max="5" width="7.33203125" bestFit="1" customWidth="1"/>
    <col min="6" max="6" width="8.44140625" bestFit="1" customWidth="1"/>
    <col min="7" max="7" width="12.88671875" bestFit="1" customWidth="1"/>
    <col min="8" max="8" width="14.6640625" bestFit="1" customWidth="1"/>
    <col min="9" max="9" width="12.88671875" bestFit="1" customWidth="1"/>
    <col min="10" max="10" width="14.6640625" bestFit="1" customWidth="1"/>
    <col min="11" max="11" width="12.88671875" bestFit="1" customWidth="1"/>
    <col min="12" max="12" width="14.6640625" bestFit="1" customWidth="1"/>
    <col min="13" max="13" width="12.88671875" bestFit="1" customWidth="1"/>
    <col min="14" max="14" width="14.6640625" bestFit="1" customWidth="1"/>
    <col min="15" max="15" width="12.88671875" bestFit="1" customWidth="1"/>
    <col min="16" max="16" width="14.6640625" bestFit="1" customWidth="1"/>
    <col min="17" max="17" width="12.88671875" bestFit="1" customWidth="1"/>
    <col min="18" max="18" width="14.6640625" bestFit="1" customWidth="1"/>
    <col min="19" max="20" width="14.6640625" customWidth="1"/>
    <col min="21" max="21" width="56.77734375" style="3" customWidth="1"/>
  </cols>
  <sheetData>
    <row r="1" spans="1:21" s="1" customFormat="1" ht="30.6" customHeight="1" x14ac:dyDescent="0.3">
      <c r="A1" s="276" t="s">
        <v>391</v>
      </c>
      <c r="B1" s="276" t="s">
        <v>0</v>
      </c>
      <c r="C1" s="277" t="s">
        <v>87</v>
      </c>
      <c r="D1" s="278" t="s">
        <v>190</v>
      </c>
      <c r="E1" s="270" t="s">
        <v>1</v>
      </c>
      <c r="F1" s="270" t="s">
        <v>2</v>
      </c>
      <c r="G1" s="279" t="s">
        <v>261</v>
      </c>
      <c r="H1" s="279"/>
      <c r="I1" s="270" t="s">
        <v>267</v>
      </c>
      <c r="J1" s="270"/>
      <c r="K1" s="270" t="s">
        <v>262</v>
      </c>
      <c r="L1" s="270"/>
      <c r="M1" s="270" t="s">
        <v>282</v>
      </c>
      <c r="N1" s="270"/>
      <c r="O1" s="270" t="s">
        <v>3</v>
      </c>
      <c r="P1" s="270"/>
      <c r="Q1" s="270" t="s">
        <v>4</v>
      </c>
      <c r="R1" s="270"/>
      <c r="S1" s="270" t="s">
        <v>43</v>
      </c>
      <c r="T1" s="270"/>
      <c r="U1" s="289" t="s">
        <v>11</v>
      </c>
    </row>
    <row r="2" spans="1:21" s="1" customFormat="1" ht="25.2" customHeight="1" x14ac:dyDescent="0.3">
      <c r="A2" s="276"/>
      <c r="B2" s="276"/>
      <c r="C2" s="277"/>
      <c r="D2" s="278"/>
      <c r="E2" s="270"/>
      <c r="F2" s="279"/>
      <c r="G2" s="2" t="s">
        <v>13</v>
      </c>
      <c r="H2" s="2" t="s">
        <v>12</v>
      </c>
      <c r="I2" s="2" t="s">
        <v>13</v>
      </c>
      <c r="J2" s="2" t="s">
        <v>12</v>
      </c>
      <c r="K2" s="2" t="s">
        <v>13</v>
      </c>
      <c r="L2" s="2" t="s">
        <v>12</v>
      </c>
      <c r="M2" s="2" t="s">
        <v>13</v>
      </c>
      <c r="N2" s="2" t="s">
        <v>12</v>
      </c>
      <c r="O2" s="2" t="s">
        <v>13</v>
      </c>
      <c r="P2" s="2" t="s">
        <v>12</v>
      </c>
      <c r="Q2" s="2" t="s">
        <v>13</v>
      </c>
      <c r="R2" s="2" t="s">
        <v>12</v>
      </c>
      <c r="S2" s="2" t="s">
        <v>13</v>
      </c>
      <c r="T2" s="2" t="s">
        <v>12</v>
      </c>
      <c r="U2" s="289"/>
    </row>
    <row r="3" spans="1:21" s="54" customFormat="1" ht="20.399999999999999" customHeight="1" x14ac:dyDescent="0.3">
      <c r="A3" s="58">
        <v>1</v>
      </c>
      <c r="B3" s="55" t="s">
        <v>53</v>
      </c>
      <c r="C3" s="57" t="s">
        <v>105</v>
      </c>
      <c r="D3" s="57" t="s">
        <v>257</v>
      </c>
      <c r="E3" s="82">
        <v>4.8099999999999996</v>
      </c>
      <c r="F3" s="83">
        <v>5.37</v>
      </c>
      <c r="G3" s="56">
        <f>E3-F3</f>
        <v>-0.5600000000000005</v>
      </c>
      <c r="H3" s="269">
        <f t="shared" ref="H3:H24" si="0">IF(G3="&lt; 0",0,
IF(G3="&gt; 0",1,
IF(G3="n/a","n/a",
IF(ISBLANK(G3)," ",
IF(ISNUMBER(SEARCH("(+)",G3)),0,
IF(ISNUMBER(SEARCH("(-)",G3)),1,
IF(ISNUMBER(SEARCH("(&gt;)",G3)),0,
IF(ISNUMBER(SEARCH("(&lt;)",G3)),1,
IF(G3&gt;0,1,
IF(G3&lt;0,0,
IF(G3=0,"n/a")))))))))))</f>
        <v>0</v>
      </c>
      <c r="I3" s="56">
        <f>E3-F3</f>
        <v>-0.5600000000000005</v>
      </c>
      <c r="J3" s="269">
        <f t="shared" ref="J3:J24" si="1">IF(I3="&lt; 0",0,
IF(I3="&gt; 0",1,
IF(I3="n/a","n/a",
IF(ISBLANK(I3)," ",
IF(ISNUMBER(SEARCH("(+)",I3)),0,
IF(ISNUMBER(SEARCH("(-)",I3)),1,
IF(ISNUMBER(SEARCH("(&gt;)",I3)),0,
IF(ISNUMBER(SEARCH("(&lt;)",I3)),1,
IF(I3&gt;0,1,
IF(I3&lt;0,0,
IF(I3=0,"n/a")))))))))))</f>
        <v>0</v>
      </c>
      <c r="K3" s="56"/>
      <c r="L3" s="269" t="str">
        <f t="shared" ref="L3:L24" si="2">IF(K3="&lt; 0",0,
IF(K3="&gt; 0",1,
IF(K3="n/a","n/a",
IF(ISBLANK(K3)," ",
IF(ISNUMBER(SEARCH("(+)",K3)),0,
IF(ISNUMBER(SEARCH("(-)",K3)),1,
IF(ISNUMBER(SEARCH("(&gt;)",K3)),0,
IF(ISNUMBER(SEARCH("(&lt;)",K3)),1,
IF(K3&gt;0,1,
IF(K3&lt;0,0,
IF(K3=0,"n/a")))))))))))</f>
        <v xml:space="preserve"> </v>
      </c>
      <c r="M3" s="56"/>
      <c r="N3" s="269" t="str">
        <f t="shared" ref="N3:N24" si="3">IF(M3="&lt; 0",0,
IF(M3="&gt; 0",1,
IF(M3="n/a","n/a",
IF(ISBLANK(M3)," ",
IF(ISNUMBER(SEARCH("(+)",M3)),0,
IF(ISNUMBER(SEARCH("(-)",M3)),1,
IF(ISNUMBER(SEARCH("(&gt;)",M3)),0,
IF(ISNUMBER(SEARCH("(&lt;)",M3)),1,
IF(M3&gt;0,1,
IF(M3&lt;0,0,
IF(M3=0,"n/a")))))))))))</f>
        <v xml:space="preserve"> </v>
      </c>
      <c r="O3" s="56"/>
      <c r="P3" s="269" t="str">
        <f t="shared" ref="P3:P24" si="4">IF(O3="&lt; 0",0,
IF(O3="&gt; 0",1,
IF(O3="n/a","n/a",
IF(ISBLANK(O3)," ",
IF(ISNUMBER(SEARCH("(+)",O3)),0,
IF(ISNUMBER(SEARCH("(-)",O3)),1,
IF(ISNUMBER(SEARCH("(&gt;)",O3)),0,
IF(ISNUMBER(SEARCH("(&lt;)",O3)),1,
IF(O3&gt;0,1,
IF(O3&lt;0,0,
IF(O3=0,"n/a")))))))))))</f>
        <v xml:space="preserve"> </v>
      </c>
      <c r="Q3" s="56"/>
      <c r="R3" s="269" t="str">
        <f t="shared" ref="R3:R24" si="5">IF(Q3="&lt; 0",0,
IF(Q3="&gt; 0",1,
IF(Q3="n/a","n/a",
IF(ISBLANK(Q3)," ",
IF(ISNUMBER(SEARCH("(+)",Q3)),0,
IF(ISNUMBER(SEARCH("(-)",Q3)),1,
IF(ISNUMBER(SEARCH("(&gt;)",Q3)),0,
IF(ISNUMBER(SEARCH("(&lt;)",Q3)),1,
IF(Q3&gt;0,1,
IF(Q3&lt;0,0,
IF(Q3=0,"n/a")))))))))))</f>
        <v xml:space="preserve"> </v>
      </c>
      <c r="S3" s="56"/>
      <c r="T3" s="269" t="str">
        <f t="shared" ref="T3:T24" si="6">IF(S3="&lt; 0",0,
IF(S3="&gt; 0",1,
IF(S3="n/a","n/a",
IF(ISBLANK(S3)," ",
IF(ISNUMBER(SEARCH("(+)",S3)),0,
IF(ISNUMBER(SEARCH("(-)",S3)),1,
IF(ISNUMBER(SEARCH("(&gt;)",S3)),0,
IF(ISNUMBER(SEARCH("(&lt;)",S3)),1,
IF(S3&gt;0,1,
IF(S3&lt;0,0,
IF(S3=0,"n/a")))))))))))</f>
        <v xml:space="preserve"> </v>
      </c>
      <c r="U3" s="285"/>
    </row>
    <row r="4" spans="1:21" s="54" customFormat="1" ht="25.2" customHeight="1" x14ac:dyDescent="0.3">
      <c r="A4" s="58">
        <v>2</v>
      </c>
      <c r="B4" s="55"/>
      <c r="C4" s="57"/>
      <c r="D4" s="57" t="s">
        <v>258</v>
      </c>
      <c r="E4" s="82">
        <v>5.15</v>
      </c>
      <c r="F4" s="83">
        <v>5.37</v>
      </c>
      <c r="G4" s="56">
        <f>E4-F4</f>
        <v>-0.21999999999999975</v>
      </c>
      <c r="H4" s="269">
        <f t="shared" si="0"/>
        <v>0</v>
      </c>
      <c r="I4" s="56"/>
      <c r="J4" s="269" t="str">
        <f t="shared" si="1"/>
        <v xml:space="preserve"> </v>
      </c>
      <c r="K4" s="56">
        <f>E4-F4</f>
        <v>-0.21999999999999975</v>
      </c>
      <c r="L4" s="269">
        <f t="shared" si="2"/>
        <v>0</v>
      </c>
      <c r="M4" s="56">
        <f>E3-E4</f>
        <v>-0.34000000000000075</v>
      </c>
      <c r="N4" s="269">
        <f t="shared" si="3"/>
        <v>0</v>
      </c>
      <c r="O4" s="56"/>
      <c r="P4" s="269" t="str">
        <f t="shared" si="4"/>
        <v xml:space="preserve"> </v>
      </c>
      <c r="Q4" s="56"/>
      <c r="R4" s="269" t="str">
        <f t="shared" si="5"/>
        <v xml:space="preserve"> </v>
      </c>
      <c r="S4" s="56"/>
      <c r="T4" s="269" t="str">
        <f t="shared" si="6"/>
        <v xml:space="preserve"> </v>
      </c>
      <c r="U4" s="286"/>
    </row>
    <row r="5" spans="1:21" s="4" customFormat="1" x14ac:dyDescent="0.3">
      <c r="A5" s="58">
        <v>3</v>
      </c>
      <c r="B5" s="24" t="s">
        <v>54</v>
      </c>
      <c r="C5" s="56" t="s">
        <v>372</v>
      </c>
      <c r="D5" s="57" t="s">
        <v>363</v>
      </c>
      <c r="E5" s="84" t="s">
        <v>38</v>
      </c>
      <c r="F5" s="84" t="s">
        <v>38</v>
      </c>
      <c r="G5" s="7" t="s">
        <v>39</v>
      </c>
      <c r="H5" s="269">
        <f t="shared" si="0"/>
        <v>0</v>
      </c>
      <c r="I5" s="7" t="s">
        <v>39</v>
      </c>
      <c r="J5" s="269">
        <f t="shared" si="1"/>
        <v>0</v>
      </c>
      <c r="K5" s="7"/>
      <c r="L5" s="269" t="str">
        <f t="shared" si="2"/>
        <v xml:space="preserve"> </v>
      </c>
      <c r="M5" s="59"/>
      <c r="N5" s="269" t="str">
        <f t="shared" si="3"/>
        <v xml:space="preserve"> </v>
      </c>
      <c r="O5" s="7"/>
      <c r="P5" s="269" t="str">
        <f t="shared" si="4"/>
        <v xml:space="preserve"> </v>
      </c>
      <c r="Q5" s="7"/>
      <c r="R5" s="269" t="str">
        <f t="shared" si="5"/>
        <v xml:space="preserve"> </v>
      </c>
      <c r="S5" s="7"/>
      <c r="T5" s="269" t="str">
        <f t="shared" si="6"/>
        <v xml:space="preserve"> </v>
      </c>
      <c r="U5" s="283" t="s">
        <v>41</v>
      </c>
    </row>
    <row r="6" spans="1:21" s="4" customFormat="1" x14ac:dyDescent="0.3">
      <c r="A6" s="58">
        <v>4</v>
      </c>
      <c r="B6" s="24"/>
      <c r="C6" s="56"/>
      <c r="D6" s="57" t="s">
        <v>258</v>
      </c>
      <c r="E6" s="84" t="s">
        <v>38</v>
      </c>
      <c r="F6" s="84" t="s">
        <v>38</v>
      </c>
      <c r="G6" s="7" t="s">
        <v>39</v>
      </c>
      <c r="H6" s="269">
        <f t="shared" si="0"/>
        <v>0</v>
      </c>
      <c r="I6" s="7"/>
      <c r="J6" s="269" t="str">
        <f t="shared" si="1"/>
        <v xml:space="preserve"> </v>
      </c>
      <c r="K6" s="7" t="s">
        <v>39</v>
      </c>
      <c r="L6" s="269">
        <f t="shared" si="2"/>
        <v>0</v>
      </c>
      <c r="M6" s="59" t="s">
        <v>39</v>
      </c>
      <c r="N6" s="269">
        <f t="shared" si="3"/>
        <v>0</v>
      </c>
      <c r="O6" s="7"/>
      <c r="P6" s="269" t="str">
        <f t="shared" si="4"/>
        <v xml:space="preserve"> </v>
      </c>
      <c r="Q6" s="7"/>
      <c r="R6" s="269" t="str">
        <f t="shared" si="5"/>
        <v xml:space="preserve"> </v>
      </c>
      <c r="S6" s="7"/>
      <c r="T6" s="269" t="str">
        <f t="shared" si="6"/>
        <v xml:space="preserve"> </v>
      </c>
      <c r="U6" s="284"/>
    </row>
    <row r="7" spans="1:21" s="4" customFormat="1" x14ac:dyDescent="0.3">
      <c r="A7" s="58">
        <v>5</v>
      </c>
      <c r="B7" s="24"/>
      <c r="C7" s="56"/>
      <c r="D7" s="57" t="s">
        <v>364</v>
      </c>
      <c r="E7" s="84" t="s">
        <v>38</v>
      </c>
      <c r="F7" s="84" t="s">
        <v>38</v>
      </c>
      <c r="G7" s="7" t="s">
        <v>39</v>
      </c>
      <c r="H7" s="269">
        <f t="shared" si="0"/>
        <v>0</v>
      </c>
      <c r="I7" s="7" t="s">
        <v>39</v>
      </c>
      <c r="J7" s="269">
        <f t="shared" si="1"/>
        <v>0</v>
      </c>
      <c r="K7" s="7"/>
      <c r="L7" s="269" t="str">
        <f t="shared" si="2"/>
        <v xml:space="preserve"> </v>
      </c>
      <c r="M7" s="59"/>
      <c r="N7" s="269" t="str">
        <f t="shared" si="3"/>
        <v xml:space="preserve"> </v>
      </c>
      <c r="O7" s="7"/>
      <c r="P7" s="269" t="str">
        <f t="shared" si="4"/>
        <v xml:space="preserve"> </v>
      </c>
      <c r="Q7" s="7"/>
      <c r="R7" s="269" t="str">
        <f t="shared" si="5"/>
        <v xml:space="preserve"> </v>
      </c>
      <c r="S7" s="7"/>
      <c r="T7" s="269" t="str">
        <f t="shared" si="6"/>
        <v xml:space="preserve"> </v>
      </c>
      <c r="U7" s="284"/>
    </row>
    <row r="8" spans="1:21" s="4" customFormat="1" x14ac:dyDescent="0.3">
      <c r="A8" s="58">
        <v>6</v>
      </c>
      <c r="B8" s="24"/>
      <c r="C8" s="56"/>
      <c r="D8" s="57" t="s">
        <v>258</v>
      </c>
      <c r="E8" s="84" t="s">
        <v>38</v>
      </c>
      <c r="F8" s="84" t="s">
        <v>38</v>
      </c>
      <c r="G8" s="7" t="s">
        <v>39</v>
      </c>
      <c r="H8" s="269">
        <f t="shared" si="0"/>
        <v>0</v>
      </c>
      <c r="I8" s="7"/>
      <c r="J8" s="269" t="str">
        <f t="shared" si="1"/>
        <v xml:space="preserve"> </v>
      </c>
      <c r="K8" s="7" t="s">
        <v>39</v>
      </c>
      <c r="L8" s="269">
        <f t="shared" si="2"/>
        <v>0</v>
      </c>
      <c r="M8" s="59" t="s">
        <v>39</v>
      </c>
      <c r="N8" s="269">
        <f t="shared" si="3"/>
        <v>0</v>
      </c>
      <c r="O8" s="7"/>
      <c r="P8" s="269" t="str">
        <f t="shared" si="4"/>
        <v xml:space="preserve"> </v>
      </c>
      <c r="Q8" s="7"/>
      <c r="R8" s="269" t="str">
        <f t="shared" si="5"/>
        <v xml:space="preserve"> </v>
      </c>
      <c r="S8" s="7"/>
      <c r="T8" s="269" t="str">
        <f t="shared" si="6"/>
        <v xml:space="preserve"> </v>
      </c>
      <c r="U8" s="284"/>
    </row>
    <row r="9" spans="1:21" s="4" customFormat="1" x14ac:dyDescent="0.3">
      <c r="A9" s="58">
        <v>7</v>
      </c>
      <c r="B9" s="19" t="s">
        <v>55</v>
      </c>
      <c r="C9" s="56" t="s">
        <v>113</v>
      </c>
      <c r="D9" s="57" t="s">
        <v>365</v>
      </c>
      <c r="E9" s="84">
        <v>4.53</v>
      </c>
      <c r="F9" s="84">
        <v>7.58</v>
      </c>
      <c r="G9" s="26">
        <f>E9-F9</f>
        <v>-3.05</v>
      </c>
      <c r="H9" s="269">
        <f t="shared" si="0"/>
        <v>0</v>
      </c>
      <c r="I9" s="26">
        <f>E9-F9</f>
        <v>-3.05</v>
      </c>
      <c r="J9" s="269">
        <f t="shared" si="1"/>
        <v>0</v>
      </c>
      <c r="K9" s="26"/>
      <c r="L9" s="269" t="str">
        <f t="shared" si="2"/>
        <v xml:space="preserve"> </v>
      </c>
      <c r="M9" s="59"/>
      <c r="N9" s="269" t="str">
        <f t="shared" si="3"/>
        <v xml:space="preserve"> </v>
      </c>
      <c r="O9" s="26"/>
      <c r="P9" s="269" t="str">
        <f t="shared" si="4"/>
        <v xml:space="preserve"> </v>
      </c>
      <c r="Q9" s="26"/>
      <c r="R9" s="269" t="str">
        <f t="shared" si="5"/>
        <v xml:space="preserve"> </v>
      </c>
      <c r="S9" s="26"/>
      <c r="T9" s="269" t="str">
        <f t="shared" si="6"/>
        <v xml:space="preserve"> </v>
      </c>
      <c r="U9" s="287" t="s">
        <v>115</v>
      </c>
    </row>
    <row r="10" spans="1:21" s="4" customFormat="1" x14ac:dyDescent="0.3">
      <c r="A10" s="58">
        <v>8</v>
      </c>
      <c r="B10" s="38"/>
      <c r="C10" s="56"/>
      <c r="D10" s="57" t="s">
        <v>366</v>
      </c>
      <c r="E10" s="84">
        <v>5.47</v>
      </c>
      <c r="F10" s="84">
        <v>7.25</v>
      </c>
      <c r="G10" s="26">
        <f>E10-F10</f>
        <v>-1.7800000000000002</v>
      </c>
      <c r="H10" s="269">
        <f t="shared" si="0"/>
        <v>0</v>
      </c>
      <c r="I10" s="26">
        <f>E10-F10</f>
        <v>-1.7800000000000002</v>
      </c>
      <c r="J10" s="269">
        <f t="shared" si="1"/>
        <v>0</v>
      </c>
      <c r="K10" s="26"/>
      <c r="L10" s="269" t="str">
        <f t="shared" si="2"/>
        <v xml:space="preserve"> </v>
      </c>
      <c r="M10" s="59"/>
      <c r="N10" s="269" t="str">
        <f t="shared" si="3"/>
        <v xml:space="preserve"> </v>
      </c>
      <c r="O10" s="26"/>
      <c r="P10" s="269" t="str">
        <f t="shared" si="4"/>
        <v xml:space="preserve"> </v>
      </c>
      <c r="Q10" s="26"/>
      <c r="R10" s="269" t="str">
        <f t="shared" si="5"/>
        <v xml:space="preserve"> </v>
      </c>
      <c r="S10" s="26"/>
      <c r="T10" s="269" t="str">
        <f t="shared" si="6"/>
        <v xml:space="preserve"> </v>
      </c>
      <c r="U10" s="288"/>
    </row>
    <row r="11" spans="1:21" s="4" customFormat="1" x14ac:dyDescent="0.3">
      <c r="A11" s="58">
        <v>9</v>
      </c>
      <c r="B11" s="24" t="s">
        <v>56</v>
      </c>
      <c r="C11" s="57" t="s">
        <v>106</v>
      </c>
      <c r="D11" s="57" t="s">
        <v>258</v>
      </c>
      <c r="E11" s="84">
        <v>5.3</v>
      </c>
      <c r="F11" s="84">
        <v>4.3</v>
      </c>
      <c r="G11" s="19">
        <f>E11-F11</f>
        <v>1</v>
      </c>
      <c r="H11" s="269">
        <f t="shared" si="0"/>
        <v>1</v>
      </c>
      <c r="I11" s="19"/>
      <c r="J11" s="269" t="str">
        <f t="shared" si="1"/>
        <v xml:space="preserve"> </v>
      </c>
      <c r="K11" s="19">
        <f>E11-F11</f>
        <v>1</v>
      </c>
      <c r="L11" s="269">
        <f t="shared" si="2"/>
        <v>1</v>
      </c>
      <c r="M11" s="60"/>
      <c r="N11" s="269" t="str">
        <f t="shared" si="3"/>
        <v xml:space="preserve"> </v>
      </c>
      <c r="O11" s="19"/>
      <c r="P11" s="269" t="str">
        <f t="shared" si="4"/>
        <v xml:space="preserve"> </v>
      </c>
      <c r="Q11" s="19"/>
      <c r="R11" s="269" t="str">
        <f t="shared" si="5"/>
        <v xml:space="preserve"> </v>
      </c>
      <c r="S11" s="19"/>
      <c r="T11" s="269" t="str">
        <f t="shared" si="6"/>
        <v xml:space="preserve"> </v>
      </c>
      <c r="U11" s="18"/>
    </row>
    <row r="12" spans="1:21" s="4" customFormat="1" ht="85.8" customHeight="1" x14ac:dyDescent="0.3">
      <c r="A12" s="58">
        <v>10</v>
      </c>
      <c r="B12" s="4" t="s">
        <v>57</v>
      </c>
      <c r="C12" s="241" t="s">
        <v>17</v>
      </c>
      <c r="D12" s="57" t="s">
        <v>258</v>
      </c>
      <c r="E12" s="84">
        <v>25.65</v>
      </c>
      <c r="F12" s="84">
        <v>19.84</v>
      </c>
      <c r="G12" s="10" t="s">
        <v>145</v>
      </c>
      <c r="H12" s="269">
        <f t="shared" si="0"/>
        <v>0</v>
      </c>
      <c r="I12" s="7"/>
      <c r="J12" s="269" t="str">
        <f t="shared" si="1"/>
        <v xml:space="preserve"> </v>
      </c>
      <c r="K12" s="10" t="s">
        <v>145</v>
      </c>
      <c r="L12" s="269">
        <f t="shared" si="2"/>
        <v>0</v>
      </c>
      <c r="M12" s="59"/>
      <c r="N12" s="269" t="str">
        <f t="shared" si="3"/>
        <v xml:space="preserve"> </v>
      </c>
      <c r="O12" s="7"/>
      <c r="P12" s="269" t="str">
        <f t="shared" si="4"/>
        <v xml:space="preserve"> </v>
      </c>
      <c r="Q12" s="7"/>
      <c r="R12" s="269" t="str">
        <f t="shared" si="5"/>
        <v xml:space="preserve"> </v>
      </c>
      <c r="S12" s="7"/>
      <c r="T12" s="269" t="str">
        <f t="shared" si="6"/>
        <v xml:space="preserve"> </v>
      </c>
      <c r="U12" s="11" t="s">
        <v>42</v>
      </c>
    </row>
    <row r="13" spans="1:21" s="4" customFormat="1" ht="34.200000000000003" customHeight="1" x14ac:dyDescent="0.3">
      <c r="A13" s="58">
        <v>11</v>
      </c>
      <c r="B13" s="24" t="s">
        <v>58</v>
      </c>
      <c r="C13" s="56" t="s">
        <v>15</v>
      </c>
      <c r="D13" s="57" t="s">
        <v>367</v>
      </c>
      <c r="E13" s="84" t="s">
        <v>38</v>
      </c>
      <c r="F13" s="84" t="s">
        <v>38</v>
      </c>
      <c r="G13" s="7" t="s">
        <v>39</v>
      </c>
      <c r="H13" s="269">
        <f t="shared" si="0"/>
        <v>0</v>
      </c>
      <c r="I13" s="7" t="s">
        <v>39</v>
      </c>
      <c r="J13" s="269">
        <f t="shared" si="1"/>
        <v>0</v>
      </c>
      <c r="K13" s="7"/>
      <c r="L13" s="269" t="str">
        <f t="shared" si="2"/>
        <v xml:space="preserve"> </v>
      </c>
      <c r="M13" s="59"/>
      <c r="N13" s="269" t="str">
        <f t="shared" si="3"/>
        <v xml:space="preserve"> </v>
      </c>
      <c r="O13" s="7" t="s">
        <v>39</v>
      </c>
      <c r="P13" s="269">
        <f t="shared" si="4"/>
        <v>0</v>
      </c>
      <c r="Q13" s="7"/>
      <c r="R13" s="269" t="str">
        <f t="shared" si="5"/>
        <v xml:space="preserve"> </v>
      </c>
      <c r="S13" s="7"/>
      <c r="T13" s="269" t="str">
        <f t="shared" si="6"/>
        <v xml:space="preserve"> </v>
      </c>
      <c r="U13" s="284" t="s">
        <v>44</v>
      </c>
    </row>
    <row r="14" spans="1:21" s="4" customFormat="1" ht="27.6" customHeight="1" x14ac:dyDescent="0.3">
      <c r="A14" s="58">
        <v>12</v>
      </c>
      <c r="B14" s="24"/>
      <c r="C14" s="56"/>
      <c r="D14" s="57" t="s">
        <v>368</v>
      </c>
      <c r="E14" s="84" t="s">
        <v>38</v>
      </c>
      <c r="F14" s="84" t="s">
        <v>38</v>
      </c>
      <c r="G14" s="7" t="s">
        <v>39</v>
      </c>
      <c r="H14" s="269">
        <f t="shared" si="0"/>
        <v>0</v>
      </c>
      <c r="I14" s="7" t="s">
        <v>39</v>
      </c>
      <c r="J14" s="269">
        <f t="shared" si="1"/>
        <v>0</v>
      </c>
      <c r="K14" s="7"/>
      <c r="L14" s="269" t="str">
        <f t="shared" si="2"/>
        <v xml:space="preserve"> </v>
      </c>
      <c r="M14" s="59"/>
      <c r="N14" s="269" t="str">
        <f t="shared" si="3"/>
        <v xml:space="preserve"> </v>
      </c>
      <c r="O14" s="7"/>
      <c r="P14" s="269" t="str">
        <f t="shared" si="4"/>
        <v xml:space="preserve"> </v>
      </c>
      <c r="Q14" s="7" t="s">
        <v>39</v>
      </c>
      <c r="R14" s="269">
        <f t="shared" si="5"/>
        <v>0</v>
      </c>
      <c r="S14" s="7" t="s">
        <v>39</v>
      </c>
      <c r="T14" s="269">
        <f t="shared" si="6"/>
        <v>0</v>
      </c>
      <c r="U14" s="284"/>
    </row>
    <row r="15" spans="1:21" s="4" customFormat="1" ht="21.6" customHeight="1" x14ac:dyDescent="0.3">
      <c r="A15" s="58">
        <v>13</v>
      </c>
      <c r="B15" s="24" t="s">
        <v>59</v>
      </c>
      <c r="C15" s="56" t="s">
        <v>16</v>
      </c>
      <c r="D15" s="57" t="s">
        <v>367</v>
      </c>
      <c r="E15" s="84" t="s">
        <v>38</v>
      </c>
      <c r="F15" s="84" t="s">
        <v>38</v>
      </c>
      <c r="G15" s="7" t="s">
        <v>39</v>
      </c>
      <c r="H15" s="269">
        <f t="shared" si="0"/>
        <v>0</v>
      </c>
      <c r="I15" s="7" t="s">
        <v>39</v>
      </c>
      <c r="J15" s="269">
        <f t="shared" si="1"/>
        <v>0</v>
      </c>
      <c r="K15" s="7"/>
      <c r="L15" s="269" t="str">
        <f t="shared" si="2"/>
        <v xml:space="preserve"> </v>
      </c>
      <c r="M15" s="59"/>
      <c r="N15" s="269" t="str">
        <f t="shared" si="3"/>
        <v xml:space="preserve"> </v>
      </c>
      <c r="O15" s="7" t="s">
        <v>39</v>
      </c>
      <c r="P15" s="269">
        <f t="shared" si="4"/>
        <v>0</v>
      </c>
      <c r="Q15" s="7"/>
      <c r="R15" s="269" t="str">
        <f t="shared" si="5"/>
        <v xml:space="preserve"> </v>
      </c>
      <c r="S15" s="7"/>
      <c r="T15" s="269" t="str">
        <f t="shared" si="6"/>
        <v xml:space="preserve"> </v>
      </c>
      <c r="U15" s="284" t="s">
        <v>44</v>
      </c>
    </row>
    <row r="16" spans="1:21" s="4" customFormat="1" ht="15.6" customHeight="1" x14ac:dyDescent="0.3">
      <c r="A16" s="58">
        <v>14</v>
      </c>
      <c r="B16" s="24"/>
      <c r="C16" s="56"/>
      <c r="D16" s="57" t="s">
        <v>368</v>
      </c>
      <c r="E16" s="84" t="s">
        <v>38</v>
      </c>
      <c r="F16" s="84" t="s">
        <v>38</v>
      </c>
      <c r="G16" s="7" t="s">
        <v>39</v>
      </c>
      <c r="H16" s="269">
        <f t="shared" si="0"/>
        <v>0</v>
      </c>
      <c r="I16" s="7" t="s">
        <v>39</v>
      </c>
      <c r="J16" s="269">
        <f t="shared" si="1"/>
        <v>0</v>
      </c>
      <c r="K16" s="7"/>
      <c r="L16" s="269" t="str">
        <f t="shared" si="2"/>
        <v xml:space="preserve"> </v>
      </c>
      <c r="M16" s="59"/>
      <c r="N16" s="269" t="str">
        <f t="shared" si="3"/>
        <v xml:space="preserve"> </v>
      </c>
      <c r="O16" s="7"/>
      <c r="P16" s="269" t="str">
        <f t="shared" si="4"/>
        <v xml:space="preserve"> </v>
      </c>
      <c r="Q16" s="7" t="s">
        <v>39</v>
      </c>
      <c r="R16" s="269">
        <f t="shared" si="5"/>
        <v>0</v>
      </c>
      <c r="S16" s="7" t="s">
        <v>39</v>
      </c>
      <c r="T16" s="269">
        <f t="shared" si="6"/>
        <v>0</v>
      </c>
      <c r="U16" s="284"/>
    </row>
    <row r="17" spans="1:21" s="4" customFormat="1" ht="19.2" customHeight="1" x14ac:dyDescent="0.3">
      <c r="A17" s="58">
        <v>15</v>
      </c>
      <c r="B17" s="24" t="s">
        <v>60</v>
      </c>
      <c r="C17" s="241" t="s">
        <v>373</v>
      </c>
      <c r="D17" s="57" t="s">
        <v>36</v>
      </c>
      <c r="E17" s="84" t="s">
        <v>38</v>
      </c>
      <c r="F17" s="84" t="s">
        <v>38</v>
      </c>
      <c r="G17" s="7" t="s">
        <v>39</v>
      </c>
      <c r="H17" s="269">
        <f t="shared" si="0"/>
        <v>0</v>
      </c>
      <c r="I17" s="7"/>
      <c r="J17" s="269" t="str">
        <f t="shared" si="1"/>
        <v xml:space="preserve"> </v>
      </c>
      <c r="K17" s="7" t="s">
        <v>39</v>
      </c>
      <c r="L17" s="269">
        <f t="shared" si="2"/>
        <v>0</v>
      </c>
      <c r="M17" s="59"/>
      <c r="N17" s="269" t="str">
        <f t="shared" si="3"/>
        <v xml:space="preserve"> </v>
      </c>
      <c r="O17" s="7"/>
      <c r="P17" s="269" t="str">
        <f t="shared" si="4"/>
        <v xml:space="preserve"> </v>
      </c>
      <c r="Q17" s="7"/>
      <c r="R17" s="269" t="str">
        <f t="shared" si="5"/>
        <v xml:space="preserve"> </v>
      </c>
      <c r="S17" s="7"/>
      <c r="T17" s="269" t="str">
        <f t="shared" si="6"/>
        <v xml:space="preserve"> </v>
      </c>
      <c r="U17" s="11" t="s">
        <v>46</v>
      </c>
    </row>
    <row r="18" spans="1:21" s="4" customFormat="1" ht="15" customHeight="1" x14ac:dyDescent="0.3">
      <c r="A18" s="58">
        <v>16</v>
      </c>
      <c r="B18" s="24" t="s">
        <v>61</v>
      </c>
      <c r="C18" s="241" t="s">
        <v>374</v>
      </c>
      <c r="D18" s="57" t="s">
        <v>36</v>
      </c>
      <c r="E18" s="84" t="s">
        <v>38</v>
      </c>
      <c r="F18" s="84" t="s">
        <v>38</v>
      </c>
      <c r="G18" s="7" t="s">
        <v>39</v>
      </c>
      <c r="H18" s="269">
        <f t="shared" si="0"/>
        <v>0</v>
      </c>
      <c r="I18" s="7"/>
      <c r="J18" s="269" t="str">
        <f t="shared" si="1"/>
        <v xml:space="preserve"> </v>
      </c>
      <c r="K18" s="7" t="s">
        <v>39</v>
      </c>
      <c r="L18" s="269">
        <f t="shared" si="2"/>
        <v>0</v>
      </c>
      <c r="M18" s="59"/>
      <c r="N18" s="269" t="str">
        <f t="shared" si="3"/>
        <v xml:space="preserve"> </v>
      </c>
      <c r="O18" s="7"/>
      <c r="P18" s="269" t="str">
        <f t="shared" si="4"/>
        <v xml:space="preserve"> </v>
      </c>
      <c r="Q18" s="7"/>
      <c r="R18" s="269" t="str">
        <f t="shared" si="5"/>
        <v xml:space="preserve"> </v>
      </c>
      <c r="S18" s="7"/>
      <c r="T18" s="269" t="str">
        <f t="shared" si="6"/>
        <v xml:space="preserve"> </v>
      </c>
      <c r="U18" s="11" t="s">
        <v>45</v>
      </c>
    </row>
    <row r="19" spans="1:21" s="4" customFormat="1" ht="16.2" customHeight="1" x14ac:dyDescent="0.3">
      <c r="A19" s="58">
        <v>17</v>
      </c>
      <c r="B19" s="24" t="s">
        <v>62</v>
      </c>
      <c r="C19" s="241" t="s">
        <v>375</v>
      </c>
      <c r="D19" s="57" t="s">
        <v>36</v>
      </c>
      <c r="E19" s="84" t="s">
        <v>38</v>
      </c>
      <c r="F19" s="84" t="s">
        <v>38</v>
      </c>
      <c r="G19" s="7" t="s">
        <v>39</v>
      </c>
      <c r="H19" s="269">
        <f t="shared" si="0"/>
        <v>0</v>
      </c>
      <c r="I19" s="7"/>
      <c r="J19" s="269" t="str">
        <f t="shared" si="1"/>
        <v xml:space="preserve"> </v>
      </c>
      <c r="K19" s="7" t="s">
        <v>39</v>
      </c>
      <c r="L19" s="269">
        <f t="shared" si="2"/>
        <v>0</v>
      </c>
      <c r="M19" s="59"/>
      <c r="N19" s="269" t="str">
        <f t="shared" si="3"/>
        <v xml:space="preserve"> </v>
      </c>
      <c r="O19" s="7"/>
      <c r="P19" s="269" t="str">
        <f t="shared" si="4"/>
        <v xml:space="preserve"> </v>
      </c>
      <c r="Q19" s="7"/>
      <c r="R19" s="269" t="str">
        <f t="shared" si="5"/>
        <v xml:space="preserve"> </v>
      </c>
      <c r="S19" s="7"/>
      <c r="T19" s="269" t="str">
        <f t="shared" si="6"/>
        <v xml:space="preserve"> </v>
      </c>
      <c r="U19" s="11" t="s">
        <v>47</v>
      </c>
    </row>
    <row r="20" spans="1:21" s="4" customFormat="1" ht="16.8" customHeight="1" x14ac:dyDescent="0.3">
      <c r="A20" s="58">
        <v>18</v>
      </c>
      <c r="B20" s="24" t="s">
        <v>63</v>
      </c>
      <c r="C20" s="56" t="s">
        <v>376</v>
      </c>
      <c r="D20" s="57" t="s">
        <v>257</v>
      </c>
      <c r="E20" s="84">
        <v>50.8</v>
      </c>
      <c r="F20" s="84">
        <v>36.6</v>
      </c>
      <c r="G20" s="10" t="s">
        <v>146</v>
      </c>
      <c r="H20" s="269">
        <f t="shared" si="0"/>
        <v>0</v>
      </c>
      <c r="I20" s="10" t="s">
        <v>146</v>
      </c>
      <c r="J20" s="269">
        <f t="shared" si="1"/>
        <v>0</v>
      </c>
      <c r="K20" s="7"/>
      <c r="L20" s="269" t="str">
        <f t="shared" si="2"/>
        <v xml:space="preserve"> </v>
      </c>
      <c r="M20" s="59"/>
      <c r="N20" s="269" t="str">
        <f t="shared" si="3"/>
        <v xml:space="preserve"> </v>
      </c>
      <c r="O20" s="7"/>
      <c r="P20" s="269" t="str">
        <f t="shared" si="4"/>
        <v xml:space="preserve"> </v>
      </c>
      <c r="Q20" s="7"/>
      <c r="R20" s="269" t="str">
        <f t="shared" si="5"/>
        <v xml:space="preserve"> </v>
      </c>
      <c r="S20" s="7"/>
      <c r="T20" s="269" t="str">
        <f t="shared" si="6"/>
        <v xml:space="preserve"> </v>
      </c>
      <c r="U20" s="9" t="s">
        <v>48</v>
      </c>
    </row>
    <row r="21" spans="1:21" s="4" customFormat="1" x14ac:dyDescent="0.3">
      <c r="A21" s="58">
        <v>19</v>
      </c>
      <c r="B21" s="24"/>
      <c r="C21" s="56"/>
      <c r="D21" s="57" t="s">
        <v>258</v>
      </c>
      <c r="E21" s="84">
        <v>41.4</v>
      </c>
      <c r="F21" s="84">
        <v>36.6</v>
      </c>
      <c r="G21" s="10" t="s">
        <v>149</v>
      </c>
      <c r="H21" s="269">
        <f t="shared" si="0"/>
        <v>0</v>
      </c>
      <c r="I21" s="7"/>
      <c r="J21" s="269" t="str">
        <f t="shared" si="1"/>
        <v xml:space="preserve"> </v>
      </c>
      <c r="K21" s="10" t="s">
        <v>149</v>
      </c>
      <c r="L21" s="269">
        <f t="shared" si="2"/>
        <v>0</v>
      </c>
      <c r="M21" s="49" t="s">
        <v>151</v>
      </c>
      <c r="N21" s="269">
        <f t="shared" si="3"/>
        <v>0</v>
      </c>
      <c r="O21" s="7"/>
      <c r="P21" s="269" t="str">
        <f t="shared" si="4"/>
        <v xml:space="preserve"> </v>
      </c>
      <c r="Q21" s="7"/>
      <c r="R21" s="269" t="str">
        <f t="shared" si="5"/>
        <v xml:space="preserve"> </v>
      </c>
      <c r="S21" s="7"/>
      <c r="T21" s="269" t="str">
        <f t="shared" si="6"/>
        <v xml:space="preserve"> </v>
      </c>
      <c r="U21" s="9" t="s">
        <v>48</v>
      </c>
    </row>
    <row r="22" spans="1:21" s="4" customFormat="1" x14ac:dyDescent="0.3">
      <c r="A22" s="58">
        <v>20</v>
      </c>
      <c r="B22" s="24" t="s">
        <v>112</v>
      </c>
      <c r="C22" s="56" t="s">
        <v>377</v>
      </c>
      <c r="D22" s="57" t="s">
        <v>257</v>
      </c>
      <c r="E22" s="84">
        <v>29.7</v>
      </c>
      <c r="F22" s="84">
        <v>22.2</v>
      </c>
      <c r="G22" s="10" t="s">
        <v>148</v>
      </c>
      <c r="H22" s="269">
        <f t="shared" si="0"/>
        <v>0</v>
      </c>
      <c r="I22" s="10" t="s">
        <v>148</v>
      </c>
      <c r="J22" s="269">
        <f t="shared" si="1"/>
        <v>0</v>
      </c>
      <c r="K22" s="7"/>
      <c r="L22" s="269" t="str">
        <f t="shared" si="2"/>
        <v xml:space="preserve"> </v>
      </c>
      <c r="M22" s="59"/>
      <c r="N22" s="269" t="str">
        <f t="shared" si="3"/>
        <v xml:space="preserve"> </v>
      </c>
      <c r="O22" s="7"/>
      <c r="P22" s="269" t="str">
        <f t="shared" si="4"/>
        <v xml:space="preserve"> </v>
      </c>
      <c r="Q22" s="7"/>
      <c r="R22" s="269" t="str">
        <f t="shared" si="5"/>
        <v xml:space="preserve"> </v>
      </c>
      <c r="S22" s="7"/>
      <c r="T22" s="269" t="str">
        <f t="shared" si="6"/>
        <v xml:space="preserve"> </v>
      </c>
      <c r="U22" s="9" t="s">
        <v>48</v>
      </c>
    </row>
    <row r="23" spans="1:21" s="4" customFormat="1" x14ac:dyDescent="0.3">
      <c r="A23" s="58">
        <v>21</v>
      </c>
      <c r="B23" s="24"/>
      <c r="C23" s="57"/>
      <c r="D23" s="57" t="s">
        <v>258</v>
      </c>
      <c r="E23" s="84">
        <v>25.3</v>
      </c>
      <c r="F23" s="84">
        <v>22.2</v>
      </c>
      <c r="G23" s="10" t="s">
        <v>147</v>
      </c>
      <c r="H23" s="269">
        <f t="shared" si="0"/>
        <v>0</v>
      </c>
      <c r="I23" s="7"/>
      <c r="J23" s="269" t="str">
        <f t="shared" si="1"/>
        <v xml:space="preserve"> </v>
      </c>
      <c r="K23" s="10" t="s">
        <v>147</v>
      </c>
      <c r="L23" s="269">
        <f t="shared" si="2"/>
        <v>0</v>
      </c>
      <c r="M23" s="49" t="s">
        <v>152</v>
      </c>
      <c r="N23" s="269">
        <f t="shared" si="3"/>
        <v>0</v>
      </c>
      <c r="O23" s="7"/>
      <c r="P23" s="269" t="str">
        <f t="shared" si="4"/>
        <v xml:space="preserve"> </v>
      </c>
      <c r="Q23" s="7"/>
      <c r="R23" s="269" t="str">
        <f t="shared" si="5"/>
        <v xml:space="preserve"> </v>
      </c>
      <c r="S23" s="7"/>
      <c r="T23" s="269" t="str">
        <f t="shared" si="6"/>
        <v xml:space="preserve"> </v>
      </c>
      <c r="U23" s="9" t="s">
        <v>48</v>
      </c>
    </row>
    <row r="24" spans="1:21" s="4" customFormat="1" ht="16.2" customHeight="1" thickBot="1" x14ac:dyDescent="0.35">
      <c r="A24" s="58">
        <v>22</v>
      </c>
      <c r="B24" s="24" t="s">
        <v>114</v>
      </c>
      <c r="C24" s="241" t="s">
        <v>378</v>
      </c>
      <c r="D24" s="57" t="s">
        <v>258</v>
      </c>
      <c r="E24" s="84" t="s">
        <v>38</v>
      </c>
      <c r="F24" s="84" t="s">
        <v>38</v>
      </c>
      <c r="G24" s="7" t="s">
        <v>150</v>
      </c>
      <c r="H24" s="269">
        <f t="shared" si="0"/>
        <v>0</v>
      </c>
      <c r="I24" s="7"/>
      <c r="J24" s="269" t="str">
        <f t="shared" si="1"/>
        <v xml:space="preserve"> </v>
      </c>
      <c r="K24" s="81" t="s">
        <v>150</v>
      </c>
      <c r="L24" s="269">
        <f t="shared" si="2"/>
        <v>0</v>
      </c>
      <c r="M24" s="59"/>
      <c r="N24" s="269" t="str">
        <f t="shared" si="3"/>
        <v xml:space="preserve"> </v>
      </c>
      <c r="O24" s="7"/>
      <c r="P24" s="269" t="str">
        <f t="shared" si="4"/>
        <v xml:space="preserve"> </v>
      </c>
      <c r="Q24" s="7"/>
      <c r="R24" s="269" t="str">
        <f t="shared" si="5"/>
        <v xml:space="preserve"> </v>
      </c>
      <c r="S24" s="7"/>
      <c r="T24" s="269" t="str">
        <f t="shared" si="6"/>
        <v xml:space="preserve"> </v>
      </c>
      <c r="U24" s="11" t="s">
        <v>49</v>
      </c>
    </row>
    <row r="25" spans="1:21" s="148" customFormat="1" ht="15.6" thickBot="1" x14ac:dyDescent="0.35">
      <c r="B25" s="63"/>
      <c r="C25" s="63"/>
      <c r="D25" s="280" t="s">
        <v>392</v>
      </c>
      <c r="E25" s="280"/>
      <c r="F25" s="280"/>
      <c r="H25" s="112">
        <f>SUM(H3:H24)</f>
        <v>1</v>
      </c>
      <c r="J25" s="112">
        <f>SUM(J3:J24)</f>
        <v>0</v>
      </c>
      <c r="L25" s="112">
        <f>SUM(L3:L24)</f>
        <v>1</v>
      </c>
      <c r="N25" s="112">
        <f>SUM(N3:N24)</f>
        <v>0</v>
      </c>
      <c r="P25" s="112">
        <f>SUM(P3:P24)</f>
        <v>0</v>
      </c>
      <c r="R25" s="112">
        <f>SUM(R3:R24)</f>
        <v>0</v>
      </c>
      <c r="T25" s="112">
        <f>SUM(T3:T24)</f>
        <v>0</v>
      </c>
      <c r="U25" s="159"/>
    </row>
    <row r="26" spans="1:21" s="156" customFormat="1" ht="20.399999999999999" customHeight="1" x14ac:dyDescent="0.3">
      <c r="B26" s="157"/>
      <c r="C26" s="157"/>
      <c r="D26" s="281" t="s">
        <v>393</v>
      </c>
      <c r="E26" s="281"/>
      <c r="F26" s="281"/>
      <c r="H26" s="156">
        <f>COUNT(H3:H24)</f>
        <v>22</v>
      </c>
      <c r="J26" s="156">
        <f>COUNT(J3:J24)</f>
        <v>11</v>
      </c>
      <c r="L26" s="156">
        <f>COUNT(L3:L24)</f>
        <v>11</v>
      </c>
      <c r="N26" s="156">
        <f>COUNT(N3:N24)</f>
        <v>5</v>
      </c>
      <c r="P26" s="156">
        <f>COUNT(P3:P24)</f>
        <v>2</v>
      </c>
      <c r="R26" s="156">
        <f>COUNT(R3:R24)</f>
        <v>2</v>
      </c>
      <c r="T26" s="156">
        <f>COUNT(T3:T24)</f>
        <v>2</v>
      </c>
      <c r="U26" s="162"/>
    </row>
    <row r="27" spans="1:21" s="160" customFormat="1" ht="14.4" customHeight="1" x14ac:dyDescent="0.3">
      <c r="A27" s="153"/>
      <c r="B27" s="153"/>
      <c r="C27" s="153"/>
      <c r="D27" s="282" t="s">
        <v>401</v>
      </c>
      <c r="E27" s="282"/>
      <c r="F27" s="282"/>
      <c r="H27" s="155">
        <f>COUNTIF(H3:H24,"n/a")</f>
        <v>0</v>
      </c>
      <c r="J27" s="155">
        <f>COUNTIF(J3:J24,"n/a")</f>
        <v>0</v>
      </c>
      <c r="L27" s="155">
        <f>COUNTIF(L3:L24,"n/a")</f>
        <v>0</v>
      </c>
      <c r="N27" s="155">
        <f>COUNTIF(N3:N24,"n/a")</f>
        <v>0</v>
      </c>
      <c r="P27" s="155">
        <f>COUNTIF(P3:P24,"n/a")</f>
        <v>0</v>
      </c>
      <c r="R27" s="155">
        <f>COUNTIF(R3:R24,"n/a")</f>
        <v>0</v>
      </c>
      <c r="T27" s="155">
        <f>COUNTIF(T3:T24,"n/a")</f>
        <v>0</v>
      </c>
      <c r="U27" s="161"/>
    </row>
    <row r="28" spans="1:21" s="4" customFormat="1" x14ac:dyDescent="0.3">
      <c r="C28" s="54"/>
      <c r="D28" s="125"/>
      <c r="U28" s="5"/>
    </row>
  </sheetData>
  <mergeCells count="22">
    <mergeCell ref="U1:U2"/>
    <mergeCell ref="A1:A2"/>
    <mergeCell ref="B1:B2"/>
    <mergeCell ref="C1:C2"/>
    <mergeCell ref="D1:D2"/>
    <mergeCell ref="E1:E2"/>
    <mergeCell ref="D25:F25"/>
    <mergeCell ref="D26:F26"/>
    <mergeCell ref="D27:F27"/>
    <mergeCell ref="U5:U8"/>
    <mergeCell ref="S1:T1"/>
    <mergeCell ref="U15:U16"/>
    <mergeCell ref="U13:U14"/>
    <mergeCell ref="U3:U4"/>
    <mergeCell ref="U9:U10"/>
    <mergeCell ref="Q1:R1"/>
    <mergeCell ref="F1:F2"/>
    <mergeCell ref="G1:H1"/>
    <mergeCell ref="I1:J1"/>
    <mergeCell ref="K1:L1"/>
    <mergeCell ref="M1:N1"/>
    <mergeCell ref="O1:P1"/>
  </mergeCells>
  <conditionalFormatting sqref="V2:XFD4 V6:XFD11 C5:G10 A3:A24 B6:B10 E3:G4 O3:O24 G27 I27 K27 M27 O27 Q27 S27 C12:G24 I11:I24 I3:I8 K3:K10 K12:K24 Q3:Q24 S3:S24 U12:XFD24 U3 U6:U9 U11 U27:XFD27 U5:XFD5 G2:U2 G25:XFD25 A28:XFD1048576 G1:XFD1">
    <cfRule type="containsText" dxfId="1286" priority="153" operator="containsText" text="n/a">
      <formula>NOT(ISERROR(SEARCH("n/a",A1)))</formula>
    </cfRule>
  </conditionalFormatting>
  <conditionalFormatting sqref="B5 B11 B17 B15 B20">
    <cfRule type="containsText" dxfId="1285" priority="141" operator="containsText" text="n/a">
      <formula>NOT(ISERROR(SEARCH("n/a",B5)))</formula>
    </cfRule>
  </conditionalFormatting>
  <conditionalFormatting sqref="B16 B13:B14 B18:B19 B21:B24">
    <cfRule type="containsText" dxfId="1284" priority="140" operator="containsText" text="n/a">
      <formula>NOT(ISERROR(SEARCH("n/a",B13)))</formula>
    </cfRule>
  </conditionalFormatting>
  <conditionalFormatting sqref="B3:B4">
    <cfRule type="containsText" dxfId="1283" priority="139" operator="containsText" text="n/a">
      <formula>NOT(ISERROR(SEARCH("n/a",B3)))</formula>
    </cfRule>
  </conditionalFormatting>
  <conditionalFormatting sqref="I9:I10">
    <cfRule type="containsText" dxfId="1282" priority="138" operator="containsText" text="n/a">
      <formula>NOT(ISERROR(SEARCH("n/a",I9)))</formula>
    </cfRule>
  </conditionalFormatting>
  <conditionalFormatting sqref="M5 M12 M17 M15 M20">
    <cfRule type="containsText" dxfId="1281" priority="137" operator="containsText" text="n/a">
      <formula>NOT(ISERROR(SEARCH("n/a",M5)))</formula>
    </cfRule>
  </conditionalFormatting>
  <conditionalFormatting sqref="M16 M13:M14 M18:M19 M21:M24 M6:M11">
    <cfRule type="containsText" dxfId="1280" priority="136" operator="containsText" text="n/a">
      <formula>NOT(ISERROR(SEARCH("n/a",M6)))</formula>
    </cfRule>
  </conditionalFormatting>
  <conditionalFormatting sqref="M3:M4">
    <cfRule type="containsText" dxfId="1279" priority="135" operator="containsText" text="n/a">
      <formula>NOT(ISERROR(SEARCH("n/a",M3)))</formula>
    </cfRule>
  </conditionalFormatting>
  <conditionalFormatting sqref="A27:C27 B25:C25">
    <cfRule type="containsText" dxfId="1278" priority="132" operator="containsText" text="n/a">
      <formula>NOT(ISERROR(SEARCH("n/a",A25)))</formula>
    </cfRule>
  </conditionalFormatting>
  <conditionalFormatting sqref="H27">
    <cfRule type="cellIs" dxfId="1277" priority="124" operator="equal">
      <formula>"n/a"</formula>
    </cfRule>
    <cfRule type="containsText" dxfId="1276" priority="125" operator="containsText" text="n.a">
      <formula>NOT(ISERROR(SEARCH("n.a",H27)))</formula>
    </cfRule>
  </conditionalFormatting>
  <conditionalFormatting sqref="J27">
    <cfRule type="cellIs" dxfId="1275" priority="122" operator="equal">
      <formula>"n/a"</formula>
    </cfRule>
    <cfRule type="containsText" dxfId="1274" priority="123" operator="containsText" text="n.a">
      <formula>NOT(ISERROR(SEARCH("n.a",J27)))</formula>
    </cfRule>
  </conditionalFormatting>
  <conditionalFormatting sqref="L27">
    <cfRule type="cellIs" dxfId="1273" priority="120" operator="equal">
      <formula>"n/a"</formula>
    </cfRule>
    <cfRule type="containsText" dxfId="1272" priority="121" operator="containsText" text="n.a">
      <formula>NOT(ISERROR(SEARCH("n.a",L27)))</formula>
    </cfRule>
  </conditionalFormatting>
  <conditionalFormatting sqref="N27">
    <cfRule type="cellIs" dxfId="1271" priority="118" operator="equal">
      <formula>"n/a"</formula>
    </cfRule>
    <cfRule type="containsText" dxfId="1270" priority="119" operator="containsText" text="n.a">
      <formula>NOT(ISERROR(SEARCH("n.a",N27)))</formula>
    </cfRule>
  </conditionalFormatting>
  <conditionalFormatting sqref="P27">
    <cfRule type="cellIs" dxfId="1269" priority="116" operator="equal">
      <formula>"n/a"</formula>
    </cfRule>
    <cfRule type="containsText" dxfId="1268" priority="117" operator="containsText" text="n.a">
      <formula>NOT(ISERROR(SEARCH("n.a",P27)))</formula>
    </cfRule>
  </conditionalFormatting>
  <conditionalFormatting sqref="R27">
    <cfRule type="cellIs" dxfId="1267" priority="114" operator="equal">
      <formula>"n/a"</formula>
    </cfRule>
    <cfRule type="containsText" dxfId="1266" priority="115" operator="containsText" text="n.a">
      <formula>NOT(ISERROR(SEARCH("n.a",R27)))</formula>
    </cfRule>
  </conditionalFormatting>
  <conditionalFormatting sqref="T27">
    <cfRule type="cellIs" dxfId="1265" priority="112" operator="equal">
      <formula>"n/a"</formula>
    </cfRule>
    <cfRule type="containsText" dxfId="1264" priority="113" operator="containsText" text="n.a">
      <formula>NOT(ISERROR(SEARCH("n.a",T27)))</formula>
    </cfRule>
  </conditionalFormatting>
  <conditionalFormatting sqref="A1:B2">
    <cfRule type="cellIs" dxfId="1263" priority="59" operator="equal">
      <formula>"n/a"</formula>
    </cfRule>
  </conditionalFormatting>
  <conditionalFormatting sqref="A26:C26 G26:XFD26">
    <cfRule type="cellIs" dxfId="1262" priority="62" operator="greaterThan">
      <formula>8</formula>
    </cfRule>
  </conditionalFormatting>
  <conditionalFormatting sqref="A1:B2">
    <cfRule type="containsText" dxfId="1261" priority="61" operator="containsText" text="n/a">
      <formula>NOT(ISERROR(SEARCH("n/a",A1)))</formula>
    </cfRule>
  </conditionalFormatting>
  <conditionalFormatting sqref="D1:D2">
    <cfRule type="containsText" dxfId="1260" priority="58" operator="containsText" text="n/a">
      <formula>NOT(ISERROR(SEARCH("n/a",D1)))</formula>
    </cfRule>
  </conditionalFormatting>
  <conditionalFormatting sqref="C1:C2">
    <cfRule type="containsText" dxfId="1259" priority="57" operator="containsText" text="n/a">
      <formula>NOT(ISERROR(SEARCH("n/a",C1)))</formula>
    </cfRule>
  </conditionalFormatting>
  <conditionalFormatting sqref="E1:F2">
    <cfRule type="containsText" dxfId="1258" priority="54" operator="containsText" text="n/a">
      <formula>NOT(ISERROR(SEARCH("n/a",E1)))</formula>
    </cfRule>
  </conditionalFormatting>
  <conditionalFormatting sqref="E2:F2">
    <cfRule type="cellIs" dxfId="1257" priority="53" operator="equal">
      <formula>"n/a"</formula>
    </cfRule>
  </conditionalFormatting>
  <conditionalFormatting sqref="E1:F1">
    <cfRule type="cellIs" dxfId="1256" priority="52" operator="equal">
      <formula>"n/a"</formula>
    </cfRule>
  </conditionalFormatting>
  <conditionalFormatting sqref="D25 D27">
    <cfRule type="containsText" dxfId="1255" priority="51" operator="containsText" text="n/a">
      <formula>NOT(ISERROR(SEARCH("n/a",D25)))</formula>
    </cfRule>
  </conditionalFormatting>
  <conditionalFormatting sqref="D26:F26">
    <cfRule type="cellIs" dxfId="1254" priority="50" operator="greaterThan">
      <formula>8</formula>
    </cfRule>
  </conditionalFormatting>
  <conditionalFormatting sqref="H3:H24">
    <cfRule type="containsText" dxfId="1253" priority="49" operator="containsText" text="n/a">
      <formula>NOT(ISERROR(SEARCH("n/a",H3)))</formula>
    </cfRule>
  </conditionalFormatting>
  <conditionalFormatting sqref="H3:H24">
    <cfRule type="cellIs" dxfId="1252" priority="48" operator="equal">
      <formula>"n/a"</formula>
    </cfRule>
  </conditionalFormatting>
  <conditionalFormatting sqref="H3:H24">
    <cfRule type="cellIs" dxfId="1251" priority="47" operator="equal">
      <formula>"n/a"</formula>
    </cfRule>
  </conditionalFormatting>
  <conditionalFormatting sqref="H3:H24">
    <cfRule type="cellIs" dxfId="1250" priority="45" operator="equal">
      <formula>"n/a"</formula>
    </cfRule>
    <cfRule type="containsText" dxfId="1249" priority="46" operator="containsText" text="n.a">
      <formula>NOT(ISERROR(SEARCH("n.a",H3)))</formula>
    </cfRule>
  </conditionalFormatting>
  <conditionalFormatting sqref="H3:H24">
    <cfRule type="cellIs" dxfId="1248" priority="43" operator="equal">
      <formula>"n/a"</formula>
    </cfRule>
    <cfRule type="containsText" dxfId="1247" priority="44" operator="containsText" text="n.a">
      <formula>NOT(ISERROR(SEARCH("n.a",H3)))</formula>
    </cfRule>
  </conditionalFormatting>
  <conditionalFormatting sqref="J3:J24">
    <cfRule type="containsText" dxfId="1246" priority="42" operator="containsText" text="n/a">
      <formula>NOT(ISERROR(SEARCH("n/a",J3)))</formula>
    </cfRule>
  </conditionalFormatting>
  <conditionalFormatting sqref="J3:J24">
    <cfRule type="cellIs" dxfId="1245" priority="41" operator="equal">
      <formula>"n/a"</formula>
    </cfRule>
  </conditionalFormatting>
  <conditionalFormatting sqref="J3:J24">
    <cfRule type="cellIs" dxfId="1244" priority="40" operator="equal">
      <formula>"n/a"</formula>
    </cfRule>
  </conditionalFormatting>
  <conditionalFormatting sqref="J3:J24">
    <cfRule type="cellIs" dxfId="1243" priority="38" operator="equal">
      <formula>"n/a"</formula>
    </cfRule>
    <cfRule type="containsText" dxfId="1242" priority="39" operator="containsText" text="n.a">
      <formula>NOT(ISERROR(SEARCH("n.a",J3)))</formula>
    </cfRule>
  </conditionalFormatting>
  <conditionalFormatting sqref="J3:J24">
    <cfRule type="cellIs" dxfId="1241" priority="36" operator="equal">
      <formula>"n/a"</formula>
    </cfRule>
    <cfRule type="containsText" dxfId="1240" priority="37" operator="containsText" text="n.a">
      <formula>NOT(ISERROR(SEARCH("n.a",J3)))</formula>
    </cfRule>
  </conditionalFormatting>
  <conditionalFormatting sqref="L3:L24">
    <cfRule type="containsText" dxfId="1239" priority="35" operator="containsText" text="n/a">
      <formula>NOT(ISERROR(SEARCH("n/a",L3)))</formula>
    </cfRule>
  </conditionalFormatting>
  <conditionalFormatting sqref="L3:L24">
    <cfRule type="cellIs" dxfId="1238" priority="34" operator="equal">
      <formula>"n/a"</formula>
    </cfRule>
  </conditionalFormatting>
  <conditionalFormatting sqref="L3:L24">
    <cfRule type="cellIs" dxfId="1237" priority="33" operator="equal">
      <formula>"n/a"</formula>
    </cfRule>
  </conditionalFormatting>
  <conditionalFormatting sqref="L3:L24">
    <cfRule type="cellIs" dxfId="1236" priority="31" operator="equal">
      <formula>"n/a"</formula>
    </cfRule>
    <cfRule type="containsText" dxfId="1235" priority="32" operator="containsText" text="n.a">
      <formula>NOT(ISERROR(SEARCH("n.a",L3)))</formula>
    </cfRule>
  </conditionalFormatting>
  <conditionalFormatting sqref="L3:L24">
    <cfRule type="cellIs" dxfId="1234" priority="29" operator="equal">
      <formula>"n/a"</formula>
    </cfRule>
    <cfRule type="containsText" dxfId="1233" priority="30" operator="containsText" text="n.a">
      <formula>NOT(ISERROR(SEARCH("n.a",L3)))</formula>
    </cfRule>
  </conditionalFormatting>
  <conditionalFormatting sqref="N3:N24">
    <cfRule type="containsText" dxfId="1232" priority="28" operator="containsText" text="n/a">
      <formula>NOT(ISERROR(SEARCH("n/a",N3)))</formula>
    </cfRule>
  </conditionalFormatting>
  <conditionalFormatting sqref="N3:N24">
    <cfRule type="cellIs" dxfId="1231" priority="27" operator="equal">
      <formula>"n/a"</formula>
    </cfRule>
  </conditionalFormatting>
  <conditionalFormatting sqref="N3:N24">
    <cfRule type="cellIs" dxfId="1230" priority="26" operator="equal">
      <formula>"n/a"</formula>
    </cfRule>
  </conditionalFormatting>
  <conditionalFormatting sqref="N3:N24">
    <cfRule type="cellIs" dxfId="1229" priority="24" operator="equal">
      <formula>"n/a"</formula>
    </cfRule>
    <cfRule type="containsText" dxfId="1228" priority="25" operator="containsText" text="n.a">
      <formula>NOT(ISERROR(SEARCH("n.a",N3)))</formula>
    </cfRule>
  </conditionalFormatting>
  <conditionalFormatting sqref="N3:N24">
    <cfRule type="cellIs" dxfId="1227" priority="22" operator="equal">
      <formula>"n/a"</formula>
    </cfRule>
    <cfRule type="containsText" dxfId="1226" priority="23" operator="containsText" text="n.a">
      <formula>NOT(ISERROR(SEARCH("n.a",N3)))</formula>
    </cfRule>
  </conditionalFormatting>
  <conditionalFormatting sqref="P3:P24">
    <cfRule type="containsText" dxfId="1225" priority="21" operator="containsText" text="n/a">
      <formula>NOT(ISERROR(SEARCH("n/a",P3)))</formula>
    </cfRule>
  </conditionalFormatting>
  <conditionalFormatting sqref="P3:P24">
    <cfRule type="cellIs" dxfId="1224" priority="20" operator="equal">
      <formula>"n/a"</formula>
    </cfRule>
  </conditionalFormatting>
  <conditionalFormatting sqref="P3:P24">
    <cfRule type="cellIs" dxfId="1223" priority="19" operator="equal">
      <formula>"n/a"</formula>
    </cfRule>
  </conditionalFormatting>
  <conditionalFormatting sqref="P3:P24">
    <cfRule type="cellIs" dxfId="1222" priority="17" operator="equal">
      <formula>"n/a"</formula>
    </cfRule>
    <cfRule type="containsText" dxfId="1221" priority="18" operator="containsText" text="n.a">
      <formula>NOT(ISERROR(SEARCH("n.a",P3)))</formula>
    </cfRule>
  </conditionalFormatting>
  <conditionalFormatting sqref="P3:P24">
    <cfRule type="cellIs" dxfId="1220" priority="15" operator="equal">
      <formula>"n/a"</formula>
    </cfRule>
    <cfRule type="containsText" dxfId="1219" priority="16" operator="containsText" text="n.a">
      <formula>NOT(ISERROR(SEARCH("n.a",P3)))</formula>
    </cfRule>
  </conditionalFormatting>
  <conditionalFormatting sqref="R3:R24">
    <cfRule type="containsText" dxfId="1218" priority="14" operator="containsText" text="n/a">
      <formula>NOT(ISERROR(SEARCH("n/a",R3)))</formula>
    </cfRule>
  </conditionalFormatting>
  <conditionalFormatting sqref="R3:R24">
    <cfRule type="cellIs" dxfId="1217" priority="13" operator="equal">
      <formula>"n/a"</formula>
    </cfRule>
  </conditionalFormatting>
  <conditionalFormatting sqref="R3:R24">
    <cfRule type="cellIs" dxfId="1216" priority="12" operator="equal">
      <formula>"n/a"</formula>
    </cfRule>
  </conditionalFormatting>
  <conditionalFormatting sqref="R3:R24">
    <cfRule type="cellIs" dxfId="1215" priority="10" operator="equal">
      <formula>"n/a"</formula>
    </cfRule>
    <cfRule type="containsText" dxfId="1214" priority="11" operator="containsText" text="n.a">
      <formula>NOT(ISERROR(SEARCH("n.a",R3)))</formula>
    </cfRule>
  </conditionalFormatting>
  <conditionalFormatting sqref="R3:R24">
    <cfRule type="cellIs" dxfId="1213" priority="8" operator="equal">
      <formula>"n/a"</formula>
    </cfRule>
    <cfRule type="containsText" dxfId="1212" priority="9" operator="containsText" text="n.a">
      <formula>NOT(ISERROR(SEARCH("n.a",R3)))</formula>
    </cfRule>
  </conditionalFormatting>
  <conditionalFormatting sqref="T3:T24">
    <cfRule type="containsText" dxfId="1211" priority="7" operator="containsText" text="n/a">
      <formula>NOT(ISERROR(SEARCH("n/a",T3)))</formula>
    </cfRule>
  </conditionalFormatting>
  <conditionalFormatting sqref="T3:T24">
    <cfRule type="cellIs" dxfId="1210" priority="6" operator="equal">
      <formula>"n/a"</formula>
    </cfRule>
  </conditionalFormatting>
  <conditionalFormatting sqref="T3:T24">
    <cfRule type="cellIs" dxfId="1209" priority="5" operator="equal">
      <formula>"n/a"</formula>
    </cfRule>
  </conditionalFormatting>
  <conditionalFormatting sqref="T3:T24">
    <cfRule type="cellIs" dxfId="1208" priority="3" operator="equal">
      <formula>"n/a"</formula>
    </cfRule>
    <cfRule type="containsText" dxfId="1207" priority="4" operator="containsText" text="n.a">
      <formula>NOT(ISERROR(SEARCH("n.a",T3)))</formula>
    </cfRule>
  </conditionalFormatting>
  <conditionalFormatting sqref="T3:T24">
    <cfRule type="cellIs" dxfId="1206" priority="1" operator="equal">
      <formula>"n/a"</formula>
    </cfRule>
    <cfRule type="containsText" dxfId="1205" priority="2" operator="containsText" text="n.a">
      <formula>NOT(ISERROR(SEARCH("n.a",T3)))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D202A-5112-4025-86B9-86C8A19CCCE1}">
  <dimension ref="A1:BC55"/>
  <sheetViews>
    <sheetView zoomScale="85" zoomScaleNormal="85" workbookViewId="0">
      <pane xSplit="6" ySplit="2" topLeftCell="G3" activePane="bottomRight" state="frozen"/>
      <selection pane="topRight" activeCell="G1" sqref="G1"/>
      <selection pane="bottomLeft" activeCell="A3" sqref="A3"/>
      <selection pane="bottomRight" activeCell="AR34" sqref="AR34"/>
    </sheetView>
  </sheetViews>
  <sheetFormatPr defaultRowHeight="14.4" x14ac:dyDescent="0.3"/>
  <cols>
    <col min="1" max="1" width="9" bestFit="1" customWidth="1"/>
    <col min="2" max="2" width="7.44140625" bestFit="1" customWidth="1"/>
    <col min="3" max="3" width="26" style="125" bestFit="1" customWidth="1"/>
    <col min="4" max="4" width="31.21875" style="125" bestFit="1" customWidth="1"/>
    <col min="5" max="5" width="7.33203125" bestFit="1" customWidth="1"/>
    <col min="6" max="6" width="8" bestFit="1" customWidth="1"/>
    <col min="7" max="7" width="12.88671875" bestFit="1" customWidth="1"/>
    <col min="8" max="8" width="14.6640625" bestFit="1" customWidth="1"/>
    <col min="9" max="9" width="12.88671875" bestFit="1" customWidth="1"/>
    <col min="10" max="10" width="14.6640625" bestFit="1" customWidth="1"/>
    <col min="11" max="11" width="12.88671875" bestFit="1" customWidth="1"/>
    <col min="12" max="12" width="14.6640625" bestFit="1" customWidth="1"/>
    <col min="13" max="13" width="12.88671875" bestFit="1" customWidth="1"/>
    <col min="14" max="14" width="14.6640625" bestFit="1" customWidth="1"/>
    <col min="15" max="15" width="12.88671875" bestFit="1" customWidth="1"/>
    <col min="16" max="16" width="14.6640625" bestFit="1" customWidth="1"/>
    <col min="17" max="17" width="12.88671875" bestFit="1" customWidth="1"/>
    <col min="18" max="18" width="14.6640625" bestFit="1" customWidth="1"/>
    <col min="19" max="19" width="12.88671875" bestFit="1" customWidth="1"/>
    <col min="20" max="20" width="14.6640625" bestFit="1" customWidth="1"/>
    <col min="21" max="21" width="12.88671875" bestFit="1" customWidth="1"/>
    <col min="22" max="22" width="14.6640625" bestFit="1" customWidth="1"/>
    <col min="23" max="32" width="14.6640625" customWidth="1"/>
    <col min="33" max="33" width="18.5546875" customWidth="1"/>
    <col min="34" max="34" width="18.44140625" customWidth="1"/>
    <col min="35" max="40" width="14.6640625" customWidth="1"/>
    <col min="41" max="41" width="12.88671875" bestFit="1" customWidth="1"/>
    <col min="42" max="42" width="14.6640625" bestFit="1" customWidth="1"/>
    <col min="43" max="43" width="12.88671875" bestFit="1" customWidth="1"/>
    <col min="44" max="44" width="14.6640625" bestFit="1" customWidth="1"/>
    <col min="45" max="54" width="14.6640625" customWidth="1"/>
    <col min="55" max="55" width="58.109375" customWidth="1"/>
  </cols>
  <sheetData>
    <row r="1" spans="1:55" s="1" customFormat="1" ht="30.6" customHeight="1" x14ac:dyDescent="0.3">
      <c r="A1" s="276" t="s">
        <v>391</v>
      </c>
      <c r="B1" s="276" t="s">
        <v>0</v>
      </c>
      <c r="C1" s="277" t="s">
        <v>87</v>
      </c>
      <c r="D1" s="278" t="s">
        <v>190</v>
      </c>
      <c r="E1" s="270" t="s">
        <v>1</v>
      </c>
      <c r="F1" s="270" t="s">
        <v>2</v>
      </c>
      <c r="G1" s="279" t="s">
        <v>261</v>
      </c>
      <c r="H1" s="279"/>
      <c r="I1" s="270" t="s">
        <v>267</v>
      </c>
      <c r="J1" s="270"/>
      <c r="K1" s="270" t="s">
        <v>262</v>
      </c>
      <c r="L1" s="270"/>
      <c r="M1" s="270" t="s">
        <v>282</v>
      </c>
      <c r="N1" s="270"/>
      <c r="O1" s="270" t="s">
        <v>140</v>
      </c>
      <c r="P1" s="270"/>
      <c r="Q1" s="270" t="s">
        <v>141</v>
      </c>
      <c r="R1" s="270"/>
      <c r="S1" s="270" t="s">
        <v>138</v>
      </c>
      <c r="T1" s="270"/>
      <c r="U1" s="270" t="s">
        <v>142</v>
      </c>
      <c r="V1" s="270"/>
      <c r="W1" s="292" t="s">
        <v>144</v>
      </c>
      <c r="X1" s="293"/>
      <c r="Y1" s="292" t="s">
        <v>143</v>
      </c>
      <c r="Z1" s="293"/>
      <c r="AA1" s="270" t="s">
        <v>139</v>
      </c>
      <c r="AB1" s="270"/>
      <c r="AC1" s="270" t="s">
        <v>65</v>
      </c>
      <c r="AD1" s="270"/>
      <c r="AE1" s="270" t="s">
        <v>66</v>
      </c>
      <c r="AF1" s="270"/>
      <c r="AG1" s="270" t="s">
        <v>67</v>
      </c>
      <c r="AH1" s="270"/>
      <c r="AI1" s="270" t="s">
        <v>72</v>
      </c>
      <c r="AJ1" s="270"/>
      <c r="AK1" s="270" t="s">
        <v>71</v>
      </c>
      <c r="AL1" s="270"/>
      <c r="AM1" s="270" t="s">
        <v>73</v>
      </c>
      <c r="AN1" s="270"/>
      <c r="AO1" s="270" t="s">
        <v>5</v>
      </c>
      <c r="AP1" s="270"/>
      <c r="AQ1" s="270" t="s">
        <v>6</v>
      </c>
      <c r="AR1" s="270"/>
      <c r="AS1" s="270" t="s">
        <v>51</v>
      </c>
      <c r="AT1" s="270"/>
      <c r="AU1" s="270" t="s">
        <v>64</v>
      </c>
      <c r="AV1" s="270"/>
      <c r="AW1" s="270" t="s">
        <v>9</v>
      </c>
      <c r="AX1" s="270"/>
      <c r="AY1" s="270" t="s">
        <v>10</v>
      </c>
      <c r="AZ1" s="270"/>
      <c r="BA1" s="270" t="s">
        <v>52</v>
      </c>
      <c r="BB1" s="270"/>
      <c r="BC1" s="291" t="s">
        <v>11</v>
      </c>
    </row>
    <row r="2" spans="1:55" s="1" customFormat="1" ht="25.2" customHeight="1" x14ac:dyDescent="0.3">
      <c r="A2" s="276"/>
      <c r="B2" s="276"/>
      <c r="C2" s="277"/>
      <c r="D2" s="278"/>
      <c r="E2" s="270"/>
      <c r="F2" s="279"/>
      <c r="G2" s="20" t="s">
        <v>13</v>
      </c>
      <c r="H2" s="20" t="s">
        <v>12</v>
      </c>
      <c r="I2" s="20" t="s">
        <v>13</v>
      </c>
      <c r="J2" s="20" t="s">
        <v>12</v>
      </c>
      <c r="K2" s="20" t="s">
        <v>13</v>
      </c>
      <c r="L2" s="20" t="s">
        <v>12</v>
      </c>
      <c r="M2" s="20" t="s">
        <v>13</v>
      </c>
      <c r="N2" s="20" t="s">
        <v>12</v>
      </c>
      <c r="O2" s="20" t="s">
        <v>13</v>
      </c>
      <c r="P2" s="20" t="s">
        <v>12</v>
      </c>
      <c r="Q2" s="20" t="s">
        <v>13</v>
      </c>
      <c r="R2" s="20" t="s">
        <v>12</v>
      </c>
      <c r="S2" s="20" t="s">
        <v>13</v>
      </c>
      <c r="T2" s="20" t="s">
        <v>12</v>
      </c>
      <c r="U2" s="20" t="s">
        <v>13</v>
      </c>
      <c r="V2" s="20" t="s">
        <v>12</v>
      </c>
      <c r="W2" s="20" t="s">
        <v>13</v>
      </c>
      <c r="X2" s="20" t="s">
        <v>12</v>
      </c>
      <c r="Y2" s="20" t="s">
        <v>13</v>
      </c>
      <c r="Z2" s="20" t="s">
        <v>12</v>
      </c>
      <c r="AA2" s="20" t="s">
        <v>13</v>
      </c>
      <c r="AB2" s="20" t="s">
        <v>12</v>
      </c>
      <c r="AC2" s="20" t="s">
        <v>13</v>
      </c>
      <c r="AD2" s="20" t="s">
        <v>12</v>
      </c>
      <c r="AE2" s="20" t="s">
        <v>13</v>
      </c>
      <c r="AF2" s="20" t="s">
        <v>12</v>
      </c>
      <c r="AG2" s="20" t="s">
        <v>13</v>
      </c>
      <c r="AH2" s="20" t="s">
        <v>12</v>
      </c>
      <c r="AI2" s="20" t="s">
        <v>13</v>
      </c>
      <c r="AJ2" s="20" t="s">
        <v>12</v>
      </c>
      <c r="AK2" s="20" t="s">
        <v>13</v>
      </c>
      <c r="AL2" s="20" t="s">
        <v>12</v>
      </c>
      <c r="AM2" s="20" t="s">
        <v>13</v>
      </c>
      <c r="AN2" s="20" t="s">
        <v>12</v>
      </c>
      <c r="AO2" s="20" t="s">
        <v>13</v>
      </c>
      <c r="AP2" s="20" t="s">
        <v>12</v>
      </c>
      <c r="AQ2" s="20" t="s">
        <v>13</v>
      </c>
      <c r="AR2" s="20" t="s">
        <v>12</v>
      </c>
      <c r="AS2" s="20" t="s">
        <v>13</v>
      </c>
      <c r="AT2" s="20" t="s">
        <v>12</v>
      </c>
      <c r="AU2" s="20" t="s">
        <v>13</v>
      </c>
      <c r="AV2" s="20" t="s">
        <v>12</v>
      </c>
      <c r="AW2" s="20" t="s">
        <v>13</v>
      </c>
      <c r="AX2" s="20" t="s">
        <v>12</v>
      </c>
      <c r="AY2" s="20" t="s">
        <v>13</v>
      </c>
      <c r="AZ2" s="20" t="s">
        <v>12</v>
      </c>
      <c r="BA2" s="20" t="s">
        <v>13</v>
      </c>
      <c r="BB2" s="20" t="s">
        <v>12</v>
      </c>
      <c r="BC2" s="291"/>
    </row>
    <row r="3" spans="1:55" s="4" customFormat="1" ht="56.4" customHeight="1" x14ac:dyDescent="0.3">
      <c r="A3" s="19">
        <v>1</v>
      </c>
      <c r="B3" s="19" t="s">
        <v>116</v>
      </c>
      <c r="C3" s="241" t="s">
        <v>18</v>
      </c>
      <c r="D3" s="57" t="s">
        <v>345</v>
      </c>
      <c r="E3" s="84">
        <v>9.82</v>
      </c>
      <c r="F3" s="84">
        <v>8.7100000000000009</v>
      </c>
      <c r="G3" s="19">
        <f>E3-F3</f>
        <v>1.1099999999999994</v>
      </c>
      <c r="H3" s="269">
        <f t="shared" ref="H3:H37" si="0">IF(G3="&lt; 0",0,
IF(G3="&gt; 0",1,
IF(G3="n/a","n/a",
IF(ISBLANK(G3)," ",
IF(ISNUMBER(SEARCH("(+)",G3)),0,
IF(ISNUMBER(SEARCH("(-)",G3)),1,
IF(ISNUMBER(SEARCH("(&gt;)",G3)),0,
IF(ISNUMBER(SEARCH("(&lt;)",G3)),1,
IF(G3&gt;0,1,
IF(G3&lt;0,0,
IF(G3=0,"n/a")))))))))))</f>
        <v>1</v>
      </c>
      <c r="I3" s="19"/>
      <c r="J3" s="269" t="str">
        <f t="shared" ref="J3:J37" si="1">IF(I3="&lt; 0",0,
IF(I3="&gt; 0",1,
IF(I3="n/a","n/a",
IF(ISBLANK(I3)," ",
IF(ISNUMBER(SEARCH("(+)",I3)),0,
IF(ISNUMBER(SEARCH("(-)",I3)),1,
IF(ISNUMBER(SEARCH("(&gt;)",I3)),0,
IF(ISNUMBER(SEARCH("(&lt;)",I3)),1,
IF(I3&gt;0,1,
IF(I3&lt;0,0,
IF(I3=0,"n/a")))))))))))</f>
        <v xml:space="preserve"> </v>
      </c>
      <c r="K3" s="19">
        <f>E3-F3</f>
        <v>1.1099999999999994</v>
      </c>
      <c r="L3" s="269">
        <f t="shared" ref="L3:L37" si="2">IF(K3="&lt; 0",0,
IF(K3="&gt; 0",1,
IF(K3="n/a","n/a",
IF(ISBLANK(K3)," ",
IF(ISNUMBER(SEARCH("(+)",K3)),0,
IF(ISNUMBER(SEARCH("(-)",K3)),1,
IF(ISNUMBER(SEARCH("(&gt;)",K3)),0,
IF(ISNUMBER(SEARCH("(&lt;)",K3)),1,
IF(K3&gt;0,1,
IF(K3&lt;0,0,
IF(K3=0,"n/a")))))))))))</f>
        <v>1</v>
      </c>
      <c r="M3" s="19"/>
      <c r="N3" s="269" t="str">
        <f t="shared" ref="N3:N37" si="3">IF(M3="&lt; 0",0,
IF(M3="&gt; 0",1,
IF(M3="n/a","n/a",
IF(ISBLANK(M3)," ",
IF(ISNUMBER(SEARCH("(+)",M3)),0,
IF(ISNUMBER(SEARCH("(-)",M3)),1,
IF(ISNUMBER(SEARCH("(&gt;)",M3)),0,
IF(ISNUMBER(SEARCH("(&lt;)",M3)),1,
IF(M3&gt;0,1,
IF(M3&lt;0,0,
IF(M3=0,"n/a")))))))))))</f>
        <v xml:space="preserve"> </v>
      </c>
      <c r="O3" s="235">
        <v>1.1099999999999994</v>
      </c>
      <c r="P3" s="269">
        <f t="shared" ref="P3:P37" si="4">IF(O3="&lt; 0",0,
IF(O3="&gt; 0",1,
IF(O3="n/a","n/a",
IF(ISBLANK(O3)," ",
IF(ISNUMBER(SEARCH("(+)",O3)),0,
IF(ISNUMBER(SEARCH("(-)",O3)),1,
IF(ISNUMBER(SEARCH("(&gt;)",O3)),0,
IF(ISNUMBER(SEARCH("(&lt;)",O3)),1,
IF(O3&gt;0,1,
IF(O3&lt;0,0,
IF(O3=0,"n/a")))))))))))</f>
        <v>1</v>
      </c>
      <c r="Q3" s="19"/>
      <c r="R3" s="269" t="str">
        <f t="shared" ref="R3:R37" si="5">IF(Q3="&lt; 0",0,
IF(Q3="&gt; 0",1,
IF(Q3="n/a","n/a",
IF(ISBLANK(Q3)," ",
IF(ISNUMBER(SEARCH("(+)",Q3)),0,
IF(ISNUMBER(SEARCH("(-)",Q3)),1,
IF(ISNUMBER(SEARCH("(&gt;)",Q3)),0,
IF(ISNUMBER(SEARCH("(&lt;)",Q3)),1,
IF(Q3&gt;0,1,
IF(Q3&lt;0,0,
IF(Q3=0,"n/a")))))))))))</f>
        <v xml:space="preserve"> </v>
      </c>
      <c r="S3" s="19"/>
      <c r="T3" s="269" t="str">
        <f t="shared" ref="T3:T37" si="6">IF(S3="&lt; 0",0,
IF(S3="&gt; 0",1,
IF(S3="n/a","n/a",
IF(ISBLANK(S3)," ",
IF(ISNUMBER(SEARCH("(+)",S3)),0,
IF(ISNUMBER(SEARCH("(-)",S3)),1,
IF(ISNUMBER(SEARCH("(&gt;)",S3)),0,
IF(ISNUMBER(SEARCH("(&lt;)",S3)),1,
IF(S3&gt;0,1,
IF(S3&lt;0,0,
IF(S3=0,"n/a")))))))))))</f>
        <v xml:space="preserve"> </v>
      </c>
      <c r="U3" s="19"/>
      <c r="V3" s="269" t="str">
        <f t="shared" ref="V3:V37" si="7">IF(U3="&lt; 0",0,
IF(U3="&gt; 0",1,
IF(U3="n/a","n/a",
IF(ISBLANK(U3)," ",
IF(ISNUMBER(SEARCH("(+)",U3)),0,
IF(ISNUMBER(SEARCH("(-)",U3)),1,
IF(ISNUMBER(SEARCH("(&gt;)",U3)),0,
IF(ISNUMBER(SEARCH("(&lt;)",U3)),1,
IF(U3&gt;0,1,
IF(U3&lt;0,0,
IF(U3=0,"n/a")))))))))))</f>
        <v xml:space="preserve"> </v>
      </c>
      <c r="W3" s="19"/>
      <c r="X3" s="269" t="str">
        <f t="shared" ref="X3:X37" si="8">IF(W3="&lt; 0",0,
IF(W3="&gt; 0",1,
IF(W3="n/a","n/a",
IF(ISBLANK(W3)," ",
IF(ISNUMBER(SEARCH("(+)",W3)),0,
IF(ISNUMBER(SEARCH("(-)",W3)),1,
IF(ISNUMBER(SEARCH("(&gt;)",W3)),0,
IF(ISNUMBER(SEARCH("(&lt;)",W3)),1,
IF(W3&gt;0,1,
IF(W3&lt;0,0,
IF(W3=0,"n/a")))))))))))</f>
        <v xml:space="preserve"> </v>
      </c>
      <c r="Y3" s="19"/>
      <c r="Z3" s="269" t="str">
        <f t="shared" ref="Z3:Z37" si="9">IF(Y3="&lt; 0",0,
IF(Y3="&gt; 0",1,
IF(Y3="n/a","n/a",
IF(ISBLANK(Y3)," ",
IF(ISNUMBER(SEARCH("(+)",Y3)),0,
IF(ISNUMBER(SEARCH("(-)",Y3)),1,
IF(ISNUMBER(SEARCH("(&gt;)",Y3)),0,
IF(ISNUMBER(SEARCH("(&lt;)",Y3)),1,
IF(Y3&gt;0,1,
IF(Y3&lt;0,0,
IF(Y3=0,"n/a")))))))))))</f>
        <v xml:space="preserve"> </v>
      </c>
      <c r="AA3" s="19"/>
      <c r="AB3" s="269" t="str">
        <f t="shared" ref="AB3:AB37" si="10">IF(AA3="&lt; 0",0,
IF(AA3="&gt; 0",1,
IF(AA3="n/a","n/a",
IF(ISBLANK(AA3)," ",
IF(ISNUMBER(SEARCH("(+)",AA3)),0,
IF(ISNUMBER(SEARCH("(-)",AA3)),1,
IF(ISNUMBER(SEARCH("(&gt;)",AA3)),0,
IF(ISNUMBER(SEARCH("(&lt;)",AA3)),1,
IF(AA3&gt;0,1,
IF(AA3&lt;0,0,
IF(AA3=0,"n/a")))))))))))</f>
        <v xml:space="preserve"> </v>
      </c>
      <c r="AC3" s="19">
        <f>E3-F3</f>
        <v>1.1099999999999994</v>
      </c>
      <c r="AD3" s="269">
        <f t="shared" ref="AD3:AD37" si="11">IF(AC3="&lt; 0",0,
IF(AC3="&gt; 0",1,
IF(AC3="n/a","n/a",
IF(ISBLANK(AC3)," ",
IF(ISNUMBER(SEARCH("(+)",AC3)),0,
IF(ISNUMBER(SEARCH("(-)",AC3)),1,
IF(ISNUMBER(SEARCH("(&gt;)",AC3)),0,
IF(ISNUMBER(SEARCH("(&lt;)",AC3)),1,
IF(AC3&gt;0,1,
IF(AC3&lt;0,0,
IF(AC3=0,"n/a")))))))))))</f>
        <v>1</v>
      </c>
      <c r="AE3" s="19"/>
      <c r="AF3" s="269" t="str">
        <f t="shared" ref="AF3:AF37" si="12">IF(AE3="&lt; 0",0,
IF(AE3="&gt; 0",1,
IF(AE3="n/a","n/a",
IF(ISBLANK(AE3)," ",
IF(ISNUMBER(SEARCH("(+)",AE3)),0,
IF(ISNUMBER(SEARCH("(-)",AE3)),1,
IF(ISNUMBER(SEARCH("(&gt;)",AE3)),0,
IF(ISNUMBER(SEARCH("(&lt;)",AE3)),1,
IF(AE3&gt;0,1,
IF(AE3&lt;0,0,
IF(AE3=0,"n/a")))))))))))</f>
        <v xml:space="preserve"> </v>
      </c>
      <c r="AG3" s="19"/>
      <c r="AH3" s="269" t="str">
        <f t="shared" ref="AH3:AH37" si="13">IF(AG3="&lt; 0",0,
IF(AG3="&gt; 0",1,
IF(AG3="n/a","n/a",
IF(ISBLANK(AG3)," ",
IF(ISNUMBER(SEARCH("(+)",AG3)),0,
IF(ISNUMBER(SEARCH("(-)",AG3)),1,
IF(ISNUMBER(SEARCH("(&gt;)",AG3)),0,
IF(ISNUMBER(SEARCH("(&lt;)",AG3)),1,
IF(AG3&gt;0,1,
IF(AG3&lt;0,0,
IF(AG3=0,"n/a")))))))))))</f>
        <v xml:space="preserve"> </v>
      </c>
      <c r="AI3" s="19"/>
      <c r="AJ3" s="269" t="str">
        <f t="shared" ref="AJ3:AJ37" si="14">IF(AI3="&lt; 0",0,
IF(AI3="&gt; 0",1,
IF(AI3="n/a","n/a",
IF(ISBLANK(AI3)," ",
IF(ISNUMBER(SEARCH("(+)",AI3)),0,
IF(ISNUMBER(SEARCH("(-)",AI3)),1,
IF(ISNUMBER(SEARCH("(&gt;)",AI3)),0,
IF(ISNUMBER(SEARCH("(&lt;)",AI3)),1,
IF(AI3&gt;0,1,
IF(AI3&lt;0,0,
IF(AI3=0,"n/a")))))))))))</f>
        <v xml:space="preserve"> </v>
      </c>
      <c r="AK3" s="19"/>
      <c r="AL3" s="269" t="str">
        <f t="shared" ref="AL3:AL37" si="15">IF(AK3="&lt; 0",0,
IF(AK3="&gt; 0",1,
IF(AK3="n/a","n/a",
IF(ISBLANK(AK3)," ",
IF(ISNUMBER(SEARCH("(+)",AK3)),0,
IF(ISNUMBER(SEARCH("(-)",AK3)),1,
IF(ISNUMBER(SEARCH("(&gt;)",AK3)),0,
IF(ISNUMBER(SEARCH("(&lt;)",AK3)),1,
IF(AK3&gt;0,1,
IF(AK3&lt;0,0,
IF(AK3=0,"n/a")))))))))))</f>
        <v xml:space="preserve"> </v>
      </c>
      <c r="AM3" s="19"/>
      <c r="AN3" s="269" t="str">
        <f t="shared" ref="AN3:AN37" si="16">IF(AM3="&lt; 0",0,
IF(AM3="&gt; 0",1,
IF(AM3="n/a","n/a",
IF(ISBLANK(AM3)," ",
IF(ISNUMBER(SEARCH("(+)",AM3)),0,
IF(ISNUMBER(SEARCH("(-)",AM3)),1,
IF(ISNUMBER(SEARCH("(&gt;)",AM3)),0,
IF(ISNUMBER(SEARCH("(&lt;)",AM3)),1,
IF(AM3&gt;0,1,
IF(AM3&lt;0,0,
IF(AM3=0,"n/a")))))))))))</f>
        <v xml:space="preserve"> </v>
      </c>
      <c r="AO3" s="19"/>
      <c r="AP3" s="269" t="str">
        <f t="shared" ref="AP3:AP37" si="17">IF(AO3="&lt; 0",0,
IF(AO3="&gt; 0",1,
IF(AO3="n/a","n/a",
IF(ISBLANK(AO3)," ",
IF(ISNUMBER(SEARCH("(+)",AO3)),0,
IF(ISNUMBER(SEARCH("(-)",AO3)),1,
IF(ISNUMBER(SEARCH("(&gt;)",AO3)),0,
IF(ISNUMBER(SEARCH("(&lt;)",AO3)),1,
IF(AO3&gt;0,1,
IF(AO3&lt;0,0,
IF(AO3=0,"n/a")))))))))))</f>
        <v xml:space="preserve"> </v>
      </c>
      <c r="AQ3" s="19"/>
      <c r="AR3" s="269" t="str">
        <f t="shared" ref="AR3:AR37" si="18">IF(AQ3="&lt; 0",0,
IF(AQ3="&gt; 0",1,
IF(AQ3="n/a","n/a",
IF(ISBLANK(AQ3)," ",
IF(ISNUMBER(SEARCH("(+)",AQ3)),0,
IF(ISNUMBER(SEARCH("(-)",AQ3)),1,
IF(ISNUMBER(SEARCH("(&gt;)",AQ3)),0,
IF(ISNUMBER(SEARCH("(&lt;)",AQ3)),1,
IF(AQ3&gt;0,1,
IF(AQ3&lt;0,0,
IF(AQ3=0,"n/a")))))))))))</f>
        <v xml:space="preserve"> </v>
      </c>
      <c r="AS3" s="19"/>
      <c r="AT3" s="269" t="str">
        <f t="shared" ref="AT3:AT37" si="19">IF(AS3="&lt; 0",0,
IF(AS3="&gt; 0",1,
IF(AS3="n/a","n/a",
IF(ISBLANK(AS3)," ",
IF(ISNUMBER(SEARCH("(+)",AS3)),0,
IF(ISNUMBER(SEARCH("(-)",AS3)),1,
IF(ISNUMBER(SEARCH("(&gt;)",AS3)),0,
IF(ISNUMBER(SEARCH("(&lt;)",AS3)),1,
IF(AS3&gt;0,1,
IF(AS3&lt;0,0,
IF(AS3=0,"n/a")))))))))))</f>
        <v xml:space="preserve"> </v>
      </c>
      <c r="AU3" s="19"/>
      <c r="AV3" s="269" t="str">
        <f t="shared" ref="AV3:AV37" si="20">IF(AU3="&lt; 0",0,
IF(AU3="&gt; 0",1,
IF(AU3="n/a","n/a",
IF(ISBLANK(AU3)," ",
IF(ISNUMBER(SEARCH("(+)",AU3)),0,
IF(ISNUMBER(SEARCH("(-)",AU3)),1,
IF(ISNUMBER(SEARCH("(&gt;)",AU3)),0,
IF(ISNUMBER(SEARCH("(&lt;)",AU3)),1,
IF(AU3&gt;0,1,
IF(AU3&lt;0,0,
IF(AU3=0,"n/a")))))))))))</f>
        <v xml:space="preserve"> </v>
      </c>
      <c r="AW3" s="19"/>
      <c r="AX3" s="269" t="str">
        <f t="shared" ref="AX3:AX37" si="21">IF(AW3="&lt; 0",0,
IF(AW3="&gt; 0",1,
IF(AW3="n/a","n/a",
IF(ISBLANK(AW3)," ",
IF(ISNUMBER(SEARCH("(+)",AW3)),0,
IF(ISNUMBER(SEARCH("(-)",AW3)),1,
IF(ISNUMBER(SEARCH("(&gt;)",AW3)),0,
IF(ISNUMBER(SEARCH("(&lt;)",AW3)),1,
IF(AW3&gt;0,1,
IF(AW3&lt;0,0,
IF(AW3=0,"n/a")))))))))))</f>
        <v xml:space="preserve"> </v>
      </c>
      <c r="AY3" s="19"/>
      <c r="AZ3" s="269" t="str">
        <f t="shared" ref="AZ3:AZ37" si="22">IF(AY3="&lt; 0",0,
IF(AY3="&gt; 0",1,
IF(AY3="n/a","n/a",
IF(ISBLANK(AY3)," ",
IF(ISNUMBER(SEARCH("(+)",AY3)),0,
IF(ISNUMBER(SEARCH("(-)",AY3)),1,
IF(ISNUMBER(SEARCH("(&gt;)",AY3)),0,
IF(ISNUMBER(SEARCH("(&lt;)",AY3)),1,
IF(AY3&gt;0,1,
IF(AY3&lt;0,0,
IF(AY3=0,"n/a")))))))))))</f>
        <v xml:space="preserve"> </v>
      </c>
      <c r="BA3" s="19"/>
      <c r="BB3" s="269" t="str">
        <f t="shared" ref="BB3:BB37" si="23">IF(BA3="&lt; 0",0,
IF(BA3="&gt; 0",1,
IF(BA3="n/a","n/a",
IF(ISBLANK(BA3)," ",
IF(ISNUMBER(SEARCH("(+)",BA3)),0,
IF(ISNUMBER(SEARCH("(-)",BA3)),1,
IF(ISNUMBER(SEARCH("(&gt;)",BA3)),0,
IF(ISNUMBER(SEARCH("(&lt;)",BA3)),1,
IF(BA3&gt;0,1,
IF(BA3&lt;0,0,
IF(BA3=0,"n/a")))))))))))</f>
        <v xml:space="preserve"> </v>
      </c>
      <c r="BC3" s="19"/>
    </row>
    <row r="4" spans="1:55" s="4" customFormat="1" ht="52.2" customHeight="1" x14ac:dyDescent="0.3">
      <c r="A4" s="142">
        <v>2</v>
      </c>
      <c r="B4" s="19"/>
      <c r="C4" s="241"/>
      <c r="D4" s="57" t="s">
        <v>346</v>
      </c>
      <c r="E4" s="84">
        <v>9.92</v>
      </c>
      <c r="F4" s="84">
        <v>8.7100000000000009</v>
      </c>
      <c r="G4" s="19">
        <f t="shared" ref="G4:G21" si="24">E4-F4</f>
        <v>1.2099999999999991</v>
      </c>
      <c r="H4" s="269">
        <f t="shared" si="0"/>
        <v>1</v>
      </c>
      <c r="I4" s="19"/>
      <c r="J4" s="269" t="str">
        <f t="shared" si="1"/>
        <v xml:space="preserve"> </v>
      </c>
      <c r="K4" s="19">
        <f>E4-F4</f>
        <v>1.2099999999999991</v>
      </c>
      <c r="L4" s="269">
        <f t="shared" si="2"/>
        <v>1</v>
      </c>
      <c r="M4" s="19"/>
      <c r="N4" s="269" t="str">
        <f t="shared" si="3"/>
        <v xml:space="preserve"> </v>
      </c>
      <c r="O4" s="19"/>
      <c r="P4" s="269" t="str">
        <f t="shared" si="4"/>
        <v xml:space="preserve"> </v>
      </c>
      <c r="Q4" s="19"/>
      <c r="R4" s="269" t="str">
        <f t="shared" si="5"/>
        <v xml:space="preserve"> </v>
      </c>
      <c r="S4" s="19"/>
      <c r="T4" s="269" t="str">
        <f t="shared" si="6"/>
        <v xml:space="preserve"> </v>
      </c>
      <c r="U4" s="19">
        <v>1.2099999999999991</v>
      </c>
      <c r="V4" s="269">
        <f t="shared" si="7"/>
        <v>1</v>
      </c>
      <c r="W4" s="19"/>
      <c r="X4" s="269" t="str">
        <f t="shared" si="8"/>
        <v xml:space="preserve"> </v>
      </c>
      <c r="Y4" s="19"/>
      <c r="Z4" s="269" t="str">
        <f t="shared" si="9"/>
        <v xml:space="preserve"> </v>
      </c>
      <c r="AA4" s="19"/>
      <c r="AB4" s="269" t="str">
        <f t="shared" si="10"/>
        <v xml:space="preserve"> </v>
      </c>
      <c r="AC4" s="19"/>
      <c r="AD4" s="269" t="str">
        <f t="shared" si="11"/>
        <v xml:space="preserve"> </v>
      </c>
      <c r="AE4" s="19">
        <f>E4-F4</f>
        <v>1.2099999999999991</v>
      </c>
      <c r="AF4" s="269">
        <f t="shared" si="12"/>
        <v>1</v>
      </c>
      <c r="AG4" s="19">
        <f>E3-E4</f>
        <v>-9.9999999999999645E-2</v>
      </c>
      <c r="AH4" s="269">
        <f t="shared" si="13"/>
        <v>0</v>
      </c>
      <c r="AI4" s="19"/>
      <c r="AJ4" s="269" t="str">
        <f t="shared" si="14"/>
        <v xml:space="preserve"> </v>
      </c>
      <c r="AK4" s="19"/>
      <c r="AL4" s="269" t="str">
        <f t="shared" si="15"/>
        <v xml:space="preserve"> </v>
      </c>
      <c r="AM4" s="19"/>
      <c r="AN4" s="269" t="str">
        <f t="shared" si="16"/>
        <v xml:space="preserve"> </v>
      </c>
      <c r="AO4" s="19"/>
      <c r="AP4" s="269" t="str">
        <f t="shared" si="17"/>
        <v xml:space="preserve"> </v>
      </c>
      <c r="AQ4" s="19"/>
      <c r="AR4" s="269" t="str">
        <f t="shared" si="18"/>
        <v xml:space="preserve"> </v>
      </c>
      <c r="AS4" s="19"/>
      <c r="AT4" s="269" t="str">
        <f t="shared" si="19"/>
        <v xml:space="preserve"> </v>
      </c>
      <c r="AU4" s="19"/>
      <c r="AV4" s="269" t="str">
        <f t="shared" si="20"/>
        <v xml:space="preserve"> </v>
      </c>
      <c r="AW4" s="19"/>
      <c r="AX4" s="269" t="str">
        <f t="shared" si="21"/>
        <v xml:space="preserve"> </v>
      </c>
      <c r="AY4" s="19"/>
      <c r="AZ4" s="269" t="str">
        <f t="shared" si="22"/>
        <v xml:space="preserve"> </v>
      </c>
      <c r="BA4" s="19"/>
      <c r="BB4" s="269" t="str">
        <f t="shared" si="23"/>
        <v xml:space="preserve"> </v>
      </c>
      <c r="BC4" s="19"/>
    </row>
    <row r="5" spans="1:55" s="4" customFormat="1" ht="28.8" x14ac:dyDescent="0.3">
      <c r="A5" s="142">
        <v>3</v>
      </c>
      <c r="B5" s="19" t="s">
        <v>117</v>
      </c>
      <c r="C5" s="241" t="s">
        <v>21</v>
      </c>
      <c r="D5" s="57" t="s">
        <v>347</v>
      </c>
      <c r="E5" s="84">
        <v>6.67</v>
      </c>
      <c r="F5" s="84">
        <v>13.34</v>
      </c>
      <c r="G5" s="19">
        <f t="shared" si="24"/>
        <v>-6.67</v>
      </c>
      <c r="H5" s="269">
        <f t="shared" si="0"/>
        <v>0</v>
      </c>
      <c r="I5" s="19">
        <f>E5-F5</f>
        <v>-6.67</v>
      </c>
      <c r="J5" s="269">
        <f t="shared" si="1"/>
        <v>0</v>
      </c>
      <c r="K5" s="19"/>
      <c r="L5" s="269" t="str">
        <f t="shared" si="2"/>
        <v xml:space="preserve"> </v>
      </c>
      <c r="M5" s="19"/>
      <c r="N5" s="269" t="str">
        <f t="shared" si="3"/>
        <v xml:space="preserve"> </v>
      </c>
      <c r="O5" s="19"/>
      <c r="P5" s="269" t="str">
        <f t="shared" si="4"/>
        <v xml:space="preserve"> </v>
      </c>
      <c r="Q5" s="19">
        <f>E5-F5</f>
        <v>-6.67</v>
      </c>
      <c r="R5" s="269">
        <f t="shared" si="5"/>
        <v>0</v>
      </c>
      <c r="S5" s="19"/>
      <c r="T5" s="269" t="str">
        <f t="shared" si="6"/>
        <v xml:space="preserve"> </v>
      </c>
      <c r="U5" s="19"/>
      <c r="V5" s="269" t="str">
        <f t="shared" si="7"/>
        <v xml:space="preserve"> </v>
      </c>
      <c r="W5" s="19">
        <f>E5-F5</f>
        <v>-6.67</v>
      </c>
      <c r="X5" s="269">
        <f t="shared" si="8"/>
        <v>0</v>
      </c>
      <c r="Y5" s="19"/>
      <c r="Z5" s="269" t="str">
        <f t="shared" si="9"/>
        <v xml:space="preserve"> </v>
      </c>
      <c r="AA5" s="78"/>
      <c r="AB5" s="269" t="str">
        <f t="shared" si="10"/>
        <v xml:space="preserve"> </v>
      </c>
      <c r="AC5" s="19"/>
      <c r="AD5" s="269" t="str">
        <f t="shared" si="11"/>
        <v xml:space="preserve"> </v>
      </c>
      <c r="AE5" s="19">
        <f>E5-F5</f>
        <v>-6.67</v>
      </c>
      <c r="AF5" s="269">
        <f t="shared" si="12"/>
        <v>0</v>
      </c>
      <c r="AG5" s="19"/>
      <c r="AH5" s="269" t="str">
        <f t="shared" si="13"/>
        <v xml:space="preserve"> </v>
      </c>
      <c r="AI5" s="19"/>
      <c r="AJ5" s="269" t="str">
        <f t="shared" si="14"/>
        <v xml:space="preserve"> </v>
      </c>
      <c r="AK5" s="19"/>
      <c r="AL5" s="269" t="str">
        <f t="shared" si="15"/>
        <v xml:space="preserve"> </v>
      </c>
      <c r="AM5" s="19"/>
      <c r="AN5" s="269" t="str">
        <f t="shared" si="16"/>
        <v xml:space="preserve"> </v>
      </c>
      <c r="AO5" s="19"/>
      <c r="AP5" s="269" t="str">
        <f t="shared" si="17"/>
        <v xml:space="preserve"> </v>
      </c>
      <c r="AQ5" s="19"/>
      <c r="AR5" s="269" t="str">
        <f t="shared" si="18"/>
        <v xml:space="preserve"> </v>
      </c>
      <c r="AS5" s="19"/>
      <c r="AT5" s="269" t="str">
        <f t="shared" si="19"/>
        <v xml:space="preserve"> </v>
      </c>
      <c r="AU5" s="19"/>
      <c r="AV5" s="269" t="str">
        <f t="shared" si="20"/>
        <v xml:space="preserve"> </v>
      </c>
      <c r="AW5" s="19"/>
      <c r="AX5" s="269" t="str">
        <f t="shared" si="21"/>
        <v xml:space="preserve"> </v>
      </c>
      <c r="AY5" s="19"/>
      <c r="AZ5" s="269" t="str">
        <f t="shared" si="22"/>
        <v xml:space="preserve"> </v>
      </c>
      <c r="BA5" s="19"/>
      <c r="BB5" s="269" t="str">
        <f t="shared" si="23"/>
        <v xml:space="preserve"> </v>
      </c>
      <c r="BC5" s="18" t="s">
        <v>68</v>
      </c>
    </row>
    <row r="6" spans="1:55" s="4" customFormat="1" x14ac:dyDescent="0.3">
      <c r="A6" s="142">
        <v>4</v>
      </c>
      <c r="B6" s="78"/>
      <c r="C6" s="241"/>
      <c r="D6" s="57" t="s">
        <v>348</v>
      </c>
      <c r="E6" s="84">
        <v>5.57</v>
      </c>
      <c r="F6" s="84">
        <v>10.86</v>
      </c>
      <c r="G6" s="78">
        <f>E6-F6</f>
        <v>-5.2899999999999991</v>
      </c>
      <c r="H6" s="269">
        <f t="shared" si="0"/>
        <v>0</v>
      </c>
      <c r="I6" s="78">
        <f t="shared" ref="I6:I8" si="25">E6-F6</f>
        <v>-5.2899999999999991</v>
      </c>
      <c r="J6" s="269">
        <f t="shared" si="1"/>
        <v>0</v>
      </c>
      <c r="K6" s="78"/>
      <c r="L6" s="269" t="str">
        <f t="shared" si="2"/>
        <v xml:space="preserve"> </v>
      </c>
      <c r="M6" s="78"/>
      <c r="N6" s="269" t="str">
        <f t="shared" si="3"/>
        <v xml:space="preserve"> </v>
      </c>
      <c r="O6" s="78"/>
      <c r="P6" s="269" t="str">
        <f t="shared" si="4"/>
        <v xml:space="preserve"> </v>
      </c>
      <c r="Q6" s="78">
        <f>E6-F6</f>
        <v>-5.2899999999999991</v>
      </c>
      <c r="R6" s="269">
        <f t="shared" si="5"/>
        <v>0</v>
      </c>
      <c r="S6" s="78"/>
      <c r="T6" s="269" t="str">
        <f t="shared" si="6"/>
        <v xml:space="preserve"> </v>
      </c>
      <c r="U6" s="78"/>
      <c r="V6" s="269" t="str">
        <f t="shared" si="7"/>
        <v xml:space="preserve"> </v>
      </c>
      <c r="W6" s="78">
        <f>E6-F6</f>
        <v>-5.2899999999999991</v>
      </c>
      <c r="X6" s="269">
        <f t="shared" si="8"/>
        <v>0</v>
      </c>
      <c r="Y6" s="78"/>
      <c r="Z6" s="269" t="str">
        <f t="shared" si="9"/>
        <v xml:space="preserve"> </v>
      </c>
      <c r="AA6" s="78"/>
      <c r="AB6" s="269" t="str">
        <f t="shared" si="10"/>
        <v xml:space="preserve"> </v>
      </c>
      <c r="AC6" s="78"/>
      <c r="AD6" s="269" t="str">
        <f t="shared" si="11"/>
        <v xml:space="preserve"> </v>
      </c>
      <c r="AE6" s="78">
        <f>E6-F6</f>
        <v>-5.2899999999999991</v>
      </c>
      <c r="AF6" s="269">
        <f t="shared" si="12"/>
        <v>0</v>
      </c>
      <c r="AG6" s="78"/>
      <c r="AH6" s="269" t="str">
        <f t="shared" si="13"/>
        <v xml:space="preserve"> </v>
      </c>
      <c r="AI6" s="78"/>
      <c r="AJ6" s="269" t="str">
        <f t="shared" si="14"/>
        <v xml:space="preserve"> </v>
      </c>
      <c r="AK6" s="78"/>
      <c r="AL6" s="269" t="str">
        <f t="shared" si="15"/>
        <v xml:space="preserve"> </v>
      </c>
      <c r="AM6" s="78"/>
      <c r="AN6" s="269" t="str">
        <f t="shared" si="16"/>
        <v xml:space="preserve"> </v>
      </c>
      <c r="AO6" s="78"/>
      <c r="AP6" s="269" t="str">
        <f t="shared" si="17"/>
        <v xml:space="preserve"> </v>
      </c>
      <c r="AQ6" s="78"/>
      <c r="AR6" s="269" t="str">
        <f t="shared" si="18"/>
        <v xml:space="preserve"> </v>
      </c>
      <c r="AS6" s="78"/>
      <c r="AT6" s="269" t="str">
        <f t="shared" si="19"/>
        <v xml:space="preserve"> </v>
      </c>
      <c r="AU6" s="78"/>
      <c r="AV6" s="269" t="str">
        <f t="shared" si="20"/>
        <v xml:space="preserve"> </v>
      </c>
      <c r="AW6" s="78"/>
      <c r="AX6" s="269" t="str">
        <f t="shared" si="21"/>
        <v xml:space="preserve"> </v>
      </c>
      <c r="AY6" s="78"/>
      <c r="AZ6" s="269" t="str">
        <f t="shared" si="22"/>
        <v xml:space="preserve"> </v>
      </c>
      <c r="BA6" s="78"/>
      <c r="BB6" s="269" t="str">
        <f t="shared" si="23"/>
        <v xml:space="preserve"> </v>
      </c>
      <c r="BC6" s="76"/>
    </row>
    <row r="7" spans="1:55" s="4" customFormat="1" x14ac:dyDescent="0.3">
      <c r="A7" s="142">
        <v>5</v>
      </c>
      <c r="B7" s="19"/>
      <c r="C7" s="241"/>
      <c r="D7" s="57" t="s">
        <v>349</v>
      </c>
      <c r="E7" s="84">
        <v>8.33</v>
      </c>
      <c r="F7" s="84">
        <v>13.34</v>
      </c>
      <c r="G7" s="19">
        <f t="shared" si="24"/>
        <v>-5.01</v>
      </c>
      <c r="H7" s="269">
        <f t="shared" si="0"/>
        <v>0</v>
      </c>
      <c r="I7" s="78">
        <f t="shared" si="25"/>
        <v>-5.01</v>
      </c>
      <c r="J7" s="269">
        <f t="shared" si="1"/>
        <v>0</v>
      </c>
      <c r="K7" s="19"/>
      <c r="L7" s="269" t="str">
        <f t="shared" si="2"/>
        <v xml:space="preserve"> </v>
      </c>
      <c r="M7" s="19"/>
      <c r="N7" s="269" t="str">
        <f t="shared" si="3"/>
        <v xml:space="preserve"> </v>
      </c>
      <c r="O7" s="19"/>
      <c r="P7" s="269" t="str">
        <f t="shared" si="4"/>
        <v xml:space="preserve"> </v>
      </c>
      <c r="Q7" s="19"/>
      <c r="R7" s="269" t="str">
        <f t="shared" si="5"/>
        <v xml:space="preserve"> </v>
      </c>
      <c r="S7" s="19">
        <f>E7-F7</f>
        <v>-5.01</v>
      </c>
      <c r="T7" s="269">
        <f t="shared" si="6"/>
        <v>0</v>
      </c>
      <c r="U7" s="19"/>
      <c r="V7" s="269" t="str">
        <f t="shared" si="7"/>
        <v xml:space="preserve"> </v>
      </c>
      <c r="W7" s="19"/>
      <c r="X7" s="269" t="str">
        <f t="shared" si="8"/>
        <v xml:space="preserve"> </v>
      </c>
      <c r="Y7" s="19">
        <f>E7-F7</f>
        <v>-5.01</v>
      </c>
      <c r="Z7" s="269">
        <f t="shared" si="9"/>
        <v>0</v>
      </c>
      <c r="AA7" s="19">
        <f>E5-E7</f>
        <v>-1.6600000000000001</v>
      </c>
      <c r="AB7" s="269">
        <f t="shared" si="10"/>
        <v>0</v>
      </c>
      <c r="AC7" s="19">
        <f>E7-F7</f>
        <v>-5.01</v>
      </c>
      <c r="AD7" s="269">
        <f t="shared" si="11"/>
        <v>0</v>
      </c>
      <c r="AE7" s="19"/>
      <c r="AF7" s="269" t="str">
        <f t="shared" si="12"/>
        <v xml:space="preserve"> </v>
      </c>
      <c r="AG7" s="19">
        <f>E7-E5</f>
        <v>1.6600000000000001</v>
      </c>
      <c r="AH7" s="269">
        <f t="shared" si="13"/>
        <v>1</v>
      </c>
      <c r="AI7" s="19"/>
      <c r="AJ7" s="269" t="str">
        <f t="shared" si="14"/>
        <v xml:space="preserve"> </v>
      </c>
      <c r="AK7" s="19"/>
      <c r="AL7" s="269" t="str">
        <f t="shared" si="15"/>
        <v xml:space="preserve"> </v>
      </c>
      <c r="AM7" s="19"/>
      <c r="AN7" s="269" t="str">
        <f t="shared" si="16"/>
        <v xml:space="preserve"> </v>
      </c>
      <c r="AO7" s="19"/>
      <c r="AP7" s="269" t="str">
        <f t="shared" si="17"/>
        <v xml:space="preserve"> </v>
      </c>
      <c r="AQ7" s="19"/>
      <c r="AR7" s="269" t="str">
        <f t="shared" si="18"/>
        <v xml:space="preserve"> </v>
      </c>
      <c r="AS7" s="19"/>
      <c r="AT7" s="269" t="str">
        <f t="shared" si="19"/>
        <v xml:space="preserve"> </v>
      </c>
      <c r="AU7" s="19"/>
      <c r="AV7" s="269" t="str">
        <f t="shared" si="20"/>
        <v xml:space="preserve"> </v>
      </c>
      <c r="AW7" s="19"/>
      <c r="AX7" s="269" t="str">
        <f t="shared" si="21"/>
        <v xml:space="preserve"> </v>
      </c>
      <c r="AY7" s="19"/>
      <c r="AZ7" s="269" t="str">
        <f t="shared" si="22"/>
        <v xml:space="preserve"> </v>
      </c>
      <c r="BA7" s="19"/>
      <c r="BB7" s="269" t="str">
        <f t="shared" si="23"/>
        <v xml:space="preserve"> </v>
      </c>
      <c r="BC7" s="19" t="s">
        <v>69</v>
      </c>
    </row>
    <row r="8" spans="1:55" s="4" customFormat="1" x14ac:dyDescent="0.3">
      <c r="A8" s="142">
        <v>6</v>
      </c>
      <c r="B8" s="78"/>
      <c r="C8" s="241"/>
      <c r="D8" s="57" t="s">
        <v>350</v>
      </c>
      <c r="E8" s="84">
        <v>8.4</v>
      </c>
      <c r="F8" s="84">
        <v>10.86</v>
      </c>
      <c r="G8" s="78">
        <f>E8-F8</f>
        <v>-2.4599999999999991</v>
      </c>
      <c r="H8" s="269">
        <f t="shared" si="0"/>
        <v>0</v>
      </c>
      <c r="I8" s="78">
        <f t="shared" si="25"/>
        <v>-2.4599999999999991</v>
      </c>
      <c r="J8" s="269">
        <f t="shared" si="1"/>
        <v>0</v>
      </c>
      <c r="K8" s="78"/>
      <c r="L8" s="269" t="str">
        <f t="shared" si="2"/>
        <v xml:space="preserve"> </v>
      </c>
      <c r="M8" s="78"/>
      <c r="N8" s="269" t="str">
        <f t="shared" si="3"/>
        <v xml:space="preserve"> </v>
      </c>
      <c r="O8" s="78"/>
      <c r="P8" s="269" t="str">
        <f t="shared" si="4"/>
        <v xml:space="preserve"> </v>
      </c>
      <c r="Q8" s="78"/>
      <c r="R8" s="269" t="str">
        <f t="shared" si="5"/>
        <v xml:space="preserve"> </v>
      </c>
      <c r="S8" s="78">
        <f>E8-F8</f>
        <v>-2.4599999999999991</v>
      </c>
      <c r="T8" s="269">
        <f t="shared" si="6"/>
        <v>0</v>
      </c>
      <c r="U8" s="78"/>
      <c r="V8" s="269" t="str">
        <f t="shared" si="7"/>
        <v xml:space="preserve"> </v>
      </c>
      <c r="W8" s="78"/>
      <c r="X8" s="269" t="str">
        <f t="shared" si="8"/>
        <v xml:space="preserve"> </v>
      </c>
      <c r="Y8" s="78">
        <f>E8-F8</f>
        <v>-2.4599999999999991</v>
      </c>
      <c r="Z8" s="269">
        <f t="shared" si="9"/>
        <v>0</v>
      </c>
      <c r="AA8" s="78">
        <f>E6-E8</f>
        <v>-2.83</v>
      </c>
      <c r="AB8" s="269">
        <f t="shared" si="10"/>
        <v>0</v>
      </c>
      <c r="AC8" s="78">
        <f>E8-F8</f>
        <v>-2.4599999999999991</v>
      </c>
      <c r="AD8" s="269">
        <f t="shared" si="11"/>
        <v>0</v>
      </c>
      <c r="AE8" s="78"/>
      <c r="AF8" s="269" t="str">
        <f t="shared" si="12"/>
        <v xml:space="preserve"> </v>
      </c>
      <c r="AG8" s="78">
        <f>E8-E6</f>
        <v>2.83</v>
      </c>
      <c r="AH8" s="269">
        <f t="shared" si="13"/>
        <v>1</v>
      </c>
      <c r="AI8" s="78"/>
      <c r="AJ8" s="269" t="str">
        <f t="shared" si="14"/>
        <v xml:space="preserve"> </v>
      </c>
      <c r="AK8" s="78"/>
      <c r="AL8" s="269" t="str">
        <f t="shared" si="15"/>
        <v xml:space="preserve"> </v>
      </c>
      <c r="AM8" s="78"/>
      <c r="AN8" s="269" t="str">
        <f t="shared" si="16"/>
        <v xml:space="preserve"> </v>
      </c>
      <c r="AO8" s="78"/>
      <c r="AP8" s="269" t="str">
        <f t="shared" si="17"/>
        <v xml:space="preserve"> </v>
      </c>
      <c r="AQ8" s="78"/>
      <c r="AR8" s="269" t="str">
        <f t="shared" si="18"/>
        <v xml:space="preserve"> </v>
      </c>
      <c r="AS8" s="78"/>
      <c r="AT8" s="269" t="str">
        <f t="shared" si="19"/>
        <v xml:space="preserve"> </v>
      </c>
      <c r="AU8" s="78"/>
      <c r="AV8" s="269" t="str">
        <f t="shared" si="20"/>
        <v xml:space="preserve"> </v>
      </c>
      <c r="AW8" s="78"/>
      <c r="AX8" s="269" t="str">
        <f t="shared" si="21"/>
        <v xml:space="preserve"> </v>
      </c>
      <c r="AY8" s="78"/>
      <c r="AZ8" s="269" t="str">
        <f t="shared" si="22"/>
        <v xml:space="preserve"> </v>
      </c>
      <c r="BA8" s="78"/>
      <c r="BB8" s="269" t="str">
        <f t="shared" si="23"/>
        <v xml:space="preserve"> </v>
      </c>
      <c r="BC8" s="78"/>
    </row>
    <row r="9" spans="1:55" s="4" customFormat="1" ht="28.8" x14ac:dyDescent="0.3">
      <c r="A9" s="142">
        <v>7</v>
      </c>
      <c r="B9" s="19" t="s">
        <v>118</v>
      </c>
      <c r="C9" s="241" t="s">
        <v>21</v>
      </c>
      <c r="D9" s="57" t="s">
        <v>351</v>
      </c>
      <c r="E9" s="84">
        <v>4.16</v>
      </c>
      <c r="F9" s="84">
        <v>10.33</v>
      </c>
      <c r="G9" s="19">
        <f t="shared" si="24"/>
        <v>-6.17</v>
      </c>
      <c r="H9" s="269">
        <f t="shared" si="0"/>
        <v>0</v>
      </c>
      <c r="I9" s="19">
        <f t="shared" ref="I9:I12" si="26">E9-F9</f>
        <v>-6.17</v>
      </c>
      <c r="J9" s="269">
        <f t="shared" si="1"/>
        <v>0</v>
      </c>
      <c r="K9" s="19"/>
      <c r="L9" s="269" t="str">
        <f t="shared" si="2"/>
        <v xml:space="preserve"> </v>
      </c>
      <c r="M9" s="19"/>
      <c r="N9" s="269" t="str">
        <f t="shared" si="3"/>
        <v xml:space="preserve"> </v>
      </c>
      <c r="O9" s="19"/>
      <c r="P9" s="269" t="str">
        <f t="shared" si="4"/>
        <v xml:space="preserve"> </v>
      </c>
      <c r="Q9" s="19">
        <f>E9-F9</f>
        <v>-6.17</v>
      </c>
      <c r="R9" s="269">
        <f t="shared" si="5"/>
        <v>0</v>
      </c>
      <c r="S9" s="19"/>
      <c r="T9" s="269" t="str">
        <f t="shared" si="6"/>
        <v xml:space="preserve"> </v>
      </c>
      <c r="U9" s="19"/>
      <c r="V9" s="269" t="str">
        <f t="shared" si="7"/>
        <v xml:space="preserve"> </v>
      </c>
      <c r="W9" s="19">
        <f>E9-F9</f>
        <v>-6.17</v>
      </c>
      <c r="X9" s="269">
        <f t="shared" si="8"/>
        <v>0</v>
      </c>
      <c r="Y9" s="19"/>
      <c r="Z9" s="269" t="str">
        <f t="shared" si="9"/>
        <v xml:space="preserve"> </v>
      </c>
      <c r="AA9" s="19"/>
      <c r="AB9" s="269" t="str">
        <f t="shared" si="10"/>
        <v xml:space="preserve"> </v>
      </c>
      <c r="AC9" s="19"/>
      <c r="AD9" s="269" t="str">
        <f t="shared" si="11"/>
        <v xml:space="preserve"> </v>
      </c>
      <c r="AE9" s="78">
        <f>E9-F9</f>
        <v>-6.17</v>
      </c>
      <c r="AF9" s="269">
        <f t="shared" si="12"/>
        <v>0</v>
      </c>
      <c r="AG9" s="19"/>
      <c r="AH9" s="269" t="str">
        <f t="shared" si="13"/>
        <v xml:space="preserve"> </v>
      </c>
      <c r="AI9" s="19"/>
      <c r="AJ9" s="269" t="str">
        <f t="shared" si="14"/>
        <v xml:space="preserve"> </v>
      </c>
      <c r="AK9" s="19"/>
      <c r="AL9" s="269" t="str">
        <f t="shared" si="15"/>
        <v xml:space="preserve"> </v>
      </c>
      <c r="AM9" s="19"/>
      <c r="AN9" s="269" t="str">
        <f t="shared" si="16"/>
        <v xml:space="preserve"> </v>
      </c>
      <c r="AO9" s="19"/>
      <c r="AP9" s="269" t="str">
        <f t="shared" si="17"/>
        <v xml:space="preserve"> </v>
      </c>
      <c r="AQ9" s="19"/>
      <c r="AR9" s="269" t="str">
        <f t="shared" si="18"/>
        <v xml:space="preserve"> </v>
      </c>
      <c r="AS9" s="19"/>
      <c r="AT9" s="269" t="str">
        <f t="shared" si="19"/>
        <v xml:space="preserve"> </v>
      </c>
      <c r="AU9" s="19"/>
      <c r="AV9" s="269" t="str">
        <f t="shared" si="20"/>
        <v xml:space="preserve"> </v>
      </c>
      <c r="AW9" s="19"/>
      <c r="AX9" s="269" t="str">
        <f t="shared" si="21"/>
        <v xml:space="preserve"> </v>
      </c>
      <c r="AY9" s="19"/>
      <c r="AZ9" s="269" t="str">
        <f t="shared" si="22"/>
        <v xml:space="preserve"> </v>
      </c>
      <c r="BA9" s="19"/>
      <c r="BB9" s="269" t="str">
        <f t="shared" si="23"/>
        <v xml:space="preserve"> </v>
      </c>
      <c r="BC9" s="18" t="s">
        <v>70</v>
      </c>
    </row>
    <row r="10" spans="1:55" s="4" customFormat="1" x14ac:dyDescent="0.3">
      <c r="A10" s="142">
        <v>8</v>
      </c>
      <c r="B10" s="78"/>
      <c r="C10" s="241"/>
      <c r="D10" s="57" t="s">
        <v>352</v>
      </c>
      <c r="E10" s="84">
        <v>3.57</v>
      </c>
      <c r="F10" s="84">
        <v>8.2899999999999991</v>
      </c>
      <c r="G10" s="78">
        <f t="shared" si="24"/>
        <v>-4.7199999999999989</v>
      </c>
      <c r="H10" s="269">
        <f t="shared" si="0"/>
        <v>0</v>
      </c>
      <c r="I10" s="78">
        <f t="shared" si="26"/>
        <v>-4.7199999999999989</v>
      </c>
      <c r="J10" s="269">
        <f t="shared" si="1"/>
        <v>0</v>
      </c>
      <c r="K10" s="78"/>
      <c r="L10" s="269" t="str">
        <f t="shared" si="2"/>
        <v xml:space="preserve"> </v>
      </c>
      <c r="M10" s="78"/>
      <c r="N10" s="269" t="str">
        <f t="shared" si="3"/>
        <v xml:space="preserve"> </v>
      </c>
      <c r="O10" s="78"/>
      <c r="P10" s="269" t="str">
        <f t="shared" si="4"/>
        <v xml:space="preserve"> </v>
      </c>
      <c r="Q10" s="78">
        <f>E10-F10</f>
        <v>-4.7199999999999989</v>
      </c>
      <c r="R10" s="269">
        <f t="shared" si="5"/>
        <v>0</v>
      </c>
      <c r="S10" s="78"/>
      <c r="T10" s="269" t="str">
        <f t="shared" si="6"/>
        <v xml:space="preserve"> </v>
      </c>
      <c r="U10" s="78"/>
      <c r="V10" s="269" t="str">
        <f t="shared" si="7"/>
        <v xml:space="preserve"> </v>
      </c>
      <c r="W10" s="78">
        <f>E10-F10</f>
        <v>-4.7199999999999989</v>
      </c>
      <c r="X10" s="269">
        <f t="shared" si="8"/>
        <v>0</v>
      </c>
      <c r="Y10" s="78"/>
      <c r="Z10" s="269" t="str">
        <f t="shared" si="9"/>
        <v xml:space="preserve"> </v>
      </c>
      <c r="AA10" s="78"/>
      <c r="AB10" s="269" t="str">
        <f t="shared" si="10"/>
        <v xml:space="preserve"> </v>
      </c>
      <c r="AC10" s="78"/>
      <c r="AD10" s="269" t="str">
        <f t="shared" si="11"/>
        <v xml:space="preserve"> </v>
      </c>
      <c r="AE10" s="78">
        <f>E10-F10</f>
        <v>-4.7199999999999989</v>
      </c>
      <c r="AF10" s="269">
        <f t="shared" si="12"/>
        <v>0</v>
      </c>
      <c r="AG10" s="78"/>
      <c r="AH10" s="269" t="str">
        <f t="shared" si="13"/>
        <v xml:space="preserve"> </v>
      </c>
      <c r="AI10" s="78"/>
      <c r="AJ10" s="269" t="str">
        <f t="shared" si="14"/>
        <v xml:space="preserve"> </v>
      </c>
      <c r="AK10" s="78"/>
      <c r="AL10" s="269" t="str">
        <f t="shared" si="15"/>
        <v xml:space="preserve"> </v>
      </c>
      <c r="AM10" s="78"/>
      <c r="AN10" s="269" t="str">
        <f t="shared" si="16"/>
        <v xml:space="preserve"> </v>
      </c>
      <c r="AO10" s="78"/>
      <c r="AP10" s="269" t="str">
        <f t="shared" si="17"/>
        <v xml:space="preserve"> </v>
      </c>
      <c r="AQ10" s="78"/>
      <c r="AR10" s="269" t="str">
        <f t="shared" si="18"/>
        <v xml:space="preserve"> </v>
      </c>
      <c r="AS10" s="78"/>
      <c r="AT10" s="269" t="str">
        <f t="shared" si="19"/>
        <v xml:space="preserve"> </v>
      </c>
      <c r="AU10" s="78"/>
      <c r="AV10" s="269" t="str">
        <f t="shared" si="20"/>
        <v xml:space="preserve"> </v>
      </c>
      <c r="AW10" s="78"/>
      <c r="AX10" s="269" t="str">
        <f t="shared" si="21"/>
        <v xml:space="preserve"> </v>
      </c>
      <c r="AY10" s="78"/>
      <c r="AZ10" s="269" t="str">
        <f t="shared" si="22"/>
        <v xml:space="preserve"> </v>
      </c>
      <c r="BA10" s="78"/>
      <c r="BB10" s="269" t="str">
        <f t="shared" si="23"/>
        <v xml:space="preserve"> </v>
      </c>
      <c r="BC10" s="76"/>
    </row>
    <row r="11" spans="1:55" s="4" customFormat="1" x14ac:dyDescent="0.3">
      <c r="A11" s="142">
        <v>9</v>
      </c>
      <c r="B11" s="19"/>
      <c r="C11" s="241"/>
      <c r="D11" s="57" t="s">
        <v>353</v>
      </c>
      <c r="E11" s="84">
        <v>10.67</v>
      </c>
      <c r="F11" s="84">
        <v>10.33</v>
      </c>
      <c r="G11" s="78">
        <f t="shared" si="24"/>
        <v>0.33999999999999986</v>
      </c>
      <c r="H11" s="269">
        <f t="shared" si="0"/>
        <v>1</v>
      </c>
      <c r="I11" s="19">
        <f t="shared" si="26"/>
        <v>0.33999999999999986</v>
      </c>
      <c r="J11" s="269">
        <f t="shared" si="1"/>
        <v>1</v>
      </c>
      <c r="K11" s="19"/>
      <c r="L11" s="269" t="str">
        <f t="shared" si="2"/>
        <v xml:space="preserve"> </v>
      </c>
      <c r="M11" s="19"/>
      <c r="N11" s="269" t="str">
        <f t="shared" si="3"/>
        <v xml:space="preserve"> </v>
      </c>
      <c r="O11" s="19"/>
      <c r="P11" s="269" t="str">
        <f t="shared" si="4"/>
        <v xml:space="preserve"> </v>
      </c>
      <c r="Q11" s="19"/>
      <c r="R11" s="269" t="str">
        <f t="shared" si="5"/>
        <v xml:space="preserve"> </v>
      </c>
      <c r="S11" s="19">
        <f>E11-F11</f>
        <v>0.33999999999999986</v>
      </c>
      <c r="T11" s="269">
        <f t="shared" si="6"/>
        <v>1</v>
      </c>
      <c r="U11" s="19"/>
      <c r="V11" s="269" t="str">
        <f t="shared" si="7"/>
        <v xml:space="preserve"> </v>
      </c>
      <c r="W11" s="19"/>
      <c r="X11" s="269" t="str">
        <f t="shared" si="8"/>
        <v xml:space="preserve"> </v>
      </c>
      <c r="Y11" s="19">
        <f>E11-F11</f>
        <v>0.33999999999999986</v>
      </c>
      <c r="Z11" s="269">
        <f t="shared" si="9"/>
        <v>1</v>
      </c>
      <c r="AA11" s="19">
        <f>E9-E11</f>
        <v>-6.51</v>
      </c>
      <c r="AB11" s="269">
        <f t="shared" si="10"/>
        <v>0</v>
      </c>
      <c r="AC11" s="19">
        <f>E11-F11</f>
        <v>0.33999999999999986</v>
      </c>
      <c r="AD11" s="269">
        <f t="shared" si="11"/>
        <v>1</v>
      </c>
      <c r="AE11" s="19"/>
      <c r="AF11" s="269" t="str">
        <f t="shared" si="12"/>
        <v xml:space="preserve"> </v>
      </c>
      <c r="AG11" s="19">
        <f>E11-E9</f>
        <v>6.51</v>
      </c>
      <c r="AH11" s="269">
        <f t="shared" si="13"/>
        <v>1</v>
      </c>
      <c r="AI11" s="19"/>
      <c r="AJ11" s="269" t="str">
        <f t="shared" si="14"/>
        <v xml:space="preserve"> </v>
      </c>
      <c r="AK11" s="19"/>
      <c r="AL11" s="269" t="str">
        <f t="shared" si="15"/>
        <v xml:space="preserve"> </v>
      </c>
      <c r="AM11" s="19"/>
      <c r="AN11" s="269" t="str">
        <f t="shared" si="16"/>
        <v xml:space="preserve"> </v>
      </c>
      <c r="AO11" s="19"/>
      <c r="AP11" s="269" t="str">
        <f t="shared" si="17"/>
        <v xml:space="preserve"> </v>
      </c>
      <c r="AQ11" s="19"/>
      <c r="AR11" s="269" t="str">
        <f t="shared" si="18"/>
        <v xml:space="preserve"> </v>
      </c>
      <c r="AS11" s="19"/>
      <c r="AT11" s="269" t="str">
        <f t="shared" si="19"/>
        <v xml:space="preserve"> </v>
      </c>
      <c r="AU11" s="19"/>
      <c r="AV11" s="269" t="str">
        <f t="shared" si="20"/>
        <v xml:space="preserve"> </v>
      </c>
      <c r="AW11" s="19"/>
      <c r="AX11" s="269" t="str">
        <f t="shared" si="21"/>
        <v xml:space="preserve"> </v>
      </c>
      <c r="AY11" s="19"/>
      <c r="AZ11" s="269" t="str">
        <f t="shared" si="22"/>
        <v xml:space="preserve"> </v>
      </c>
      <c r="BA11" s="19"/>
      <c r="BB11" s="269" t="str">
        <f t="shared" si="23"/>
        <v xml:space="preserve"> </v>
      </c>
      <c r="BC11" s="19" t="s">
        <v>69</v>
      </c>
    </row>
    <row r="12" spans="1:55" s="4" customFormat="1" x14ac:dyDescent="0.3">
      <c r="A12" s="142">
        <v>10</v>
      </c>
      <c r="B12" s="78"/>
      <c r="C12" s="241"/>
      <c r="D12" s="57" t="s">
        <v>354</v>
      </c>
      <c r="E12" s="84">
        <v>6.79</v>
      </c>
      <c r="F12" s="84">
        <v>8.2899999999999991</v>
      </c>
      <c r="G12" s="78">
        <f t="shared" si="24"/>
        <v>-1.4999999999999991</v>
      </c>
      <c r="H12" s="269">
        <f t="shared" si="0"/>
        <v>0</v>
      </c>
      <c r="I12" s="78">
        <f t="shared" si="26"/>
        <v>-1.4999999999999991</v>
      </c>
      <c r="J12" s="269">
        <f t="shared" si="1"/>
        <v>0</v>
      </c>
      <c r="K12" s="78"/>
      <c r="L12" s="269" t="str">
        <f t="shared" si="2"/>
        <v xml:space="preserve"> </v>
      </c>
      <c r="M12" s="78"/>
      <c r="N12" s="269" t="str">
        <f t="shared" si="3"/>
        <v xml:space="preserve"> </v>
      </c>
      <c r="O12" s="78"/>
      <c r="P12" s="269" t="str">
        <f t="shared" si="4"/>
        <v xml:space="preserve"> </v>
      </c>
      <c r="Q12" s="78"/>
      <c r="R12" s="269" t="str">
        <f t="shared" si="5"/>
        <v xml:space="preserve"> </v>
      </c>
      <c r="S12" s="78">
        <f>E12-F12</f>
        <v>-1.4999999999999991</v>
      </c>
      <c r="T12" s="269">
        <f t="shared" si="6"/>
        <v>0</v>
      </c>
      <c r="U12" s="78"/>
      <c r="V12" s="269" t="str">
        <f t="shared" si="7"/>
        <v xml:space="preserve"> </v>
      </c>
      <c r="W12" s="78"/>
      <c r="X12" s="269" t="str">
        <f t="shared" si="8"/>
        <v xml:space="preserve"> </v>
      </c>
      <c r="Y12" s="78">
        <f>E12-F12</f>
        <v>-1.4999999999999991</v>
      </c>
      <c r="Z12" s="269">
        <f t="shared" si="9"/>
        <v>0</v>
      </c>
      <c r="AA12" s="78">
        <f>E10-E12</f>
        <v>-3.22</v>
      </c>
      <c r="AB12" s="269">
        <f t="shared" si="10"/>
        <v>0</v>
      </c>
      <c r="AC12" s="78">
        <f>E12-F12</f>
        <v>-1.4999999999999991</v>
      </c>
      <c r="AD12" s="269">
        <f t="shared" si="11"/>
        <v>0</v>
      </c>
      <c r="AE12" s="78"/>
      <c r="AF12" s="269" t="str">
        <f t="shared" si="12"/>
        <v xml:space="preserve"> </v>
      </c>
      <c r="AG12" s="78">
        <f>E12-E10</f>
        <v>3.22</v>
      </c>
      <c r="AH12" s="269">
        <f t="shared" si="13"/>
        <v>1</v>
      </c>
      <c r="AI12" s="78"/>
      <c r="AJ12" s="269" t="str">
        <f t="shared" si="14"/>
        <v xml:space="preserve"> </v>
      </c>
      <c r="AK12" s="78"/>
      <c r="AL12" s="269" t="str">
        <f t="shared" si="15"/>
        <v xml:space="preserve"> </v>
      </c>
      <c r="AM12" s="78"/>
      <c r="AN12" s="269" t="str">
        <f t="shared" si="16"/>
        <v xml:space="preserve"> </v>
      </c>
      <c r="AO12" s="78"/>
      <c r="AP12" s="269" t="str">
        <f t="shared" si="17"/>
        <v xml:space="preserve"> </v>
      </c>
      <c r="AQ12" s="78"/>
      <c r="AR12" s="269" t="str">
        <f t="shared" si="18"/>
        <v xml:space="preserve"> </v>
      </c>
      <c r="AS12" s="78"/>
      <c r="AT12" s="269" t="str">
        <f t="shared" si="19"/>
        <v xml:space="preserve"> </v>
      </c>
      <c r="AU12" s="78"/>
      <c r="AV12" s="269" t="str">
        <f t="shared" si="20"/>
        <v xml:space="preserve"> </v>
      </c>
      <c r="AW12" s="78"/>
      <c r="AX12" s="269" t="str">
        <f t="shared" si="21"/>
        <v xml:space="preserve"> </v>
      </c>
      <c r="AY12" s="78"/>
      <c r="AZ12" s="269" t="str">
        <f t="shared" si="22"/>
        <v xml:space="preserve"> </v>
      </c>
      <c r="BA12" s="78"/>
      <c r="BB12" s="269" t="str">
        <f t="shared" si="23"/>
        <v xml:space="preserve"> </v>
      </c>
      <c r="BC12" s="78"/>
    </row>
    <row r="13" spans="1:55" s="4" customFormat="1" ht="38.4" customHeight="1" x14ac:dyDescent="0.3">
      <c r="A13" s="142">
        <v>11</v>
      </c>
      <c r="B13" s="19" t="s">
        <v>119</v>
      </c>
      <c r="C13" s="241" t="s">
        <v>379</v>
      </c>
      <c r="D13" s="57" t="s">
        <v>258</v>
      </c>
      <c r="E13" s="84">
        <v>6.53</v>
      </c>
      <c r="F13" s="84">
        <v>6.3</v>
      </c>
      <c r="G13" s="19">
        <f t="shared" si="24"/>
        <v>0.23000000000000043</v>
      </c>
      <c r="H13" s="269">
        <f t="shared" si="0"/>
        <v>1</v>
      </c>
      <c r="I13" s="19"/>
      <c r="J13" s="269" t="str">
        <f t="shared" si="1"/>
        <v xml:space="preserve"> </v>
      </c>
      <c r="K13" s="19">
        <f>E13-F13</f>
        <v>0.23000000000000043</v>
      </c>
      <c r="L13" s="269">
        <f t="shared" si="2"/>
        <v>1</v>
      </c>
      <c r="M13" s="19"/>
      <c r="N13" s="269" t="str">
        <f t="shared" si="3"/>
        <v xml:space="preserve"> </v>
      </c>
      <c r="O13" s="19"/>
      <c r="P13" s="269" t="str">
        <f t="shared" si="4"/>
        <v xml:space="preserve"> </v>
      </c>
      <c r="Q13" s="19"/>
      <c r="R13" s="269" t="str">
        <f t="shared" si="5"/>
        <v xml:space="preserve"> </v>
      </c>
      <c r="S13" s="19"/>
      <c r="T13" s="269" t="str">
        <f t="shared" si="6"/>
        <v xml:space="preserve"> </v>
      </c>
      <c r="U13" s="19"/>
      <c r="V13" s="269" t="str">
        <f t="shared" si="7"/>
        <v xml:space="preserve"> </v>
      </c>
      <c r="W13" s="19"/>
      <c r="X13" s="269" t="str">
        <f t="shared" si="8"/>
        <v xml:space="preserve"> </v>
      </c>
      <c r="Y13" s="19"/>
      <c r="Z13" s="269" t="str">
        <f t="shared" si="9"/>
        <v xml:space="preserve"> </v>
      </c>
      <c r="AA13" s="19"/>
      <c r="AB13" s="269" t="str">
        <f t="shared" si="10"/>
        <v xml:space="preserve"> </v>
      </c>
      <c r="AC13" s="19"/>
      <c r="AD13" s="269" t="str">
        <f t="shared" si="11"/>
        <v xml:space="preserve"> </v>
      </c>
      <c r="AE13" s="19"/>
      <c r="AF13" s="269" t="str">
        <f t="shared" si="12"/>
        <v xml:space="preserve"> </v>
      </c>
      <c r="AG13" s="19"/>
      <c r="AH13" s="269" t="str">
        <f t="shared" si="13"/>
        <v xml:space="preserve"> </v>
      </c>
      <c r="AI13" s="19"/>
      <c r="AJ13" s="269" t="str">
        <f t="shared" si="14"/>
        <v xml:space="preserve"> </v>
      </c>
      <c r="AK13" s="19"/>
      <c r="AL13" s="269" t="str">
        <f t="shared" si="15"/>
        <v xml:space="preserve"> </v>
      </c>
      <c r="AM13" s="19"/>
      <c r="AN13" s="269" t="str">
        <f t="shared" si="16"/>
        <v xml:space="preserve"> </v>
      </c>
      <c r="AO13" s="19"/>
      <c r="AP13" s="269" t="str">
        <f t="shared" si="17"/>
        <v xml:space="preserve"> </v>
      </c>
      <c r="AQ13" s="19"/>
      <c r="AR13" s="269" t="str">
        <f t="shared" si="18"/>
        <v xml:space="preserve"> </v>
      </c>
      <c r="AS13" s="19"/>
      <c r="AT13" s="269" t="str">
        <f t="shared" si="19"/>
        <v xml:space="preserve"> </v>
      </c>
      <c r="AU13" s="19"/>
      <c r="AV13" s="269" t="str">
        <f t="shared" si="20"/>
        <v xml:space="preserve"> </v>
      </c>
      <c r="AW13" s="19"/>
      <c r="AX13" s="269" t="str">
        <f t="shared" si="21"/>
        <v xml:space="preserve"> </v>
      </c>
      <c r="AY13" s="19"/>
      <c r="AZ13" s="269" t="str">
        <f t="shared" si="22"/>
        <v xml:space="preserve"> </v>
      </c>
      <c r="BA13" s="19"/>
      <c r="BB13" s="269" t="str">
        <f t="shared" si="23"/>
        <v xml:space="preserve"> </v>
      </c>
      <c r="BC13" s="19" t="s">
        <v>154</v>
      </c>
    </row>
    <row r="14" spans="1:55" s="4" customFormat="1" ht="38.4" customHeight="1" x14ac:dyDescent="0.3">
      <c r="A14" s="142">
        <v>12</v>
      </c>
      <c r="B14" s="19" t="s">
        <v>120</v>
      </c>
      <c r="C14" s="241" t="s">
        <v>380</v>
      </c>
      <c r="D14" s="57" t="s">
        <v>258</v>
      </c>
      <c r="E14" s="84">
        <v>2.93</v>
      </c>
      <c r="F14" s="84">
        <v>4.2699999999999996</v>
      </c>
      <c r="G14" s="19">
        <f t="shared" si="24"/>
        <v>-1.3399999999999994</v>
      </c>
      <c r="H14" s="269">
        <f t="shared" si="0"/>
        <v>0</v>
      </c>
      <c r="I14" s="19"/>
      <c r="J14" s="269" t="str">
        <f t="shared" si="1"/>
        <v xml:space="preserve"> </v>
      </c>
      <c r="K14" s="19">
        <f>E14-F14</f>
        <v>-1.3399999999999994</v>
      </c>
      <c r="L14" s="269">
        <f t="shared" si="2"/>
        <v>0</v>
      </c>
      <c r="M14" s="19"/>
      <c r="N14" s="269" t="str">
        <f t="shared" si="3"/>
        <v xml:space="preserve"> </v>
      </c>
      <c r="O14" s="19"/>
      <c r="P14" s="269" t="str">
        <f t="shared" si="4"/>
        <v xml:space="preserve"> </v>
      </c>
      <c r="Q14" s="19"/>
      <c r="R14" s="269" t="str">
        <f t="shared" si="5"/>
        <v xml:space="preserve"> </v>
      </c>
      <c r="S14" s="19"/>
      <c r="T14" s="269" t="str">
        <f t="shared" si="6"/>
        <v xml:space="preserve"> </v>
      </c>
      <c r="U14" s="19"/>
      <c r="V14" s="269" t="str">
        <f t="shared" si="7"/>
        <v xml:space="preserve"> </v>
      </c>
      <c r="W14" s="19"/>
      <c r="X14" s="269" t="str">
        <f t="shared" si="8"/>
        <v xml:space="preserve"> </v>
      </c>
      <c r="Y14" s="19"/>
      <c r="Z14" s="269" t="str">
        <f t="shared" si="9"/>
        <v xml:space="preserve"> </v>
      </c>
      <c r="AA14" s="19"/>
      <c r="AB14" s="269" t="str">
        <f t="shared" si="10"/>
        <v xml:space="preserve"> </v>
      </c>
      <c r="AC14" s="19"/>
      <c r="AD14" s="269" t="str">
        <f t="shared" si="11"/>
        <v xml:space="preserve"> </v>
      </c>
      <c r="AE14" s="19"/>
      <c r="AF14" s="269" t="str">
        <f t="shared" si="12"/>
        <v xml:space="preserve"> </v>
      </c>
      <c r="AG14" s="19"/>
      <c r="AH14" s="269" t="str">
        <f t="shared" si="13"/>
        <v xml:space="preserve"> </v>
      </c>
      <c r="AI14" s="19"/>
      <c r="AJ14" s="269" t="str">
        <f t="shared" si="14"/>
        <v xml:space="preserve"> </v>
      </c>
      <c r="AK14" s="19"/>
      <c r="AL14" s="269" t="str">
        <f t="shared" si="15"/>
        <v xml:space="preserve"> </v>
      </c>
      <c r="AM14" s="19"/>
      <c r="AN14" s="269" t="str">
        <f t="shared" si="16"/>
        <v xml:space="preserve"> </v>
      </c>
      <c r="AO14" s="19"/>
      <c r="AP14" s="269" t="str">
        <f t="shared" si="17"/>
        <v xml:space="preserve"> </v>
      </c>
      <c r="AQ14" s="19"/>
      <c r="AR14" s="269" t="str">
        <f t="shared" si="18"/>
        <v xml:space="preserve"> </v>
      </c>
      <c r="AS14" s="19"/>
      <c r="AT14" s="269" t="str">
        <f t="shared" si="19"/>
        <v xml:space="preserve"> </v>
      </c>
      <c r="AU14" s="19"/>
      <c r="AV14" s="269" t="str">
        <f t="shared" si="20"/>
        <v xml:space="preserve"> </v>
      </c>
      <c r="AW14" s="19"/>
      <c r="AX14" s="269" t="str">
        <f t="shared" si="21"/>
        <v xml:space="preserve"> </v>
      </c>
      <c r="AY14" s="19"/>
      <c r="AZ14" s="269" t="str">
        <f t="shared" si="22"/>
        <v xml:space="preserve"> </v>
      </c>
      <c r="BA14" s="19"/>
      <c r="BB14" s="269" t="str">
        <f t="shared" si="23"/>
        <v xml:space="preserve"> </v>
      </c>
      <c r="BC14" s="19" t="s">
        <v>91</v>
      </c>
    </row>
    <row r="15" spans="1:55" s="4" customFormat="1" ht="43.2" x14ac:dyDescent="0.3">
      <c r="A15" s="142">
        <v>13</v>
      </c>
      <c r="B15" s="19" t="s">
        <v>121</v>
      </c>
      <c r="C15" s="241" t="s">
        <v>19</v>
      </c>
      <c r="D15" s="57" t="s">
        <v>258</v>
      </c>
      <c r="E15" s="84" t="s">
        <v>38</v>
      </c>
      <c r="F15" s="84" t="s">
        <v>38</v>
      </c>
      <c r="G15" s="19" t="s">
        <v>40</v>
      </c>
      <c r="H15" s="269">
        <f t="shared" si="0"/>
        <v>1</v>
      </c>
      <c r="I15" s="19"/>
      <c r="J15" s="269" t="str">
        <f t="shared" si="1"/>
        <v xml:space="preserve"> </v>
      </c>
      <c r="K15" s="19" t="s">
        <v>40</v>
      </c>
      <c r="L15" s="269">
        <f t="shared" si="2"/>
        <v>1</v>
      </c>
      <c r="M15" s="19"/>
      <c r="N15" s="269" t="str">
        <f t="shared" si="3"/>
        <v xml:space="preserve"> </v>
      </c>
      <c r="O15" s="19"/>
      <c r="P15" s="269" t="str">
        <f t="shared" si="4"/>
        <v xml:space="preserve"> </v>
      </c>
      <c r="Q15" s="19"/>
      <c r="R15" s="269" t="str">
        <f t="shared" si="5"/>
        <v xml:space="preserve"> </v>
      </c>
      <c r="S15" s="19"/>
      <c r="T15" s="269" t="str">
        <f t="shared" si="6"/>
        <v xml:space="preserve"> </v>
      </c>
      <c r="U15" s="19"/>
      <c r="V15" s="269" t="str">
        <f t="shared" si="7"/>
        <v xml:space="preserve"> </v>
      </c>
      <c r="W15" s="19"/>
      <c r="X15" s="269" t="str">
        <f t="shared" si="8"/>
        <v xml:space="preserve"> </v>
      </c>
      <c r="Y15" s="19"/>
      <c r="Z15" s="269" t="str">
        <f t="shared" si="9"/>
        <v xml:space="preserve"> </v>
      </c>
      <c r="AA15" s="19"/>
      <c r="AB15" s="269" t="str">
        <f t="shared" si="10"/>
        <v xml:space="preserve"> </v>
      </c>
      <c r="AC15" s="19"/>
      <c r="AD15" s="269" t="str">
        <f t="shared" si="11"/>
        <v xml:space="preserve"> </v>
      </c>
      <c r="AE15" s="19"/>
      <c r="AF15" s="269" t="str">
        <f t="shared" si="12"/>
        <v xml:space="preserve"> </v>
      </c>
      <c r="AG15" s="19"/>
      <c r="AH15" s="269" t="str">
        <f t="shared" si="13"/>
        <v xml:space="preserve"> </v>
      </c>
      <c r="AI15" s="19"/>
      <c r="AJ15" s="269" t="str">
        <f t="shared" si="14"/>
        <v xml:space="preserve"> </v>
      </c>
      <c r="AK15" s="19"/>
      <c r="AL15" s="269" t="str">
        <f t="shared" si="15"/>
        <v xml:space="preserve"> </v>
      </c>
      <c r="AM15" s="19"/>
      <c r="AN15" s="269" t="str">
        <f t="shared" si="16"/>
        <v xml:space="preserve"> </v>
      </c>
      <c r="AO15" s="19"/>
      <c r="AP15" s="269" t="str">
        <f t="shared" si="17"/>
        <v xml:space="preserve"> </v>
      </c>
      <c r="AQ15" s="19"/>
      <c r="AR15" s="269" t="str">
        <f t="shared" si="18"/>
        <v xml:space="preserve"> </v>
      </c>
      <c r="AS15" s="19"/>
      <c r="AT15" s="269" t="str">
        <f t="shared" si="19"/>
        <v xml:space="preserve"> </v>
      </c>
      <c r="AU15" s="19"/>
      <c r="AV15" s="269" t="str">
        <f t="shared" si="20"/>
        <v xml:space="preserve"> </v>
      </c>
      <c r="AW15" s="19"/>
      <c r="AX15" s="269" t="str">
        <f t="shared" si="21"/>
        <v xml:space="preserve"> </v>
      </c>
      <c r="AY15" s="19"/>
      <c r="AZ15" s="269" t="str">
        <f t="shared" si="22"/>
        <v xml:space="preserve"> </v>
      </c>
      <c r="BA15" s="19"/>
      <c r="BB15" s="269" t="str">
        <f t="shared" si="23"/>
        <v xml:space="preserve"> </v>
      </c>
      <c r="BC15" s="18" t="s">
        <v>92</v>
      </c>
    </row>
    <row r="16" spans="1:55" s="4" customFormat="1" ht="28.8" customHeight="1" x14ac:dyDescent="0.3">
      <c r="A16" s="142">
        <v>14</v>
      </c>
      <c r="B16" s="19" t="s">
        <v>122</v>
      </c>
      <c r="C16" s="241" t="s">
        <v>23</v>
      </c>
      <c r="D16" s="57" t="s">
        <v>325</v>
      </c>
      <c r="E16" s="84">
        <v>10.63</v>
      </c>
      <c r="F16" s="84">
        <v>15.75</v>
      </c>
      <c r="G16" s="19">
        <f t="shared" si="24"/>
        <v>-5.1199999999999992</v>
      </c>
      <c r="H16" s="269">
        <f t="shared" si="0"/>
        <v>0</v>
      </c>
      <c r="I16" s="19">
        <f>E16-F16</f>
        <v>-5.1199999999999992</v>
      </c>
      <c r="J16" s="269">
        <f t="shared" si="1"/>
        <v>0</v>
      </c>
      <c r="K16" s="19"/>
      <c r="L16" s="269" t="str">
        <f t="shared" si="2"/>
        <v xml:space="preserve"> </v>
      </c>
      <c r="M16" s="19"/>
      <c r="N16" s="269" t="str">
        <f t="shared" si="3"/>
        <v xml:space="preserve"> </v>
      </c>
      <c r="O16" s="19"/>
      <c r="P16" s="269" t="str">
        <f t="shared" si="4"/>
        <v xml:space="preserve"> </v>
      </c>
      <c r="Q16" s="19"/>
      <c r="R16" s="269" t="str">
        <f t="shared" si="5"/>
        <v xml:space="preserve"> </v>
      </c>
      <c r="S16" s="19"/>
      <c r="T16" s="269" t="str">
        <f t="shared" si="6"/>
        <v xml:space="preserve"> </v>
      </c>
      <c r="U16" s="19"/>
      <c r="V16" s="269" t="str">
        <f t="shared" si="7"/>
        <v xml:space="preserve"> </v>
      </c>
      <c r="W16" s="19"/>
      <c r="X16" s="269" t="str">
        <f t="shared" si="8"/>
        <v xml:space="preserve"> </v>
      </c>
      <c r="Y16" s="19"/>
      <c r="Z16" s="269" t="str">
        <f t="shared" si="9"/>
        <v xml:space="preserve"> </v>
      </c>
      <c r="AA16" s="19"/>
      <c r="AB16" s="269" t="str">
        <f t="shared" si="10"/>
        <v xml:space="preserve"> </v>
      </c>
      <c r="AC16" s="19"/>
      <c r="AD16" s="269" t="str">
        <f t="shared" si="11"/>
        <v xml:space="preserve"> </v>
      </c>
      <c r="AE16" s="19"/>
      <c r="AF16" s="269" t="str">
        <f t="shared" si="12"/>
        <v xml:space="preserve"> </v>
      </c>
      <c r="AG16" s="19"/>
      <c r="AH16" s="269" t="str">
        <f t="shared" si="13"/>
        <v xml:space="preserve"> </v>
      </c>
      <c r="AI16" s="19"/>
      <c r="AJ16" s="269" t="str">
        <f t="shared" si="14"/>
        <v xml:space="preserve"> </v>
      </c>
      <c r="AK16" s="19">
        <f>E16-F16</f>
        <v>-5.1199999999999992</v>
      </c>
      <c r="AL16" s="269">
        <f t="shared" si="15"/>
        <v>0</v>
      </c>
      <c r="AM16" s="19"/>
      <c r="AN16" s="269" t="str">
        <f t="shared" si="16"/>
        <v xml:space="preserve"> </v>
      </c>
      <c r="AO16" s="19"/>
      <c r="AP16" s="269" t="str">
        <f t="shared" si="17"/>
        <v xml:space="preserve"> </v>
      </c>
      <c r="AQ16" s="19"/>
      <c r="AR16" s="269" t="str">
        <f t="shared" si="18"/>
        <v xml:space="preserve"> </v>
      </c>
      <c r="AS16" s="19"/>
      <c r="AT16" s="269" t="str">
        <f t="shared" si="19"/>
        <v xml:space="preserve"> </v>
      </c>
      <c r="AU16" s="19"/>
      <c r="AV16" s="269" t="str">
        <f t="shared" si="20"/>
        <v xml:space="preserve"> </v>
      </c>
      <c r="AW16" s="19"/>
      <c r="AX16" s="269" t="str">
        <f t="shared" si="21"/>
        <v xml:space="preserve"> </v>
      </c>
      <c r="AY16" s="19"/>
      <c r="AZ16" s="269" t="str">
        <f t="shared" si="22"/>
        <v xml:space="preserve"> </v>
      </c>
      <c r="BA16" s="19"/>
      <c r="BB16" s="269" t="str">
        <f t="shared" si="23"/>
        <v xml:space="preserve"> </v>
      </c>
      <c r="BC16" s="19"/>
    </row>
    <row r="17" spans="1:55" s="4" customFormat="1" x14ac:dyDescent="0.3">
      <c r="A17" s="142">
        <v>15</v>
      </c>
      <c r="B17" s="19"/>
      <c r="C17" s="241"/>
      <c r="D17" s="57" t="s">
        <v>326</v>
      </c>
      <c r="E17" s="84">
        <v>17.63</v>
      </c>
      <c r="F17" s="84">
        <v>13.88</v>
      </c>
      <c r="G17" s="19">
        <f t="shared" si="24"/>
        <v>3.7499999999999982</v>
      </c>
      <c r="H17" s="269">
        <f t="shared" si="0"/>
        <v>1</v>
      </c>
      <c r="I17" s="19">
        <f t="shared" ref="I17:I21" si="27">E17-F17</f>
        <v>3.7499999999999982</v>
      </c>
      <c r="J17" s="269">
        <f t="shared" si="1"/>
        <v>1</v>
      </c>
      <c r="K17" s="19"/>
      <c r="L17" s="269" t="str">
        <f t="shared" si="2"/>
        <v xml:space="preserve"> </v>
      </c>
      <c r="M17" s="19"/>
      <c r="N17" s="269" t="str">
        <f t="shared" si="3"/>
        <v xml:space="preserve"> </v>
      </c>
      <c r="O17" s="19"/>
      <c r="P17" s="269" t="str">
        <f t="shared" si="4"/>
        <v xml:space="preserve"> </v>
      </c>
      <c r="Q17" s="19"/>
      <c r="R17" s="269" t="str">
        <f t="shared" si="5"/>
        <v xml:space="preserve"> </v>
      </c>
      <c r="S17" s="19"/>
      <c r="T17" s="269" t="str">
        <f t="shared" si="6"/>
        <v xml:space="preserve"> </v>
      </c>
      <c r="U17" s="19"/>
      <c r="V17" s="269" t="str">
        <f t="shared" si="7"/>
        <v xml:space="preserve"> </v>
      </c>
      <c r="W17" s="19"/>
      <c r="X17" s="269" t="str">
        <f t="shared" si="8"/>
        <v xml:space="preserve"> </v>
      </c>
      <c r="Y17" s="19"/>
      <c r="Z17" s="269" t="str">
        <f t="shared" si="9"/>
        <v xml:space="preserve"> </v>
      </c>
      <c r="AA17" s="19"/>
      <c r="AB17" s="269" t="str">
        <f t="shared" si="10"/>
        <v xml:space="preserve"> </v>
      </c>
      <c r="AC17" s="19"/>
      <c r="AD17" s="269" t="str">
        <f t="shared" si="11"/>
        <v xml:space="preserve"> </v>
      </c>
      <c r="AE17" s="19"/>
      <c r="AF17" s="269" t="str">
        <f t="shared" si="12"/>
        <v xml:space="preserve"> </v>
      </c>
      <c r="AG17" s="19"/>
      <c r="AH17" s="269" t="str">
        <f t="shared" si="13"/>
        <v xml:space="preserve"> </v>
      </c>
      <c r="AI17" s="19"/>
      <c r="AJ17" s="269" t="str">
        <f t="shared" si="14"/>
        <v xml:space="preserve"> </v>
      </c>
      <c r="AK17" s="19">
        <f>E17-F17</f>
        <v>3.7499999999999982</v>
      </c>
      <c r="AL17" s="269">
        <f t="shared" si="15"/>
        <v>1</v>
      </c>
      <c r="AM17" s="19"/>
      <c r="AN17" s="269" t="str">
        <f t="shared" si="16"/>
        <v xml:space="preserve"> </v>
      </c>
      <c r="AO17" s="19"/>
      <c r="AP17" s="269" t="str">
        <f t="shared" si="17"/>
        <v xml:space="preserve"> </v>
      </c>
      <c r="AQ17" s="19"/>
      <c r="AR17" s="269" t="str">
        <f t="shared" si="18"/>
        <v xml:space="preserve"> </v>
      </c>
      <c r="AS17" s="19"/>
      <c r="AT17" s="269" t="str">
        <f t="shared" si="19"/>
        <v xml:space="preserve"> </v>
      </c>
      <c r="AU17" s="19"/>
      <c r="AV17" s="269" t="str">
        <f t="shared" si="20"/>
        <v xml:space="preserve"> </v>
      </c>
      <c r="AW17" s="19"/>
      <c r="AX17" s="269" t="str">
        <f t="shared" si="21"/>
        <v xml:space="preserve"> </v>
      </c>
      <c r="AY17" s="19"/>
      <c r="AZ17" s="269" t="str">
        <f t="shared" si="22"/>
        <v xml:space="preserve"> </v>
      </c>
      <c r="BA17" s="19"/>
      <c r="BB17" s="269" t="str">
        <f t="shared" si="23"/>
        <v xml:space="preserve"> </v>
      </c>
      <c r="BC17" s="19"/>
    </row>
    <row r="18" spans="1:55" s="4" customFormat="1" x14ac:dyDescent="0.3">
      <c r="A18" s="142">
        <v>16</v>
      </c>
      <c r="B18" s="19"/>
      <c r="C18" s="241"/>
      <c r="D18" s="57" t="s">
        <v>327</v>
      </c>
      <c r="E18" s="84">
        <v>11</v>
      </c>
      <c r="F18" s="84">
        <v>15.75</v>
      </c>
      <c r="G18" s="19">
        <f t="shared" si="24"/>
        <v>-4.75</v>
      </c>
      <c r="H18" s="269">
        <f t="shared" si="0"/>
        <v>0</v>
      </c>
      <c r="I18" s="19">
        <f t="shared" si="27"/>
        <v>-4.75</v>
      </c>
      <c r="J18" s="269">
        <f t="shared" si="1"/>
        <v>0</v>
      </c>
      <c r="K18" s="19"/>
      <c r="L18" s="269" t="str">
        <f t="shared" si="2"/>
        <v xml:space="preserve"> </v>
      </c>
      <c r="M18" s="19"/>
      <c r="N18" s="269" t="str">
        <f t="shared" si="3"/>
        <v xml:space="preserve"> </v>
      </c>
      <c r="O18" s="19"/>
      <c r="P18" s="269" t="str">
        <f t="shared" si="4"/>
        <v xml:space="preserve"> </v>
      </c>
      <c r="Q18" s="19"/>
      <c r="R18" s="269" t="str">
        <f t="shared" si="5"/>
        <v xml:space="preserve"> </v>
      </c>
      <c r="S18" s="19"/>
      <c r="T18" s="269" t="str">
        <f t="shared" si="6"/>
        <v xml:space="preserve"> </v>
      </c>
      <c r="U18" s="19"/>
      <c r="V18" s="269" t="str">
        <f t="shared" si="7"/>
        <v xml:space="preserve"> </v>
      </c>
      <c r="W18" s="19"/>
      <c r="X18" s="269" t="str">
        <f t="shared" si="8"/>
        <v xml:space="preserve"> </v>
      </c>
      <c r="Y18" s="19"/>
      <c r="Z18" s="269" t="str">
        <f t="shared" si="9"/>
        <v xml:space="preserve"> </v>
      </c>
      <c r="AA18" s="19"/>
      <c r="AB18" s="269" t="str">
        <f t="shared" si="10"/>
        <v xml:space="preserve"> </v>
      </c>
      <c r="AC18" s="19"/>
      <c r="AD18" s="269" t="str">
        <f t="shared" si="11"/>
        <v xml:space="preserve"> </v>
      </c>
      <c r="AE18" s="19"/>
      <c r="AF18" s="269" t="str">
        <f t="shared" si="12"/>
        <v xml:space="preserve"> </v>
      </c>
      <c r="AG18" s="19"/>
      <c r="AH18" s="269" t="str">
        <f t="shared" si="13"/>
        <v xml:space="preserve"> </v>
      </c>
      <c r="AI18" s="19">
        <f>E18-F18</f>
        <v>-4.75</v>
      </c>
      <c r="AJ18" s="269">
        <f t="shared" si="14"/>
        <v>0</v>
      </c>
      <c r="AK18" s="19"/>
      <c r="AL18" s="269" t="str">
        <f t="shared" si="15"/>
        <v xml:space="preserve"> </v>
      </c>
      <c r="AM18" s="19">
        <f>E18-E16</f>
        <v>0.36999999999999922</v>
      </c>
      <c r="AN18" s="269">
        <f t="shared" si="16"/>
        <v>1</v>
      </c>
      <c r="AO18" s="19"/>
      <c r="AP18" s="269" t="str">
        <f t="shared" si="17"/>
        <v xml:space="preserve"> </v>
      </c>
      <c r="AQ18" s="19"/>
      <c r="AR18" s="269" t="str">
        <f t="shared" si="18"/>
        <v xml:space="preserve"> </v>
      </c>
      <c r="AS18" s="19"/>
      <c r="AT18" s="269" t="str">
        <f t="shared" si="19"/>
        <v xml:space="preserve"> </v>
      </c>
      <c r="AU18" s="19"/>
      <c r="AV18" s="269" t="str">
        <f t="shared" si="20"/>
        <v xml:space="preserve"> </v>
      </c>
      <c r="AW18" s="19"/>
      <c r="AX18" s="269" t="str">
        <f t="shared" si="21"/>
        <v xml:space="preserve"> </v>
      </c>
      <c r="AY18" s="19"/>
      <c r="AZ18" s="269" t="str">
        <f t="shared" si="22"/>
        <v xml:space="preserve"> </v>
      </c>
      <c r="BA18" s="19"/>
      <c r="BB18" s="269" t="str">
        <f t="shared" si="23"/>
        <v xml:space="preserve"> </v>
      </c>
      <c r="BC18" s="19"/>
    </row>
    <row r="19" spans="1:55" s="4" customFormat="1" x14ac:dyDescent="0.3">
      <c r="A19" s="142">
        <v>17</v>
      </c>
      <c r="B19" s="19"/>
      <c r="C19" s="241"/>
      <c r="D19" s="57" t="s">
        <v>328</v>
      </c>
      <c r="E19" s="84">
        <v>17.63</v>
      </c>
      <c r="F19" s="84">
        <v>13.88</v>
      </c>
      <c r="G19" s="19">
        <f t="shared" si="24"/>
        <v>3.7499999999999982</v>
      </c>
      <c r="H19" s="269">
        <f t="shared" si="0"/>
        <v>1</v>
      </c>
      <c r="I19" s="19">
        <f t="shared" si="27"/>
        <v>3.7499999999999982</v>
      </c>
      <c r="J19" s="269">
        <f t="shared" si="1"/>
        <v>1</v>
      </c>
      <c r="K19" s="19"/>
      <c r="L19" s="269" t="str">
        <f t="shared" si="2"/>
        <v xml:space="preserve"> </v>
      </c>
      <c r="M19" s="19"/>
      <c r="N19" s="269" t="str">
        <f t="shared" si="3"/>
        <v xml:space="preserve"> </v>
      </c>
      <c r="O19" s="19"/>
      <c r="P19" s="269" t="str">
        <f t="shared" si="4"/>
        <v xml:space="preserve"> </v>
      </c>
      <c r="Q19" s="19"/>
      <c r="R19" s="269" t="str">
        <f t="shared" si="5"/>
        <v xml:space="preserve"> </v>
      </c>
      <c r="S19" s="19"/>
      <c r="T19" s="269" t="str">
        <f t="shared" si="6"/>
        <v xml:space="preserve"> </v>
      </c>
      <c r="U19" s="19"/>
      <c r="V19" s="269" t="str">
        <f t="shared" si="7"/>
        <v xml:space="preserve"> </v>
      </c>
      <c r="W19" s="19"/>
      <c r="X19" s="269" t="str">
        <f t="shared" si="8"/>
        <v xml:space="preserve"> </v>
      </c>
      <c r="Y19" s="19"/>
      <c r="Z19" s="269" t="str">
        <f t="shared" si="9"/>
        <v xml:space="preserve"> </v>
      </c>
      <c r="AA19" s="19"/>
      <c r="AB19" s="269" t="str">
        <f t="shared" si="10"/>
        <v xml:space="preserve"> </v>
      </c>
      <c r="AC19" s="19"/>
      <c r="AD19" s="269" t="str">
        <f t="shared" si="11"/>
        <v xml:space="preserve"> </v>
      </c>
      <c r="AE19" s="19"/>
      <c r="AF19" s="269" t="str">
        <f t="shared" si="12"/>
        <v xml:space="preserve"> </v>
      </c>
      <c r="AG19" s="19"/>
      <c r="AH19" s="269" t="str">
        <f t="shared" si="13"/>
        <v xml:space="preserve"> </v>
      </c>
      <c r="AI19" s="19">
        <f>E19-F19</f>
        <v>3.7499999999999982</v>
      </c>
      <c r="AJ19" s="269">
        <f t="shared" si="14"/>
        <v>1</v>
      </c>
      <c r="AK19" s="19"/>
      <c r="AL19" s="269" t="str">
        <f t="shared" si="15"/>
        <v xml:space="preserve"> </v>
      </c>
      <c r="AM19" s="19">
        <f>E19-E17</f>
        <v>0</v>
      </c>
      <c r="AN19" s="269" t="str">
        <f t="shared" si="16"/>
        <v>n/a</v>
      </c>
      <c r="AO19" s="19"/>
      <c r="AP19" s="269" t="str">
        <f t="shared" si="17"/>
        <v xml:space="preserve"> </v>
      </c>
      <c r="AQ19" s="19"/>
      <c r="AR19" s="269" t="str">
        <f t="shared" si="18"/>
        <v xml:space="preserve"> </v>
      </c>
      <c r="AS19" s="19"/>
      <c r="AT19" s="269" t="str">
        <f t="shared" si="19"/>
        <v xml:space="preserve"> </v>
      </c>
      <c r="AU19" s="19"/>
      <c r="AV19" s="269" t="str">
        <f t="shared" si="20"/>
        <v xml:space="preserve"> </v>
      </c>
      <c r="AW19" s="19"/>
      <c r="AX19" s="269" t="str">
        <f t="shared" si="21"/>
        <v xml:space="preserve"> </v>
      </c>
      <c r="AY19" s="19"/>
      <c r="AZ19" s="269" t="str">
        <f t="shared" si="22"/>
        <v xml:space="preserve"> </v>
      </c>
      <c r="BA19" s="19"/>
      <c r="BB19" s="269" t="str">
        <f t="shared" si="23"/>
        <v xml:space="preserve"> </v>
      </c>
      <c r="BC19" s="19"/>
    </row>
    <row r="20" spans="1:55" s="4" customFormat="1" ht="31.8" customHeight="1" x14ac:dyDescent="0.3">
      <c r="A20" s="142">
        <v>18</v>
      </c>
      <c r="B20" s="19" t="s">
        <v>123</v>
      </c>
      <c r="C20" s="241" t="s">
        <v>24</v>
      </c>
      <c r="D20" s="57" t="s">
        <v>329</v>
      </c>
      <c r="E20" s="84">
        <v>14.4</v>
      </c>
      <c r="F20" s="84">
        <v>14.8</v>
      </c>
      <c r="G20" s="19">
        <f t="shared" si="24"/>
        <v>-0.40000000000000036</v>
      </c>
      <c r="H20" s="269">
        <f t="shared" si="0"/>
        <v>0</v>
      </c>
      <c r="I20" s="19">
        <f t="shared" si="27"/>
        <v>-0.40000000000000036</v>
      </c>
      <c r="J20" s="269">
        <f t="shared" si="1"/>
        <v>0</v>
      </c>
      <c r="K20" s="19"/>
      <c r="L20" s="269" t="str">
        <f t="shared" si="2"/>
        <v xml:space="preserve"> </v>
      </c>
      <c r="M20" s="19"/>
      <c r="N20" s="269" t="str">
        <f t="shared" si="3"/>
        <v xml:space="preserve"> </v>
      </c>
      <c r="O20" s="19"/>
      <c r="P20" s="269" t="str">
        <f t="shared" si="4"/>
        <v xml:space="preserve"> </v>
      </c>
      <c r="Q20" s="19"/>
      <c r="R20" s="269" t="str">
        <f t="shared" si="5"/>
        <v xml:space="preserve"> </v>
      </c>
      <c r="S20" s="19"/>
      <c r="T20" s="269" t="str">
        <f t="shared" si="6"/>
        <v xml:space="preserve"> </v>
      </c>
      <c r="U20" s="19"/>
      <c r="V20" s="269" t="str">
        <f t="shared" si="7"/>
        <v xml:space="preserve"> </v>
      </c>
      <c r="W20" s="19"/>
      <c r="X20" s="269" t="str">
        <f t="shared" si="8"/>
        <v xml:space="preserve"> </v>
      </c>
      <c r="Y20" s="19"/>
      <c r="Z20" s="269" t="str">
        <f t="shared" si="9"/>
        <v xml:space="preserve"> </v>
      </c>
      <c r="AA20" s="19"/>
      <c r="AB20" s="269" t="str">
        <f t="shared" si="10"/>
        <v xml:space="preserve"> </v>
      </c>
      <c r="AC20" s="19"/>
      <c r="AD20" s="269" t="str">
        <f t="shared" si="11"/>
        <v xml:space="preserve"> </v>
      </c>
      <c r="AE20" s="19"/>
      <c r="AF20" s="269" t="str">
        <f t="shared" si="12"/>
        <v xml:space="preserve"> </v>
      </c>
      <c r="AG20" s="19"/>
      <c r="AH20" s="269" t="str">
        <f t="shared" si="13"/>
        <v xml:space="preserve"> </v>
      </c>
      <c r="AI20" s="19"/>
      <c r="AJ20" s="269" t="str">
        <f t="shared" si="14"/>
        <v xml:space="preserve"> </v>
      </c>
      <c r="AK20" s="19"/>
      <c r="AL20" s="269" t="str">
        <f t="shared" si="15"/>
        <v xml:space="preserve"> </v>
      </c>
      <c r="AM20" s="19"/>
      <c r="AN20" s="269" t="str">
        <f t="shared" si="16"/>
        <v xml:space="preserve"> </v>
      </c>
      <c r="AO20" s="19"/>
      <c r="AP20" s="269" t="str">
        <f t="shared" si="17"/>
        <v xml:space="preserve"> </v>
      </c>
      <c r="AQ20" s="19"/>
      <c r="AR20" s="269" t="str">
        <f t="shared" si="18"/>
        <v xml:space="preserve"> </v>
      </c>
      <c r="AS20" s="19"/>
      <c r="AT20" s="269" t="str">
        <f t="shared" si="19"/>
        <v xml:space="preserve"> </v>
      </c>
      <c r="AU20" s="19"/>
      <c r="AV20" s="269" t="str">
        <f t="shared" si="20"/>
        <v xml:space="preserve"> </v>
      </c>
      <c r="AW20" s="19"/>
      <c r="AX20" s="269" t="str">
        <f t="shared" si="21"/>
        <v xml:space="preserve"> </v>
      </c>
      <c r="AY20" s="19"/>
      <c r="AZ20" s="269" t="str">
        <f t="shared" si="22"/>
        <v xml:space="preserve"> </v>
      </c>
      <c r="BA20" s="19"/>
      <c r="BB20" s="269" t="str">
        <f t="shared" si="23"/>
        <v xml:space="preserve"> </v>
      </c>
      <c r="BC20" s="19"/>
    </row>
    <row r="21" spans="1:55" s="4" customFormat="1" ht="33" customHeight="1" x14ac:dyDescent="0.3">
      <c r="A21" s="142">
        <v>19</v>
      </c>
      <c r="B21" s="19"/>
      <c r="C21" s="241"/>
      <c r="D21" s="57" t="s">
        <v>330</v>
      </c>
      <c r="E21" s="84">
        <v>15.6</v>
      </c>
      <c r="F21" s="84">
        <v>13.6</v>
      </c>
      <c r="G21" s="19">
        <f t="shared" si="24"/>
        <v>2</v>
      </c>
      <c r="H21" s="269">
        <f t="shared" si="0"/>
        <v>1</v>
      </c>
      <c r="I21" s="19">
        <f t="shared" si="27"/>
        <v>2</v>
      </c>
      <c r="J21" s="269">
        <f t="shared" si="1"/>
        <v>1</v>
      </c>
      <c r="K21" s="19"/>
      <c r="L21" s="269" t="str">
        <f t="shared" si="2"/>
        <v xml:space="preserve"> </v>
      </c>
      <c r="M21" s="19"/>
      <c r="N21" s="269" t="str">
        <f t="shared" si="3"/>
        <v xml:space="preserve"> </v>
      </c>
      <c r="O21" s="19"/>
      <c r="P21" s="269" t="str">
        <f t="shared" si="4"/>
        <v xml:space="preserve"> </v>
      </c>
      <c r="Q21" s="19"/>
      <c r="R21" s="269" t="str">
        <f t="shared" si="5"/>
        <v xml:space="preserve"> </v>
      </c>
      <c r="S21" s="19"/>
      <c r="T21" s="269" t="str">
        <f t="shared" si="6"/>
        <v xml:space="preserve"> </v>
      </c>
      <c r="U21" s="19"/>
      <c r="V21" s="269" t="str">
        <f t="shared" si="7"/>
        <v xml:space="preserve"> </v>
      </c>
      <c r="W21" s="19"/>
      <c r="X21" s="269" t="str">
        <f t="shared" si="8"/>
        <v xml:space="preserve"> </v>
      </c>
      <c r="Y21" s="19"/>
      <c r="Z21" s="269" t="str">
        <f t="shared" si="9"/>
        <v xml:space="preserve"> </v>
      </c>
      <c r="AA21" s="19"/>
      <c r="AB21" s="269" t="str">
        <f t="shared" si="10"/>
        <v xml:space="preserve"> </v>
      </c>
      <c r="AC21" s="19"/>
      <c r="AD21" s="269" t="str">
        <f t="shared" si="11"/>
        <v xml:space="preserve"> </v>
      </c>
      <c r="AE21" s="19"/>
      <c r="AF21" s="269" t="str">
        <f t="shared" si="12"/>
        <v xml:space="preserve"> </v>
      </c>
      <c r="AG21" s="19"/>
      <c r="AH21" s="269" t="str">
        <f t="shared" si="13"/>
        <v xml:space="preserve"> </v>
      </c>
      <c r="AI21" s="19"/>
      <c r="AJ21" s="269" t="str">
        <f t="shared" si="14"/>
        <v xml:space="preserve"> </v>
      </c>
      <c r="AK21" s="19"/>
      <c r="AL21" s="269" t="str">
        <f t="shared" si="15"/>
        <v xml:space="preserve"> </v>
      </c>
      <c r="AM21" s="19"/>
      <c r="AN21" s="269" t="str">
        <f t="shared" si="16"/>
        <v xml:space="preserve"> </v>
      </c>
      <c r="AO21" s="19"/>
      <c r="AP21" s="269" t="str">
        <f t="shared" si="17"/>
        <v xml:space="preserve"> </v>
      </c>
      <c r="AQ21" s="19"/>
      <c r="AR21" s="269" t="str">
        <f t="shared" si="18"/>
        <v xml:space="preserve"> </v>
      </c>
      <c r="AS21" s="19"/>
      <c r="AT21" s="269" t="str">
        <f t="shared" si="19"/>
        <v xml:space="preserve"> </v>
      </c>
      <c r="AU21" s="19"/>
      <c r="AV21" s="269" t="str">
        <f t="shared" si="20"/>
        <v xml:space="preserve"> </v>
      </c>
      <c r="AW21" s="19"/>
      <c r="AX21" s="269" t="str">
        <f t="shared" si="21"/>
        <v xml:space="preserve"> </v>
      </c>
      <c r="AY21" s="19"/>
      <c r="AZ21" s="269" t="str">
        <f t="shared" si="22"/>
        <v xml:space="preserve"> </v>
      </c>
      <c r="BA21" s="19"/>
      <c r="BB21" s="269" t="str">
        <f t="shared" si="23"/>
        <v xml:space="preserve"> </v>
      </c>
      <c r="BC21" s="19"/>
    </row>
    <row r="22" spans="1:55" s="4" customFormat="1" ht="24.6" customHeight="1" x14ac:dyDescent="0.3">
      <c r="A22" s="142">
        <v>20</v>
      </c>
      <c r="B22" s="19" t="s">
        <v>124</v>
      </c>
      <c r="C22" s="241" t="s">
        <v>22</v>
      </c>
      <c r="D22" s="57" t="s">
        <v>257</v>
      </c>
      <c r="E22" s="84" t="s">
        <v>38</v>
      </c>
      <c r="F22" s="84" t="s">
        <v>38</v>
      </c>
      <c r="G22" s="19" t="s">
        <v>39</v>
      </c>
      <c r="H22" s="269">
        <f t="shared" si="0"/>
        <v>0</v>
      </c>
      <c r="I22" s="19" t="s">
        <v>39</v>
      </c>
      <c r="J22" s="269">
        <f t="shared" si="1"/>
        <v>0</v>
      </c>
      <c r="K22" s="19"/>
      <c r="L22" s="269" t="str">
        <f t="shared" si="2"/>
        <v xml:space="preserve"> </v>
      </c>
      <c r="M22" s="19"/>
      <c r="N22" s="269" t="str">
        <f t="shared" si="3"/>
        <v xml:space="preserve"> </v>
      </c>
      <c r="O22" s="19"/>
      <c r="P22" s="269" t="str">
        <f t="shared" si="4"/>
        <v xml:space="preserve"> </v>
      </c>
      <c r="Q22" s="19"/>
      <c r="R22" s="269" t="str">
        <f t="shared" si="5"/>
        <v xml:space="preserve"> </v>
      </c>
      <c r="S22" s="19"/>
      <c r="T22" s="269" t="str">
        <f t="shared" si="6"/>
        <v xml:space="preserve"> </v>
      </c>
      <c r="U22" s="19"/>
      <c r="V22" s="269" t="str">
        <f t="shared" si="7"/>
        <v xml:space="preserve"> </v>
      </c>
      <c r="W22" s="19"/>
      <c r="X22" s="269" t="str">
        <f t="shared" si="8"/>
        <v xml:space="preserve"> </v>
      </c>
      <c r="Y22" s="19"/>
      <c r="Z22" s="269" t="str">
        <f t="shared" si="9"/>
        <v xml:space="preserve"> </v>
      </c>
      <c r="AA22" s="19"/>
      <c r="AB22" s="269" t="str">
        <f t="shared" si="10"/>
        <v xml:space="preserve"> </v>
      </c>
      <c r="AC22" s="19"/>
      <c r="AD22" s="269" t="str">
        <f t="shared" si="11"/>
        <v xml:space="preserve"> </v>
      </c>
      <c r="AE22" s="19"/>
      <c r="AF22" s="269" t="str">
        <f t="shared" si="12"/>
        <v xml:space="preserve"> </v>
      </c>
      <c r="AG22" s="19"/>
      <c r="AH22" s="269" t="str">
        <f t="shared" si="13"/>
        <v xml:space="preserve"> </v>
      </c>
      <c r="AI22" s="19"/>
      <c r="AJ22" s="269" t="str">
        <f t="shared" si="14"/>
        <v xml:space="preserve"> </v>
      </c>
      <c r="AK22" s="19"/>
      <c r="AL22" s="269" t="str">
        <f t="shared" si="15"/>
        <v xml:space="preserve"> </v>
      </c>
      <c r="AM22" s="19"/>
      <c r="AN22" s="269" t="str">
        <f t="shared" si="16"/>
        <v xml:space="preserve"> </v>
      </c>
      <c r="AO22" s="19"/>
      <c r="AP22" s="269" t="str">
        <f t="shared" si="17"/>
        <v xml:space="preserve"> </v>
      </c>
      <c r="AQ22" s="19"/>
      <c r="AR22" s="269" t="str">
        <f t="shared" si="18"/>
        <v xml:space="preserve"> </v>
      </c>
      <c r="AS22" s="19"/>
      <c r="AT22" s="269" t="str">
        <f t="shared" si="19"/>
        <v xml:space="preserve"> </v>
      </c>
      <c r="AU22" s="19"/>
      <c r="AV22" s="269" t="str">
        <f t="shared" si="20"/>
        <v xml:space="preserve"> </v>
      </c>
      <c r="AW22" s="19"/>
      <c r="AX22" s="269" t="str">
        <f t="shared" si="21"/>
        <v xml:space="preserve"> </v>
      </c>
      <c r="AY22" s="19"/>
      <c r="AZ22" s="269" t="str">
        <f t="shared" si="22"/>
        <v xml:space="preserve"> </v>
      </c>
      <c r="BA22" s="19"/>
      <c r="BB22" s="269" t="str">
        <f t="shared" si="23"/>
        <v xml:space="preserve"> </v>
      </c>
      <c r="BC22" s="283" t="s">
        <v>361</v>
      </c>
    </row>
    <row r="23" spans="1:55" s="4" customFormat="1" ht="22.2" customHeight="1" x14ac:dyDescent="0.3">
      <c r="A23" s="142">
        <v>21</v>
      </c>
      <c r="B23" s="19"/>
      <c r="C23" s="241"/>
      <c r="D23" s="57" t="s">
        <v>258</v>
      </c>
      <c r="E23" s="84" t="s">
        <v>38</v>
      </c>
      <c r="F23" s="84" t="s">
        <v>38</v>
      </c>
      <c r="G23" s="19" t="s">
        <v>74</v>
      </c>
      <c r="H23" s="269" t="str">
        <f t="shared" si="0"/>
        <v>n/a</v>
      </c>
      <c r="I23" s="19"/>
      <c r="J23" s="269" t="str">
        <f t="shared" si="1"/>
        <v xml:space="preserve"> </v>
      </c>
      <c r="K23" s="19" t="s">
        <v>74</v>
      </c>
      <c r="L23" s="269" t="str">
        <f t="shared" si="2"/>
        <v>n/a</v>
      </c>
      <c r="M23" s="19" t="s">
        <v>74</v>
      </c>
      <c r="N23" s="269" t="str">
        <f t="shared" si="3"/>
        <v>n/a</v>
      </c>
      <c r="O23" s="19"/>
      <c r="P23" s="269" t="str">
        <f t="shared" si="4"/>
        <v xml:space="preserve"> </v>
      </c>
      <c r="Q23" s="19"/>
      <c r="R23" s="269" t="str">
        <f t="shared" si="5"/>
        <v xml:space="preserve"> </v>
      </c>
      <c r="S23" s="19"/>
      <c r="T23" s="269" t="str">
        <f t="shared" si="6"/>
        <v xml:space="preserve"> </v>
      </c>
      <c r="U23" s="19"/>
      <c r="V23" s="269" t="str">
        <f t="shared" si="7"/>
        <v xml:space="preserve"> </v>
      </c>
      <c r="W23" s="19"/>
      <c r="X23" s="269" t="str">
        <f t="shared" si="8"/>
        <v xml:space="preserve"> </v>
      </c>
      <c r="Y23" s="19"/>
      <c r="Z23" s="269" t="str">
        <f t="shared" si="9"/>
        <v xml:space="preserve"> </v>
      </c>
      <c r="AA23" s="19"/>
      <c r="AB23" s="269" t="str">
        <f t="shared" si="10"/>
        <v xml:space="preserve"> </v>
      </c>
      <c r="AC23" s="19"/>
      <c r="AD23" s="269" t="str">
        <f t="shared" si="11"/>
        <v xml:space="preserve"> </v>
      </c>
      <c r="AE23" s="19"/>
      <c r="AF23" s="269" t="str">
        <f t="shared" si="12"/>
        <v xml:space="preserve"> </v>
      </c>
      <c r="AG23" s="19"/>
      <c r="AH23" s="269" t="str">
        <f t="shared" si="13"/>
        <v xml:space="preserve"> </v>
      </c>
      <c r="AI23" s="19"/>
      <c r="AJ23" s="269" t="str">
        <f t="shared" si="14"/>
        <v xml:space="preserve"> </v>
      </c>
      <c r="AK23" s="19"/>
      <c r="AL23" s="269" t="str">
        <f t="shared" si="15"/>
        <v xml:space="preserve"> </v>
      </c>
      <c r="AM23" s="19"/>
      <c r="AN23" s="269" t="str">
        <f t="shared" si="16"/>
        <v xml:space="preserve"> </v>
      </c>
      <c r="AO23" s="19"/>
      <c r="AP23" s="269" t="str">
        <f t="shared" si="17"/>
        <v xml:space="preserve"> </v>
      </c>
      <c r="AQ23" s="19"/>
      <c r="AR23" s="269" t="str">
        <f t="shared" si="18"/>
        <v xml:space="preserve"> </v>
      </c>
      <c r="AS23" s="19"/>
      <c r="AT23" s="269" t="str">
        <f t="shared" si="19"/>
        <v xml:space="preserve"> </v>
      </c>
      <c r="AU23" s="19"/>
      <c r="AV23" s="269" t="str">
        <f t="shared" si="20"/>
        <v xml:space="preserve"> </v>
      </c>
      <c r="AW23" s="19"/>
      <c r="AX23" s="269" t="str">
        <f t="shared" si="21"/>
        <v xml:space="preserve"> </v>
      </c>
      <c r="AY23" s="19"/>
      <c r="AZ23" s="269" t="str">
        <f t="shared" si="22"/>
        <v xml:space="preserve"> </v>
      </c>
      <c r="BA23" s="19"/>
      <c r="BB23" s="269" t="str">
        <f t="shared" si="23"/>
        <v xml:space="preserve"> </v>
      </c>
      <c r="BC23" s="284"/>
    </row>
    <row r="24" spans="1:55" s="4" customFormat="1" x14ac:dyDescent="0.3">
      <c r="A24" s="142">
        <v>22</v>
      </c>
      <c r="B24" s="19" t="s">
        <v>125</v>
      </c>
      <c r="C24" s="57" t="s">
        <v>20</v>
      </c>
      <c r="D24" s="57" t="s">
        <v>285</v>
      </c>
      <c r="E24" s="84" t="s">
        <v>38</v>
      </c>
      <c r="F24" s="84" t="s">
        <v>38</v>
      </c>
      <c r="G24" s="19" t="s">
        <v>39</v>
      </c>
      <c r="H24" s="269">
        <f t="shared" si="0"/>
        <v>0</v>
      </c>
      <c r="I24" s="19"/>
      <c r="J24" s="269" t="str">
        <f t="shared" si="1"/>
        <v xml:space="preserve"> </v>
      </c>
      <c r="K24" s="19" t="s">
        <v>39</v>
      </c>
      <c r="L24" s="269">
        <f t="shared" si="2"/>
        <v>0</v>
      </c>
      <c r="M24" s="19"/>
      <c r="N24" s="269" t="str">
        <f t="shared" si="3"/>
        <v xml:space="preserve"> </v>
      </c>
      <c r="O24" s="19" t="s">
        <v>39</v>
      </c>
      <c r="P24" s="269">
        <f t="shared" si="4"/>
        <v>0</v>
      </c>
      <c r="Q24" s="19"/>
      <c r="R24" s="269" t="str">
        <f t="shared" si="5"/>
        <v xml:space="preserve"> </v>
      </c>
      <c r="S24" s="19"/>
      <c r="T24" s="269" t="str">
        <f t="shared" si="6"/>
        <v xml:space="preserve"> </v>
      </c>
      <c r="U24" s="19"/>
      <c r="V24" s="269" t="str">
        <f t="shared" si="7"/>
        <v xml:space="preserve"> </v>
      </c>
      <c r="W24" s="19" t="s">
        <v>39</v>
      </c>
      <c r="X24" s="269">
        <f t="shared" si="8"/>
        <v>0</v>
      </c>
      <c r="Y24" s="19"/>
      <c r="Z24" s="269" t="str">
        <f t="shared" si="9"/>
        <v xml:space="preserve"> </v>
      </c>
      <c r="AA24" s="19"/>
      <c r="AB24" s="269" t="str">
        <f t="shared" si="10"/>
        <v xml:space="preserve"> </v>
      </c>
      <c r="AC24" s="19" t="s">
        <v>39</v>
      </c>
      <c r="AD24" s="269">
        <f t="shared" si="11"/>
        <v>0</v>
      </c>
      <c r="AE24" s="19"/>
      <c r="AF24" s="269" t="str">
        <f t="shared" si="12"/>
        <v xml:space="preserve"> </v>
      </c>
      <c r="AG24" s="19"/>
      <c r="AH24" s="269" t="str">
        <f t="shared" si="13"/>
        <v xml:space="preserve"> </v>
      </c>
      <c r="AI24" s="19"/>
      <c r="AJ24" s="269" t="str">
        <f t="shared" si="14"/>
        <v xml:space="preserve"> </v>
      </c>
      <c r="AK24" s="19"/>
      <c r="AL24" s="269" t="str">
        <f t="shared" si="15"/>
        <v xml:space="preserve"> </v>
      </c>
      <c r="AM24" s="19"/>
      <c r="AN24" s="269" t="str">
        <f t="shared" si="16"/>
        <v xml:space="preserve"> </v>
      </c>
      <c r="AO24" s="19"/>
      <c r="AP24" s="269" t="str">
        <f t="shared" si="17"/>
        <v xml:space="preserve"> </v>
      </c>
      <c r="AQ24" s="19"/>
      <c r="AR24" s="269" t="str">
        <f t="shared" si="18"/>
        <v xml:space="preserve"> </v>
      </c>
      <c r="AS24" s="19"/>
      <c r="AT24" s="269" t="str">
        <f t="shared" si="19"/>
        <v xml:space="preserve"> </v>
      </c>
      <c r="AU24" s="19"/>
      <c r="AV24" s="269" t="str">
        <f t="shared" si="20"/>
        <v xml:space="preserve"> </v>
      </c>
      <c r="AW24" s="19"/>
      <c r="AX24" s="269" t="str">
        <f t="shared" si="21"/>
        <v xml:space="preserve"> </v>
      </c>
      <c r="AY24" s="19"/>
      <c r="AZ24" s="269" t="str">
        <f t="shared" si="22"/>
        <v xml:space="preserve"> </v>
      </c>
      <c r="BA24" s="19"/>
      <c r="BB24" s="269" t="str">
        <f t="shared" si="23"/>
        <v xml:space="preserve"> </v>
      </c>
      <c r="BC24" s="283" t="s">
        <v>362</v>
      </c>
    </row>
    <row r="25" spans="1:55" s="4" customFormat="1" x14ac:dyDescent="0.3">
      <c r="A25" s="142">
        <v>23</v>
      </c>
      <c r="B25" s="19"/>
      <c r="C25" s="57"/>
      <c r="D25" s="57" t="s">
        <v>286</v>
      </c>
      <c r="E25" s="84" t="s">
        <v>38</v>
      </c>
      <c r="F25" s="84" t="s">
        <v>38</v>
      </c>
      <c r="G25" s="19" t="s">
        <v>39</v>
      </c>
      <c r="H25" s="269">
        <f t="shared" si="0"/>
        <v>0</v>
      </c>
      <c r="I25" s="19"/>
      <c r="J25" s="269" t="str">
        <f t="shared" si="1"/>
        <v xml:space="preserve"> </v>
      </c>
      <c r="K25" s="19" t="s">
        <v>39</v>
      </c>
      <c r="L25" s="269">
        <f t="shared" si="2"/>
        <v>0</v>
      </c>
      <c r="M25" s="19"/>
      <c r="N25" s="269" t="str">
        <f t="shared" si="3"/>
        <v xml:space="preserve"> </v>
      </c>
      <c r="O25" s="19"/>
      <c r="P25" s="269" t="str">
        <f t="shared" si="4"/>
        <v xml:space="preserve"> </v>
      </c>
      <c r="Q25" s="19" t="s">
        <v>39</v>
      </c>
      <c r="R25" s="269">
        <f t="shared" si="5"/>
        <v>0</v>
      </c>
      <c r="S25" s="19"/>
      <c r="T25" s="269" t="str">
        <f t="shared" si="6"/>
        <v xml:space="preserve"> </v>
      </c>
      <c r="U25" s="19"/>
      <c r="V25" s="269" t="str">
        <f t="shared" si="7"/>
        <v xml:space="preserve"> </v>
      </c>
      <c r="W25" s="19" t="s">
        <v>39</v>
      </c>
      <c r="X25" s="269">
        <f t="shared" si="8"/>
        <v>0</v>
      </c>
      <c r="Y25" s="19"/>
      <c r="Z25" s="269" t="str">
        <f t="shared" si="9"/>
        <v xml:space="preserve"> </v>
      </c>
      <c r="AA25" s="19"/>
      <c r="AB25" s="269" t="str">
        <f t="shared" si="10"/>
        <v xml:space="preserve"> </v>
      </c>
      <c r="AC25" s="19"/>
      <c r="AD25" s="269" t="str">
        <f t="shared" si="11"/>
        <v xml:space="preserve"> </v>
      </c>
      <c r="AE25" s="19" t="s">
        <v>39</v>
      </c>
      <c r="AF25" s="269">
        <f t="shared" si="12"/>
        <v>0</v>
      </c>
      <c r="AG25" s="19" t="s">
        <v>39</v>
      </c>
      <c r="AH25" s="269">
        <f t="shared" si="13"/>
        <v>0</v>
      </c>
      <c r="AI25" s="19"/>
      <c r="AJ25" s="269" t="str">
        <f t="shared" si="14"/>
        <v xml:space="preserve"> </v>
      </c>
      <c r="AK25" s="19"/>
      <c r="AL25" s="269" t="str">
        <f t="shared" si="15"/>
        <v xml:space="preserve"> </v>
      </c>
      <c r="AM25" s="19"/>
      <c r="AN25" s="269" t="str">
        <f t="shared" si="16"/>
        <v xml:space="preserve"> </v>
      </c>
      <c r="AO25" s="19"/>
      <c r="AP25" s="269" t="str">
        <f t="shared" si="17"/>
        <v xml:space="preserve"> </v>
      </c>
      <c r="AQ25" s="19"/>
      <c r="AR25" s="269" t="str">
        <f t="shared" si="18"/>
        <v xml:space="preserve"> </v>
      </c>
      <c r="AS25" s="19"/>
      <c r="AT25" s="269" t="str">
        <f t="shared" si="19"/>
        <v xml:space="preserve"> </v>
      </c>
      <c r="AU25" s="19"/>
      <c r="AV25" s="269" t="str">
        <f t="shared" si="20"/>
        <v xml:space="preserve"> </v>
      </c>
      <c r="AW25" s="19"/>
      <c r="AX25" s="269" t="str">
        <f t="shared" si="21"/>
        <v xml:space="preserve"> </v>
      </c>
      <c r="AY25" s="19"/>
      <c r="AZ25" s="269" t="str">
        <f t="shared" si="22"/>
        <v xml:space="preserve"> </v>
      </c>
      <c r="BA25" s="19"/>
      <c r="BB25" s="269" t="str">
        <f t="shared" si="23"/>
        <v xml:space="preserve"> </v>
      </c>
      <c r="BC25" s="290"/>
    </row>
    <row r="26" spans="1:55" s="4" customFormat="1" x14ac:dyDescent="0.3">
      <c r="A26" s="142">
        <v>24</v>
      </c>
      <c r="B26" s="19"/>
      <c r="C26" s="57"/>
      <c r="D26" s="57" t="s">
        <v>287</v>
      </c>
      <c r="E26" s="84" t="s">
        <v>38</v>
      </c>
      <c r="F26" s="84" t="s">
        <v>38</v>
      </c>
      <c r="G26" s="19" t="s">
        <v>39</v>
      </c>
      <c r="H26" s="269">
        <f t="shared" si="0"/>
        <v>0</v>
      </c>
      <c r="I26" s="19"/>
      <c r="J26" s="269" t="str">
        <f t="shared" si="1"/>
        <v xml:space="preserve"> </v>
      </c>
      <c r="K26" s="19" t="s">
        <v>39</v>
      </c>
      <c r="L26" s="269">
        <f t="shared" si="2"/>
        <v>0</v>
      </c>
      <c r="M26" s="19"/>
      <c r="N26" s="269" t="str">
        <f t="shared" si="3"/>
        <v xml:space="preserve"> </v>
      </c>
      <c r="O26" s="19"/>
      <c r="P26" s="269" t="str">
        <f t="shared" si="4"/>
        <v xml:space="preserve"> </v>
      </c>
      <c r="Q26" s="19"/>
      <c r="R26" s="269" t="str">
        <f t="shared" si="5"/>
        <v xml:space="preserve"> </v>
      </c>
      <c r="S26" s="19" t="s">
        <v>39</v>
      </c>
      <c r="T26" s="269">
        <f t="shared" si="6"/>
        <v>0</v>
      </c>
      <c r="U26" s="19"/>
      <c r="V26" s="269" t="str">
        <f t="shared" si="7"/>
        <v xml:space="preserve"> </v>
      </c>
      <c r="W26" s="15"/>
      <c r="X26" s="269" t="str">
        <f t="shared" si="8"/>
        <v xml:space="preserve"> </v>
      </c>
      <c r="Y26" s="19" t="s">
        <v>39</v>
      </c>
      <c r="Z26" s="269">
        <f t="shared" si="9"/>
        <v>0</v>
      </c>
      <c r="AA26" s="19" t="s">
        <v>40</v>
      </c>
      <c r="AB26" s="269">
        <f t="shared" si="10"/>
        <v>1</v>
      </c>
      <c r="AC26" s="19" t="s">
        <v>39</v>
      </c>
      <c r="AD26" s="269">
        <f t="shared" si="11"/>
        <v>0</v>
      </c>
      <c r="AE26" s="19"/>
      <c r="AF26" s="269" t="str">
        <f t="shared" si="12"/>
        <v xml:space="preserve"> </v>
      </c>
      <c r="AG26" s="19"/>
      <c r="AH26" s="269" t="str">
        <f t="shared" si="13"/>
        <v xml:space="preserve"> </v>
      </c>
      <c r="AI26" s="19"/>
      <c r="AJ26" s="269" t="str">
        <f t="shared" si="14"/>
        <v xml:space="preserve"> </v>
      </c>
      <c r="AK26" s="19"/>
      <c r="AL26" s="269" t="str">
        <f t="shared" si="15"/>
        <v xml:space="preserve"> </v>
      </c>
      <c r="AM26" s="19"/>
      <c r="AN26" s="269" t="str">
        <f t="shared" si="16"/>
        <v xml:space="preserve"> </v>
      </c>
      <c r="AO26" s="19"/>
      <c r="AP26" s="269" t="str">
        <f t="shared" si="17"/>
        <v xml:space="preserve"> </v>
      </c>
      <c r="AQ26" s="19"/>
      <c r="AR26" s="269" t="str">
        <f t="shared" si="18"/>
        <v xml:space="preserve"> </v>
      </c>
      <c r="AS26" s="19"/>
      <c r="AT26" s="269" t="str">
        <f t="shared" si="19"/>
        <v xml:space="preserve"> </v>
      </c>
      <c r="AU26" s="19"/>
      <c r="AV26" s="269" t="str">
        <f t="shared" si="20"/>
        <v xml:space="preserve"> </v>
      </c>
      <c r="AW26" s="19"/>
      <c r="AX26" s="269" t="str">
        <f t="shared" si="21"/>
        <v xml:space="preserve"> </v>
      </c>
      <c r="AY26" s="19"/>
      <c r="AZ26" s="269" t="str">
        <f t="shared" si="22"/>
        <v xml:space="preserve"> </v>
      </c>
      <c r="BA26" s="19"/>
      <c r="BB26" s="269" t="str">
        <f t="shared" si="23"/>
        <v xml:space="preserve"> </v>
      </c>
      <c r="BC26" s="290"/>
    </row>
    <row r="27" spans="1:55" s="4" customFormat="1" x14ac:dyDescent="0.3">
      <c r="A27" s="142">
        <v>25</v>
      </c>
      <c r="B27" s="19"/>
      <c r="C27" s="57"/>
      <c r="D27" s="57" t="s">
        <v>288</v>
      </c>
      <c r="E27" s="84" t="s">
        <v>38</v>
      </c>
      <c r="F27" s="84" t="s">
        <v>38</v>
      </c>
      <c r="G27" s="19" t="s">
        <v>40</v>
      </c>
      <c r="H27" s="269">
        <f t="shared" si="0"/>
        <v>1</v>
      </c>
      <c r="I27" s="19"/>
      <c r="J27" s="269" t="str">
        <f t="shared" si="1"/>
        <v xml:space="preserve"> </v>
      </c>
      <c r="K27" s="19" t="s">
        <v>40</v>
      </c>
      <c r="L27" s="269">
        <f t="shared" si="2"/>
        <v>1</v>
      </c>
      <c r="M27" s="19"/>
      <c r="N27" s="269" t="str">
        <f t="shared" si="3"/>
        <v xml:space="preserve"> </v>
      </c>
      <c r="O27" s="19"/>
      <c r="P27" s="269" t="str">
        <f t="shared" si="4"/>
        <v xml:space="preserve"> </v>
      </c>
      <c r="Q27" s="19"/>
      <c r="R27" s="269" t="str">
        <f t="shared" si="5"/>
        <v xml:space="preserve"> </v>
      </c>
      <c r="S27" s="19"/>
      <c r="T27" s="269" t="str">
        <f t="shared" si="6"/>
        <v xml:space="preserve"> </v>
      </c>
      <c r="U27" s="19" t="s">
        <v>40</v>
      </c>
      <c r="V27" s="269">
        <f t="shared" si="7"/>
        <v>1</v>
      </c>
      <c r="W27" s="15"/>
      <c r="X27" s="269" t="str">
        <f t="shared" si="8"/>
        <v xml:space="preserve"> </v>
      </c>
      <c r="Y27" s="19" t="s">
        <v>40</v>
      </c>
      <c r="Z27" s="269">
        <f t="shared" si="9"/>
        <v>1</v>
      </c>
      <c r="AA27" s="79" t="s">
        <v>40</v>
      </c>
      <c r="AB27" s="269">
        <f t="shared" si="10"/>
        <v>1</v>
      </c>
      <c r="AC27" s="19"/>
      <c r="AD27" s="269" t="str">
        <f t="shared" si="11"/>
        <v xml:space="preserve"> </v>
      </c>
      <c r="AE27" s="19" t="s">
        <v>40</v>
      </c>
      <c r="AF27" s="269">
        <f t="shared" si="12"/>
        <v>1</v>
      </c>
      <c r="AG27" s="19" t="s">
        <v>39</v>
      </c>
      <c r="AH27" s="269">
        <f t="shared" si="13"/>
        <v>0</v>
      </c>
      <c r="AI27" s="19"/>
      <c r="AJ27" s="269" t="str">
        <f t="shared" si="14"/>
        <v xml:space="preserve"> </v>
      </c>
      <c r="AK27" s="19"/>
      <c r="AL27" s="269" t="str">
        <f t="shared" si="15"/>
        <v xml:space="preserve"> </v>
      </c>
      <c r="AM27" s="19"/>
      <c r="AN27" s="269" t="str">
        <f t="shared" si="16"/>
        <v xml:space="preserve"> </v>
      </c>
      <c r="AO27" s="19"/>
      <c r="AP27" s="269" t="str">
        <f t="shared" si="17"/>
        <v xml:space="preserve"> </v>
      </c>
      <c r="AQ27" s="19"/>
      <c r="AR27" s="269" t="str">
        <f t="shared" si="18"/>
        <v xml:space="preserve"> </v>
      </c>
      <c r="AS27" s="19"/>
      <c r="AT27" s="269" t="str">
        <f t="shared" si="19"/>
        <v xml:space="preserve"> </v>
      </c>
      <c r="AU27" s="19"/>
      <c r="AV27" s="269" t="str">
        <f t="shared" si="20"/>
        <v xml:space="preserve"> </v>
      </c>
      <c r="AW27" s="19"/>
      <c r="AX27" s="269" t="str">
        <f t="shared" si="21"/>
        <v xml:space="preserve"> </v>
      </c>
      <c r="AY27" s="19"/>
      <c r="AZ27" s="269" t="str">
        <f t="shared" si="22"/>
        <v xml:space="preserve"> </v>
      </c>
      <c r="BA27" s="19"/>
      <c r="BB27" s="269" t="str">
        <f t="shared" si="23"/>
        <v xml:space="preserve"> </v>
      </c>
      <c r="BC27" s="290"/>
    </row>
    <row r="28" spans="1:55" s="4" customFormat="1" x14ac:dyDescent="0.3">
      <c r="A28" s="142">
        <v>26</v>
      </c>
      <c r="B28" s="19"/>
      <c r="C28" s="57"/>
      <c r="D28" s="57" t="s">
        <v>289</v>
      </c>
      <c r="E28" s="84" t="s">
        <v>38</v>
      </c>
      <c r="F28" s="84" t="s">
        <v>38</v>
      </c>
      <c r="G28" s="19" t="s">
        <v>74</v>
      </c>
      <c r="H28" s="269" t="str">
        <f t="shared" si="0"/>
        <v>n/a</v>
      </c>
      <c r="I28" s="19"/>
      <c r="J28" s="269" t="str">
        <f t="shared" si="1"/>
        <v xml:space="preserve"> </v>
      </c>
      <c r="K28" s="19" t="s">
        <v>74</v>
      </c>
      <c r="L28" s="269" t="str">
        <f t="shared" si="2"/>
        <v>n/a</v>
      </c>
      <c r="M28" s="19"/>
      <c r="N28" s="269" t="str">
        <f t="shared" si="3"/>
        <v xml:space="preserve"> </v>
      </c>
      <c r="O28" s="19" t="s">
        <v>74</v>
      </c>
      <c r="P28" s="269" t="str">
        <f t="shared" si="4"/>
        <v>n/a</v>
      </c>
      <c r="Q28" s="19"/>
      <c r="R28" s="269" t="str">
        <f t="shared" si="5"/>
        <v xml:space="preserve"> </v>
      </c>
      <c r="S28" s="19"/>
      <c r="T28" s="269" t="str">
        <f t="shared" si="6"/>
        <v xml:space="preserve"> </v>
      </c>
      <c r="U28" s="19"/>
      <c r="V28" s="269" t="str">
        <f t="shared" si="7"/>
        <v xml:space="preserve"> </v>
      </c>
      <c r="W28" s="19" t="s">
        <v>74</v>
      </c>
      <c r="X28" s="269" t="str">
        <f t="shared" si="8"/>
        <v>n/a</v>
      </c>
      <c r="Y28" s="19"/>
      <c r="Z28" s="269" t="str">
        <f t="shared" si="9"/>
        <v xml:space="preserve"> </v>
      </c>
      <c r="AA28" s="79" t="s">
        <v>40</v>
      </c>
      <c r="AB28" s="269">
        <f t="shared" si="10"/>
        <v>1</v>
      </c>
      <c r="AC28" s="19" t="s">
        <v>74</v>
      </c>
      <c r="AD28" s="269" t="str">
        <f t="shared" si="11"/>
        <v>n/a</v>
      </c>
      <c r="AE28" s="19"/>
      <c r="AF28" s="269" t="str">
        <f t="shared" si="12"/>
        <v xml:space="preserve"> </v>
      </c>
      <c r="AG28" s="19"/>
      <c r="AH28" s="269" t="str">
        <f t="shared" si="13"/>
        <v xml:space="preserve"> </v>
      </c>
      <c r="AI28" s="19"/>
      <c r="AJ28" s="269" t="str">
        <f t="shared" si="14"/>
        <v xml:space="preserve"> </v>
      </c>
      <c r="AK28" s="19"/>
      <c r="AL28" s="269" t="str">
        <f t="shared" si="15"/>
        <v xml:space="preserve"> </v>
      </c>
      <c r="AM28" s="19"/>
      <c r="AN28" s="269" t="str">
        <f t="shared" si="16"/>
        <v xml:space="preserve"> </v>
      </c>
      <c r="AO28" s="19"/>
      <c r="AP28" s="269" t="str">
        <f t="shared" si="17"/>
        <v xml:space="preserve"> </v>
      </c>
      <c r="AQ28" s="19"/>
      <c r="AR28" s="269" t="str">
        <f t="shared" si="18"/>
        <v xml:space="preserve"> </v>
      </c>
      <c r="AS28" s="19"/>
      <c r="AT28" s="269" t="str">
        <f t="shared" si="19"/>
        <v xml:space="preserve"> </v>
      </c>
      <c r="AU28" s="19"/>
      <c r="AV28" s="269" t="str">
        <f t="shared" si="20"/>
        <v xml:space="preserve"> </v>
      </c>
      <c r="AW28" s="19"/>
      <c r="AX28" s="269" t="str">
        <f t="shared" si="21"/>
        <v xml:space="preserve"> </v>
      </c>
      <c r="AY28" s="19"/>
      <c r="AZ28" s="269" t="str">
        <f t="shared" si="22"/>
        <v xml:space="preserve"> </v>
      </c>
      <c r="BA28" s="19"/>
      <c r="BB28" s="269" t="str">
        <f t="shared" si="23"/>
        <v xml:space="preserve"> </v>
      </c>
      <c r="BC28" s="290"/>
    </row>
    <row r="29" spans="1:55" s="4" customFormat="1" x14ac:dyDescent="0.3">
      <c r="A29" s="142">
        <v>27</v>
      </c>
      <c r="B29" s="19"/>
      <c r="C29" s="57"/>
      <c r="D29" s="57" t="s">
        <v>290</v>
      </c>
      <c r="E29" s="84" t="s">
        <v>38</v>
      </c>
      <c r="F29" s="84" t="s">
        <v>38</v>
      </c>
      <c r="G29" s="19" t="s">
        <v>39</v>
      </c>
      <c r="H29" s="269">
        <f t="shared" si="0"/>
        <v>0</v>
      </c>
      <c r="I29" s="19"/>
      <c r="J29" s="269" t="str">
        <f t="shared" si="1"/>
        <v xml:space="preserve"> </v>
      </c>
      <c r="K29" s="19" t="s">
        <v>39</v>
      </c>
      <c r="L29" s="269">
        <f t="shared" si="2"/>
        <v>0</v>
      </c>
      <c r="M29" s="19"/>
      <c r="N29" s="269" t="str">
        <f t="shared" si="3"/>
        <v xml:space="preserve"> </v>
      </c>
      <c r="O29" s="19"/>
      <c r="P29" s="269" t="str">
        <f t="shared" si="4"/>
        <v xml:space="preserve"> </v>
      </c>
      <c r="Q29" s="19" t="s">
        <v>39</v>
      </c>
      <c r="R29" s="269">
        <f t="shared" si="5"/>
        <v>0</v>
      </c>
      <c r="S29" s="19"/>
      <c r="T29" s="269" t="str">
        <f t="shared" si="6"/>
        <v xml:space="preserve"> </v>
      </c>
      <c r="U29" s="19"/>
      <c r="V29" s="269" t="str">
        <f t="shared" si="7"/>
        <v xml:space="preserve"> </v>
      </c>
      <c r="W29" s="19" t="s">
        <v>39</v>
      </c>
      <c r="X29" s="269">
        <f t="shared" si="8"/>
        <v>0</v>
      </c>
      <c r="Y29" s="19"/>
      <c r="Z29" s="269" t="str">
        <f t="shared" si="9"/>
        <v xml:space="preserve"> </v>
      </c>
      <c r="AA29" s="79" t="s">
        <v>40</v>
      </c>
      <c r="AB29" s="269">
        <f t="shared" si="10"/>
        <v>1</v>
      </c>
      <c r="AC29" s="19"/>
      <c r="AD29" s="269" t="str">
        <f t="shared" si="11"/>
        <v xml:space="preserve"> </v>
      </c>
      <c r="AE29" s="19" t="s">
        <v>39</v>
      </c>
      <c r="AF29" s="269">
        <f t="shared" si="12"/>
        <v>0</v>
      </c>
      <c r="AG29" s="19" t="s">
        <v>40</v>
      </c>
      <c r="AH29" s="269">
        <f t="shared" si="13"/>
        <v>1</v>
      </c>
      <c r="AI29" s="19"/>
      <c r="AJ29" s="269" t="str">
        <f t="shared" si="14"/>
        <v xml:space="preserve"> </v>
      </c>
      <c r="AK29" s="19"/>
      <c r="AL29" s="269" t="str">
        <f t="shared" si="15"/>
        <v xml:space="preserve"> </v>
      </c>
      <c r="AM29" s="19"/>
      <c r="AN29" s="269" t="str">
        <f t="shared" si="16"/>
        <v xml:space="preserve"> </v>
      </c>
      <c r="AO29" s="19"/>
      <c r="AP29" s="269" t="str">
        <f t="shared" si="17"/>
        <v xml:space="preserve"> </v>
      </c>
      <c r="AQ29" s="19"/>
      <c r="AR29" s="269" t="str">
        <f t="shared" si="18"/>
        <v xml:space="preserve"> </v>
      </c>
      <c r="AS29" s="19"/>
      <c r="AT29" s="269" t="str">
        <f t="shared" si="19"/>
        <v xml:space="preserve"> </v>
      </c>
      <c r="AU29" s="19"/>
      <c r="AV29" s="269" t="str">
        <f t="shared" si="20"/>
        <v xml:space="preserve"> </v>
      </c>
      <c r="AW29" s="19"/>
      <c r="AX29" s="269" t="str">
        <f t="shared" si="21"/>
        <v xml:space="preserve"> </v>
      </c>
      <c r="AY29" s="19"/>
      <c r="AZ29" s="269" t="str">
        <f t="shared" si="22"/>
        <v xml:space="preserve"> </v>
      </c>
      <c r="BA29" s="19"/>
      <c r="BB29" s="269" t="str">
        <f t="shared" si="23"/>
        <v xml:space="preserve"> </v>
      </c>
      <c r="BC29" s="290"/>
    </row>
    <row r="30" spans="1:55" s="4" customFormat="1" x14ac:dyDescent="0.3">
      <c r="A30" s="142">
        <v>28</v>
      </c>
      <c r="B30" s="19"/>
      <c r="C30" s="57"/>
      <c r="D30" s="57" t="s">
        <v>291</v>
      </c>
      <c r="E30" s="84" t="s">
        <v>38</v>
      </c>
      <c r="F30" s="84" t="s">
        <v>38</v>
      </c>
      <c r="G30" s="19" t="s">
        <v>40</v>
      </c>
      <c r="H30" s="269">
        <f t="shared" si="0"/>
        <v>1</v>
      </c>
      <c r="I30" s="19"/>
      <c r="J30" s="269" t="str">
        <f t="shared" si="1"/>
        <v xml:space="preserve"> </v>
      </c>
      <c r="K30" s="19" t="s">
        <v>40</v>
      </c>
      <c r="L30" s="269">
        <f t="shared" si="2"/>
        <v>1</v>
      </c>
      <c r="M30" s="19"/>
      <c r="N30" s="269" t="str">
        <f t="shared" si="3"/>
        <v xml:space="preserve"> </v>
      </c>
      <c r="O30" s="19"/>
      <c r="P30" s="269" t="str">
        <f t="shared" si="4"/>
        <v xml:space="preserve"> </v>
      </c>
      <c r="Q30" s="19"/>
      <c r="R30" s="269" t="str">
        <f t="shared" si="5"/>
        <v xml:space="preserve"> </v>
      </c>
      <c r="S30" s="19" t="s">
        <v>40</v>
      </c>
      <c r="T30" s="269">
        <f t="shared" si="6"/>
        <v>1</v>
      </c>
      <c r="U30" s="19"/>
      <c r="V30" s="269" t="str">
        <f t="shared" si="7"/>
        <v xml:space="preserve"> </v>
      </c>
      <c r="W30" s="15"/>
      <c r="X30" s="269" t="str">
        <f t="shared" si="8"/>
        <v xml:space="preserve"> </v>
      </c>
      <c r="Y30" s="19" t="s">
        <v>40</v>
      </c>
      <c r="Z30" s="269">
        <f t="shared" si="9"/>
        <v>1</v>
      </c>
      <c r="AA30" s="19"/>
      <c r="AB30" s="269" t="str">
        <f t="shared" si="10"/>
        <v xml:space="preserve"> </v>
      </c>
      <c r="AC30" s="19" t="s">
        <v>40</v>
      </c>
      <c r="AD30" s="269">
        <f t="shared" si="11"/>
        <v>1</v>
      </c>
      <c r="AE30" s="19"/>
      <c r="AF30" s="269" t="str">
        <f t="shared" si="12"/>
        <v xml:space="preserve"> </v>
      </c>
      <c r="AG30" s="19"/>
      <c r="AH30" s="269" t="str">
        <f t="shared" si="13"/>
        <v xml:space="preserve"> </v>
      </c>
      <c r="AI30" s="19"/>
      <c r="AJ30" s="269" t="str">
        <f t="shared" si="14"/>
        <v xml:space="preserve"> </v>
      </c>
      <c r="AK30" s="19"/>
      <c r="AL30" s="269" t="str">
        <f t="shared" si="15"/>
        <v xml:space="preserve"> </v>
      </c>
      <c r="AM30" s="19"/>
      <c r="AN30" s="269" t="str">
        <f t="shared" si="16"/>
        <v xml:space="preserve"> </v>
      </c>
      <c r="AO30" s="19"/>
      <c r="AP30" s="269" t="str">
        <f t="shared" si="17"/>
        <v xml:space="preserve"> </v>
      </c>
      <c r="AQ30" s="19"/>
      <c r="AR30" s="269" t="str">
        <f t="shared" si="18"/>
        <v xml:space="preserve"> </v>
      </c>
      <c r="AS30" s="19"/>
      <c r="AT30" s="269" t="str">
        <f t="shared" si="19"/>
        <v xml:space="preserve"> </v>
      </c>
      <c r="AU30" s="19"/>
      <c r="AV30" s="269" t="str">
        <f t="shared" si="20"/>
        <v xml:space="preserve"> </v>
      </c>
      <c r="AW30" s="19"/>
      <c r="AX30" s="269" t="str">
        <f t="shared" si="21"/>
        <v xml:space="preserve"> </v>
      </c>
      <c r="AY30" s="19"/>
      <c r="AZ30" s="269" t="str">
        <f t="shared" si="22"/>
        <v xml:space="preserve"> </v>
      </c>
      <c r="BA30" s="19"/>
      <c r="BB30" s="269" t="str">
        <f t="shared" si="23"/>
        <v xml:space="preserve"> </v>
      </c>
      <c r="BC30" s="290"/>
    </row>
    <row r="31" spans="1:55" s="4" customFormat="1" x14ac:dyDescent="0.3">
      <c r="A31" s="142">
        <v>29</v>
      </c>
      <c r="B31" s="19"/>
      <c r="C31" s="57"/>
      <c r="D31" s="57" t="s">
        <v>292</v>
      </c>
      <c r="E31" s="84" t="s">
        <v>38</v>
      </c>
      <c r="F31" s="84" t="s">
        <v>38</v>
      </c>
      <c r="G31" s="19" t="s">
        <v>74</v>
      </c>
      <c r="H31" s="269" t="str">
        <f t="shared" si="0"/>
        <v>n/a</v>
      </c>
      <c r="I31" s="19"/>
      <c r="J31" s="269" t="str">
        <f t="shared" si="1"/>
        <v xml:space="preserve"> </v>
      </c>
      <c r="K31" s="19" t="s">
        <v>74</v>
      </c>
      <c r="L31" s="269" t="str">
        <f t="shared" si="2"/>
        <v>n/a</v>
      </c>
      <c r="M31" s="19"/>
      <c r="N31" s="269" t="str">
        <f t="shared" si="3"/>
        <v xml:space="preserve"> </v>
      </c>
      <c r="O31" s="19"/>
      <c r="P31" s="269" t="str">
        <f t="shared" si="4"/>
        <v xml:space="preserve"> </v>
      </c>
      <c r="Q31" s="19"/>
      <c r="R31" s="269" t="str">
        <f t="shared" si="5"/>
        <v xml:space="preserve"> </v>
      </c>
      <c r="S31" s="19"/>
      <c r="T31" s="269" t="str">
        <f t="shared" si="6"/>
        <v xml:space="preserve"> </v>
      </c>
      <c r="U31" s="19" t="s">
        <v>74</v>
      </c>
      <c r="V31" s="269" t="str">
        <f t="shared" si="7"/>
        <v>n/a</v>
      </c>
      <c r="W31" s="15"/>
      <c r="X31" s="269" t="str">
        <f t="shared" si="8"/>
        <v xml:space="preserve"> </v>
      </c>
      <c r="Y31" s="19" t="s">
        <v>74</v>
      </c>
      <c r="Z31" s="269" t="str">
        <f t="shared" si="9"/>
        <v>n/a</v>
      </c>
      <c r="AA31" s="19"/>
      <c r="AB31" s="269" t="str">
        <f t="shared" si="10"/>
        <v xml:space="preserve"> </v>
      </c>
      <c r="AC31" s="19"/>
      <c r="AD31" s="269" t="str">
        <f t="shared" si="11"/>
        <v xml:space="preserve"> </v>
      </c>
      <c r="AE31" s="19" t="s">
        <v>74</v>
      </c>
      <c r="AF31" s="269" t="str">
        <f t="shared" si="12"/>
        <v>n/a</v>
      </c>
      <c r="AG31" s="19" t="s">
        <v>40</v>
      </c>
      <c r="AH31" s="269">
        <f t="shared" si="13"/>
        <v>1</v>
      </c>
      <c r="AI31" s="19"/>
      <c r="AJ31" s="269" t="str">
        <f t="shared" si="14"/>
        <v xml:space="preserve"> </v>
      </c>
      <c r="AK31" s="19"/>
      <c r="AL31" s="269" t="str">
        <f t="shared" si="15"/>
        <v xml:space="preserve"> </v>
      </c>
      <c r="AM31" s="19"/>
      <c r="AN31" s="269" t="str">
        <f t="shared" si="16"/>
        <v xml:space="preserve"> </v>
      </c>
      <c r="AO31" s="19"/>
      <c r="AP31" s="269" t="str">
        <f t="shared" si="17"/>
        <v xml:space="preserve"> </v>
      </c>
      <c r="AQ31" s="19"/>
      <c r="AR31" s="269" t="str">
        <f t="shared" si="18"/>
        <v xml:space="preserve"> </v>
      </c>
      <c r="AS31" s="19"/>
      <c r="AT31" s="269" t="str">
        <f t="shared" si="19"/>
        <v xml:space="preserve"> </v>
      </c>
      <c r="AU31" s="19"/>
      <c r="AV31" s="269" t="str">
        <f t="shared" si="20"/>
        <v xml:space="preserve"> </v>
      </c>
      <c r="AW31" s="19"/>
      <c r="AX31" s="269" t="str">
        <f t="shared" si="21"/>
        <v xml:space="preserve"> </v>
      </c>
      <c r="AY31" s="19"/>
      <c r="AZ31" s="269" t="str">
        <f t="shared" si="22"/>
        <v xml:space="preserve"> </v>
      </c>
      <c r="BA31" s="19"/>
      <c r="BB31" s="269" t="str">
        <f t="shared" si="23"/>
        <v xml:space="preserve"> </v>
      </c>
      <c r="BC31" s="290"/>
    </row>
    <row r="32" spans="1:55" s="12" customFormat="1" x14ac:dyDescent="0.3">
      <c r="A32" s="142">
        <v>30</v>
      </c>
      <c r="B32" s="19" t="s">
        <v>126</v>
      </c>
      <c r="C32" s="56" t="s">
        <v>50</v>
      </c>
      <c r="D32" s="57" t="s">
        <v>359</v>
      </c>
      <c r="E32" s="84">
        <v>6.5</v>
      </c>
      <c r="F32" s="84">
        <v>7.07</v>
      </c>
      <c r="G32" s="19">
        <f t="shared" ref="G32:G37" si="28">E32-F32</f>
        <v>-0.57000000000000028</v>
      </c>
      <c r="H32" s="269">
        <f t="shared" si="0"/>
        <v>0</v>
      </c>
      <c r="I32" s="19"/>
      <c r="J32" s="269" t="str">
        <f t="shared" si="1"/>
        <v xml:space="preserve"> </v>
      </c>
      <c r="K32" s="19">
        <f>E32-F32</f>
        <v>-0.57000000000000028</v>
      </c>
      <c r="L32" s="269">
        <f t="shared" si="2"/>
        <v>0</v>
      </c>
      <c r="M32" s="19"/>
      <c r="N32" s="269" t="str">
        <f t="shared" si="3"/>
        <v xml:space="preserve"> </v>
      </c>
      <c r="O32" s="28"/>
      <c r="P32" s="269" t="str">
        <f t="shared" si="4"/>
        <v xml:space="preserve"> </v>
      </c>
      <c r="Q32" s="28"/>
      <c r="R32" s="269" t="str">
        <f t="shared" si="5"/>
        <v xml:space="preserve"> </v>
      </c>
      <c r="S32" s="28"/>
      <c r="T32" s="269" t="str">
        <f t="shared" si="6"/>
        <v xml:space="preserve"> </v>
      </c>
      <c r="U32" s="28"/>
      <c r="V32" s="269" t="str">
        <f t="shared" si="7"/>
        <v xml:space="preserve"> </v>
      </c>
      <c r="W32" s="28"/>
      <c r="X32" s="269" t="str">
        <f t="shared" si="8"/>
        <v xml:space="preserve"> </v>
      </c>
      <c r="Y32" s="28"/>
      <c r="Z32" s="269" t="str">
        <f t="shared" si="9"/>
        <v xml:space="preserve"> </v>
      </c>
      <c r="AA32" s="28"/>
      <c r="AB32" s="269" t="str">
        <f t="shared" si="10"/>
        <v xml:space="preserve"> </v>
      </c>
      <c r="AC32" s="28"/>
      <c r="AD32" s="269" t="str">
        <f t="shared" si="11"/>
        <v xml:space="preserve"> </v>
      </c>
      <c r="AE32" s="28"/>
      <c r="AF32" s="269" t="str">
        <f t="shared" si="12"/>
        <v xml:space="preserve"> </v>
      </c>
      <c r="AG32" s="28"/>
      <c r="AH32" s="269" t="str">
        <f t="shared" si="13"/>
        <v xml:space="preserve"> </v>
      </c>
      <c r="AI32" s="28"/>
      <c r="AJ32" s="269" t="str">
        <f t="shared" si="14"/>
        <v xml:space="preserve"> </v>
      </c>
      <c r="AK32" s="28"/>
      <c r="AL32" s="269" t="str">
        <f t="shared" si="15"/>
        <v xml:space="preserve"> </v>
      </c>
      <c r="AM32" s="28"/>
      <c r="AN32" s="269" t="str">
        <f t="shared" si="16"/>
        <v xml:space="preserve"> </v>
      </c>
      <c r="AO32" s="19">
        <f>E32-F32</f>
        <v>-0.57000000000000028</v>
      </c>
      <c r="AP32" s="269">
        <f t="shared" si="17"/>
        <v>0</v>
      </c>
      <c r="AQ32" s="19"/>
      <c r="AR32" s="269" t="str">
        <f t="shared" si="18"/>
        <v xml:space="preserve"> </v>
      </c>
      <c r="AS32" s="19"/>
      <c r="AT32" s="269" t="str">
        <f t="shared" si="19"/>
        <v xml:space="preserve"> </v>
      </c>
      <c r="AU32" s="19"/>
      <c r="AV32" s="269" t="str">
        <f t="shared" si="20"/>
        <v xml:space="preserve"> </v>
      </c>
      <c r="AW32" s="19"/>
      <c r="AX32" s="269" t="str">
        <f t="shared" si="21"/>
        <v xml:space="preserve"> </v>
      </c>
      <c r="AY32" s="19">
        <f>E32-F32</f>
        <v>-0.57000000000000028</v>
      </c>
      <c r="AZ32" s="269">
        <f t="shared" si="22"/>
        <v>0</v>
      </c>
      <c r="BA32" s="19"/>
      <c r="BB32" s="269" t="str">
        <f t="shared" si="23"/>
        <v xml:space="preserve"> </v>
      </c>
      <c r="BC32" s="283" t="s">
        <v>95</v>
      </c>
    </row>
    <row r="33" spans="1:55" s="12" customFormat="1" x14ac:dyDescent="0.3">
      <c r="A33" s="142">
        <v>31</v>
      </c>
      <c r="B33" s="19"/>
      <c r="C33" s="56"/>
      <c r="D33" s="57" t="s">
        <v>360</v>
      </c>
      <c r="E33" s="84">
        <v>7.6449999999999996</v>
      </c>
      <c r="F33" s="84">
        <v>7.07</v>
      </c>
      <c r="G33" s="19">
        <f t="shared" si="28"/>
        <v>0.57499999999999929</v>
      </c>
      <c r="H33" s="269">
        <f t="shared" si="0"/>
        <v>1</v>
      </c>
      <c r="I33" s="19"/>
      <c r="J33" s="269" t="str">
        <f t="shared" si="1"/>
        <v xml:space="preserve"> </v>
      </c>
      <c r="K33" s="19">
        <f>E33-F33</f>
        <v>0.57499999999999929</v>
      </c>
      <c r="L33" s="269">
        <f t="shared" si="2"/>
        <v>1</v>
      </c>
      <c r="M33" s="19"/>
      <c r="N33" s="269" t="str">
        <f t="shared" si="3"/>
        <v xml:space="preserve"> </v>
      </c>
      <c r="O33" s="28"/>
      <c r="P33" s="269" t="str">
        <f t="shared" si="4"/>
        <v xml:space="preserve"> </v>
      </c>
      <c r="Q33" s="28"/>
      <c r="R33" s="269" t="str">
        <f t="shared" si="5"/>
        <v xml:space="preserve"> </v>
      </c>
      <c r="S33" s="28"/>
      <c r="T33" s="269" t="str">
        <f t="shared" si="6"/>
        <v xml:space="preserve"> </v>
      </c>
      <c r="U33" s="28"/>
      <c r="V33" s="269" t="str">
        <f t="shared" si="7"/>
        <v xml:space="preserve"> </v>
      </c>
      <c r="W33" s="28"/>
      <c r="X33" s="269" t="str">
        <f t="shared" si="8"/>
        <v xml:space="preserve"> </v>
      </c>
      <c r="Y33" s="28"/>
      <c r="Z33" s="269" t="str">
        <f t="shared" si="9"/>
        <v xml:space="preserve"> </v>
      </c>
      <c r="AA33" s="28"/>
      <c r="AB33" s="269" t="str">
        <f t="shared" si="10"/>
        <v xml:space="preserve"> </v>
      </c>
      <c r="AC33" s="28"/>
      <c r="AD33" s="269" t="str">
        <f t="shared" si="11"/>
        <v xml:space="preserve"> </v>
      </c>
      <c r="AE33" s="28"/>
      <c r="AF33" s="269" t="str">
        <f t="shared" si="12"/>
        <v xml:space="preserve"> </v>
      </c>
      <c r="AG33" s="28"/>
      <c r="AH33" s="269" t="str">
        <f t="shared" si="13"/>
        <v xml:space="preserve"> </v>
      </c>
      <c r="AI33" s="28"/>
      <c r="AJ33" s="269" t="str">
        <f t="shared" si="14"/>
        <v xml:space="preserve"> </v>
      </c>
      <c r="AK33" s="28"/>
      <c r="AL33" s="269" t="str">
        <f t="shared" si="15"/>
        <v xml:space="preserve"> </v>
      </c>
      <c r="AM33" s="28"/>
      <c r="AN33" s="269" t="str">
        <f t="shared" si="16"/>
        <v xml:space="preserve"> </v>
      </c>
      <c r="AO33" s="19"/>
      <c r="AP33" s="269" t="str">
        <f t="shared" si="17"/>
        <v xml:space="preserve"> </v>
      </c>
      <c r="AQ33" s="19">
        <f>E33-F33</f>
        <v>0.57499999999999929</v>
      </c>
      <c r="AR33" s="269">
        <f t="shared" si="18"/>
        <v>1</v>
      </c>
      <c r="AS33" s="19">
        <f>E33-E32</f>
        <v>1.1449999999999996</v>
      </c>
      <c r="AT33" s="269">
        <f t="shared" si="19"/>
        <v>1</v>
      </c>
      <c r="AU33" s="19"/>
      <c r="AV33" s="269" t="str">
        <f t="shared" si="20"/>
        <v xml:space="preserve"> </v>
      </c>
      <c r="AW33" s="19"/>
      <c r="AX33" s="269" t="str">
        <f t="shared" si="21"/>
        <v xml:space="preserve"> </v>
      </c>
      <c r="AY33" s="19">
        <f>E33-F33</f>
        <v>0.57499999999999929</v>
      </c>
      <c r="AZ33" s="269">
        <f t="shared" si="22"/>
        <v>1</v>
      </c>
      <c r="BA33" s="19"/>
      <c r="BB33" s="269" t="str">
        <f t="shared" si="23"/>
        <v xml:space="preserve"> </v>
      </c>
      <c r="BC33" s="283"/>
    </row>
    <row r="34" spans="1:55" s="13" customFormat="1" x14ac:dyDescent="0.3">
      <c r="A34" s="142">
        <v>32</v>
      </c>
      <c r="B34" s="19"/>
      <c r="C34" s="56"/>
      <c r="D34" s="57" t="s">
        <v>357</v>
      </c>
      <c r="E34" s="84">
        <v>6.76</v>
      </c>
      <c r="F34" s="84">
        <v>7.07</v>
      </c>
      <c r="G34" s="19">
        <f t="shared" si="28"/>
        <v>-0.3100000000000005</v>
      </c>
      <c r="H34" s="269">
        <f t="shared" si="0"/>
        <v>0</v>
      </c>
      <c r="I34" s="19"/>
      <c r="J34" s="269" t="str">
        <f t="shared" si="1"/>
        <v xml:space="preserve"> </v>
      </c>
      <c r="K34" s="19"/>
      <c r="L34" s="269" t="str">
        <f t="shared" si="2"/>
        <v xml:space="preserve"> </v>
      </c>
      <c r="M34" s="19"/>
      <c r="N34" s="269" t="str">
        <f t="shared" si="3"/>
        <v xml:space="preserve"> </v>
      </c>
      <c r="O34" s="29"/>
      <c r="P34" s="269" t="str">
        <f t="shared" si="4"/>
        <v xml:space="preserve"> </v>
      </c>
      <c r="Q34" s="29"/>
      <c r="R34" s="269" t="str">
        <f t="shared" si="5"/>
        <v xml:space="preserve"> </v>
      </c>
      <c r="S34" s="29"/>
      <c r="T34" s="269" t="str">
        <f t="shared" si="6"/>
        <v xml:space="preserve"> </v>
      </c>
      <c r="U34" s="29"/>
      <c r="V34" s="269" t="str">
        <f t="shared" si="7"/>
        <v xml:space="preserve"> </v>
      </c>
      <c r="W34" s="29"/>
      <c r="X34" s="269" t="str">
        <f t="shared" si="8"/>
        <v xml:space="preserve"> </v>
      </c>
      <c r="Y34" s="29"/>
      <c r="Z34" s="269" t="str">
        <f t="shared" si="9"/>
        <v xml:space="preserve"> </v>
      </c>
      <c r="AA34" s="29"/>
      <c r="AB34" s="269" t="str">
        <f t="shared" si="10"/>
        <v xml:space="preserve"> </v>
      </c>
      <c r="AC34" s="29"/>
      <c r="AD34" s="269" t="str">
        <f t="shared" si="11"/>
        <v xml:space="preserve"> </v>
      </c>
      <c r="AE34" s="29"/>
      <c r="AF34" s="269" t="str">
        <f t="shared" si="12"/>
        <v xml:space="preserve"> </v>
      </c>
      <c r="AG34" s="29"/>
      <c r="AH34" s="269" t="str">
        <f t="shared" si="13"/>
        <v xml:space="preserve"> </v>
      </c>
      <c r="AI34" s="29"/>
      <c r="AJ34" s="269" t="str">
        <f t="shared" si="14"/>
        <v xml:space="preserve"> </v>
      </c>
      <c r="AK34" s="29"/>
      <c r="AL34" s="269" t="str">
        <f t="shared" si="15"/>
        <v xml:space="preserve"> </v>
      </c>
      <c r="AM34" s="29"/>
      <c r="AN34" s="269" t="str">
        <f t="shared" si="16"/>
        <v xml:space="preserve"> </v>
      </c>
      <c r="AO34" s="19">
        <f>E34-F34</f>
        <v>-0.3100000000000005</v>
      </c>
      <c r="AP34" s="269">
        <f t="shared" si="17"/>
        <v>0</v>
      </c>
      <c r="AQ34" s="19"/>
      <c r="AR34" s="269" t="str">
        <f t="shared" si="18"/>
        <v xml:space="preserve"> </v>
      </c>
      <c r="AS34" s="19"/>
      <c r="AT34" s="269" t="str">
        <f t="shared" si="19"/>
        <v xml:space="preserve"> </v>
      </c>
      <c r="AU34" s="19">
        <f>E34-F34</f>
        <v>-0.3100000000000005</v>
      </c>
      <c r="AV34" s="269">
        <f t="shared" si="20"/>
        <v>0</v>
      </c>
      <c r="AW34" s="19"/>
      <c r="AX34" s="269" t="str">
        <f t="shared" si="21"/>
        <v xml:space="preserve"> </v>
      </c>
      <c r="AY34" s="19"/>
      <c r="AZ34" s="269" t="str">
        <f t="shared" si="22"/>
        <v xml:space="preserve"> </v>
      </c>
      <c r="BA34" s="19"/>
      <c r="BB34" s="269" t="str">
        <f t="shared" si="23"/>
        <v xml:space="preserve"> </v>
      </c>
      <c r="BC34" s="283"/>
    </row>
    <row r="35" spans="1:55" s="21" customFormat="1" ht="15" customHeight="1" x14ac:dyDescent="0.3">
      <c r="A35" s="142">
        <v>33</v>
      </c>
      <c r="B35" s="19"/>
      <c r="C35" s="56"/>
      <c r="D35" s="57" t="s">
        <v>358</v>
      </c>
      <c r="E35" s="84">
        <v>6.07</v>
      </c>
      <c r="F35" s="84">
        <v>7.07</v>
      </c>
      <c r="G35" s="19">
        <f t="shared" si="28"/>
        <v>-1</v>
      </c>
      <c r="H35" s="269">
        <f t="shared" si="0"/>
        <v>0</v>
      </c>
      <c r="I35" s="19"/>
      <c r="J35" s="269" t="str">
        <f t="shared" si="1"/>
        <v xml:space="preserve"> </v>
      </c>
      <c r="K35" s="19"/>
      <c r="L35" s="269" t="str">
        <f t="shared" si="2"/>
        <v xml:space="preserve"> </v>
      </c>
      <c r="M35" s="19"/>
      <c r="N35" s="269" t="str">
        <f t="shared" si="3"/>
        <v xml:space="preserve"> </v>
      </c>
      <c r="O35" s="30"/>
      <c r="P35" s="269" t="str">
        <f t="shared" si="4"/>
        <v xml:space="preserve"> </v>
      </c>
      <c r="Q35" s="30"/>
      <c r="R35" s="269" t="str">
        <f t="shared" si="5"/>
        <v xml:space="preserve"> </v>
      </c>
      <c r="S35" s="30"/>
      <c r="T35" s="269" t="str">
        <f t="shared" si="6"/>
        <v xml:space="preserve"> </v>
      </c>
      <c r="U35" s="30"/>
      <c r="V35" s="269" t="str">
        <f t="shared" si="7"/>
        <v xml:space="preserve"> </v>
      </c>
      <c r="W35" s="30"/>
      <c r="X35" s="269" t="str">
        <f t="shared" si="8"/>
        <v xml:space="preserve"> </v>
      </c>
      <c r="Y35" s="30"/>
      <c r="Z35" s="269" t="str">
        <f t="shared" si="9"/>
        <v xml:space="preserve"> </v>
      </c>
      <c r="AA35" s="30"/>
      <c r="AB35" s="269" t="str">
        <f t="shared" si="10"/>
        <v xml:space="preserve"> </v>
      </c>
      <c r="AC35" s="30"/>
      <c r="AD35" s="269" t="str">
        <f t="shared" si="11"/>
        <v xml:space="preserve"> </v>
      </c>
      <c r="AE35" s="30"/>
      <c r="AF35" s="269" t="str">
        <f t="shared" si="12"/>
        <v xml:space="preserve"> </v>
      </c>
      <c r="AG35" s="30"/>
      <c r="AH35" s="269" t="str">
        <f t="shared" si="13"/>
        <v xml:space="preserve"> </v>
      </c>
      <c r="AI35" s="30"/>
      <c r="AJ35" s="269" t="str">
        <f t="shared" si="14"/>
        <v xml:space="preserve"> </v>
      </c>
      <c r="AK35" s="30"/>
      <c r="AL35" s="269" t="str">
        <f t="shared" si="15"/>
        <v xml:space="preserve"> </v>
      </c>
      <c r="AM35" s="30"/>
      <c r="AN35" s="269" t="str">
        <f t="shared" si="16"/>
        <v xml:space="preserve"> </v>
      </c>
      <c r="AO35" s="19"/>
      <c r="AP35" s="269" t="str">
        <f t="shared" si="17"/>
        <v xml:space="preserve"> </v>
      </c>
      <c r="AQ35" s="19">
        <f>E35-F35</f>
        <v>-1</v>
      </c>
      <c r="AR35" s="269">
        <f t="shared" si="18"/>
        <v>0</v>
      </c>
      <c r="AS35" s="19">
        <f>E35-E34</f>
        <v>-0.6899999999999995</v>
      </c>
      <c r="AT35" s="269">
        <f t="shared" si="19"/>
        <v>0</v>
      </c>
      <c r="AU35" s="19">
        <f>E35-F35</f>
        <v>-1</v>
      </c>
      <c r="AV35" s="269">
        <f t="shared" si="20"/>
        <v>0</v>
      </c>
      <c r="AW35" s="19"/>
      <c r="AX35" s="269" t="str">
        <f t="shared" si="21"/>
        <v xml:space="preserve"> </v>
      </c>
      <c r="AY35" s="19"/>
      <c r="AZ35" s="269" t="str">
        <f t="shared" si="22"/>
        <v xml:space="preserve"> </v>
      </c>
      <c r="BA35" s="19"/>
      <c r="BB35" s="269" t="str">
        <f t="shared" si="23"/>
        <v xml:space="preserve"> </v>
      </c>
      <c r="BC35" s="283"/>
    </row>
    <row r="36" spans="1:55" s="21" customFormat="1" ht="15" customHeight="1" x14ac:dyDescent="0.3">
      <c r="A36" s="142">
        <v>34</v>
      </c>
      <c r="B36" s="19"/>
      <c r="C36" s="56"/>
      <c r="D36" s="57" t="s">
        <v>355</v>
      </c>
      <c r="E36" s="84">
        <v>5.7649999999999997</v>
      </c>
      <c r="F36" s="84">
        <v>7.07</v>
      </c>
      <c r="G36" s="19">
        <f t="shared" si="28"/>
        <v>-1.3050000000000006</v>
      </c>
      <c r="H36" s="269">
        <f t="shared" si="0"/>
        <v>0</v>
      </c>
      <c r="I36" s="19">
        <f>E36-F36</f>
        <v>-1.3050000000000006</v>
      </c>
      <c r="J36" s="269">
        <f t="shared" si="1"/>
        <v>0</v>
      </c>
      <c r="K36" s="19"/>
      <c r="L36" s="269" t="str">
        <f t="shared" si="2"/>
        <v xml:space="preserve"> </v>
      </c>
      <c r="M36" s="19">
        <f>E36-E32</f>
        <v>-0.73500000000000032</v>
      </c>
      <c r="N36" s="269">
        <f t="shared" si="3"/>
        <v>0</v>
      </c>
      <c r="O36" s="30"/>
      <c r="P36" s="269" t="str">
        <f t="shared" si="4"/>
        <v xml:space="preserve"> </v>
      </c>
      <c r="Q36" s="30"/>
      <c r="R36" s="269" t="str">
        <f t="shared" si="5"/>
        <v xml:space="preserve"> </v>
      </c>
      <c r="S36" s="30"/>
      <c r="T36" s="269" t="str">
        <f t="shared" si="6"/>
        <v xml:space="preserve"> </v>
      </c>
      <c r="U36" s="30"/>
      <c r="V36" s="269" t="str">
        <f t="shared" si="7"/>
        <v xml:space="preserve"> </v>
      </c>
      <c r="W36" s="30"/>
      <c r="X36" s="269" t="str">
        <f t="shared" si="8"/>
        <v xml:space="preserve"> </v>
      </c>
      <c r="Y36" s="30"/>
      <c r="Z36" s="269" t="str">
        <f t="shared" si="9"/>
        <v xml:space="preserve"> </v>
      </c>
      <c r="AA36" s="30"/>
      <c r="AB36" s="269" t="str">
        <f t="shared" si="10"/>
        <v xml:space="preserve"> </v>
      </c>
      <c r="AC36" s="30"/>
      <c r="AD36" s="269" t="str">
        <f t="shared" si="11"/>
        <v xml:space="preserve"> </v>
      </c>
      <c r="AE36" s="30"/>
      <c r="AF36" s="269" t="str">
        <f t="shared" si="12"/>
        <v xml:space="preserve"> </v>
      </c>
      <c r="AG36" s="30"/>
      <c r="AH36" s="269" t="str">
        <f t="shared" si="13"/>
        <v xml:space="preserve"> </v>
      </c>
      <c r="AI36" s="30"/>
      <c r="AJ36" s="269" t="str">
        <f t="shared" si="14"/>
        <v xml:space="preserve"> </v>
      </c>
      <c r="AK36" s="30"/>
      <c r="AL36" s="269" t="str">
        <f t="shared" si="15"/>
        <v xml:space="preserve"> </v>
      </c>
      <c r="AM36" s="30"/>
      <c r="AN36" s="269" t="str">
        <f t="shared" si="16"/>
        <v xml:space="preserve"> </v>
      </c>
      <c r="AO36" s="19">
        <f>E36-F36</f>
        <v>-1.3050000000000006</v>
      </c>
      <c r="AP36" s="269">
        <f t="shared" si="17"/>
        <v>0</v>
      </c>
      <c r="AQ36" s="19"/>
      <c r="AR36" s="269" t="str">
        <f t="shared" si="18"/>
        <v xml:space="preserve"> </v>
      </c>
      <c r="AS36" s="19"/>
      <c r="AT36" s="269" t="str">
        <f t="shared" si="19"/>
        <v xml:space="preserve"> </v>
      </c>
      <c r="AU36" s="19"/>
      <c r="AV36" s="269" t="str">
        <f t="shared" si="20"/>
        <v xml:space="preserve"> </v>
      </c>
      <c r="AW36" s="19">
        <f>E36-F36</f>
        <v>-1.3050000000000006</v>
      </c>
      <c r="AX36" s="269">
        <f t="shared" si="21"/>
        <v>0</v>
      </c>
      <c r="AY36" s="19"/>
      <c r="AZ36" s="269" t="str">
        <f t="shared" si="22"/>
        <v xml:space="preserve"> </v>
      </c>
      <c r="BA36" s="19">
        <f>E32-E36</f>
        <v>0.73500000000000032</v>
      </c>
      <c r="BB36" s="269">
        <f t="shared" si="23"/>
        <v>1</v>
      </c>
      <c r="BC36" s="283"/>
    </row>
    <row r="37" spans="1:55" s="21" customFormat="1" ht="15" customHeight="1" thickBot="1" x14ac:dyDescent="0.35">
      <c r="A37" s="142">
        <v>35</v>
      </c>
      <c r="B37" s="19"/>
      <c r="C37" s="56"/>
      <c r="D37" s="57" t="s">
        <v>356</v>
      </c>
      <c r="E37" s="84">
        <v>5.6449999999999996</v>
      </c>
      <c r="F37" s="84">
        <v>7.07</v>
      </c>
      <c r="G37" s="19">
        <f t="shared" si="28"/>
        <v>-1.4250000000000007</v>
      </c>
      <c r="H37" s="269">
        <f t="shared" si="0"/>
        <v>0</v>
      </c>
      <c r="I37" s="19">
        <f>E37-F37</f>
        <v>-1.4250000000000007</v>
      </c>
      <c r="J37" s="269">
        <f t="shared" si="1"/>
        <v>0</v>
      </c>
      <c r="K37" s="19"/>
      <c r="L37" s="269" t="str">
        <f t="shared" si="2"/>
        <v xml:space="preserve"> </v>
      </c>
      <c r="M37" s="19">
        <f>E37-E33</f>
        <v>-2</v>
      </c>
      <c r="N37" s="269">
        <f t="shared" si="3"/>
        <v>0</v>
      </c>
      <c r="O37" s="30"/>
      <c r="P37" s="269" t="str">
        <f t="shared" si="4"/>
        <v xml:space="preserve"> </v>
      </c>
      <c r="Q37" s="30"/>
      <c r="R37" s="269" t="str">
        <f t="shared" si="5"/>
        <v xml:space="preserve"> </v>
      </c>
      <c r="S37" s="30"/>
      <c r="T37" s="269" t="str">
        <f t="shared" si="6"/>
        <v xml:space="preserve"> </v>
      </c>
      <c r="U37" s="30"/>
      <c r="V37" s="269" t="str">
        <f t="shared" si="7"/>
        <v xml:space="preserve"> </v>
      </c>
      <c r="W37" s="30"/>
      <c r="X37" s="269" t="str">
        <f t="shared" si="8"/>
        <v xml:space="preserve"> </v>
      </c>
      <c r="Y37" s="30"/>
      <c r="Z37" s="269" t="str">
        <f t="shared" si="9"/>
        <v xml:space="preserve"> </v>
      </c>
      <c r="AA37" s="30"/>
      <c r="AB37" s="269" t="str">
        <f t="shared" si="10"/>
        <v xml:space="preserve"> </v>
      </c>
      <c r="AC37" s="30"/>
      <c r="AD37" s="269" t="str">
        <f t="shared" si="11"/>
        <v xml:space="preserve"> </v>
      </c>
      <c r="AE37" s="30"/>
      <c r="AF37" s="269" t="str">
        <f t="shared" si="12"/>
        <v xml:space="preserve"> </v>
      </c>
      <c r="AG37" s="30"/>
      <c r="AH37" s="269" t="str">
        <f t="shared" si="13"/>
        <v xml:space="preserve"> </v>
      </c>
      <c r="AI37" s="30"/>
      <c r="AJ37" s="269" t="str">
        <f t="shared" si="14"/>
        <v xml:space="preserve"> </v>
      </c>
      <c r="AK37" s="30"/>
      <c r="AL37" s="269" t="str">
        <f t="shared" si="15"/>
        <v xml:space="preserve"> </v>
      </c>
      <c r="AM37" s="30"/>
      <c r="AN37" s="269" t="str">
        <f t="shared" si="16"/>
        <v xml:space="preserve"> </v>
      </c>
      <c r="AO37" s="19"/>
      <c r="AP37" s="269" t="str">
        <f t="shared" si="17"/>
        <v xml:space="preserve"> </v>
      </c>
      <c r="AQ37" s="19">
        <f>E37-F37</f>
        <v>-1.4250000000000007</v>
      </c>
      <c r="AR37" s="269">
        <f t="shared" si="18"/>
        <v>0</v>
      </c>
      <c r="AS37" s="19">
        <f>E37-E36</f>
        <v>-0.12000000000000011</v>
      </c>
      <c r="AT37" s="269">
        <f t="shared" si="19"/>
        <v>0</v>
      </c>
      <c r="AU37" s="19"/>
      <c r="AV37" s="269" t="str">
        <f t="shared" si="20"/>
        <v xml:space="preserve"> </v>
      </c>
      <c r="AW37" s="19">
        <f>E37-F37</f>
        <v>-1.4250000000000007</v>
      </c>
      <c r="AX37" s="269">
        <f t="shared" si="21"/>
        <v>0</v>
      </c>
      <c r="AY37" s="19"/>
      <c r="AZ37" s="269" t="str">
        <f t="shared" si="22"/>
        <v xml:space="preserve"> </v>
      </c>
      <c r="BA37" s="19">
        <f>E33-E37</f>
        <v>2</v>
      </c>
      <c r="BB37" s="269">
        <f t="shared" si="23"/>
        <v>1</v>
      </c>
      <c r="BC37" s="283"/>
    </row>
    <row r="38" spans="1:55" s="167" customFormat="1" ht="15.6" thickBot="1" x14ac:dyDescent="0.35">
      <c r="A38" s="156"/>
      <c r="B38" s="164"/>
      <c r="C38" s="164"/>
      <c r="D38" s="280" t="s">
        <v>392</v>
      </c>
      <c r="E38" s="280"/>
      <c r="F38" s="280"/>
      <c r="G38" s="156"/>
      <c r="H38" s="165">
        <f>SUM(H3:H37)</f>
        <v>11</v>
      </c>
      <c r="I38" s="156"/>
      <c r="J38" s="165">
        <f>SUM(J3:J37)</f>
        <v>4</v>
      </c>
      <c r="K38" s="156"/>
      <c r="L38" s="165">
        <f>SUM(L3:L37)</f>
        <v>7</v>
      </c>
      <c r="M38" s="156"/>
      <c r="N38" s="165">
        <f>SUM(N3:N37)</f>
        <v>0</v>
      </c>
      <c r="O38" s="156"/>
      <c r="P38" s="165">
        <f>SUM(P3:P37)</f>
        <v>1</v>
      </c>
      <c r="Q38" s="156"/>
      <c r="R38" s="165">
        <f>SUM(R3:R37)</f>
        <v>0</v>
      </c>
      <c r="S38" s="156"/>
      <c r="T38" s="165">
        <f>SUM(T3:T37)</f>
        <v>2</v>
      </c>
      <c r="U38" s="156"/>
      <c r="V38" s="165">
        <f>SUM(V3:V37)</f>
        <v>2</v>
      </c>
      <c r="W38" s="166"/>
      <c r="X38" s="165">
        <f>SUM(X3:X37)</f>
        <v>0</v>
      </c>
      <c r="Y38" s="166"/>
      <c r="Z38" s="165">
        <f>SUM(Z3:Z37)</f>
        <v>3</v>
      </c>
      <c r="AA38" s="166"/>
      <c r="AB38" s="165">
        <f>SUM(AB3:AB37)</f>
        <v>4</v>
      </c>
      <c r="AC38" s="156"/>
      <c r="AD38" s="165">
        <f>SUM(AD3:AD37)</f>
        <v>3</v>
      </c>
      <c r="AE38" s="156"/>
      <c r="AF38" s="165">
        <f>SUM(AF3:AF37)</f>
        <v>2</v>
      </c>
      <c r="AG38" s="156"/>
      <c r="AH38" s="165">
        <f>SUM(AH3:AH37)</f>
        <v>6</v>
      </c>
      <c r="AI38" s="156"/>
      <c r="AJ38" s="165">
        <f>SUM(AJ3:AJ37)</f>
        <v>1</v>
      </c>
      <c r="AK38" s="156"/>
      <c r="AL38" s="165">
        <f>SUM(AL3:AL37)</f>
        <v>1</v>
      </c>
      <c r="AM38" s="156"/>
      <c r="AN38" s="165">
        <f>SUM(AN3:AN37)</f>
        <v>1</v>
      </c>
      <c r="AO38" s="156"/>
      <c r="AP38" s="165">
        <f>SUM(AP3:AP37)</f>
        <v>0</v>
      </c>
      <c r="AQ38" s="156"/>
      <c r="AR38" s="165">
        <f>SUM(AR3:AR37)</f>
        <v>1</v>
      </c>
      <c r="AS38" s="156"/>
      <c r="AT38" s="165">
        <f>SUM(AT3:AT37)</f>
        <v>1</v>
      </c>
      <c r="AV38" s="165">
        <f>SUM(AV3:AV37)</f>
        <v>0</v>
      </c>
      <c r="AX38" s="165">
        <f>SUM(AX3:AX37)</f>
        <v>0</v>
      </c>
      <c r="AZ38" s="165">
        <f>SUM(AZ3:AZ37)</f>
        <v>1</v>
      </c>
      <c r="BB38" s="165">
        <f>SUM(BB3:BB37)</f>
        <v>2</v>
      </c>
      <c r="BC38" s="156"/>
    </row>
    <row r="39" spans="1:55" s="167" customFormat="1" ht="21.6" customHeight="1" x14ac:dyDescent="0.3">
      <c r="A39" s="156"/>
      <c r="B39" s="157"/>
      <c r="C39" s="157"/>
      <c r="D39" s="281" t="s">
        <v>393</v>
      </c>
      <c r="E39" s="281"/>
      <c r="F39" s="281"/>
      <c r="G39" s="156"/>
      <c r="H39" s="156">
        <f>COUNT(H3:H37)</f>
        <v>32</v>
      </c>
      <c r="I39" s="156"/>
      <c r="J39" s="156">
        <f>COUNT(J3:J37)</f>
        <v>17</v>
      </c>
      <c r="K39" s="156"/>
      <c r="L39" s="156">
        <f>COUNT(L3:L37)</f>
        <v>13</v>
      </c>
      <c r="M39" s="156"/>
      <c r="N39" s="156">
        <f>COUNT(N3:N37)</f>
        <v>2</v>
      </c>
      <c r="O39" s="156"/>
      <c r="P39" s="156">
        <f>COUNT(P3:P37)</f>
        <v>2</v>
      </c>
      <c r="Q39" s="156"/>
      <c r="R39" s="156">
        <f>COUNT(R3:R37)</f>
        <v>6</v>
      </c>
      <c r="S39" s="156"/>
      <c r="T39" s="156">
        <f>COUNT(T3:T37)</f>
        <v>6</v>
      </c>
      <c r="U39" s="156"/>
      <c r="V39" s="156">
        <f>COUNT(V3:V37)</f>
        <v>2</v>
      </c>
      <c r="W39" s="156"/>
      <c r="X39" s="156">
        <f>COUNT(X3:X37)</f>
        <v>7</v>
      </c>
      <c r="Y39" s="156"/>
      <c r="Z39" s="156">
        <f>COUNT(Z3:Z37)</f>
        <v>7</v>
      </c>
      <c r="AA39" s="156"/>
      <c r="AB39" s="156">
        <f>COUNT(AB3:AB37)</f>
        <v>8</v>
      </c>
      <c r="AC39" s="156"/>
      <c r="AD39" s="156">
        <f>COUNT(AD3:AD37)</f>
        <v>8</v>
      </c>
      <c r="AE39" s="156"/>
      <c r="AF39" s="156">
        <f>COUNT(AF3:AF37)</f>
        <v>8</v>
      </c>
      <c r="AG39" s="156"/>
      <c r="AH39" s="156">
        <f>COUNT(AH3:AH37)</f>
        <v>9</v>
      </c>
      <c r="AI39" s="156"/>
      <c r="AJ39" s="156">
        <f>COUNT(AJ3:AJ37)</f>
        <v>2</v>
      </c>
      <c r="AK39" s="156"/>
      <c r="AL39" s="156">
        <f>COUNT(AL3:AL37)</f>
        <v>2</v>
      </c>
      <c r="AM39" s="156"/>
      <c r="AN39" s="156">
        <f>COUNT(AN3:AN37)</f>
        <v>1</v>
      </c>
      <c r="AO39" s="156"/>
      <c r="AP39" s="156">
        <f>COUNT(AP3:AP37)</f>
        <v>3</v>
      </c>
      <c r="AQ39" s="156"/>
      <c r="AR39" s="156">
        <f>COUNT(AR3:AR37)</f>
        <v>3</v>
      </c>
      <c r="AS39" s="156"/>
      <c r="AT39" s="156">
        <f>COUNT(AT3:AT37)</f>
        <v>3</v>
      </c>
      <c r="AV39" s="156">
        <f>COUNT(AV3:AV37)</f>
        <v>2</v>
      </c>
      <c r="AX39" s="156">
        <f>COUNT(AX3:AX37)</f>
        <v>2</v>
      </c>
      <c r="AZ39" s="156">
        <f>COUNT(AZ3:AZ37)</f>
        <v>2</v>
      </c>
      <c r="BB39" s="156">
        <f>COUNT(BB3:BB37)</f>
        <v>2</v>
      </c>
      <c r="BC39" s="156"/>
    </row>
    <row r="40" spans="1:55" s="167" customFormat="1" ht="14.4" customHeight="1" x14ac:dyDescent="0.3">
      <c r="A40" s="168"/>
      <c r="B40" s="168"/>
      <c r="C40" s="168"/>
      <c r="D40" s="282" t="s">
        <v>401</v>
      </c>
      <c r="E40" s="282"/>
      <c r="F40" s="282"/>
      <c r="G40" s="169"/>
      <c r="H40" s="170">
        <f>COUNTIF(H3:H37,"n/a")</f>
        <v>3</v>
      </c>
      <c r="I40" s="169"/>
      <c r="J40" s="170">
        <f>COUNTIF(J3:J37,"n/a")</f>
        <v>0</v>
      </c>
      <c r="K40" s="169"/>
      <c r="L40" s="170">
        <f>COUNTIF(L3:L37,"n/a")</f>
        <v>3</v>
      </c>
      <c r="M40" s="169"/>
      <c r="N40" s="170">
        <f>COUNTIF(N3:N37,"n/a")</f>
        <v>1</v>
      </c>
      <c r="O40" s="169"/>
      <c r="P40" s="170">
        <f>COUNTIF(P3:P37,"n/a")</f>
        <v>1</v>
      </c>
      <c r="Q40" s="169"/>
      <c r="R40" s="170">
        <f>COUNTIF(R3:R37,"n/a")</f>
        <v>0</v>
      </c>
      <c r="S40" s="169"/>
      <c r="T40" s="170">
        <f>COUNTIF(T3:T37,"n/a")</f>
        <v>0</v>
      </c>
      <c r="U40" s="169"/>
      <c r="V40" s="170">
        <f>COUNTIF(V3:V37,"n/a")</f>
        <v>1</v>
      </c>
      <c r="W40" s="169"/>
      <c r="X40" s="170">
        <f>COUNTIF(X3:X37,"n/a")</f>
        <v>1</v>
      </c>
      <c r="Y40" s="169"/>
      <c r="Z40" s="170">
        <f>COUNTIF(Z3:Z37,"n/a")</f>
        <v>1</v>
      </c>
      <c r="AA40" s="169"/>
      <c r="AB40" s="170">
        <f>COUNTIF(AB3:AB37,"n/a")</f>
        <v>0</v>
      </c>
      <c r="AC40" s="169"/>
      <c r="AD40" s="170">
        <f>COUNTIF(AD3:AD37,"n/a")</f>
        <v>1</v>
      </c>
      <c r="AE40" s="169"/>
      <c r="AF40" s="170">
        <f>COUNTIF(AF3:AF37,"n/a")</f>
        <v>1</v>
      </c>
      <c r="AG40" s="169"/>
      <c r="AH40" s="170">
        <f>COUNTIF(AH3:AH37,"n/a")</f>
        <v>0</v>
      </c>
      <c r="AI40" s="169"/>
      <c r="AJ40" s="170">
        <f>COUNTIF(AJ3:AJ37,"n/a")</f>
        <v>0</v>
      </c>
      <c r="AK40" s="169"/>
      <c r="AL40" s="170">
        <f>COUNTIF(AL3:AL37,"n/a")</f>
        <v>0</v>
      </c>
      <c r="AM40" s="169"/>
      <c r="AN40" s="170">
        <f>COUNTIF(AN3:AN37,"n/a")</f>
        <v>1</v>
      </c>
      <c r="AO40" s="169"/>
      <c r="AP40" s="170">
        <f>COUNTIF(AP3:AP37,"n/a")</f>
        <v>0</v>
      </c>
      <c r="AQ40" s="169"/>
      <c r="AR40" s="170">
        <f>COUNTIF(AR3:AR37,"n/a")</f>
        <v>0</v>
      </c>
      <c r="AS40" s="169"/>
      <c r="AT40" s="170">
        <f>COUNTIF(AT3:AT37,"n/a")</f>
        <v>0</v>
      </c>
      <c r="AU40" s="169"/>
      <c r="AV40" s="170">
        <f>COUNTIF(AV3:AV37,"n/a")</f>
        <v>0</v>
      </c>
      <c r="AW40" s="169"/>
      <c r="AX40" s="170">
        <f>COUNTIF(AX3:AX37,"n/a")</f>
        <v>0</v>
      </c>
      <c r="AY40" s="169"/>
      <c r="AZ40" s="170">
        <f>COUNTIF(AZ3:AZ37,"n/a")</f>
        <v>0</v>
      </c>
      <c r="BA40" s="169"/>
      <c r="BB40" s="170">
        <f>COUNTIF(BB3:BB37,"n/a")</f>
        <v>0</v>
      </c>
      <c r="BC40" s="169"/>
    </row>
    <row r="41" spans="1:55" s="4" customFormat="1" x14ac:dyDescent="0.3">
      <c r="C41" s="54"/>
      <c r="D41" s="237"/>
      <c r="E41" s="80"/>
      <c r="F41" s="80"/>
      <c r="AO41"/>
      <c r="AP41"/>
      <c r="AQ41"/>
      <c r="AR41"/>
      <c r="AS41"/>
      <c r="AT41"/>
      <c r="AU41"/>
      <c r="AV41"/>
      <c r="AW41"/>
      <c r="AX41"/>
      <c r="AY41"/>
      <c r="AZ41"/>
      <c r="BA41"/>
      <c r="BB41"/>
    </row>
    <row r="42" spans="1:55" s="4" customFormat="1" x14ac:dyDescent="0.3">
      <c r="C42" s="54"/>
      <c r="D42" s="125"/>
      <c r="AO42"/>
      <c r="AP42"/>
      <c r="AQ42"/>
      <c r="AR42"/>
      <c r="AS42"/>
      <c r="AT42"/>
      <c r="AU42"/>
      <c r="AV42"/>
      <c r="AW42"/>
      <c r="AX42"/>
      <c r="AY42"/>
      <c r="AZ42"/>
      <c r="BA42"/>
      <c r="BB42"/>
    </row>
    <row r="43" spans="1:55" s="4" customFormat="1" x14ac:dyDescent="0.3">
      <c r="C43" s="54"/>
      <c r="D43" s="54"/>
      <c r="AO43"/>
      <c r="AP43"/>
      <c r="AQ43"/>
      <c r="AR43"/>
      <c r="AS43"/>
      <c r="AT43"/>
      <c r="AU43"/>
      <c r="AV43"/>
      <c r="AW43"/>
      <c r="AX43"/>
      <c r="AY43"/>
      <c r="AZ43"/>
      <c r="BA43"/>
      <c r="BB43"/>
    </row>
    <row r="44" spans="1:55" s="4" customFormat="1" x14ac:dyDescent="0.3">
      <c r="C44" s="54"/>
      <c r="D44" s="54"/>
      <c r="AO44"/>
      <c r="AP44"/>
      <c r="AQ44"/>
      <c r="AR44"/>
      <c r="AS44"/>
      <c r="AT44"/>
      <c r="AU44"/>
      <c r="AV44"/>
      <c r="AW44"/>
      <c r="AX44"/>
      <c r="AY44"/>
      <c r="AZ44"/>
      <c r="BA44"/>
      <c r="BB44"/>
    </row>
    <row r="45" spans="1:55" s="4" customFormat="1" x14ac:dyDescent="0.3">
      <c r="C45" s="54"/>
      <c r="D45" s="54"/>
      <c r="AO45"/>
      <c r="AP45"/>
      <c r="AQ45"/>
      <c r="AR45"/>
      <c r="AS45"/>
      <c r="AT45"/>
      <c r="AU45"/>
      <c r="AV45"/>
      <c r="AW45"/>
      <c r="AX45"/>
      <c r="AY45"/>
      <c r="AZ45"/>
      <c r="BA45"/>
      <c r="BB45"/>
    </row>
    <row r="46" spans="1:55" s="4" customFormat="1" x14ac:dyDescent="0.3">
      <c r="C46" s="54"/>
      <c r="D46" s="54"/>
      <c r="AO46"/>
      <c r="AP46"/>
      <c r="AQ46"/>
      <c r="AR46"/>
      <c r="AS46"/>
      <c r="AT46"/>
      <c r="AU46"/>
      <c r="AV46"/>
      <c r="AW46"/>
      <c r="AX46"/>
      <c r="AY46"/>
      <c r="AZ46"/>
      <c r="BA46"/>
      <c r="BB46"/>
    </row>
    <row r="47" spans="1:55" s="4" customFormat="1" x14ac:dyDescent="0.3">
      <c r="C47" s="54"/>
      <c r="D47" s="54"/>
      <c r="AO47"/>
      <c r="AP47"/>
      <c r="AQ47"/>
      <c r="AR47"/>
      <c r="AS47"/>
      <c r="AT47"/>
      <c r="AU47"/>
      <c r="AV47"/>
      <c r="AW47"/>
      <c r="AX47"/>
      <c r="AY47"/>
      <c r="AZ47"/>
      <c r="BA47"/>
      <c r="BB47"/>
    </row>
    <row r="48" spans="1:55" s="4" customFormat="1" x14ac:dyDescent="0.3">
      <c r="C48" s="54"/>
      <c r="D48" s="54"/>
      <c r="AO48"/>
      <c r="AP48"/>
      <c r="AQ48"/>
      <c r="AR48"/>
      <c r="AS48"/>
      <c r="AT48"/>
      <c r="AU48"/>
      <c r="AV48"/>
      <c r="AW48"/>
      <c r="AX48"/>
      <c r="AY48"/>
      <c r="AZ48"/>
      <c r="BA48"/>
      <c r="BB48"/>
    </row>
    <row r="49" spans="1:54" s="4" customFormat="1" x14ac:dyDescent="0.3">
      <c r="C49" s="54"/>
      <c r="D49" s="54"/>
      <c r="AO49"/>
      <c r="AP49"/>
      <c r="AQ49"/>
      <c r="AR49"/>
      <c r="AS49"/>
      <c r="AT49"/>
      <c r="AU49"/>
      <c r="AV49"/>
      <c r="AW49"/>
      <c r="AX49"/>
      <c r="AY49"/>
      <c r="AZ49"/>
      <c r="BA49"/>
      <c r="BB49"/>
    </row>
    <row r="50" spans="1:54" x14ac:dyDescent="0.3">
      <c r="A50" s="4"/>
      <c r="B50" s="4"/>
      <c r="C50" s="54"/>
      <c r="D50" s="54"/>
      <c r="E50" s="4"/>
      <c r="F50" s="4"/>
      <c r="G50" s="4"/>
      <c r="H50" s="4"/>
      <c r="I50" s="4"/>
      <c r="J50" s="4"/>
      <c r="K50" s="4"/>
      <c r="L50" s="4"/>
      <c r="M50" s="4"/>
      <c r="N50" s="4"/>
    </row>
    <row r="51" spans="1:54" x14ac:dyDescent="0.3">
      <c r="A51" s="4"/>
      <c r="B51" s="4"/>
      <c r="C51" s="54"/>
      <c r="D51" s="54"/>
      <c r="E51" s="4"/>
      <c r="F51" s="4"/>
      <c r="G51" s="4"/>
      <c r="H51" s="4"/>
      <c r="I51" s="4"/>
      <c r="J51" s="4"/>
      <c r="K51" s="4"/>
      <c r="L51" s="4"/>
      <c r="M51" s="4"/>
      <c r="N51" s="4"/>
    </row>
    <row r="52" spans="1:54" x14ac:dyDescent="0.3">
      <c r="A52" s="4"/>
      <c r="B52" s="4"/>
      <c r="C52" s="54"/>
      <c r="D52" s="54"/>
      <c r="E52" s="4"/>
      <c r="F52" s="4"/>
      <c r="G52" s="4"/>
      <c r="H52" s="4"/>
      <c r="I52" s="4"/>
      <c r="J52" s="4"/>
      <c r="K52" s="4"/>
      <c r="L52" s="4"/>
      <c r="M52" s="4"/>
      <c r="N52" s="4"/>
    </row>
    <row r="53" spans="1:54" x14ac:dyDescent="0.3">
      <c r="A53" s="4"/>
      <c r="B53" s="4"/>
      <c r="C53" s="54"/>
      <c r="D53" s="54"/>
      <c r="E53" s="4"/>
      <c r="F53" s="4"/>
      <c r="G53" s="4"/>
      <c r="H53" s="4"/>
      <c r="I53" s="4"/>
      <c r="J53" s="4"/>
      <c r="K53" s="4"/>
      <c r="L53" s="4"/>
      <c r="M53" s="4"/>
      <c r="N53" s="4"/>
    </row>
    <row r="54" spans="1:54" x14ac:dyDescent="0.3">
      <c r="A54" s="4"/>
      <c r="B54" s="4"/>
      <c r="C54" s="54"/>
      <c r="D54" s="54"/>
      <c r="E54" s="4"/>
      <c r="F54" s="4"/>
      <c r="G54" s="4"/>
      <c r="H54" s="4"/>
      <c r="I54" s="4"/>
      <c r="J54" s="4"/>
      <c r="K54" s="4"/>
      <c r="L54" s="4"/>
      <c r="M54" s="4"/>
      <c r="N54" s="4"/>
    </row>
    <row r="55" spans="1:54" x14ac:dyDescent="0.3">
      <c r="A55" s="4"/>
      <c r="B55" s="4"/>
      <c r="C55" s="54"/>
      <c r="D55" s="54"/>
      <c r="E55" s="4"/>
      <c r="F55" s="4"/>
      <c r="G55" s="4"/>
      <c r="H55" s="4"/>
      <c r="I55" s="4"/>
      <c r="J55" s="4"/>
      <c r="K55" s="4"/>
      <c r="L55" s="4"/>
      <c r="M55" s="4"/>
      <c r="N55" s="4"/>
    </row>
  </sheetData>
  <sortState ref="C3:C27">
    <sortCondition ref="C3"/>
  </sortState>
  <mergeCells count="37">
    <mergeCell ref="A1:A2"/>
    <mergeCell ref="B1:B2"/>
    <mergeCell ref="C1:C2"/>
    <mergeCell ref="D1:D2"/>
    <mergeCell ref="E1:E2"/>
    <mergeCell ref="BC1:BC2"/>
    <mergeCell ref="AE1:AF1"/>
    <mergeCell ref="AC1:AD1"/>
    <mergeCell ref="AG1:AH1"/>
    <mergeCell ref="G1:H1"/>
    <mergeCell ref="I1:J1"/>
    <mergeCell ref="K1:L1"/>
    <mergeCell ref="M1:N1"/>
    <mergeCell ref="O1:P1"/>
    <mergeCell ref="Q1:R1"/>
    <mergeCell ref="AW1:AX1"/>
    <mergeCell ref="AY1:AZ1"/>
    <mergeCell ref="AI1:AJ1"/>
    <mergeCell ref="AA1:AB1"/>
    <mergeCell ref="W1:X1"/>
    <mergeCell ref="Y1:Z1"/>
    <mergeCell ref="D40:F40"/>
    <mergeCell ref="S1:T1"/>
    <mergeCell ref="U1:V1"/>
    <mergeCell ref="BA1:BB1"/>
    <mergeCell ref="AM1:AN1"/>
    <mergeCell ref="AK1:AL1"/>
    <mergeCell ref="F1:F2"/>
    <mergeCell ref="AO1:AP1"/>
    <mergeCell ref="AQ1:AR1"/>
    <mergeCell ref="AS1:AT1"/>
    <mergeCell ref="AU1:AV1"/>
    <mergeCell ref="BC22:BC23"/>
    <mergeCell ref="BC24:BC31"/>
    <mergeCell ref="BC32:BC37"/>
    <mergeCell ref="D38:F38"/>
    <mergeCell ref="D39:F39"/>
  </mergeCells>
  <conditionalFormatting sqref="BC1:XFD24 A3:G3 A41:C42 B4:G31 AA7:AA29 G40 I40 K40 M40 O40 Q40 S40 U40 Y40 AA40 AC40 AE40 AG40 AI40 AK40 AM40 I3:I31 K3:K27 M3:M31 O5:O28 Q3:Q31 S3:S31 U3:U31 AA3:AA4 AC3:AC31 AE3:AE31 AG27:AG29 AG3:AG25 AG31 AI3:AI31 AK3:AK31 AM3:AM31 BD25:XFD37 BC38:XFD38 G1:V2 A43:V1048576 E41:V42 G38:V38 W2:Z2 AA1:AN2 Y38:AN38 W41:AN1048576 AU1:BB2 A4:A37 BC40:XFD1048576">
    <cfRule type="containsText" dxfId="1204" priority="467" operator="containsText" text="n/a">
      <formula>NOT(ISERROR(SEARCH("n/a",A1)))</formula>
    </cfRule>
  </conditionalFormatting>
  <conditionalFormatting sqref="M32:M33 K32:K33 I32:I33 B32:G33">
    <cfRule type="containsText" dxfId="1203" priority="537" operator="containsText" text="n/a">
      <formula>NOT(ISERROR(SEARCH("n/a",B36)))</formula>
    </cfRule>
  </conditionalFormatting>
  <conditionalFormatting sqref="AU32:AU37 AW32:AW37 AY32:AY37 BA32:BA37">
    <cfRule type="containsText" dxfId="1202" priority="431" operator="containsText" text="n/a">
      <formula>NOT(ISERROR(SEARCH("n/a",AU32)))</formula>
    </cfRule>
  </conditionalFormatting>
  <conditionalFormatting sqref="BC32:BC37">
    <cfRule type="containsText" dxfId="1201" priority="430" operator="containsText" text="n/a">
      <formula>NOT(ISERROR(SEARCH("n/a",BC32)))</formula>
    </cfRule>
  </conditionalFormatting>
  <conditionalFormatting sqref="K28:K31">
    <cfRule type="containsText" dxfId="1200" priority="420" operator="containsText" text="n/a">
      <formula>NOT(ISERROR(SEARCH("n/a",K28)))</formula>
    </cfRule>
  </conditionalFormatting>
  <conditionalFormatting sqref="AP38">
    <cfRule type="containsText" dxfId="1199" priority="419" operator="containsText" text="n/a">
      <formula>NOT(ISERROR(SEARCH("n/a",AP38)))</formula>
    </cfRule>
  </conditionalFormatting>
  <conditionalFormatting sqref="AR38">
    <cfRule type="containsText" dxfId="1198" priority="418" operator="containsText" text="n/a">
      <formula>NOT(ISERROR(SEARCH("n/a",AR38)))</formula>
    </cfRule>
  </conditionalFormatting>
  <conditionalFormatting sqref="AT38">
    <cfRule type="containsText" dxfId="1197" priority="417" operator="containsText" text="n/a">
      <formula>NOT(ISERROR(SEARCH("n/a",AT38)))</formula>
    </cfRule>
  </conditionalFormatting>
  <conditionalFormatting sqref="AV38">
    <cfRule type="containsText" dxfId="1196" priority="416" operator="containsText" text="n/a">
      <formula>NOT(ISERROR(SEARCH("n/a",AV38)))</formula>
    </cfRule>
  </conditionalFormatting>
  <conditionalFormatting sqref="AX38">
    <cfRule type="containsText" dxfId="1195" priority="415" operator="containsText" text="n/a">
      <formula>NOT(ISERROR(SEARCH("n/a",AX38)))</formula>
    </cfRule>
  </conditionalFormatting>
  <conditionalFormatting sqref="AZ38">
    <cfRule type="containsText" dxfId="1194" priority="414" operator="containsText" text="n/a">
      <formula>NOT(ISERROR(SEARCH("n/a",AZ38)))</formula>
    </cfRule>
  </conditionalFormatting>
  <conditionalFormatting sqref="BB38">
    <cfRule type="containsText" dxfId="1193" priority="413" operator="containsText" text="n/a">
      <formula>NOT(ISERROR(SEARCH("n/a",BB38)))</formula>
    </cfRule>
  </conditionalFormatting>
  <conditionalFormatting sqref="W38 W40">
    <cfRule type="containsText" dxfId="1192" priority="402" operator="containsText" text="n/a">
      <formula>NOT(ISERROR(SEARCH("n/a",W38)))</formula>
    </cfRule>
  </conditionalFormatting>
  <conditionalFormatting sqref="W1">
    <cfRule type="containsText" dxfId="1191" priority="401" operator="containsText" text="n/a">
      <formula>NOT(ISERROR(SEARCH("n/a",W1)))</formula>
    </cfRule>
  </conditionalFormatting>
  <conditionalFormatting sqref="Y1">
    <cfRule type="containsText" dxfId="1190" priority="399" operator="containsText" text="n/a">
      <formula>NOT(ISERROR(SEARCH("n/a",Y1)))</formula>
    </cfRule>
  </conditionalFormatting>
  <conditionalFormatting sqref="W24:W25 Y26:Y27 W28:W29 Y30:Y31">
    <cfRule type="containsText" dxfId="1189" priority="397" operator="containsText" text="n/a">
      <formula>NOT(ISERROR(SEARCH("n/a",W24)))</formula>
    </cfRule>
  </conditionalFormatting>
  <conditionalFormatting sqref="Y3:Y4 Y13:Y31">
    <cfRule type="containsText" dxfId="1188" priority="396" operator="containsText" text="n/a">
      <formula>NOT(ISERROR(SEARCH("n/a",Y3)))</formula>
    </cfRule>
  </conditionalFormatting>
  <conditionalFormatting sqref="W3:W4 W13:W23">
    <cfRule type="containsText" dxfId="1187" priority="395" operator="containsText" text="n/a">
      <formula>NOT(ISERROR(SEARCH("n/a",W3)))</formula>
    </cfRule>
  </conditionalFormatting>
  <conditionalFormatting sqref="W5:W12 Y5:Y12">
    <cfRule type="containsText" dxfId="1186" priority="394" operator="containsText" text="n/a">
      <formula>NOT(ISERROR(SEARCH("n/a",W5)))</formula>
    </cfRule>
  </conditionalFormatting>
  <conditionalFormatting sqref="X38">
    <cfRule type="containsText" dxfId="1185" priority="393" operator="containsText" text="n/a">
      <formula>NOT(ISERROR(SEARCH("n/a",X38)))</formula>
    </cfRule>
  </conditionalFormatting>
  <conditionalFormatting sqref="D42">
    <cfRule type="containsText" dxfId="1184" priority="391" operator="containsText" text="n/a">
      <formula>NOT(ISERROR(SEARCH("n/a",D42)))</formula>
    </cfRule>
  </conditionalFormatting>
  <conditionalFormatting sqref="D41">
    <cfRule type="containsText" dxfId="1183" priority="390" operator="containsText" text="n/a">
      <formula>NOT(ISERROR(SEARCH("n/a",D41)))</formula>
    </cfRule>
  </conditionalFormatting>
  <conditionalFormatting sqref="A40:C40 B38:C38">
    <cfRule type="containsText" dxfId="1182" priority="388" operator="containsText" text="n/a">
      <formula>NOT(ISERROR(SEARCH("n/a",A38)))</formula>
    </cfRule>
  </conditionalFormatting>
  <conditionalFormatting sqref="H40">
    <cfRule type="cellIs" dxfId="1181" priority="380" operator="equal">
      <formula>"n/a"</formula>
    </cfRule>
    <cfRule type="containsText" dxfId="1180" priority="381" operator="containsText" text="n.a">
      <formula>NOT(ISERROR(SEARCH("n.a",H40)))</formula>
    </cfRule>
  </conditionalFormatting>
  <conditionalFormatting sqref="J40">
    <cfRule type="cellIs" dxfId="1179" priority="378" operator="equal">
      <formula>"n/a"</formula>
    </cfRule>
    <cfRule type="containsText" dxfId="1178" priority="379" operator="containsText" text="n.a">
      <formula>NOT(ISERROR(SEARCH("n.a",J40)))</formula>
    </cfRule>
  </conditionalFormatting>
  <conditionalFormatting sqref="L40">
    <cfRule type="cellIs" dxfId="1177" priority="376" operator="equal">
      <formula>"n/a"</formula>
    </cfRule>
    <cfRule type="containsText" dxfId="1176" priority="377" operator="containsText" text="n.a">
      <formula>NOT(ISERROR(SEARCH("n.a",L40)))</formula>
    </cfRule>
  </conditionalFormatting>
  <conditionalFormatting sqref="N40">
    <cfRule type="cellIs" dxfId="1175" priority="374" operator="equal">
      <formula>"n/a"</formula>
    </cfRule>
    <cfRule type="containsText" dxfId="1174" priority="375" operator="containsText" text="n.a">
      <formula>NOT(ISERROR(SEARCH("n.a",N40)))</formula>
    </cfRule>
  </conditionalFormatting>
  <conditionalFormatting sqref="P40">
    <cfRule type="cellIs" dxfId="1173" priority="372" operator="equal">
      <formula>"n/a"</formula>
    </cfRule>
    <cfRule type="containsText" dxfId="1172" priority="373" operator="containsText" text="n.a">
      <formula>NOT(ISERROR(SEARCH("n.a",P40)))</formula>
    </cfRule>
  </conditionalFormatting>
  <conditionalFormatting sqref="R40">
    <cfRule type="cellIs" dxfId="1171" priority="370" operator="equal">
      <formula>"n/a"</formula>
    </cfRule>
    <cfRule type="containsText" dxfId="1170" priority="371" operator="containsText" text="n.a">
      <formula>NOT(ISERROR(SEARCH("n.a",R40)))</formula>
    </cfRule>
  </conditionalFormatting>
  <conditionalFormatting sqref="T40">
    <cfRule type="cellIs" dxfId="1169" priority="368" operator="equal">
      <formula>"n/a"</formula>
    </cfRule>
    <cfRule type="containsText" dxfId="1168" priority="369" operator="containsText" text="n.a">
      <formula>NOT(ISERROR(SEARCH("n.a",T40)))</formula>
    </cfRule>
  </conditionalFormatting>
  <conditionalFormatting sqref="V40">
    <cfRule type="cellIs" dxfId="1167" priority="366" operator="equal">
      <formula>"n/a"</formula>
    </cfRule>
    <cfRule type="containsText" dxfId="1166" priority="367" operator="containsText" text="n.a">
      <formula>NOT(ISERROR(SEARCH("n.a",V40)))</formula>
    </cfRule>
  </conditionalFormatting>
  <conditionalFormatting sqref="X40">
    <cfRule type="cellIs" dxfId="1165" priority="364" operator="equal">
      <formula>"n/a"</formula>
    </cfRule>
    <cfRule type="containsText" dxfId="1164" priority="365" operator="containsText" text="n.a">
      <formula>NOT(ISERROR(SEARCH("n.a",X40)))</formula>
    </cfRule>
  </conditionalFormatting>
  <conditionalFormatting sqref="Z40">
    <cfRule type="cellIs" dxfId="1163" priority="362" operator="equal">
      <formula>"n/a"</formula>
    </cfRule>
    <cfRule type="containsText" dxfId="1162" priority="363" operator="containsText" text="n.a">
      <formula>NOT(ISERROR(SEARCH("n.a",Z40)))</formula>
    </cfRule>
  </conditionalFormatting>
  <conditionalFormatting sqref="AB40">
    <cfRule type="cellIs" dxfId="1161" priority="360" operator="equal">
      <formula>"n/a"</formula>
    </cfRule>
    <cfRule type="containsText" dxfId="1160" priority="361" operator="containsText" text="n.a">
      <formula>NOT(ISERROR(SEARCH("n.a",AB40)))</formula>
    </cfRule>
  </conditionalFormatting>
  <conditionalFormatting sqref="AD40">
    <cfRule type="cellIs" dxfId="1159" priority="358" operator="equal">
      <formula>"n/a"</formula>
    </cfRule>
    <cfRule type="containsText" dxfId="1158" priority="359" operator="containsText" text="n.a">
      <formula>NOT(ISERROR(SEARCH("n.a",AD40)))</formula>
    </cfRule>
  </conditionalFormatting>
  <conditionalFormatting sqref="AF40">
    <cfRule type="cellIs" dxfId="1157" priority="356" operator="equal">
      <formula>"n/a"</formula>
    </cfRule>
    <cfRule type="containsText" dxfId="1156" priority="357" operator="containsText" text="n.a">
      <formula>NOT(ISERROR(SEARCH("n.a",AF40)))</formula>
    </cfRule>
  </conditionalFormatting>
  <conditionalFormatting sqref="AH40">
    <cfRule type="cellIs" dxfId="1155" priority="354" operator="equal">
      <formula>"n/a"</formula>
    </cfRule>
    <cfRule type="containsText" dxfId="1154" priority="355" operator="containsText" text="n.a">
      <formula>NOT(ISERROR(SEARCH("n.a",AH40)))</formula>
    </cfRule>
  </conditionalFormatting>
  <conditionalFormatting sqref="AJ40">
    <cfRule type="cellIs" dxfId="1153" priority="352" operator="equal">
      <formula>"n/a"</formula>
    </cfRule>
    <cfRule type="containsText" dxfId="1152" priority="353" operator="containsText" text="n.a">
      <formula>NOT(ISERROR(SEARCH("n.a",AJ40)))</formula>
    </cfRule>
  </conditionalFormatting>
  <conditionalFormatting sqref="AL40">
    <cfRule type="cellIs" dxfId="1151" priority="350" operator="equal">
      <formula>"n/a"</formula>
    </cfRule>
    <cfRule type="containsText" dxfId="1150" priority="351" operator="containsText" text="n.a">
      <formula>NOT(ISERROR(SEARCH("n.a",AL40)))</formula>
    </cfRule>
  </conditionalFormatting>
  <conditionalFormatting sqref="AN40">
    <cfRule type="cellIs" dxfId="1149" priority="348" operator="equal">
      <formula>"n/a"</formula>
    </cfRule>
    <cfRule type="containsText" dxfId="1148" priority="349" operator="containsText" text="n.a">
      <formula>NOT(ISERROR(SEARCH("n.a",AN40)))</formula>
    </cfRule>
  </conditionalFormatting>
  <conditionalFormatting sqref="AP40">
    <cfRule type="cellIs" dxfId="1147" priority="346" operator="equal">
      <formula>"n/a"</formula>
    </cfRule>
    <cfRule type="containsText" dxfId="1146" priority="347" operator="containsText" text="n.a">
      <formula>NOT(ISERROR(SEARCH("n.a",AP40)))</formula>
    </cfRule>
  </conditionalFormatting>
  <conditionalFormatting sqref="AR40">
    <cfRule type="cellIs" dxfId="1145" priority="344" operator="equal">
      <formula>"n/a"</formula>
    </cfRule>
    <cfRule type="containsText" dxfId="1144" priority="345" operator="containsText" text="n.a">
      <formula>NOT(ISERROR(SEARCH("n.a",AR40)))</formula>
    </cfRule>
  </conditionalFormatting>
  <conditionalFormatting sqref="AT40">
    <cfRule type="cellIs" dxfId="1143" priority="342" operator="equal">
      <formula>"n/a"</formula>
    </cfRule>
    <cfRule type="containsText" dxfId="1142" priority="343" operator="containsText" text="n.a">
      <formula>NOT(ISERROR(SEARCH("n.a",AT40)))</formula>
    </cfRule>
  </conditionalFormatting>
  <conditionalFormatting sqref="AV40">
    <cfRule type="cellIs" dxfId="1141" priority="340" operator="equal">
      <formula>"n/a"</formula>
    </cfRule>
    <cfRule type="containsText" dxfId="1140" priority="341" operator="containsText" text="n.a">
      <formula>NOT(ISERROR(SEARCH("n.a",AV40)))</formula>
    </cfRule>
  </conditionalFormatting>
  <conditionalFormatting sqref="AX40">
    <cfRule type="cellIs" dxfId="1139" priority="338" operator="equal">
      <formula>"n/a"</formula>
    </cfRule>
    <cfRule type="containsText" dxfId="1138" priority="339" operator="containsText" text="n.a">
      <formula>NOT(ISERROR(SEARCH("n.a",AX40)))</formula>
    </cfRule>
  </conditionalFormatting>
  <conditionalFormatting sqref="AZ40">
    <cfRule type="cellIs" dxfId="1137" priority="336" operator="equal">
      <formula>"n/a"</formula>
    </cfRule>
    <cfRule type="containsText" dxfId="1136" priority="337" operator="containsText" text="n.a">
      <formula>NOT(ISERROR(SEARCH("n.a",AZ40)))</formula>
    </cfRule>
  </conditionalFormatting>
  <conditionalFormatting sqref="BB40">
    <cfRule type="cellIs" dxfId="1135" priority="334" operator="equal">
      <formula>"n/a"</formula>
    </cfRule>
    <cfRule type="containsText" dxfId="1134" priority="335" operator="containsText" text="n.a">
      <formula>NOT(ISERROR(SEARCH("n.a",BB40)))</formula>
    </cfRule>
  </conditionalFormatting>
  <conditionalFormatting sqref="E2:F2">
    <cfRule type="cellIs" dxfId="1133" priority="172" operator="equal">
      <formula>"n/a"</formula>
    </cfRule>
  </conditionalFormatting>
  <conditionalFormatting sqref="H3:H37">
    <cfRule type="cellIs" dxfId="1132" priority="167" operator="equal">
      <formula>"n/a"</formula>
    </cfRule>
  </conditionalFormatting>
  <conditionalFormatting sqref="H3:H37">
    <cfRule type="cellIs" dxfId="1131" priority="162" operator="equal">
      <formula>"n/a"</formula>
    </cfRule>
    <cfRule type="containsText" dxfId="1130" priority="163" operator="containsText" text="n.a">
      <formula>NOT(ISERROR(SEARCH("n.a",H3)))</formula>
    </cfRule>
  </conditionalFormatting>
  <conditionalFormatting sqref="H3:H37">
    <cfRule type="cellIs" dxfId="1129" priority="166" operator="equal">
      <formula>"n/a"</formula>
    </cfRule>
  </conditionalFormatting>
  <conditionalFormatting sqref="H3:H37">
    <cfRule type="cellIs" dxfId="1128" priority="164" operator="equal">
      <formula>"n/a"</formula>
    </cfRule>
    <cfRule type="containsText" dxfId="1127" priority="165" operator="containsText" text="n.a">
      <formula>NOT(ISERROR(SEARCH("n.a",H3)))</formula>
    </cfRule>
  </conditionalFormatting>
  <conditionalFormatting sqref="E1:F1">
    <cfRule type="cellIs" dxfId="1126" priority="171" operator="equal">
      <formula>"n/a"</formula>
    </cfRule>
  </conditionalFormatting>
  <conditionalFormatting sqref="A1:B2">
    <cfRule type="cellIs" dxfId="1125" priority="178" operator="equal">
      <formula>"n/a"</formula>
    </cfRule>
  </conditionalFormatting>
  <conditionalFormatting sqref="O3">
    <cfRule type="containsText" dxfId="1124" priority="188" operator="containsText" text="n/a">
      <formula>NOT(ISERROR(SEARCH("n/a",O3)))</formula>
    </cfRule>
  </conditionalFormatting>
  <conditionalFormatting sqref="AP3:AP37">
    <cfRule type="cellIs" dxfId="1123" priority="47" operator="equal">
      <formula>"n/a"</formula>
    </cfRule>
  </conditionalFormatting>
  <conditionalFormatting sqref="AP3:AP37">
    <cfRule type="cellIs" dxfId="1122" priority="45" operator="equal">
      <formula>"n/a"</formula>
    </cfRule>
    <cfRule type="containsText" dxfId="1121" priority="46" operator="containsText" text="n.a">
      <formula>NOT(ISERROR(SEARCH("n.a",AP3)))</formula>
    </cfRule>
  </conditionalFormatting>
  <conditionalFormatting sqref="A39:C39 G39:XFD39">
    <cfRule type="cellIs" dxfId="1120" priority="181" operator="greaterThan">
      <formula>8</formula>
    </cfRule>
  </conditionalFormatting>
  <conditionalFormatting sqref="A1:B2">
    <cfRule type="containsText" dxfId="1119" priority="180" operator="containsText" text="n/a">
      <formula>NOT(ISERROR(SEARCH("n/a",A1)))</formula>
    </cfRule>
  </conditionalFormatting>
  <conditionalFormatting sqref="D1:D2">
    <cfRule type="containsText" dxfId="1118" priority="177" operator="containsText" text="n/a">
      <formula>NOT(ISERROR(SEARCH("n/a",D1)))</formula>
    </cfRule>
  </conditionalFormatting>
  <conditionalFormatting sqref="C1:C2">
    <cfRule type="containsText" dxfId="1117" priority="176" operator="containsText" text="n/a">
      <formula>NOT(ISERROR(SEARCH("n/a",C1)))</formula>
    </cfRule>
  </conditionalFormatting>
  <conditionalFormatting sqref="E1:F2">
    <cfRule type="containsText" dxfId="1116" priority="173" operator="containsText" text="n/a">
      <formula>NOT(ISERROR(SEARCH("n/a",E1)))</formula>
    </cfRule>
  </conditionalFormatting>
  <conditionalFormatting sqref="D38 D40">
    <cfRule type="containsText" dxfId="1115" priority="170" operator="containsText" text="n/a">
      <formula>NOT(ISERROR(SEARCH("n/a",D38)))</formula>
    </cfRule>
  </conditionalFormatting>
  <conditionalFormatting sqref="D39:F39">
    <cfRule type="cellIs" dxfId="1114" priority="169" operator="greaterThan">
      <formula>8</formula>
    </cfRule>
  </conditionalFormatting>
  <conditionalFormatting sqref="H3:H37">
    <cfRule type="containsText" dxfId="1113" priority="168" operator="containsText" text="n/a">
      <formula>NOT(ISERROR(SEARCH("n/a",H3)))</formula>
    </cfRule>
  </conditionalFormatting>
  <conditionalFormatting sqref="J3:J37">
    <cfRule type="containsText" dxfId="1112" priority="161" operator="containsText" text="n/a">
      <formula>NOT(ISERROR(SEARCH("n/a",J3)))</formula>
    </cfRule>
  </conditionalFormatting>
  <conditionalFormatting sqref="J3:J37">
    <cfRule type="cellIs" dxfId="1111" priority="160" operator="equal">
      <formula>"n/a"</formula>
    </cfRule>
  </conditionalFormatting>
  <conditionalFormatting sqref="J3:J37">
    <cfRule type="cellIs" dxfId="1110" priority="159" operator="equal">
      <formula>"n/a"</formula>
    </cfRule>
  </conditionalFormatting>
  <conditionalFormatting sqref="J3:J37">
    <cfRule type="cellIs" dxfId="1109" priority="157" operator="equal">
      <formula>"n/a"</formula>
    </cfRule>
    <cfRule type="containsText" dxfId="1108" priority="158" operator="containsText" text="n.a">
      <formula>NOT(ISERROR(SEARCH("n.a",J3)))</formula>
    </cfRule>
  </conditionalFormatting>
  <conditionalFormatting sqref="J3:J37">
    <cfRule type="cellIs" dxfId="1107" priority="155" operator="equal">
      <formula>"n/a"</formula>
    </cfRule>
    <cfRule type="containsText" dxfId="1106" priority="156" operator="containsText" text="n.a">
      <formula>NOT(ISERROR(SEARCH("n.a",J3)))</formula>
    </cfRule>
  </conditionalFormatting>
  <conditionalFormatting sqref="L3:L37">
    <cfRule type="containsText" dxfId="1105" priority="154" operator="containsText" text="n/a">
      <formula>NOT(ISERROR(SEARCH("n/a",L3)))</formula>
    </cfRule>
  </conditionalFormatting>
  <conditionalFormatting sqref="L3:L37">
    <cfRule type="cellIs" dxfId="1104" priority="153" operator="equal">
      <formula>"n/a"</formula>
    </cfRule>
  </conditionalFormatting>
  <conditionalFormatting sqref="L3:L37">
    <cfRule type="cellIs" dxfId="1103" priority="152" operator="equal">
      <formula>"n/a"</formula>
    </cfRule>
  </conditionalFormatting>
  <conditionalFormatting sqref="L3:L37">
    <cfRule type="cellIs" dxfId="1102" priority="150" operator="equal">
      <formula>"n/a"</formula>
    </cfRule>
    <cfRule type="containsText" dxfId="1101" priority="151" operator="containsText" text="n.a">
      <formula>NOT(ISERROR(SEARCH("n.a",L3)))</formula>
    </cfRule>
  </conditionalFormatting>
  <conditionalFormatting sqref="L3:L37">
    <cfRule type="cellIs" dxfId="1100" priority="148" operator="equal">
      <formula>"n/a"</formula>
    </cfRule>
    <cfRule type="containsText" dxfId="1099" priority="149" operator="containsText" text="n.a">
      <formula>NOT(ISERROR(SEARCH("n.a",L3)))</formula>
    </cfRule>
  </conditionalFormatting>
  <conditionalFormatting sqref="N3:N37">
    <cfRule type="containsText" dxfId="1098" priority="147" operator="containsText" text="n/a">
      <formula>NOT(ISERROR(SEARCH("n/a",N3)))</formula>
    </cfRule>
  </conditionalFormatting>
  <conditionalFormatting sqref="N3:N37">
    <cfRule type="cellIs" dxfId="1097" priority="146" operator="equal">
      <formula>"n/a"</formula>
    </cfRule>
  </conditionalFormatting>
  <conditionalFormatting sqref="N3:N37">
    <cfRule type="cellIs" dxfId="1096" priority="145" operator="equal">
      <formula>"n/a"</formula>
    </cfRule>
  </conditionalFormatting>
  <conditionalFormatting sqref="N3:N37">
    <cfRule type="cellIs" dxfId="1095" priority="143" operator="equal">
      <formula>"n/a"</formula>
    </cfRule>
    <cfRule type="containsText" dxfId="1094" priority="144" operator="containsText" text="n.a">
      <formula>NOT(ISERROR(SEARCH("n.a",N3)))</formula>
    </cfRule>
  </conditionalFormatting>
  <conditionalFormatting sqref="N3:N37">
    <cfRule type="cellIs" dxfId="1093" priority="141" operator="equal">
      <formula>"n/a"</formula>
    </cfRule>
    <cfRule type="containsText" dxfId="1092" priority="142" operator="containsText" text="n.a">
      <formula>NOT(ISERROR(SEARCH("n.a",N3)))</formula>
    </cfRule>
  </conditionalFormatting>
  <conditionalFormatting sqref="P3:P37">
    <cfRule type="containsText" dxfId="1091" priority="140" operator="containsText" text="n/a">
      <formula>NOT(ISERROR(SEARCH("n/a",P3)))</formula>
    </cfRule>
  </conditionalFormatting>
  <conditionalFormatting sqref="P3:P37">
    <cfRule type="cellIs" dxfId="1090" priority="139" operator="equal">
      <formula>"n/a"</formula>
    </cfRule>
  </conditionalFormatting>
  <conditionalFormatting sqref="P3:P37">
    <cfRule type="cellIs" dxfId="1089" priority="138" operator="equal">
      <formula>"n/a"</formula>
    </cfRule>
  </conditionalFormatting>
  <conditionalFormatting sqref="P3:P37">
    <cfRule type="cellIs" dxfId="1088" priority="136" operator="equal">
      <formula>"n/a"</formula>
    </cfRule>
    <cfRule type="containsText" dxfId="1087" priority="137" operator="containsText" text="n.a">
      <formula>NOT(ISERROR(SEARCH("n.a",P3)))</formula>
    </cfRule>
  </conditionalFormatting>
  <conditionalFormatting sqref="P3:P37">
    <cfRule type="cellIs" dxfId="1086" priority="134" operator="equal">
      <formula>"n/a"</formula>
    </cfRule>
    <cfRule type="containsText" dxfId="1085" priority="135" operator="containsText" text="n.a">
      <formula>NOT(ISERROR(SEARCH("n.a",P3)))</formula>
    </cfRule>
  </conditionalFormatting>
  <conditionalFormatting sqref="R3:R37">
    <cfRule type="containsText" dxfId="1084" priority="133" operator="containsText" text="n/a">
      <formula>NOT(ISERROR(SEARCH("n/a",R3)))</formula>
    </cfRule>
  </conditionalFormatting>
  <conditionalFormatting sqref="R3:R37">
    <cfRule type="cellIs" dxfId="1083" priority="132" operator="equal">
      <formula>"n/a"</formula>
    </cfRule>
  </conditionalFormatting>
  <conditionalFormatting sqref="R3:R37">
    <cfRule type="cellIs" dxfId="1082" priority="131" operator="equal">
      <formula>"n/a"</formula>
    </cfRule>
  </conditionalFormatting>
  <conditionalFormatting sqref="R3:R37">
    <cfRule type="cellIs" dxfId="1081" priority="129" operator="equal">
      <formula>"n/a"</formula>
    </cfRule>
    <cfRule type="containsText" dxfId="1080" priority="130" operator="containsText" text="n.a">
      <formula>NOT(ISERROR(SEARCH("n.a",R3)))</formula>
    </cfRule>
  </conditionalFormatting>
  <conditionalFormatting sqref="R3:R37">
    <cfRule type="cellIs" dxfId="1079" priority="127" operator="equal">
      <formula>"n/a"</formula>
    </cfRule>
    <cfRule type="containsText" dxfId="1078" priority="128" operator="containsText" text="n.a">
      <formula>NOT(ISERROR(SEARCH("n.a",R3)))</formula>
    </cfRule>
  </conditionalFormatting>
  <conditionalFormatting sqref="T3:T37">
    <cfRule type="containsText" dxfId="1077" priority="126" operator="containsText" text="n/a">
      <formula>NOT(ISERROR(SEARCH("n/a",T3)))</formula>
    </cfRule>
  </conditionalFormatting>
  <conditionalFormatting sqref="T3:T37">
    <cfRule type="cellIs" dxfId="1076" priority="125" operator="equal">
      <formula>"n/a"</formula>
    </cfRule>
  </conditionalFormatting>
  <conditionalFormatting sqref="T3:T37">
    <cfRule type="cellIs" dxfId="1075" priority="124" operator="equal">
      <formula>"n/a"</formula>
    </cfRule>
  </conditionalFormatting>
  <conditionalFormatting sqref="T3:T37">
    <cfRule type="cellIs" dxfId="1074" priority="122" operator="equal">
      <formula>"n/a"</formula>
    </cfRule>
    <cfRule type="containsText" dxfId="1073" priority="123" operator="containsText" text="n.a">
      <formula>NOT(ISERROR(SEARCH("n.a",T3)))</formula>
    </cfRule>
  </conditionalFormatting>
  <conditionalFormatting sqref="T3:T37">
    <cfRule type="cellIs" dxfId="1072" priority="120" operator="equal">
      <formula>"n/a"</formula>
    </cfRule>
    <cfRule type="containsText" dxfId="1071" priority="121" operator="containsText" text="n.a">
      <formula>NOT(ISERROR(SEARCH("n.a",T3)))</formula>
    </cfRule>
  </conditionalFormatting>
  <conditionalFormatting sqref="V3:V37">
    <cfRule type="containsText" dxfId="1070" priority="119" operator="containsText" text="n/a">
      <formula>NOT(ISERROR(SEARCH("n/a",V3)))</formula>
    </cfRule>
  </conditionalFormatting>
  <conditionalFormatting sqref="V3:V37">
    <cfRule type="cellIs" dxfId="1069" priority="118" operator="equal">
      <formula>"n/a"</formula>
    </cfRule>
  </conditionalFormatting>
  <conditionalFormatting sqref="V3:V37">
    <cfRule type="cellIs" dxfId="1068" priority="117" operator="equal">
      <formula>"n/a"</formula>
    </cfRule>
  </conditionalFormatting>
  <conditionalFormatting sqref="V3:V37">
    <cfRule type="cellIs" dxfId="1067" priority="115" operator="equal">
      <formula>"n/a"</formula>
    </cfRule>
    <cfRule type="containsText" dxfId="1066" priority="116" operator="containsText" text="n.a">
      <formula>NOT(ISERROR(SEARCH("n.a",V3)))</formula>
    </cfRule>
  </conditionalFormatting>
  <conditionalFormatting sqref="V3:V37">
    <cfRule type="cellIs" dxfId="1065" priority="113" operator="equal">
      <formula>"n/a"</formula>
    </cfRule>
    <cfRule type="containsText" dxfId="1064" priority="114" operator="containsText" text="n.a">
      <formula>NOT(ISERROR(SEARCH("n.a",V3)))</formula>
    </cfRule>
  </conditionalFormatting>
  <conditionalFormatting sqref="X3:X37">
    <cfRule type="containsText" dxfId="1063" priority="112" operator="containsText" text="n/a">
      <formula>NOT(ISERROR(SEARCH("n/a",X3)))</formula>
    </cfRule>
  </conditionalFormatting>
  <conditionalFormatting sqref="X3:X37">
    <cfRule type="cellIs" dxfId="1062" priority="111" operator="equal">
      <formula>"n/a"</formula>
    </cfRule>
  </conditionalFormatting>
  <conditionalFormatting sqref="X3:X37">
    <cfRule type="cellIs" dxfId="1061" priority="110" operator="equal">
      <formula>"n/a"</formula>
    </cfRule>
  </conditionalFormatting>
  <conditionalFormatting sqref="X3:X37">
    <cfRule type="cellIs" dxfId="1060" priority="108" operator="equal">
      <formula>"n/a"</formula>
    </cfRule>
    <cfRule type="containsText" dxfId="1059" priority="109" operator="containsText" text="n.a">
      <formula>NOT(ISERROR(SEARCH("n.a",X3)))</formula>
    </cfRule>
  </conditionalFormatting>
  <conditionalFormatting sqref="X3:X37">
    <cfRule type="cellIs" dxfId="1058" priority="106" operator="equal">
      <formula>"n/a"</formula>
    </cfRule>
    <cfRule type="containsText" dxfId="1057" priority="107" operator="containsText" text="n.a">
      <formula>NOT(ISERROR(SEARCH("n.a",X3)))</formula>
    </cfRule>
  </conditionalFormatting>
  <conditionalFormatting sqref="Z3:Z37">
    <cfRule type="containsText" dxfId="1056" priority="105" operator="containsText" text="n/a">
      <formula>NOT(ISERROR(SEARCH("n/a",Z3)))</formula>
    </cfRule>
  </conditionalFormatting>
  <conditionalFormatting sqref="Z3:Z37">
    <cfRule type="cellIs" dxfId="1055" priority="104" operator="equal">
      <formula>"n/a"</formula>
    </cfRule>
  </conditionalFormatting>
  <conditionalFormatting sqref="Z3:Z37">
    <cfRule type="cellIs" dxfId="1054" priority="103" operator="equal">
      <formula>"n/a"</formula>
    </cfRule>
  </conditionalFormatting>
  <conditionalFormatting sqref="Z3:Z37">
    <cfRule type="cellIs" dxfId="1053" priority="101" operator="equal">
      <formula>"n/a"</formula>
    </cfRule>
    <cfRule type="containsText" dxfId="1052" priority="102" operator="containsText" text="n.a">
      <formula>NOT(ISERROR(SEARCH("n.a",Z3)))</formula>
    </cfRule>
  </conditionalFormatting>
  <conditionalFormatting sqref="Z3:Z37">
    <cfRule type="cellIs" dxfId="1051" priority="99" operator="equal">
      <formula>"n/a"</formula>
    </cfRule>
    <cfRule type="containsText" dxfId="1050" priority="100" operator="containsText" text="n.a">
      <formula>NOT(ISERROR(SEARCH("n.a",Z3)))</formula>
    </cfRule>
  </conditionalFormatting>
  <conditionalFormatting sqref="AB3:AB37">
    <cfRule type="containsText" dxfId="1049" priority="98" operator="containsText" text="n/a">
      <formula>NOT(ISERROR(SEARCH("n/a",AB3)))</formula>
    </cfRule>
  </conditionalFormatting>
  <conditionalFormatting sqref="AB3:AB37">
    <cfRule type="cellIs" dxfId="1048" priority="97" operator="equal">
      <formula>"n/a"</formula>
    </cfRule>
  </conditionalFormatting>
  <conditionalFormatting sqref="AB3:AB37">
    <cfRule type="cellIs" dxfId="1047" priority="96" operator="equal">
      <formula>"n/a"</formula>
    </cfRule>
  </conditionalFormatting>
  <conditionalFormatting sqref="AB3:AB37">
    <cfRule type="cellIs" dxfId="1046" priority="94" operator="equal">
      <formula>"n/a"</formula>
    </cfRule>
    <cfRule type="containsText" dxfId="1045" priority="95" operator="containsText" text="n.a">
      <formula>NOT(ISERROR(SEARCH("n.a",AB3)))</formula>
    </cfRule>
  </conditionalFormatting>
  <conditionalFormatting sqref="AB3:AB37">
    <cfRule type="cellIs" dxfId="1044" priority="92" operator="equal">
      <formula>"n/a"</formula>
    </cfRule>
    <cfRule type="containsText" dxfId="1043" priority="93" operator="containsText" text="n.a">
      <formula>NOT(ISERROR(SEARCH("n.a",AB3)))</formula>
    </cfRule>
  </conditionalFormatting>
  <conditionalFormatting sqref="AD3:AD37">
    <cfRule type="containsText" dxfId="1042" priority="91" operator="containsText" text="n/a">
      <formula>NOT(ISERROR(SEARCH("n/a",AD3)))</formula>
    </cfRule>
  </conditionalFormatting>
  <conditionalFormatting sqref="AD3:AD37">
    <cfRule type="cellIs" dxfId="1041" priority="90" operator="equal">
      <formula>"n/a"</formula>
    </cfRule>
  </conditionalFormatting>
  <conditionalFormatting sqref="AD3:AD37">
    <cfRule type="cellIs" dxfId="1040" priority="89" operator="equal">
      <formula>"n/a"</formula>
    </cfRule>
  </conditionalFormatting>
  <conditionalFormatting sqref="AD3:AD37">
    <cfRule type="cellIs" dxfId="1039" priority="87" operator="equal">
      <formula>"n/a"</formula>
    </cfRule>
    <cfRule type="containsText" dxfId="1038" priority="88" operator="containsText" text="n.a">
      <formula>NOT(ISERROR(SEARCH("n.a",AD3)))</formula>
    </cfRule>
  </conditionalFormatting>
  <conditionalFormatting sqref="AD3:AD37">
    <cfRule type="cellIs" dxfId="1037" priority="85" operator="equal">
      <formula>"n/a"</formula>
    </cfRule>
    <cfRule type="containsText" dxfId="1036" priority="86" operator="containsText" text="n.a">
      <formula>NOT(ISERROR(SEARCH("n.a",AD3)))</formula>
    </cfRule>
  </conditionalFormatting>
  <conditionalFormatting sqref="AF3:AF37">
    <cfRule type="containsText" dxfId="1035" priority="84" operator="containsText" text="n/a">
      <formula>NOT(ISERROR(SEARCH("n/a",AF3)))</formula>
    </cfRule>
  </conditionalFormatting>
  <conditionalFormatting sqref="AF3:AF37">
    <cfRule type="cellIs" dxfId="1034" priority="83" operator="equal">
      <formula>"n/a"</formula>
    </cfRule>
  </conditionalFormatting>
  <conditionalFormatting sqref="AF3:AF37">
    <cfRule type="cellIs" dxfId="1033" priority="82" operator="equal">
      <formula>"n/a"</formula>
    </cfRule>
  </conditionalFormatting>
  <conditionalFormatting sqref="AF3:AF37">
    <cfRule type="cellIs" dxfId="1032" priority="80" operator="equal">
      <formula>"n/a"</formula>
    </cfRule>
    <cfRule type="containsText" dxfId="1031" priority="81" operator="containsText" text="n.a">
      <formula>NOT(ISERROR(SEARCH("n.a",AF3)))</formula>
    </cfRule>
  </conditionalFormatting>
  <conditionalFormatting sqref="AF3:AF37">
    <cfRule type="cellIs" dxfId="1030" priority="78" operator="equal">
      <formula>"n/a"</formula>
    </cfRule>
    <cfRule type="containsText" dxfId="1029" priority="79" operator="containsText" text="n.a">
      <formula>NOT(ISERROR(SEARCH("n.a",AF3)))</formula>
    </cfRule>
  </conditionalFormatting>
  <conditionalFormatting sqref="AH3:AH37">
    <cfRule type="containsText" dxfId="1028" priority="77" operator="containsText" text="n/a">
      <formula>NOT(ISERROR(SEARCH("n/a",AH3)))</formula>
    </cfRule>
  </conditionalFormatting>
  <conditionalFormatting sqref="AH3:AH37">
    <cfRule type="cellIs" dxfId="1027" priority="76" operator="equal">
      <formula>"n/a"</formula>
    </cfRule>
  </conditionalFormatting>
  <conditionalFormatting sqref="AH3:AH37">
    <cfRule type="cellIs" dxfId="1026" priority="75" operator="equal">
      <formula>"n/a"</formula>
    </cfRule>
  </conditionalFormatting>
  <conditionalFormatting sqref="AH3:AH37">
    <cfRule type="cellIs" dxfId="1025" priority="73" operator="equal">
      <formula>"n/a"</formula>
    </cfRule>
    <cfRule type="containsText" dxfId="1024" priority="74" operator="containsText" text="n.a">
      <formula>NOT(ISERROR(SEARCH("n.a",AH3)))</formula>
    </cfRule>
  </conditionalFormatting>
  <conditionalFormatting sqref="AH3:AH37">
    <cfRule type="cellIs" dxfId="1023" priority="71" operator="equal">
      <formula>"n/a"</formula>
    </cfRule>
    <cfRule type="containsText" dxfId="1022" priority="72" operator="containsText" text="n.a">
      <formula>NOT(ISERROR(SEARCH("n.a",AH3)))</formula>
    </cfRule>
  </conditionalFormatting>
  <conditionalFormatting sqref="AJ3:AJ37">
    <cfRule type="containsText" dxfId="1021" priority="70" operator="containsText" text="n/a">
      <formula>NOT(ISERROR(SEARCH("n/a",AJ3)))</formula>
    </cfRule>
  </conditionalFormatting>
  <conditionalFormatting sqref="AJ3:AJ37">
    <cfRule type="cellIs" dxfId="1020" priority="69" operator="equal">
      <formula>"n/a"</formula>
    </cfRule>
  </conditionalFormatting>
  <conditionalFormatting sqref="AJ3:AJ37">
    <cfRule type="cellIs" dxfId="1019" priority="68" operator="equal">
      <formula>"n/a"</formula>
    </cfRule>
  </conditionalFormatting>
  <conditionalFormatting sqref="AJ3:AJ37">
    <cfRule type="cellIs" dxfId="1018" priority="66" operator="equal">
      <formula>"n/a"</formula>
    </cfRule>
    <cfRule type="containsText" dxfId="1017" priority="67" operator="containsText" text="n.a">
      <formula>NOT(ISERROR(SEARCH("n.a",AJ3)))</formula>
    </cfRule>
  </conditionalFormatting>
  <conditionalFormatting sqref="AJ3:AJ37">
    <cfRule type="cellIs" dxfId="1016" priority="64" operator="equal">
      <formula>"n/a"</formula>
    </cfRule>
    <cfRule type="containsText" dxfId="1015" priority="65" operator="containsText" text="n.a">
      <formula>NOT(ISERROR(SEARCH("n.a",AJ3)))</formula>
    </cfRule>
  </conditionalFormatting>
  <conditionalFormatting sqref="AL3:AL37">
    <cfRule type="containsText" dxfId="1014" priority="63" operator="containsText" text="n/a">
      <formula>NOT(ISERROR(SEARCH("n/a",AL3)))</formula>
    </cfRule>
  </conditionalFormatting>
  <conditionalFormatting sqref="AL3:AL37">
    <cfRule type="cellIs" dxfId="1013" priority="62" operator="equal">
      <formula>"n/a"</formula>
    </cfRule>
  </conditionalFormatting>
  <conditionalFormatting sqref="AL3:AL37">
    <cfRule type="cellIs" dxfId="1012" priority="61" operator="equal">
      <formula>"n/a"</formula>
    </cfRule>
  </conditionalFormatting>
  <conditionalFormatting sqref="AL3:AL37">
    <cfRule type="cellIs" dxfId="1011" priority="59" operator="equal">
      <formula>"n/a"</formula>
    </cfRule>
    <cfRule type="containsText" dxfId="1010" priority="60" operator="containsText" text="n.a">
      <formula>NOT(ISERROR(SEARCH("n.a",AL3)))</formula>
    </cfRule>
  </conditionalFormatting>
  <conditionalFormatting sqref="AL3:AL37">
    <cfRule type="cellIs" dxfId="1009" priority="57" operator="equal">
      <formula>"n/a"</formula>
    </cfRule>
    <cfRule type="containsText" dxfId="1008" priority="58" operator="containsText" text="n.a">
      <formula>NOT(ISERROR(SEARCH("n.a",AL3)))</formula>
    </cfRule>
  </conditionalFormatting>
  <conditionalFormatting sqref="AN3:AN37">
    <cfRule type="containsText" dxfId="1007" priority="56" operator="containsText" text="n/a">
      <formula>NOT(ISERROR(SEARCH("n/a",AN3)))</formula>
    </cfRule>
  </conditionalFormatting>
  <conditionalFormatting sqref="AN3:AN37">
    <cfRule type="cellIs" dxfId="1006" priority="55" operator="equal">
      <formula>"n/a"</formula>
    </cfRule>
  </conditionalFormatting>
  <conditionalFormatting sqref="AN3:AN37">
    <cfRule type="cellIs" dxfId="1005" priority="54" operator="equal">
      <formula>"n/a"</formula>
    </cfRule>
  </conditionalFormatting>
  <conditionalFormatting sqref="AN3:AN37">
    <cfRule type="cellIs" dxfId="1004" priority="52" operator="equal">
      <formula>"n/a"</formula>
    </cfRule>
    <cfRule type="containsText" dxfId="1003" priority="53" operator="containsText" text="n.a">
      <formula>NOT(ISERROR(SEARCH("n.a",AN3)))</formula>
    </cfRule>
  </conditionalFormatting>
  <conditionalFormatting sqref="AN3:AN37">
    <cfRule type="cellIs" dxfId="1002" priority="50" operator="equal">
      <formula>"n/a"</formula>
    </cfRule>
    <cfRule type="containsText" dxfId="1001" priority="51" operator="containsText" text="n.a">
      <formula>NOT(ISERROR(SEARCH("n.a",AN3)))</formula>
    </cfRule>
  </conditionalFormatting>
  <conditionalFormatting sqref="AP3:AP37">
    <cfRule type="containsText" dxfId="1000" priority="49" operator="containsText" text="n/a">
      <formula>NOT(ISERROR(SEARCH("n/a",AP3)))</formula>
    </cfRule>
  </conditionalFormatting>
  <conditionalFormatting sqref="AP3:AP37">
    <cfRule type="cellIs" dxfId="999" priority="48" operator="equal">
      <formula>"n/a"</formula>
    </cfRule>
  </conditionalFormatting>
  <conditionalFormatting sqref="AP3:AP37">
    <cfRule type="cellIs" dxfId="998" priority="43" operator="equal">
      <formula>"n/a"</formula>
    </cfRule>
    <cfRule type="containsText" dxfId="997" priority="44" operator="containsText" text="n.a">
      <formula>NOT(ISERROR(SEARCH("n.a",AP3)))</formula>
    </cfRule>
  </conditionalFormatting>
  <conditionalFormatting sqref="AR3:AR37">
    <cfRule type="containsText" dxfId="996" priority="42" operator="containsText" text="n/a">
      <formula>NOT(ISERROR(SEARCH("n/a",AR3)))</formula>
    </cfRule>
  </conditionalFormatting>
  <conditionalFormatting sqref="AR3:AR37">
    <cfRule type="cellIs" dxfId="995" priority="41" operator="equal">
      <formula>"n/a"</formula>
    </cfRule>
  </conditionalFormatting>
  <conditionalFormatting sqref="AR3:AR37">
    <cfRule type="cellIs" dxfId="994" priority="40" operator="equal">
      <formula>"n/a"</formula>
    </cfRule>
  </conditionalFormatting>
  <conditionalFormatting sqref="AR3:AR37">
    <cfRule type="cellIs" dxfId="993" priority="38" operator="equal">
      <formula>"n/a"</formula>
    </cfRule>
    <cfRule type="containsText" dxfId="992" priority="39" operator="containsText" text="n.a">
      <formula>NOT(ISERROR(SEARCH("n.a",AR3)))</formula>
    </cfRule>
  </conditionalFormatting>
  <conditionalFormatting sqref="AR3:AR37">
    <cfRule type="cellIs" dxfId="991" priority="36" operator="equal">
      <formula>"n/a"</formula>
    </cfRule>
    <cfRule type="containsText" dxfId="990" priority="37" operator="containsText" text="n.a">
      <formula>NOT(ISERROR(SEARCH("n.a",AR3)))</formula>
    </cfRule>
  </conditionalFormatting>
  <conditionalFormatting sqref="AT3:AT37">
    <cfRule type="containsText" dxfId="989" priority="35" operator="containsText" text="n/a">
      <formula>NOT(ISERROR(SEARCH("n/a",AT3)))</formula>
    </cfRule>
  </conditionalFormatting>
  <conditionalFormatting sqref="AT3:AT37">
    <cfRule type="cellIs" dxfId="988" priority="34" operator="equal">
      <formula>"n/a"</formula>
    </cfRule>
  </conditionalFormatting>
  <conditionalFormatting sqref="AT3:AT37">
    <cfRule type="cellIs" dxfId="987" priority="33" operator="equal">
      <formula>"n/a"</formula>
    </cfRule>
  </conditionalFormatting>
  <conditionalFormatting sqref="AT3:AT37">
    <cfRule type="cellIs" dxfId="986" priority="31" operator="equal">
      <formula>"n/a"</formula>
    </cfRule>
    <cfRule type="containsText" dxfId="985" priority="32" operator="containsText" text="n.a">
      <formula>NOT(ISERROR(SEARCH("n.a",AT3)))</formula>
    </cfRule>
  </conditionalFormatting>
  <conditionalFormatting sqref="AT3:AT37">
    <cfRule type="cellIs" dxfId="984" priority="29" operator="equal">
      <formula>"n/a"</formula>
    </cfRule>
    <cfRule type="containsText" dxfId="983" priority="30" operator="containsText" text="n.a">
      <formula>NOT(ISERROR(SEARCH("n.a",AT3)))</formula>
    </cfRule>
  </conditionalFormatting>
  <conditionalFormatting sqref="AV3:AV37">
    <cfRule type="containsText" dxfId="982" priority="28" operator="containsText" text="n/a">
      <formula>NOT(ISERROR(SEARCH("n/a",AV3)))</formula>
    </cfRule>
  </conditionalFormatting>
  <conditionalFormatting sqref="AV3:AV37">
    <cfRule type="cellIs" dxfId="981" priority="27" operator="equal">
      <formula>"n/a"</formula>
    </cfRule>
  </conditionalFormatting>
  <conditionalFormatting sqref="AV3:AV37">
    <cfRule type="cellIs" dxfId="980" priority="26" operator="equal">
      <formula>"n/a"</formula>
    </cfRule>
  </conditionalFormatting>
  <conditionalFormatting sqref="AV3:AV37">
    <cfRule type="cellIs" dxfId="979" priority="24" operator="equal">
      <formula>"n/a"</formula>
    </cfRule>
    <cfRule type="containsText" dxfId="978" priority="25" operator="containsText" text="n.a">
      <formula>NOT(ISERROR(SEARCH("n.a",AV3)))</formula>
    </cfRule>
  </conditionalFormatting>
  <conditionalFormatting sqref="AV3:AV37">
    <cfRule type="cellIs" dxfId="977" priority="22" operator="equal">
      <formula>"n/a"</formula>
    </cfRule>
    <cfRule type="containsText" dxfId="976" priority="23" operator="containsText" text="n.a">
      <formula>NOT(ISERROR(SEARCH("n.a",AV3)))</formula>
    </cfRule>
  </conditionalFormatting>
  <conditionalFormatting sqref="AX3:AX37">
    <cfRule type="containsText" dxfId="975" priority="21" operator="containsText" text="n/a">
      <formula>NOT(ISERROR(SEARCH("n/a",AX3)))</formula>
    </cfRule>
  </conditionalFormatting>
  <conditionalFormatting sqref="AX3:AX37">
    <cfRule type="cellIs" dxfId="974" priority="20" operator="equal">
      <formula>"n/a"</formula>
    </cfRule>
  </conditionalFormatting>
  <conditionalFormatting sqref="AX3:AX37">
    <cfRule type="cellIs" dxfId="973" priority="19" operator="equal">
      <formula>"n/a"</formula>
    </cfRule>
  </conditionalFormatting>
  <conditionalFormatting sqref="AX3:AX37">
    <cfRule type="cellIs" dxfId="972" priority="17" operator="equal">
      <formula>"n/a"</formula>
    </cfRule>
    <cfRule type="containsText" dxfId="971" priority="18" operator="containsText" text="n.a">
      <formula>NOT(ISERROR(SEARCH("n.a",AX3)))</formula>
    </cfRule>
  </conditionalFormatting>
  <conditionalFormatting sqref="AX3:AX37">
    <cfRule type="cellIs" dxfId="970" priority="15" operator="equal">
      <formula>"n/a"</formula>
    </cfRule>
    <cfRule type="containsText" dxfId="969" priority="16" operator="containsText" text="n.a">
      <formula>NOT(ISERROR(SEARCH("n.a",AX3)))</formula>
    </cfRule>
  </conditionalFormatting>
  <conditionalFormatting sqref="AZ3:AZ37">
    <cfRule type="containsText" dxfId="968" priority="14" operator="containsText" text="n/a">
      <formula>NOT(ISERROR(SEARCH("n/a",AZ3)))</formula>
    </cfRule>
  </conditionalFormatting>
  <conditionalFormatting sqref="AZ3:AZ37">
    <cfRule type="cellIs" dxfId="967" priority="13" operator="equal">
      <formula>"n/a"</formula>
    </cfRule>
  </conditionalFormatting>
  <conditionalFormatting sqref="AZ3:AZ37">
    <cfRule type="cellIs" dxfId="966" priority="12" operator="equal">
      <formula>"n/a"</formula>
    </cfRule>
  </conditionalFormatting>
  <conditionalFormatting sqref="AZ3:AZ37">
    <cfRule type="cellIs" dxfId="965" priority="10" operator="equal">
      <formula>"n/a"</formula>
    </cfRule>
    <cfRule type="containsText" dxfId="964" priority="11" operator="containsText" text="n.a">
      <formula>NOT(ISERROR(SEARCH("n.a",AZ3)))</formula>
    </cfRule>
  </conditionalFormatting>
  <conditionalFormatting sqref="AZ3:AZ37">
    <cfRule type="cellIs" dxfId="963" priority="8" operator="equal">
      <formula>"n/a"</formula>
    </cfRule>
    <cfRule type="containsText" dxfId="962" priority="9" operator="containsText" text="n.a">
      <formula>NOT(ISERROR(SEARCH("n.a",AZ3)))</formula>
    </cfRule>
  </conditionalFormatting>
  <conditionalFormatting sqref="BB3:BB37">
    <cfRule type="containsText" dxfId="961" priority="7" operator="containsText" text="n/a">
      <formula>NOT(ISERROR(SEARCH("n/a",BB3)))</formula>
    </cfRule>
  </conditionalFormatting>
  <conditionalFormatting sqref="BB3:BB37">
    <cfRule type="cellIs" dxfId="960" priority="6" operator="equal">
      <formula>"n/a"</formula>
    </cfRule>
  </conditionalFormatting>
  <conditionalFormatting sqref="BB3:BB37">
    <cfRule type="cellIs" dxfId="959" priority="5" operator="equal">
      <formula>"n/a"</formula>
    </cfRule>
  </conditionalFormatting>
  <conditionalFormatting sqref="BB3:BB37">
    <cfRule type="cellIs" dxfId="958" priority="3" operator="equal">
      <formula>"n/a"</formula>
    </cfRule>
    <cfRule type="containsText" dxfId="957" priority="4" operator="containsText" text="n.a">
      <formula>NOT(ISERROR(SEARCH("n.a",BB3)))</formula>
    </cfRule>
  </conditionalFormatting>
  <conditionalFormatting sqref="BB3:BB37">
    <cfRule type="cellIs" dxfId="956" priority="1" operator="equal">
      <formula>"n/a"</formula>
    </cfRule>
    <cfRule type="containsText" dxfId="955" priority="2" operator="containsText" text="n.a">
      <formula>NOT(ISERROR(SEARCH("n.a",BB3)))</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64" operator="containsText" text="n/a" id="{AD60EB41-06BD-480C-B361-9AB1DD048D6D}">
            <xm:f>NOT(ISERROR(SEARCH("n/a",SR!U27)))</xm:f>
            <x14:dxf>
              <font>
                <color rgb="FF9C0006"/>
              </font>
              <fill>
                <patternFill>
                  <bgColor rgb="FFFFC7CE"/>
                </patternFill>
              </fill>
            </x14:dxf>
          </x14:cfRule>
          <xm:sqref>AO41:AO1048576</xm:sqref>
        </x14:conditionalFormatting>
        <x14:conditionalFormatting xmlns:xm="http://schemas.microsoft.com/office/excel/2006/main">
          <x14:cfRule type="containsText" priority="463" operator="containsText" text="n/a" id="{1D0D7A32-5E2D-4410-AF14-2C4640CF2F60}">
            <xm:f>NOT(ISERROR(SEARCH("n/a",SR!U25)))</xm:f>
            <x14:dxf>
              <font>
                <color rgb="FF9C0006"/>
              </font>
              <fill>
                <patternFill>
                  <bgColor rgb="FFFFC7CE"/>
                </patternFill>
              </fill>
            </x14:dxf>
          </x14:cfRule>
          <xm:sqref>AS38 AO38 AO40 AS40</xm:sqref>
        </x14:conditionalFormatting>
        <x14:conditionalFormatting xmlns:xm="http://schemas.microsoft.com/office/excel/2006/main">
          <x14:cfRule type="containsText" priority="556" operator="containsText" text="n/a" id="{AD60EB41-06BD-480C-B361-9AB1DD048D6D}">
            <xm:f>NOT(ISERROR(SEARCH("n/a",SR!AB5)))</xm:f>
            <x14:dxf>
              <font>
                <color rgb="FF9C0006"/>
              </font>
              <fill>
                <patternFill>
                  <bgColor rgb="FFFFC7CE"/>
                </patternFill>
              </fill>
            </x14:dxf>
          </x14:cfRule>
          <xm:sqref>BA3:BA6</xm:sqref>
        </x14:conditionalFormatting>
        <x14:conditionalFormatting xmlns:xm="http://schemas.microsoft.com/office/excel/2006/main">
          <x14:cfRule type="containsText" priority="561" operator="containsText" text="n/a" id="{1D0D7A32-5E2D-4410-AF14-2C4640CF2F60}">
            <xm:f>NOT(ISERROR(SEARCH("n/a",SR!AB27)))</xm:f>
            <x14:dxf>
              <font>
                <color rgb="FF9C0006"/>
              </font>
              <fill>
                <patternFill>
                  <bgColor rgb="FFFFC7CE"/>
                </patternFill>
              </fill>
            </x14:dxf>
          </x14:cfRule>
          <xm:sqref>BA40</xm:sqref>
        </x14:conditionalFormatting>
        <x14:conditionalFormatting xmlns:xm="http://schemas.microsoft.com/office/excel/2006/main">
          <x14:cfRule type="containsText" priority="563" operator="containsText" text="n/a" id="{AD60EB41-06BD-480C-B361-9AB1DD048D6D}">
            <xm:f>NOT(ISERROR(SEARCH("n/a",SR!U1)))</xm:f>
            <x14:dxf>
              <font>
                <color rgb="FF9C0006"/>
              </font>
              <fill>
                <patternFill>
                  <bgColor rgb="FFFFC7CE"/>
                </patternFill>
              </fill>
            </x14:dxf>
          </x14:cfRule>
          <xm:sqref>AS3:AS6 AO1:AO6</xm:sqref>
        </x14:conditionalFormatting>
        <x14:conditionalFormatting xmlns:xm="http://schemas.microsoft.com/office/excel/2006/main">
          <x14:cfRule type="containsText" priority="567" operator="containsText" text="n/a" id="{1D0D7A32-5E2D-4410-AF14-2C4640CF2F60}">
            <xm:f>NOT(ISERROR(SEARCH("n/a",SR!#REF!)))</xm:f>
            <x14:dxf>
              <font>
                <color rgb="FF9C0006"/>
              </font>
              <fill>
                <patternFill>
                  <bgColor rgb="FFFFC7CE"/>
                </patternFill>
              </fill>
            </x14:dxf>
          </x14:cfRule>
          <xm:sqref>AO32:AO37 AQ32:AQ37 AS32:AS37</xm:sqref>
        </x14:conditionalFormatting>
        <x14:conditionalFormatting xmlns:xm="http://schemas.microsoft.com/office/excel/2006/main">
          <x14:cfRule type="containsText" priority="569" operator="containsText" text="n/a" id="{AD60EB41-06BD-480C-B361-9AB1DD048D6D}">
            <xm:f>NOT(ISERROR(SEARCH("n/a",SR!U27)))</xm:f>
            <x14:dxf>
              <font>
                <color rgb="FF9C0006"/>
              </font>
              <fill>
                <patternFill>
                  <bgColor rgb="FFFFC7CE"/>
                </patternFill>
              </fill>
            </x14:dxf>
          </x14:cfRule>
          <xm:sqref>BB41:BB1048576 AY41:AY1048576 AU41:AU1048576</xm:sqref>
        </x14:conditionalFormatting>
        <x14:conditionalFormatting xmlns:xm="http://schemas.microsoft.com/office/excel/2006/main">
          <x14:cfRule type="containsText" priority="599" operator="containsText" text="n/a" id="{AD60EB41-06BD-480C-B361-9AB1DD048D6D}">
            <xm:f>NOT(ISERROR(SEARCH("n/a",SR!AB27)))</xm:f>
            <x14:dxf>
              <font>
                <color rgb="FF9C0006"/>
              </font>
              <fill>
                <patternFill>
                  <bgColor rgb="FFFFC7CE"/>
                </patternFill>
              </fill>
            </x14:dxf>
          </x14:cfRule>
          <xm:sqref>BA41:BA1048576</xm:sqref>
        </x14:conditionalFormatting>
        <x14:conditionalFormatting xmlns:xm="http://schemas.microsoft.com/office/excel/2006/main">
          <x14:cfRule type="containsText" priority="600" operator="containsText" text="n/a" id="{AD60EB41-06BD-480C-B361-9AB1DD048D6D}">
            <xm:f>NOT(ISERROR(SEARCH("n/a",SR!B25)))</xm:f>
            <x14:dxf>
              <font>
                <color rgb="FF9C0006"/>
              </font>
              <fill>
                <patternFill>
                  <bgColor rgb="FFFFC7CE"/>
                </patternFill>
              </fill>
            </x14:dxf>
          </x14:cfRule>
          <xm:sqref>M34:M36 K34:K36 I34:I36 B34:G36</xm:sqref>
        </x14:conditionalFormatting>
        <x14:conditionalFormatting xmlns:xm="http://schemas.microsoft.com/office/excel/2006/main">
          <x14:cfRule type="containsText" priority="1171" operator="containsText" text="n/a" id="{AD60EB41-06BD-480C-B361-9AB1DD048D6D}">
            <xm:f>NOT(ISERROR(SEARCH("n/a",SR!AB8)))</xm:f>
            <x14:dxf>
              <font>
                <color rgb="FF9C0006"/>
              </font>
              <fill>
                <patternFill>
                  <bgColor rgb="FFFFC7CE"/>
                </patternFill>
              </fill>
            </x14:dxf>
          </x14:cfRule>
          <xm:sqref>BA7:BA8</xm:sqref>
        </x14:conditionalFormatting>
        <x14:conditionalFormatting xmlns:xm="http://schemas.microsoft.com/office/excel/2006/main">
          <x14:cfRule type="containsText" priority="1186" operator="containsText" text="n/a" id="{AD60EB41-06BD-480C-B361-9AB1DD048D6D}">
            <xm:f>NOT(ISERROR(SEARCH("n/a",SR!U6)))</xm:f>
            <x14:dxf>
              <font>
                <color rgb="FF9C0006"/>
              </font>
              <fill>
                <patternFill>
                  <bgColor rgb="FFFFC7CE"/>
                </patternFill>
              </fill>
            </x14:dxf>
          </x14:cfRule>
          <xm:sqref>AS7:AS8 AO7:AO8</xm:sqref>
        </x14:conditionalFormatting>
        <x14:conditionalFormatting xmlns:xm="http://schemas.microsoft.com/office/excel/2006/main">
          <x14:cfRule type="containsText" priority="1295" operator="containsText" text="n/a" id="{AD60EB41-06BD-480C-B361-9AB1DD048D6D}">
            <xm:f>NOT(ISERROR(SEARCH("n/a",SR!AB9)))</xm:f>
            <x14:dxf>
              <font>
                <color rgb="FF9C0006"/>
              </font>
              <fill>
                <patternFill>
                  <bgColor rgb="FFFFC7CE"/>
                </patternFill>
              </fill>
            </x14:dxf>
          </x14:cfRule>
          <xm:sqref>BA9:BA10</xm:sqref>
        </x14:conditionalFormatting>
        <x14:conditionalFormatting xmlns:xm="http://schemas.microsoft.com/office/excel/2006/main">
          <x14:cfRule type="containsText" priority="1303" operator="containsText" text="n/a" id="{AD60EB41-06BD-480C-B361-9AB1DD048D6D}">
            <xm:f>NOT(ISERROR(SEARCH("n/a",SR!U7)))</xm:f>
            <x14:dxf>
              <font>
                <color rgb="FF9C0006"/>
              </font>
              <fill>
                <patternFill>
                  <bgColor rgb="FFFFC7CE"/>
                </patternFill>
              </fill>
            </x14:dxf>
          </x14:cfRule>
          <xm:sqref>AS9:AS10 AO9:AO10</xm:sqref>
        </x14:conditionalFormatting>
        <x14:conditionalFormatting xmlns:xm="http://schemas.microsoft.com/office/excel/2006/main">
          <x14:cfRule type="containsText" priority="1425" operator="containsText" text="n/a" id="{AD60EB41-06BD-480C-B361-9AB1DD048D6D}">
            <xm:f>NOT(ISERROR(SEARCH("n/a",SR!AB10)))</xm:f>
            <x14:dxf>
              <font>
                <color rgb="FF9C0006"/>
              </font>
              <fill>
                <patternFill>
                  <bgColor rgb="FFFFC7CE"/>
                </patternFill>
              </fill>
            </x14:dxf>
          </x14:cfRule>
          <xm:sqref>BA11:BA12</xm:sqref>
        </x14:conditionalFormatting>
        <x14:conditionalFormatting xmlns:xm="http://schemas.microsoft.com/office/excel/2006/main">
          <x14:cfRule type="containsText" priority="1433" operator="containsText" text="n/a" id="{AD60EB41-06BD-480C-B361-9AB1DD048D6D}">
            <xm:f>NOT(ISERROR(SEARCH("n/a",SR!U8)))</xm:f>
            <x14:dxf>
              <font>
                <color rgb="FF9C0006"/>
              </font>
              <fill>
                <patternFill>
                  <bgColor rgb="FFFFC7CE"/>
                </patternFill>
              </fill>
            </x14:dxf>
          </x14:cfRule>
          <xm:sqref>AS11:AS12 AO11:AO12</xm:sqref>
        </x14:conditionalFormatting>
        <x14:conditionalFormatting xmlns:xm="http://schemas.microsoft.com/office/excel/2006/main">
          <x14:cfRule type="containsText" priority="1568" operator="containsText" text="n/a" id="{AD60EB41-06BD-480C-B361-9AB1DD048D6D}">
            <xm:f>NOT(ISERROR(SEARCH("n/a",SR!AB11)))</xm:f>
            <x14:dxf>
              <font>
                <color rgb="FF9C0006"/>
              </font>
              <fill>
                <patternFill>
                  <bgColor rgb="FFFFC7CE"/>
                </patternFill>
              </fill>
            </x14:dxf>
          </x14:cfRule>
          <xm:sqref>BA13:BA23</xm:sqref>
        </x14:conditionalFormatting>
        <x14:conditionalFormatting xmlns:xm="http://schemas.microsoft.com/office/excel/2006/main">
          <x14:cfRule type="containsText" priority="1576" operator="containsText" text="n/a" id="{AD60EB41-06BD-480C-B361-9AB1DD048D6D}">
            <xm:f>NOT(ISERROR(SEARCH("n/a",SR!U9)))</xm:f>
            <x14:dxf>
              <font>
                <color rgb="FF9C0006"/>
              </font>
              <fill>
                <patternFill>
                  <bgColor rgb="FFFFC7CE"/>
                </patternFill>
              </fill>
            </x14:dxf>
          </x14:cfRule>
          <xm:sqref>AS13:AS23 AO13:AO23</xm:sqref>
        </x14:conditionalFormatting>
        <x14:conditionalFormatting xmlns:xm="http://schemas.microsoft.com/office/excel/2006/main">
          <x14:cfRule type="containsText" priority="8435" operator="containsText" text="n/a" id="{AD60EB41-06BD-480C-B361-9AB1DD048D6D}">
            <xm:f>NOT(ISERROR(SEARCH("n/a",SR!#REF!)))</xm:f>
            <x14:dxf>
              <font>
                <color rgb="FF9C0006"/>
              </font>
              <fill>
                <patternFill>
                  <bgColor rgb="FFFFC7CE"/>
                </patternFill>
              </fill>
            </x14:dxf>
          </x14:cfRule>
          <xm:sqref>B37:G37 I37 K37 M37</xm:sqref>
        </x14:conditionalFormatting>
        <x14:conditionalFormatting xmlns:xm="http://schemas.microsoft.com/office/excel/2006/main">
          <x14:cfRule type="containsText" priority="8608" operator="containsText" text="n/a" id="{AD60EB41-06BD-480C-B361-9AB1DD048D6D}">
            <xm:f>NOT(ISERROR(SEARCH("n/a",SR!W27)))</xm:f>
            <x14:dxf>
              <font>
                <color rgb="FF9C0006"/>
              </font>
              <fill>
                <patternFill>
                  <bgColor rgb="FFFFC7CE"/>
                </patternFill>
              </fill>
            </x14:dxf>
          </x14:cfRule>
          <xm:sqref>AP41:AQ1048576</xm:sqref>
        </x14:conditionalFormatting>
        <x14:conditionalFormatting xmlns:xm="http://schemas.microsoft.com/office/excel/2006/main">
          <x14:cfRule type="containsText" priority="8651" operator="containsText" text="n/a" id="{AD60EB41-06BD-480C-B361-9AB1DD048D6D}">
            <xm:f>NOT(ISERROR(SEARCH("n/a",SR!W1)))</xm:f>
            <x14:dxf>
              <font>
                <color rgb="FF9C0006"/>
              </font>
              <fill>
                <patternFill>
                  <bgColor rgb="FFFFC7CE"/>
                </patternFill>
              </fill>
            </x14:dxf>
          </x14:cfRule>
          <xm:sqref>AP1:AQ2</xm:sqref>
        </x14:conditionalFormatting>
        <x14:conditionalFormatting xmlns:xm="http://schemas.microsoft.com/office/excel/2006/main">
          <x14:cfRule type="containsText" priority="8880" operator="containsText" text="n/a" id="{AD60EB41-06BD-480C-B361-9AB1DD048D6D}">
            <xm:f>NOT(ISERROR(SEARCH("n/a",SR!AC27)))</xm:f>
            <x14:dxf>
              <font>
                <color rgb="FF9C0006"/>
              </font>
              <fill>
                <patternFill>
                  <bgColor rgb="FFFFC7CE"/>
                </patternFill>
              </fill>
            </x14:dxf>
          </x14:cfRule>
          <xm:sqref>AT41:AT1048576</xm:sqref>
        </x14:conditionalFormatting>
        <x14:conditionalFormatting xmlns:xm="http://schemas.microsoft.com/office/excel/2006/main">
          <x14:cfRule type="containsText" priority="8882" operator="containsText" text="n/a" id="{AD60EB41-06BD-480C-B361-9AB1DD048D6D}">
            <xm:f>NOT(ISERROR(SEARCH("n/a",SR!AC1)))</xm:f>
            <x14:dxf>
              <font>
                <color rgb="FF9C0006"/>
              </font>
              <fill>
                <patternFill>
                  <bgColor rgb="FFFFC7CE"/>
                </patternFill>
              </fill>
            </x14:dxf>
          </x14:cfRule>
          <xm:sqref>AT1:AT2</xm:sqref>
        </x14:conditionalFormatting>
        <x14:conditionalFormatting xmlns:xm="http://schemas.microsoft.com/office/excel/2006/main">
          <x14:cfRule type="containsText" priority="9055" operator="containsText" text="n/a" id="{1D0D7A32-5E2D-4410-AF14-2C4640CF2F60}">
            <xm:f>NOT(ISERROR(SEARCH("n/a",SR!V25)))</xm:f>
            <x14:dxf>
              <font>
                <color rgb="FF9C0006"/>
              </font>
              <fill>
                <patternFill>
                  <bgColor rgb="FFFFC7CE"/>
                </patternFill>
              </fill>
            </x14:dxf>
          </x14:cfRule>
          <xm:sqref>AQ38 AQ40</xm:sqref>
        </x14:conditionalFormatting>
        <x14:conditionalFormatting xmlns:xm="http://schemas.microsoft.com/office/excel/2006/main">
          <x14:cfRule type="containsText" priority="9064" operator="containsText" text="n/a" id="{AD60EB41-06BD-480C-B361-9AB1DD048D6D}">
            <xm:f>NOT(ISERROR(SEARCH("n/a",SR!V3)))</xm:f>
            <x14:dxf>
              <font>
                <color rgb="FF9C0006"/>
              </font>
              <fill>
                <patternFill>
                  <bgColor rgb="FFFFC7CE"/>
                </patternFill>
              </fill>
            </x14:dxf>
          </x14:cfRule>
          <xm:sqref>AQ3:AQ6</xm:sqref>
        </x14:conditionalFormatting>
        <x14:conditionalFormatting xmlns:xm="http://schemas.microsoft.com/office/excel/2006/main">
          <x14:cfRule type="containsText" priority="9079" operator="containsText" text="n/a" id="{AD60EB41-06BD-480C-B361-9AB1DD048D6D}">
            <xm:f>NOT(ISERROR(SEARCH("n/a",SR!V6)))</xm:f>
            <x14:dxf>
              <font>
                <color rgb="FF9C0006"/>
              </font>
              <fill>
                <patternFill>
                  <bgColor rgb="FFFFC7CE"/>
                </patternFill>
              </fill>
            </x14:dxf>
          </x14:cfRule>
          <xm:sqref>AQ7:AQ8</xm:sqref>
        </x14:conditionalFormatting>
        <x14:conditionalFormatting xmlns:xm="http://schemas.microsoft.com/office/excel/2006/main">
          <x14:cfRule type="containsText" priority="9084" operator="containsText" text="n/a" id="{AD60EB41-06BD-480C-B361-9AB1DD048D6D}">
            <xm:f>NOT(ISERROR(SEARCH("n/a",SR!V7)))</xm:f>
            <x14:dxf>
              <font>
                <color rgb="FF9C0006"/>
              </font>
              <fill>
                <patternFill>
                  <bgColor rgb="FFFFC7CE"/>
                </patternFill>
              </fill>
            </x14:dxf>
          </x14:cfRule>
          <xm:sqref>AQ9:AQ10</xm:sqref>
        </x14:conditionalFormatting>
        <x14:conditionalFormatting xmlns:xm="http://schemas.microsoft.com/office/excel/2006/main">
          <x14:cfRule type="containsText" priority="9089" operator="containsText" text="n/a" id="{AD60EB41-06BD-480C-B361-9AB1DD048D6D}">
            <xm:f>NOT(ISERROR(SEARCH("n/a",SR!V8)))</xm:f>
            <x14:dxf>
              <font>
                <color rgb="FF9C0006"/>
              </font>
              <fill>
                <patternFill>
                  <bgColor rgb="FFFFC7CE"/>
                </patternFill>
              </fill>
            </x14:dxf>
          </x14:cfRule>
          <xm:sqref>AQ11:AQ12</xm:sqref>
        </x14:conditionalFormatting>
        <x14:conditionalFormatting xmlns:xm="http://schemas.microsoft.com/office/excel/2006/main">
          <x14:cfRule type="containsText" priority="9094" operator="containsText" text="n/a" id="{AD60EB41-06BD-480C-B361-9AB1DD048D6D}">
            <xm:f>NOT(ISERROR(SEARCH("n/a",SR!V9)))</xm:f>
            <x14:dxf>
              <font>
                <color rgb="FF9C0006"/>
              </font>
              <fill>
                <patternFill>
                  <bgColor rgb="FFFFC7CE"/>
                </patternFill>
              </fill>
            </x14:dxf>
          </x14:cfRule>
          <xm:sqref>AQ13:AQ23</xm:sqref>
        </x14:conditionalFormatting>
        <x14:conditionalFormatting xmlns:xm="http://schemas.microsoft.com/office/excel/2006/main">
          <x14:cfRule type="containsText" priority="9105" operator="containsText" text="n/a" id="{AD60EB41-06BD-480C-B361-9AB1DD048D6D}">
            <xm:f>NOT(ISERROR(SEARCH("n/a",SR!Z27)))</xm:f>
            <x14:dxf>
              <font>
                <color rgb="FF9C0006"/>
              </font>
              <fill>
                <patternFill>
                  <bgColor rgb="FFFFC7CE"/>
                </patternFill>
              </fill>
            </x14:dxf>
          </x14:cfRule>
          <xm:sqref>AR41:AS1048576</xm:sqref>
        </x14:conditionalFormatting>
        <x14:conditionalFormatting xmlns:xm="http://schemas.microsoft.com/office/excel/2006/main">
          <x14:cfRule type="containsText" priority="9107" operator="containsText" text="n/a" id="{AD60EB41-06BD-480C-B361-9AB1DD048D6D}">
            <xm:f>NOT(ISERROR(SEARCH("n/a",SR!Z1)))</xm:f>
            <x14:dxf>
              <font>
                <color rgb="FF9C0006"/>
              </font>
              <fill>
                <patternFill>
                  <bgColor rgb="FFFFC7CE"/>
                </patternFill>
              </fill>
            </x14:dxf>
          </x14:cfRule>
          <xm:sqref>AR1:AS2</xm:sqref>
        </x14:conditionalFormatting>
        <x14:conditionalFormatting xmlns:xm="http://schemas.microsoft.com/office/excel/2006/main">
          <x14:cfRule type="containsText" priority="9296" operator="containsText" text="n/a" id="{AD60EB41-06BD-480C-B361-9AB1DD048D6D}">
            <xm:f>NOT(ISERROR(SEARCH("n/a",SR!U27)))</xm:f>
            <x14:dxf>
              <font>
                <color rgb="FF9C0006"/>
              </font>
              <fill>
                <patternFill>
                  <bgColor rgb="FFFFC7CE"/>
                </patternFill>
              </fill>
            </x14:dxf>
          </x14:cfRule>
          <xm:sqref>AZ41:AZ1048576 AV41:AW1048576</xm:sqref>
        </x14:conditionalFormatting>
        <x14:conditionalFormatting xmlns:xm="http://schemas.microsoft.com/office/excel/2006/main">
          <x14:cfRule type="containsText" priority="9475" operator="containsText" text="n/a" id="{AD60EB41-06BD-480C-B361-9AB1DD048D6D}">
            <xm:f>NOT(ISERROR(SEARCH("n/a",SR!U5)))</xm:f>
            <x14:dxf>
              <font>
                <color rgb="FF9C0006"/>
              </font>
              <fill>
                <patternFill>
                  <bgColor rgb="FFFFC7CE"/>
                </patternFill>
              </fill>
            </x14:dxf>
          </x14:cfRule>
          <xm:sqref>AY3:AY6 AU3:AU6</xm:sqref>
        </x14:conditionalFormatting>
        <x14:conditionalFormatting xmlns:xm="http://schemas.microsoft.com/office/excel/2006/main">
          <x14:cfRule type="containsText" priority="9477" operator="containsText" text="n/a" id="{1D0D7A32-5E2D-4410-AF14-2C4640CF2F60}">
            <xm:f>NOT(ISERROR(SEARCH("n/a",SR!U27)))</xm:f>
            <x14:dxf>
              <font>
                <color rgb="FF9C0006"/>
              </font>
              <fill>
                <patternFill>
                  <bgColor rgb="FFFFC7CE"/>
                </patternFill>
              </fill>
            </x14:dxf>
          </x14:cfRule>
          <xm:sqref>AY40 AU40</xm:sqref>
        </x14:conditionalFormatting>
        <x14:conditionalFormatting xmlns:xm="http://schemas.microsoft.com/office/excel/2006/main">
          <x14:cfRule type="containsText" priority="9489" operator="containsText" text="n/a" id="{AD60EB41-06BD-480C-B361-9AB1DD048D6D}">
            <xm:f>NOT(ISERROR(SEARCH("n/a",SR!U8)))</xm:f>
            <x14:dxf>
              <font>
                <color rgb="FF9C0006"/>
              </font>
              <fill>
                <patternFill>
                  <bgColor rgb="FFFFC7CE"/>
                </patternFill>
              </fill>
            </x14:dxf>
          </x14:cfRule>
          <xm:sqref>AY7:AY8 AU7:AU8</xm:sqref>
        </x14:conditionalFormatting>
        <x14:conditionalFormatting xmlns:xm="http://schemas.microsoft.com/office/excel/2006/main">
          <x14:cfRule type="containsText" priority="9494" operator="containsText" text="n/a" id="{AD60EB41-06BD-480C-B361-9AB1DD048D6D}">
            <xm:f>NOT(ISERROR(SEARCH("n/a",SR!U9)))</xm:f>
            <x14:dxf>
              <font>
                <color rgb="FF9C0006"/>
              </font>
              <fill>
                <patternFill>
                  <bgColor rgb="FFFFC7CE"/>
                </patternFill>
              </fill>
            </x14:dxf>
          </x14:cfRule>
          <xm:sqref>AY9:AY10 AU9:AU10</xm:sqref>
        </x14:conditionalFormatting>
        <x14:conditionalFormatting xmlns:xm="http://schemas.microsoft.com/office/excel/2006/main">
          <x14:cfRule type="containsText" priority="9499" operator="containsText" text="n/a" id="{AD60EB41-06BD-480C-B361-9AB1DD048D6D}">
            <xm:f>NOT(ISERROR(SEARCH("n/a",SR!U10)))</xm:f>
            <x14:dxf>
              <font>
                <color rgb="FF9C0006"/>
              </font>
              <fill>
                <patternFill>
                  <bgColor rgb="FFFFC7CE"/>
                </patternFill>
              </fill>
            </x14:dxf>
          </x14:cfRule>
          <xm:sqref>AY11:AY12 AU11:AU12</xm:sqref>
        </x14:conditionalFormatting>
        <x14:conditionalFormatting xmlns:xm="http://schemas.microsoft.com/office/excel/2006/main">
          <x14:cfRule type="containsText" priority="9504" operator="containsText" text="n/a" id="{AD60EB41-06BD-480C-B361-9AB1DD048D6D}">
            <xm:f>NOT(ISERROR(SEARCH("n/a",SR!U11)))</xm:f>
            <x14:dxf>
              <font>
                <color rgb="FF9C0006"/>
              </font>
              <fill>
                <patternFill>
                  <bgColor rgb="FFFFC7CE"/>
                </patternFill>
              </fill>
            </x14:dxf>
          </x14:cfRule>
          <xm:sqref>AY13:AY23 AU13:AU23</xm:sqref>
        </x14:conditionalFormatting>
        <x14:conditionalFormatting xmlns:xm="http://schemas.microsoft.com/office/excel/2006/main">
          <x14:cfRule type="containsText" priority="9530" operator="containsText" text="n/a" id="{AD60EB41-06BD-480C-B361-9AB1DD048D6D}">
            <xm:f>NOT(ISERROR(SEARCH("n/a",SR!V27)))</xm:f>
            <x14:dxf>
              <font>
                <color rgb="FF9C0006"/>
              </font>
              <fill>
                <patternFill>
                  <bgColor rgb="FFFFC7CE"/>
                </patternFill>
              </fill>
            </x14:dxf>
          </x14:cfRule>
          <xm:sqref>AX41:AX1048576</xm:sqref>
        </x14:conditionalFormatting>
        <x14:conditionalFormatting xmlns:xm="http://schemas.microsoft.com/office/excel/2006/main">
          <x14:cfRule type="containsText" priority="9745" operator="containsText" text="n/a" id="{AD60EB41-06BD-480C-B361-9AB1DD048D6D}">
            <xm:f>NOT(ISERROR(SEARCH("n/a",SR!V5)))</xm:f>
            <x14:dxf>
              <font>
                <color rgb="FF9C0006"/>
              </font>
              <fill>
                <patternFill>
                  <bgColor rgb="FFFFC7CE"/>
                </patternFill>
              </fill>
            </x14:dxf>
          </x14:cfRule>
          <xm:sqref>AW3:AW6</xm:sqref>
        </x14:conditionalFormatting>
        <x14:conditionalFormatting xmlns:xm="http://schemas.microsoft.com/office/excel/2006/main">
          <x14:cfRule type="containsText" priority="9746" operator="containsText" text="n/a" id="{1D0D7A32-5E2D-4410-AF14-2C4640CF2F60}">
            <xm:f>NOT(ISERROR(SEARCH("n/a",SR!V27)))</xm:f>
            <x14:dxf>
              <font>
                <color rgb="FF9C0006"/>
              </font>
              <fill>
                <patternFill>
                  <bgColor rgb="FFFFC7CE"/>
                </patternFill>
              </fill>
            </x14:dxf>
          </x14:cfRule>
          <xm:sqref>AW40</xm:sqref>
        </x14:conditionalFormatting>
        <x14:conditionalFormatting xmlns:xm="http://schemas.microsoft.com/office/excel/2006/main">
          <x14:cfRule type="containsText" priority="9747" operator="containsText" text="n/a" id="{AD60EB41-06BD-480C-B361-9AB1DD048D6D}">
            <xm:f>NOT(ISERROR(SEARCH("n/a",SR!V8)))</xm:f>
            <x14:dxf>
              <font>
                <color rgb="FF9C0006"/>
              </font>
              <fill>
                <patternFill>
                  <bgColor rgb="FFFFC7CE"/>
                </patternFill>
              </fill>
            </x14:dxf>
          </x14:cfRule>
          <xm:sqref>AW7:AW8</xm:sqref>
        </x14:conditionalFormatting>
        <x14:conditionalFormatting xmlns:xm="http://schemas.microsoft.com/office/excel/2006/main">
          <x14:cfRule type="containsText" priority="9748" operator="containsText" text="n/a" id="{AD60EB41-06BD-480C-B361-9AB1DD048D6D}">
            <xm:f>NOT(ISERROR(SEARCH("n/a",SR!V9)))</xm:f>
            <x14:dxf>
              <font>
                <color rgb="FF9C0006"/>
              </font>
              <fill>
                <patternFill>
                  <bgColor rgb="FFFFC7CE"/>
                </patternFill>
              </fill>
            </x14:dxf>
          </x14:cfRule>
          <xm:sqref>AW9:AW10</xm:sqref>
        </x14:conditionalFormatting>
        <x14:conditionalFormatting xmlns:xm="http://schemas.microsoft.com/office/excel/2006/main">
          <x14:cfRule type="containsText" priority="9749" operator="containsText" text="n/a" id="{AD60EB41-06BD-480C-B361-9AB1DD048D6D}">
            <xm:f>NOT(ISERROR(SEARCH("n/a",SR!V10)))</xm:f>
            <x14:dxf>
              <font>
                <color rgb="FF9C0006"/>
              </font>
              <fill>
                <patternFill>
                  <bgColor rgb="FFFFC7CE"/>
                </patternFill>
              </fill>
            </x14:dxf>
          </x14:cfRule>
          <xm:sqref>AW11:AW12</xm:sqref>
        </x14:conditionalFormatting>
        <x14:conditionalFormatting xmlns:xm="http://schemas.microsoft.com/office/excel/2006/main">
          <x14:cfRule type="containsText" priority="9750" operator="containsText" text="n/a" id="{AD60EB41-06BD-480C-B361-9AB1DD048D6D}">
            <xm:f>NOT(ISERROR(SEARCH("n/a",SR!V11)))</xm:f>
            <x14:dxf>
              <font>
                <color rgb="FF9C0006"/>
              </font>
              <fill>
                <patternFill>
                  <bgColor rgb="FFFFC7CE"/>
                </patternFill>
              </fill>
            </x14:dxf>
          </x14:cfRule>
          <xm:sqref>AW13:AW23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B9DB-7633-437D-87CE-CFBF066FDF11}">
  <dimension ref="A1:AV33"/>
  <sheetViews>
    <sheetView zoomScale="85" zoomScaleNormal="85" workbookViewId="0">
      <pane xSplit="6" ySplit="2" topLeftCell="G3" activePane="bottomRight" state="frozen"/>
      <selection pane="topRight" activeCell="G1" sqref="G1"/>
      <selection pane="bottomLeft" activeCell="A3" sqref="A3"/>
      <selection pane="bottomRight" activeCell="J22" sqref="J22"/>
    </sheetView>
  </sheetViews>
  <sheetFormatPr defaultRowHeight="14.4" x14ac:dyDescent="0.3"/>
  <cols>
    <col min="1" max="1" width="9" style="97" bestFit="1" customWidth="1"/>
    <col min="2" max="2" width="6.33203125" style="97" bestFit="1" customWidth="1"/>
    <col min="3" max="3" width="27.5546875" style="97" customWidth="1"/>
    <col min="4" max="4" width="30.77734375" style="244" customWidth="1"/>
    <col min="5" max="5" width="7.33203125" style="97" bestFit="1" customWidth="1"/>
    <col min="6" max="6" width="8" style="97" bestFit="1" customWidth="1"/>
    <col min="7" max="7" width="10.6640625" style="97" customWidth="1"/>
    <col min="8" max="8" width="10.88671875" style="97" customWidth="1"/>
    <col min="9" max="9" width="7.88671875" style="97" customWidth="1"/>
    <col min="10" max="10" width="13" style="97" customWidth="1"/>
    <col min="11" max="11" width="7.44140625" style="97" customWidth="1"/>
    <col min="12" max="12" width="14.109375" style="97" customWidth="1"/>
    <col min="13" max="13" width="11.77734375" style="97" customWidth="1"/>
    <col min="14" max="14" width="12.6640625" style="97" customWidth="1"/>
    <col min="15" max="32" width="8.88671875" style="97"/>
    <col min="33" max="33" width="12.33203125" style="97" customWidth="1"/>
    <col min="34" max="34" width="11.6640625" style="97" customWidth="1"/>
    <col min="35" max="38" width="8.88671875" style="97"/>
    <col min="39" max="39" width="11.5546875" style="97" customWidth="1"/>
    <col min="40" max="40" width="11.6640625" style="97" customWidth="1"/>
    <col min="41" max="46" width="8.88671875" style="97"/>
    <col min="47" max="47" width="11.109375" style="97" customWidth="1"/>
    <col min="48" max="48" width="12.21875" style="97" customWidth="1"/>
    <col min="49" max="16384" width="8.88671875" style="97"/>
  </cols>
  <sheetData>
    <row r="1" spans="1:48" s="95" customFormat="1" ht="31.2" customHeight="1" x14ac:dyDescent="0.3">
      <c r="A1" s="276" t="s">
        <v>391</v>
      </c>
      <c r="B1" s="276" t="s">
        <v>0</v>
      </c>
      <c r="C1" s="277" t="s">
        <v>87</v>
      </c>
      <c r="D1" s="278" t="s">
        <v>190</v>
      </c>
      <c r="E1" s="270" t="s">
        <v>1</v>
      </c>
      <c r="F1" s="270" t="s">
        <v>2</v>
      </c>
      <c r="G1" s="270" t="s">
        <v>261</v>
      </c>
      <c r="H1" s="270"/>
      <c r="I1" s="270" t="s">
        <v>267</v>
      </c>
      <c r="J1" s="270"/>
      <c r="K1" s="270" t="s">
        <v>262</v>
      </c>
      <c r="L1" s="270"/>
      <c r="M1" s="270" t="s">
        <v>344</v>
      </c>
      <c r="N1" s="270"/>
      <c r="O1" s="270" t="s">
        <v>140</v>
      </c>
      <c r="P1" s="270"/>
      <c r="Q1" s="270" t="s">
        <v>141</v>
      </c>
      <c r="R1" s="270"/>
      <c r="S1" s="270" t="s">
        <v>138</v>
      </c>
      <c r="T1" s="270"/>
      <c r="U1" s="270" t="s">
        <v>142</v>
      </c>
      <c r="V1" s="270"/>
      <c r="W1" s="292" t="s">
        <v>144</v>
      </c>
      <c r="X1" s="293"/>
      <c r="Y1" s="292" t="s">
        <v>143</v>
      </c>
      <c r="Z1" s="293"/>
      <c r="AA1" s="270" t="s">
        <v>139</v>
      </c>
      <c r="AB1" s="270"/>
      <c r="AC1" s="270" t="s">
        <v>65</v>
      </c>
      <c r="AD1" s="270"/>
      <c r="AE1" s="270" t="s">
        <v>66</v>
      </c>
      <c r="AF1" s="270"/>
      <c r="AG1" s="270" t="s">
        <v>67</v>
      </c>
      <c r="AH1" s="270"/>
      <c r="AI1" s="270" t="s">
        <v>5</v>
      </c>
      <c r="AJ1" s="270"/>
      <c r="AK1" s="270" t="s">
        <v>6</v>
      </c>
      <c r="AL1" s="270"/>
      <c r="AM1" s="270" t="s">
        <v>51</v>
      </c>
      <c r="AN1" s="270"/>
      <c r="AO1" s="270" t="s">
        <v>64</v>
      </c>
      <c r="AP1" s="270"/>
      <c r="AQ1" s="270" t="s">
        <v>9</v>
      </c>
      <c r="AR1" s="270"/>
      <c r="AS1" s="270" t="s">
        <v>10</v>
      </c>
      <c r="AT1" s="270"/>
      <c r="AU1" s="270" t="s">
        <v>52</v>
      </c>
      <c r="AV1" s="270"/>
    </row>
    <row r="2" spans="1:48" s="95" customFormat="1" ht="28.8" x14ac:dyDescent="0.3">
      <c r="A2" s="276"/>
      <c r="B2" s="276"/>
      <c r="C2" s="277"/>
      <c r="D2" s="278"/>
      <c r="E2" s="270"/>
      <c r="F2" s="279"/>
      <c r="G2" s="85" t="s">
        <v>13</v>
      </c>
      <c r="H2" s="85" t="s">
        <v>12</v>
      </c>
      <c r="I2" s="85" t="s">
        <v>13</v>
      </c>
      <c r="J2" s="85" t="s">
        <v>12</v>
      </c>
      <c r="K2" s="85" t="s">
        <v>13</v>
      </c>
      <c r="L2" s="85" t="s">
        <v>12</v>
      </c>
      <c r="M2" s="139" t="s">
        <v>13</v>
      </c>
      <c r="N2" s="139" t="s">
        <v>12</v>
      </c>
      <c r="O2" s="139" t="s">
        <v>13</v>
      </c>
      <c r="P2" s="139" t="s">
        <v>12</v>
      </c>
      <c r="Q2" s="139" t="s">
        <v>13</v>
      </c>
      <c r="R2" s="139" t="s">
        <v>12</v>
      </c>
      <c r="S2" s="139" t="s">
        <v>13</v>
      </c>
      <c r="T2" s="139" t="s">
        <v>12</v>
      </c>
      <c r="U2" s="139" t="s">
        <v>13</v>
      </c>
      <c r="V2" s="139" t="s">
        <v>12</v>
      </c>
      <c r="W2" s="139" t="s">
        <v>13</v>
      </c>
      <c r="X2" s="139" t="s">
        <v>12</v>
      </c>
      <c r="Y2" s="139" t="s">
        <v>13</v>
      </c>
      <c r="Z2" s="139" t="s">
        <v>12</v>
      </c>
      <c r="AA2" s="139" t="s">
        <v>13</v>
      </c>
      <c r="AB2" s="139" t="s">
        <v>12</v>
      </c>
      <c r="AC2" s="139" t="s">
        <v>13</v>
      </c>
      <c r="AD2" s="139" t="s">
        <v>12</v>
      </c>
      <c r="AE2" s="139" t="s">
        <v>13</v>
      </c>
      <c r="AF2" s="139" t="s">
        <v>12</v>
      </c>
      <c r="AG2" s="139" t="s">
        <v>13</v>
      </c>
      <c r="AH2" s="139" t="s">
        <v>12</v>
      </c>
      <c r="AI2" s="139" t="s">
        <v>13</v>
      </c>
      <c r="AJ2" s="139" t="s">
        <v>12</v>
      </c>
      <c r="AK2" s="139" t="s">
        <v>13</v>
      </c>
      <c r="AL2" s="139" t="s">
        <v>12</v>
      </c>
      <c r="AM2" s="139" t="s">
        <v>13</v>
      </c>
      <c r="AN2" s="139" t="s">
        <v>12</v>
      </c>
      <c r="AO2" s="139" t="s">
        <v>13</v>
      </c>
      <c r="AP2" s="139" t="s">
        <v>12</v>
      </c>
      <c r="AQ2" s="139" t="s">
        <v>13</v>
      </c>
      <c r="AR2" s="139" t="s">
        <v>12</v>
      </c>
      <c r="AS2" s="139" t="s">
        <v>13</v>
      </c>
      <c r="AT2" s="139" t="s">
        <v>12</v>
      </c>
      <c r="AU2" s="139" t="s">
        <v>13</v>
      </c>
      <c r="AV2" s="139" t="s">
        <v>12</v>
      </c>
    </row>
    <row r="3" spans="1:48" x14ac:dyDescent="0.3">
      <c r="A3" s="98">
        <v>1</v>
      </c>
      <c r="B3" s="98" t="s">
        <v>116</v>
      </c>
      <c r="C3" s="23" t="s">
        <v>18</v>
      </c>
      <c r="D3" s="243" t="s">
        <v>345</v>
      </c>
      <c r="E3" s="84">
        <v>9.82</v>
      </c>
      <c r="F3" s="84">
        <v>8.7100000000000009</v>
      </c>
      <c r="G3" s="141">
        <v>1.1099999999999994</v>
      </c>
      <c r="H3" s="269">
        <f t="shared" ref="H3:H30" si="0">IF(G3="&lt; 0",0,
IF(G3="&gt; 0",1,
IF(G3="n/a","n/a",
IF(ISBLANK(G3)," ",
IF(ISNUMBER(SEARCH("(+)",G3)),0,
IF(ISNUMBER(SEARCH("(-)",G3)),1,
IF(ISNUMBER(SEARCH("(&gt;)",G3)),0,
IF(ISNUMBER(SEARCH("(&lt;)",G3)),1,
IF(G3&gt;0,1,
IF(G3&lt;0,0,
IF(G3=0,"n/a")))))))))))</f>
        <v>1</v>
      </c>
      <c r="I3" s="210"/>
      <c r="J3" s="269" t="str">
        <f t="shared" ref="J3:J30" si="1">IF(I3="&lt; 0",0,
IF(I3="&gt; 0",1,
IF(I3="n/a","n/a",
IF(ISBLANK(I3)," ",
IF(ISNUMBER(SEARCH("(+)",I3)),0,
IF(ISNUMBER(SEARCH("(-)",I3)),1,
IF(ISNUMBER(SEARCH("(&gt;)",I3)),0,
IF(ISNUMBER(SEARCH("(&lt;)",I3)),1,
IF(I3&gt;0,1,
IF(I3&lt;0,0,
IF(I3=0,"n/a")))))))))))</f>
        <v xml:space="preserve"> </v>
      </c>
      <c r="K3" s="141">
        <v>1.1099999999999994</v>
      </c>
      <c r="L3" s="269">
        <f t="shared" ref="L3:L30" si="2">IF(K3="&lt; 0",0,
IF(K3="&gt; 0",1,
IF(K3="n/a","n/a",
IF(ISBLANK(K3)," ",
IF(ISNUMBER(SEARCH("(+)",K3)),0,
IF(ISNUMBER(SEARCH("(-)",K3)),1,
IF(ISNUMBER(SEARCH("(&gt;)",K3)),0,
IF(ISNUMBER(SEARCH("(&lt;)",K3)),1,
IF(K3&gt;0,1,
IF(K3&lt;0,0,
IF(K3=0,"n/a")))))))))))</f>
        <v>1</v>
      </c>
      <c r="M3" s="141"/>
      <c r="N3" s="269" t="str">
        <f t="shared" ref="N3:N30" si="3">IF(M3="&lt; 0",0,
IF(M3="&gt; 0",1,
IF(M3="n/a","n/a",
IF(ISBLANK(M3)," ",
IF(ISNUMBER(SEARCH("(+)",M3)),0,
IF(ISNUMBER(SEARCH("(-)",M3)),1,
IF(ISNUMBER(SEARCH("(&gt;)",M3)),0,
IF(ISNUMBER(SEARCH("(&lt;)",M3)),1,
IF(M3&gt;0,1,
IF(M3&lt;0,0,
IF(M3=0,"n/a")))))))))))</f>
        <v xml:space="preserve"> </v>
      </c>
      <c r="O3" s="233">
        <v>1.1099999999999994</v>
      </c>
      <c r="P3" s="269">
        <f t="shared" ref="P3:P30" si="4">IF(O3="&lt; 0",0,
IF(O3="&gt; 0",1,
IF(O3="n/a","n/a",
IF(ISBLANK(O3)," ",
IF(ISNUMBER(SEARCH("(+)",O3)),0,
IF(ISNUMBER(SEARCH("(-)",O3)),1,
IF(ISNUMBER(SEARCH("(&gt;)",O3)),0,
IF(ISNUMBER(SEARCH("(&lt;)",O3)),1,
IF(O3&gt;0,1,
IF(O3&lt;0,0,
IF(O3=0,"n/a")))))))))))</f>
        <v>1</v>
      </c>
      <c r="Q3" s="141"/>
      <c r="R3" s="269" t="str">
        <f t="shared" ref="R3:R30" si="5">IF(Q3="&lt; 0",0,
IF(Q3="&gt; 0",1,
IF(Q3="n/a","n/a",
IF(ISBLANK(Q3)," ",
IF(ISNUMBER(SEARCH("(+)",Q3)),0,
IF(ISNUMBER(SEARCH("(-)",Q3)),1,
IF(ISNUMBER(SEARCH("(&gt;)",Q3)),0,
IF(ISNUMBER(SEARCH("(&lt;)",Q3)),1,
IF(Q3&gt;0,1,
IF(Q3&lt;0,0,
IF(Q3=0,"n/a")))))))))))</f>
        <v xml:space="preserve"> </v>
      </c>
      <c r="S3" s="141"/>
      <c r="T3" s="269" t="str">
        <f t="shared" ref="T3:T30" si="6">IF(S3="&lt; 0",0,
IF(S3="&gt; 0",1,
IF(S3="n/a","n/a",
IF(ISBLANK(S3)," ",
IF(ISNUMBER(SEARCH("(+)",S3)),0,
IF(ISNUMBER(SEARCH("(-)",S3)),1,
IF(ISNUMBER(SEARCH("(&gt;)",S3)),0,
IF(ISNUMBER(SEARCH("(&lt;)",S3)),1,
IF(S3&gt;0,1,
IF(S3&lt;0,0,
IF(S3=0,"n/a")))))))))))</f>
        <v xml:space="preserve"> </v>
      </c>
      <c r="U3" s="141"/>
      <c r="V3" s="269" t="str">
        <f t="shared" ref="V3:V30" si="7">IF(U3="&lt; 0",0,
IF(U3="&gt; 0",1,
IF(U3="n/a","n/a",
IF(ISBLANK(U3)," ",
IF(ISNUMBER(SEARCH("(+)",U3)),0,
IF(ISNUMBER(SEARCH("(-)",U3)),1,
IF(ISNUMBER(SEARCH("(&gt;)",U3)),0,
IF(ISNUMBER(SEARCH("(&lt;)",U3)),1,
IF(U3&gt;0,1,
IF(U3&lt;0,0,
IF(U3=0,"n/a")))))))))))</f>
        <v xml:space="preserve"> </v>
      </c>
      <c r="W3" s="141"/>
      <c r="X3" s="269" t="str">
        <f t="shared" ref="X3:X30" si="8">IF(W3="&lt; 0",0,
IF(W3="&gt; 0",1,
IF(W3="n/a","n/a",
IF(ISBLANK(W3)," ",
IF(ISNUMBER(SEARCH("(+)",W3)),0,
IF(ISNUMBER(SEARCH("(-)",W3)),1,
IF(ISNUMBER(SEARCH("(&gt;)",W3)),0,
IF(ISNUMBER(SEARCH("(&lt;)",W3)),1,
IF(W3&gt;0,1,
IF(W3&lt;0,0,
IF(W3=0,"n/a")))))))))))</f>
        <v xml:space="preserve"> </v>
      </c>
      <c r="Y3" s="141"/>
      <c r="Z3" s="269" t="str">
        <f t="shared" ref="Z3:AB30" si="9">IF(Y3="&lt; 0",0,
IF(Y3="&gt; 0",1,
IF(Y3="n/a","n/a",
IF(ISBLANK(Y3)," ",
IF(ISNUMBER(SEARCH("(+)",Y3)),0,
IF(ISNUMBER(SEARCH("(-)",Y3)),1,
IF(ISNUMBER(SEARCH("(&gt;)",Y3)),0,
IF(ISNUMBER(SEARCH("(&lt;)",Y3)),1,
IF(Y3&gt;0,1,
IF(Y3&lt;0,0,
IF(Y3=0,"n/a")))))))))))</f>
        <v xml:space="preserve"> </v>
      </c>
      <c r="AA3" s="141"/>
      <c r="AB3" s="269" t="str">
        <f t="shared" si="9"/>
        <v xml:space="preserve"> </v>
      </c>
      <c r="AC3" s="141">
        <v>1.1099999999999994</v>
      </c>
      <c r="AD3" s="269">
        <f t="shared" ref="AD3" si="10">IF(AC3="&lt; 0",0,
IF(AC3="&gt; 0",1,
IF(AC3="n/a","n/a",
IF(ISBLANK(AC3)," ",
IF(ISNUMBER(SEARCH("(+)",AC3)),0,
IF(ISNUMBER(SEARCH("(-)",AC3)),1,
IF(ISNUMBER(SEARCH("(&gt;)",AC3)),0,
IF(ISNUMBER(SEARCH("(&lt;)",AC3)),1,
IF(AC3&gt;0,1,
IF(AC3&lt;0,0,
IF(AC3=0,"n/a")))))))))))</f>
        <v>1</v>
      </c>
      <c r="AE3" s="141"/>
      <c r="AF3" s="269" t="str">
        <f t="shared" ref="AF3" si="11">IF(AE3="&lt; 0",0,
IF(AE3="&gt; 0",1,
IF(AE3="n/a","n/a",
IF(ISBLANK(AE3)," ",
IF(ISNUMBER(SEARCH("(+)",AE3)),0,
IF(ISNUMBER(SEARCH("(-)",AE3)),1,
IF(ISNUMBER(SEARCH("(&gt;)",AE3)),0,
IF(ISNUMBER(SEARCH("(&lt;)",AE3)),1,
IF(AE3&gt;0,1,
IF(AE3&lt;0,0,
IF(AE3=0,"n/a")))))))))))</f>
        <v xml:space="preserve"> </v>
      </c>
      <c r="AG3" s="141"/>
      <c r="AH3" s="269" t="str">
        <f t="shared" ref="AH3" si="12">IF(AG3="&lt; 0",0,
IF(AG3="&gt; 0",1,
IF(AG3="n/a","n/a",
IF(ISBLANK(AG3)," ",
IF(ISNUMBER(SEARCH("(+)",AG3)),0,
IF(ISNUMBER(SEARCH("(-)",AG3)),1,
IF(ISNUMBER(SEARCH("(&gt;)",AG3)),0,
IF(ISNUMBER(SEARCH("(&lt;)",AG3)),1,
IF(AG3&gt;0,1,
IF(AG3&lt;0,0,
IF(AG3=0,"n/a")))))))))))</f>
        <v xml:space="preserve"> </v>
      </c>
      <c r="AI3" s="98"/>
      <c r="AJ3" s="269" t="str">
        <f t="shared" ref="AJ3" si="13">IF(AI3="&lt; 0",0,
IF(AI3="&gt; 0",1,
IF(AI3="n/a","n/a",
IF(ISBLANK(AI3)," ",
IF(ISNUMBER(SEARCH("(+)",AI3)),0,
IF(ISNUMBER(SEARCH("(-)",AI3)),1,
IF(ISNUMBER(SEARCH("(&gt;)",AI3)),0,
IF(ISNUMBER(SEARCH("(&lt;)",AI3)),1,
IF(AI3&gt;0,1,
IF(AI3&lt;0,0,
IF(AI3=0,"n/a")))))))))))</f>
        <v xml:space="preserve"> </v>
      </c>
      <c r="AK3" s="98"/>
      <c r="AL3" s="269" t="str">
        <f t="shared" ref="AL3" si="14">IF(AK3="&lt; 0",0,
IF(AK3="&gt; 0",1,
IF(AK3="n/a","n/a",
IF(ISBLANK(AK3)," ",
IF(ISNUMBER(SEARCH("(+)",AK3)),0,
IF(ISNUMBER(SEARCH("(-)",AK3)),1,
IF(ISNUMBER(SEARCH("(&gt;)",AK3)),0,
IF(ISNUMBER(SEARCH("(&lt;)",AK3)),1,
IF(AK3&gt;0,1,
IF(AK3&lt;0,0,
IF(AK3=0,"n/a")))))))))))</f>
        <v xml:space="preserve"> </v>
      </c>
      <c r="AM3" s="98"/>
      <c r="AN3" s="269" t="str">
        <f t="shared" ref="AN3" si="15">IF(AM3="&lt; 0",0,
IF(AM3="&gt; 0",1,
IF(AM3="n/a","n/a",
IF(ISBLANK(AM3)," ",
IF(ISNUMBER(SEARCH("(+)",AM3)),0,
IF(ISNUMBER(SEARCH("(-)",AM3)),1,
IF(ISNUMBER(SEARCH("(&gt;)",AM3)),0,
IF(ISNUMBER(SEARCH("(&lt;)",AM3)),1,
IF(AM3&gt;0,1,
IF(AM3&lt;0,0,
IF(AM3=0,"n/a")))))))))))</f>
        <v xml:space="preserve"> </v>
      </c>
      <c r="AO3" s="98"/>
      <c r="AP3" s="269" t="str">
        <f t="shared" ref="AP3" si="16">IF(AO3="&lt; 0",0,
IF(AO3="&gt; 0",1,
IF(AO3="n/a","n/a",
IF(ISBLANK(AO3)," ",
IF(ISNUMBER(SEARCH("(+)",AO3)),0,
IF(ISNUMBER(SEARCH("(-)",AO3)),1,
IF(ISNUMBER(SEARCH("(&gt;)",AO3)),0,
IF(ISNUMBER(SEARCH("(&lt;)",AO3)),1,
IF(AO3&gt;0,1,
IF(AO3&lt;0,0,
IF(AO3=0,"n/a")))))))))))</f>
        <v xml:space="preserve"> </v>
      </c>
      <c r="AQ3" s="98"/>
      <c r="AR3" s="269" t="str">
        <f t="shared" ref="AR3" si="17">IF(AQ3="&lt; 0",0,
IF(AQ3="&gt; 0",1,
IF(AQ3="n/a","n/a",
IF(ISBLANK(AQ3)," ",
IF(ISNUMBER(SEARCH("(+)",AQ3)),0,
IF(ISNUMBER(SEARCH("(-)",AQ3)),1,
IF(ISNUMBER(SEARCH("(&gt;)",AQ3)),0,
IF(ISNUMBER(SEARCH("(&lt;)",AQ3)),1,
IF(AQ3&gt;0,1,
IF(AQ3&lt;0,0,
IF(AQ3=0,"n/a")))))))))))</f>
        <v xml:space="preserve"> </v>
      </c>
      <c r="AS3" s="98"/>
      <c r="AT3" s="269" t="str">
        <f t="shared" ref="AT3" si="18">IF(AS3="&lt; 0",0,
IF(AS3="&gt; 0",1,
IF(AS3="n/a","n/a",
IF(ISBLANK(AS3)," ",
IF(ISNUMBER(SEARCH("(+)",AS3)),0,
IF(ISNUMBER(SEARCH("(-)",AS3)),1,
IF(ISNUMBER(SEARCH("(&gt;)",AS3)),0,
IF(ISNUMBER(SEARCH("(&lt;)",AS3)),1,
IF(AS3&gt;0,1,
IF(AS3&lt;0,0,
IF(AS3=0,"n/a")))))))))))</f>
        <v xml:space="preserve"> </v>
      </c>
      <c r="AU3" s="98"/>
      <c r="AV3" s="269" t="str">
        <f t="shared" ref="AV3" si="19">IF(AU3="&lt; 0",0,
IF(AU3="&gt; 0",1,
IF(AU3="n/a","n/a",
IF(ISBLANK(AU3)," ",
IF(ISNUMBER(SEARCH("(+)",AU3)),0,
IF(ISNUMBER(SEARCH("(-)",AU3)),1,
IF(ISNUMBER(SEARCH("(&gt;)",AU3)),0,
IF(ISNUMBER(SEARCH("(&lt;)",AU3)),1,
IF(AU3&gt;0,1,
IF(AU3&lt;0,0,
IF(AU3=0,"n/a")))))))))))</f>
        <v xml:space="preserve"> </v>
      </c>
    </row>
    <row r="4" spans="1:48" x14ac:dyDescent="0.3">
      <c r="A4" s="98">
        <v>2</v>
      </c>
      <c r="B4" s="98"/>
      <c r="C4" s="23"/>
      <c r="D4" s="243" t="s">
        <v>346</v>
      </c>
      <c r="E4" s="84">
        <v>9.92</v>
      </c>
      <c r="F4" s="84">
        <v>8.7100000000000009</v>
      </c>
      <c r="G4" s="141">
        <v>1.2099999999999991</v>
      </c>
      <c r="H4" s="269">
        <f t="shared" si="0"/>
        <v>1</v>
      </c>
      <c r="I4" s="210"/>
      <c r="J4" s="269" t="str">
        <f t="shared" si="1"/>
        <v xml:space="preserve"> </v>
      </c>
      <c r="K4" s="140">
        <v>1.2099999999999991</v>
      </c>
      <c r="L4" s="269">
        <f t="shared" si="2"/>
        <v>1</v>
      </c>
      <c r="M4" s="140"/>
      <c r="N4" s="269" t="str">
        <f t="shared" si="3"/>
        <v xml:space="preserve"> </v>
      </c>
      <c r="O4" s="140"/>
      <c r="P4" s="269" t="str">
        <f t="shared" si="4"/>
        <v xml:space="preserve"> </v>
      </c>
      <c r="Q4" s="140"/>
      <c r="R4" s="269" t="str">
        <f t="shared" si="5"/>
        <v xml:space="preserve"> </v>
      </c>
      <c r="S4" s="140"/>
      <c r="T4" s="269" t="str">
        <f t="shared" si="6"/>
        <v xml:space="preserve"> </v>
      </c>
      <c r="U4" s="234">
        <v>1.2099999999999991</v>
      </c>
      <c r="V4" s="269">
        <f t="shared" si="7"/>
        <v>1</v>
      </c>
      <c r="W4" s="140"/>
      <c r="X4" s="269" t="str">
        <f t="shared" si="8"/>
        <v xml:space="preserve"> </v>
      </c>
      <c r="Y4" s="140"/>
      <c r="Z4" s="269" t="str">
        <f t="shared" si="9"/>
        <v xml:space="preserve"> </v>
      </c>
      <c r="AA4" s="140"/>
      <c r="AB4" s="269" t="str">
        <f t="shared" si="9"/>
        <v xml:space="preserve"> </v>
      </c>
      <c r="AC4" s="140"/>
      <c r="AD4" s="269" t="str">
        <f t="shared" ref="AD4" si="20">IF(AC4="&lt; 0",0,
IF(AC4="&gt; 0",1,
IF(AC4="n/a","n/a",
IF(ISBLANK(AC4)," ",
IF(ISNUMBER(SEARCH("(+)",AC4)),0,
IF(ISNUMBER(SEARCH("(-)",AC4)),1,
IF(ISNUMBER(SEARCH("(&gt;)",AC4)),0,
IF(ISNUMBER(SEARCH("(&lt;)",AC4)),1,
IF(AC4&gt;0,1,
IF(AC4&lt;0,0,
IF(AC4=0,"n/a")))))))))))</f>
        <v xml:space="preserve"> </v>
      </c>
      <c r="AE4" s="140">
        <v>1.2099999999999991</v>
      </c>
      <c r="AF4" s="269">
        <f t="shared" ref="AF4" si="21">IF(AE4="&lt; 0",0,
IF(AE4="&gt; 0",1,
IF(AE4="n/a","n/a",
IF(ISBLANK(AE4)," ",
IF(ISNUMBER(SEARCH("(+)",AE4)),0,
IF(ISNUMBER(SEARCH("(-)",AE4)),1,
IF(ISNUMBER(SEARCH("(&gt;)",AE4)),0,
IF(ISNUMBER(SEARCH("(&lt;)",AE4)),1,
IF(AE4&gt;0,1,
IF(AE4&lt;0,0,
IF(AE4=0,"n/a")))))))))))</f>
        <v>1</v>
      </c>
      <c r="AG4" s="140">
        <v>-9.9999999999999645E-2</v>
      </c>
      <c r="AH4" s="269">
        <f t="shared" ref="AH4" si="22">IF(AG4="&lt; 0",0,
IF(AG4="&gt; 0",1,
IF(AG4="n/a","n/a",
IF(ISBLANK(AG4)," ",
IF(ISNUMBER(SEARCH("(+)",AG4)),0,
IF(ISNUMBER(SEARCH("(-)",AG4)),1,
IF(ISNUMBER(SEARCH("(&gt;)",AG4)),0,
IF(ISNUMBER(SEARCH("(&lt;)",AG4)),1,
IF(AG4&gt;0,1,
IF(AG4&lt;0,0,
IF(AG4=0,"n/a")))))))))))</f>
        <v>0</v>
      </c>
      <c r="AI4" s="98"/>
      <c r="AJ4" s="269" t="str">
        <f t="shared" ref="AJ4" si="23">IF(AI4="&lt; 0",0,
IF(AI4="&gt; 0",1,
IF(AI4="n/a","n/a",
IF(ISBLANK(AI4)," ",
IF(ISNUMBER(SEARCH("(+)",AI4)),0,
IF(ISNUMBER(SEARCH("(-)",AI4)),1,
IF(ISNUMBER(SEARCH("(&gt;)",AI4)),0,
IF(ISNUMBER(SEARCH("(&lt;)",AI4)),1,
IF(AI4&gt;0,1,
IF(AI4&lt;0,0,
IF(AI4=0,"n/a")))))))))))</f>
        <v xml:space="preserve"> </v>
      </c>
      <c r="AK4" s="98"/>
      <c r="AL4" s="269" t="str">
        <f t="shared" ref="AL4" si="24">IF(AK4="&lt; 0",0,
IF(AK4="&gt; 0",1,
IF(AK4="n/a","n/a",
IF(ISBLANK(AK4)," ",
IF(ISNUMBER(SEARCH("(+)",AK4)),0,
IF(ISNUMBER(SEARCH("(-)",AK4)),1,
IF(ISNUMBER(SEARCH("(&gt;)",AK4)),0,
IF(ISNUMBER(SEARCH("(&lt;)",AK4)),1,
IF(AK4&gt;0,1,
IF(AK4&lt;0,0,
IF(AK4=0,"n/a")))))))))))</f>
        <v xml:space="preserve"> </v>
      </c>
      <c r="AM4" s="98"/>
      <c r="AN4" s="269" t="str">
        <f t="shared" ref="AN4" si="25">IF(AM4="&lt; 0",0,
IF(AM4="&gt; 0",1,
IF(AM4="n/a","n/a",
IF(ISBLANK(AM4)," ",
IF(ISNUMBER(SEARCH("(+)",AM4)),0,
IF(ISNUMBER(SEARCH("(-)",AM4)),1,
IF(ISNUMBER(SEARCH("(&gt;)",AM4)),0,
IF(ISNUMBER(SEARCH("(&lt;)",AM4)),1,
IF(AM4&gt;0,1,
IF(AM4&lt;0,0,
IF(AM4=0,"n/a")))))))))))</f>
        <v xml:space="preserve"> </v>
      </c>
      <c r="AO4" s="98"/>
      <c r="AP4" s="269" t="str">
        <f t="shared" ref="AP4" si="26">IF(AO4="&lt; 0",0,
IF(AO4="&gt; 0",1,
IF(AO4="n/a","n/a",
IF(ISBLANK(AO4)," ",
IF(ISNUMBER(SEARCH("(+)",AO4)),0,
IF(ISNUMBER(SEARCH("(-)",AO4)),1,
IF(ISNUMBER(SEARCH("(&gt;)",AO4)),0,
IF(ISNUMBER(SEARCH("(&lt;)",AO4)),1,
IF(AO4&gt;0,1,
IF(AO4&lt;0,0,
IF(AO4=0,"n/a")))))))))))</f>
        <v xml:space="preserve"> </v>
      </c>
      <c r="AQ4" s="98"/>
      <c r="AR4" s="269" t="str">
        <f t="shared" ref="AR4" si="27">IF(AQ4="&lt; 0",0,
IF(AQ4="&gt; 0",1,
IF(AQ4="n/a","n/a",
IF(ISBLANK(AQ4)," ",
IF(ISNUMBER(SEARCH("(+)",AQ4)),0,
IF(ISNUMBER(SEARCH("(-)",AQ4)),1,
IF(ISNUMBER(SEARCH("(&gt;)",AQ4)),0,
IF(ISNUMBER(SEARCH("(&lt;)",AQ4)),1,
IF(AQ4&gt;0,1,
IF(AQ4&lt;0,0,
IF(AQ4=0,"n/a")))))))))))</f>
        <v xml:space="preserve"> </v>
      </c>
      <c r="AS4" s="98"/>
      <c r="AT4" s="269" t="str">
        <f t="shared" ref="AT4" si="28">IF(AS4="&lt; 0",0,
IF(AS4="&gt; 0",1,
IF(AS4="n/a","n/a",
IF(ISBLANK(AS4)," ",
IF(ISNUMBER(SEARCH("(+)",AS4)),0,
IF(ISNUMBER(SEARCH("(-)",AS4)),1,
IF(ISNUMBER(SEARCH("(&gt;)",AS4)),0,
IF(ISNUMBER(SEARCH("(&lt;)",AS4)),1,
IF(AS4&gt;0,1,
IF(AS4&lt;0,0,
IF(AS4=0,"n/a")))))))))))</f>
        <v xml:space="preserve"> </v>
      </c>
      <c r="AU4" s="98"/>
      <c r="AV4" s="269" t="str">
        <f t="shared" ref="AV4" si="29">IF(AU4="&lt; 0",0,
IF(AU4="&gt; 0",1,
IF(AU4="n/a","n/a",
IF(ISBLANK(AU4)," ",
IF(ISNUMBER(SEARCH("(+)",AU4)),0,
IF(ISNUMBER(SEARCH("(-)",AU4)),1,
IF(ISNUMBER(SEARCH("(&gt;)",AU4)),0,
IF(ISNUMBER(SEARCH("(&lt;)",AU4)),1,
IF(AU4&gt;0,1,
IF(AU4&lt;0,0,
IF(AU4=0,"n/a")))))))))))</f>
        <v xml:space="preserve"> </v>
      </c>
    </row>
    <row r="5" spans="1:48" x14ac:dyDescent="0.3">
      <c r="A5" s="98">
        <v>3</v>
      </c>
      <c r="B5" s="98" t="s">
        <v>117</v>
      </c>
      <c r="C5" s="86" t="s">
        <v>21</v>
      </c>
      <c r="D5" s="241" t="s">
        <v>347</v>
      </c>
      <c r="E5" s="84">
        <v>6.67</v>
      </c>
      <c r="F5" s="84">
        <v>13.34</v>
      </c>
      <c r="G5" s="141">
        <v>-6.67</v>
      </c>
      <c r="H5" s="269">
        <f t="shared" si="0"/>
        <v>0</v>
      </c>
      <c r="I5" s="141">
        <v>-6.67</v>
      </c>
      <c r="J5" s="269">
        <f t="shared" si="1"/>
        <v>0</v>
      </c>
      <c r="K5" s="141"/>
      <c r="L5" s="269" t="str">
        <f t="shared" si="2"/>
        <v xml:space="preserve"> </v>
      </c>
      <c r="M5" s="141"/>
      <c r="N5" s="269" t="str">
        <f t="shared" si="3"/>
        <v xml:space="preserve"> </v>
      </c>
      <c r="O5" s="141"/>
      <c r="P5" s="269" t="str">
        <f t="shared" si="4"/>
        <v xml:space="preserve"> </v>
      </c>
      <c r="Q5" s="141">
        <v>-6.67</v>
      </c>
      <c r="R5" s="269">
        <f t="shared" si="5"/>
        <v>0</v>
      </c>
      <c r="S5" s="141"/>
      <c r="T5" s="269" t="str">
        <f t="shared" si="6"/>
        <v xml:space="preserve"> </v>
      </c>
      <c r="U5" s="141"/>
      <c r="V5" s="269" t="str">
        <f t="shared" si="7"/>
        <v xml:space="preserve"> </v>
      </c>
      <c r="W5" s="141">
        <v>-6.67</v>
      </c>
      <c r="X5" s="269">
        <f t="shared" si="8"/>
        <v>0</v>
      </c>
      <c r="Y5" s="141"/>
      <c r="Z5" s="269" t="str">
        <f t="shared" si="9"/>
        <v xml:space="preserve"> </v>
      </c>
      <c r="AA5" s="141"/>
      <c r="AB5" s="269" t="str">
        <f t="shared" si="9"/>
        <v xml:space="preserve"> </v>
      </c>
      <c r="AC5" s="141"/>
      <c r="AD5" s="269" t="str">
        <f t="shared" ref="AD5" si="30">IF(AC5="&lt; 0",0,
IF(AC5="&gt; 0",1,
IF(AC5="n/a","n/a",
IF(ISBLANK(AC5)," ",
IF(ISNUMBER(SEARCH("(+)",AC5)),0,
IF(ISNUMBER(SEARCH("(-)",AC5)),1,
IF(ISNUMBER(SEARCH("(&gt;)",AC5)),0,
IF(ISNUMBER(SEARCH("(&lt;)",AC5)),1,
IF(AC5&gt;0,1,
IF(AC5&lt;0,0,
IF(AC5=0,"n/a")))))))))))</f>
        <v xml:space="preserve"> </v>
      </c>
      <c r="AE5" s="141">
        <v>-6.67</v>
      </c>
      <c r="AF5" s="269">
        <f t="shared" ref="AF5" si="31">IF(AE5="&lt; 0",0,
IF(AE5="&gt; 0",1,
IF(AE5="n/a","n/a",
IF(ISBLANK(AE5)," ",
IF(ISNUMBER(SEARCH("(+)",AE5)),0,
IF(ISNUMBER(SEARCH("(-)",AE5)),1,
IF(ISNUMBER(SEARCH("(&gt;)",AE5)),0,
IF(ISNUMBER(SEARCH("(&lt;)",AE5)),1,
IF(AE5&gt;0,1,
IF(AE5&lt;0,0,
IF(AE5=0,"n/a")))))))))))</f>
        <v>0</v>
      </c>
      <c r="AG5" s="141"/>
      <c r="AH5" s="269" t="str">
        <f t="shared" ref="AH5" si="32">IF(AG5="&lt; 0",0,
IF(AG5="&gt; 0",1,
IF(AG5="n/a","n/a",
IF(ISBLANK(AG5)," ",
IF(ISNUMBER(SEARCH("(+)",AG5)),0,
IF(ISNUMBER(SEARCH("(-)",AG5)),1,
IF(ISNUMBER(SEARCH("(&gt;)",AG5)),0,
IF(ISNUMBER(SEARCH("(&lt;)",AG5)),1,
IF(AG5&gt;0,1,
IF(AG5&lt;0,0,
IF(AG5=0,"n/a")))))))))))</f>
        <v xml:space="preserve"> </v>
      </c>
      <c r="AI5" s="98"/>
      <c r="AJ5" s="269" t="str">
        <f t="shared" ref="AJ5" si="33">IF(AI5="&lt; 0",0,
IF(AI5="&gt; 0",1,
IF(AI5="n/a","n/a",
IF(ISBLANK(AI5)," ",
IF(ISNUMBER(SEARCH("(+)",AI5)),0,
IF(ISNUMBER(SEARCH("(-)",AI5)),1,
IF(ISNUMBER(SEARCH("(&gt;)",AI5)),0,
IF(ISNUMBER(SEARCH("(&lt;)",AI5)),1,
IF(AI5&gt;0,1,
IF(AI5&lt;0,0,
IF(AI5=0,"n/a")))))))))))</f>
        <v xml:space="preserve"> </v>
      </c>
      <c r="AK5" s="98"/>
      <c r="AL5" s="269" t="str">
        <f t="shared" ref="AL5" si="34">IF(AK5="&lt; 0",0,
IF(AK5="&gt; 0",1,
IF(AK5="n/a","n/a",
IF(ISBLANK(AK5)," ",
IF(ISNUMBER(SEARCH("(+)",AK5)),0,
IF(ISNUMBER(SEARCH("(-)",AK5)),1,
IF(ISNUMBER(SEARCH("(&gt;)",AK5)),0,
IF(ISNUMBER(SEARCH("(&lt;)",AK5)),1,
IF(AK5&gt;0,1,
IF(AK5&lt;0,0,
IF(AK5=0,"n/a")))))))))))</f>
        <v xml:space="preserve"> </v>
      </c>
      <c r="AM5" s="98"/>
      <c r="AN5" s="269" t="str">
        <f t="shared" ref="AN5" si="35">IF(AM5="&lt; 0",0,
IF(AM5="&gt; 0",1,
IF(AM5="n/a","n/a",
IF(ISBLANK(AM5)," ",
IF(ISNUMBER(SEARCH("(+)",AM5)),0,
IF(ISNUMBER(SEARCH("(-)",AM5)),1,
IF(ISNUMBER(SEARCH("(&gt;)",AM5)),0,
IF(ISNUMBER(SEARCH("(&lt;)",AM5)),1,
IF(AM5&gt;0,1,
IF(AM5&lt;0,0,
IF(AM5=0,"n/a")))))))))))</f>
        <v xml:space="preserve"> </v>
      </c>
      <c r="AO5" s="98"/>
      <c r="AP5" s="269" t="str">
        <f t="shared" ref="AP5" si="36">IF(AO5="&lt; 0",0,
IF(AO5="&gt; 0",1,
IF(AO5="n/a","n/a",
IF(ISBLANK(AO5)," ",
IF(ISNUMBER(SEARCH("(+)",AO5)),0,
IF(ISNUMBER(SEARCH("(-)",AO5)),1,
IF(ISNUMBER(SEARCH("(&gt;)",AO5)),0,
IF(ISNUMBER(SEARCH("(&lt;)",AO5)),1,
IF(AO5&gt;0,1,
IF(AO5&lt;0,0,
IF(AO5=0,"n/a")))))))))))</f>
        <v xml:space="preserve"> </v>
      </c>
      <c r="AQ5" s="98"/>
      <c r="AR5" s="269" t="str">
        <f t="shared" ref="AR5" si="37">IF(AQ5="&lt; 0",0,
IF(AQ5="&gt; 0",1,
IF(AQ5="n/a","n/a",
IF(ISBLANK(AQ5)," ",
IF(ISNUMBER(SEARCH("(+)",AQ5)),0,
IF(ISNUMBER(SEARCH("(-)",AQ5)),1,
IF(ISNUMBER(SEARCH("(&gt;)",AQ5)),0,
IF(ISNUMBER(SEARCH("(&lt;)",AQ5)),1,
IF(AQ5&gt;0,1,
IF(AQ5&lt;0,0,
IF(AQ5=0,"n/a")))))))))))</f>
        <v xml:space="preserve"> </v>
      </c>
      <c r="AS5" s="98"/>
      <c r="AT5" s="269" t="str">
        <f t="shared" ref="AT5" si="38">IF(AS5="&lt; 0",0,
IF(AS5="&gt; 0",1,
IF(AS5="n/a","n/a",
IF(ISBLANK(AS5)," ",
IF(ISNUMBER(SEARCH("(+)",AS5)),0,
IF(ISNUMBER(SEARCH("(-)",AS5)),1,
IF(ISNUMBER(SEARCH("(&gt;)",AS5)),0,
IF(ISNUMBER(SEARCH("(&lt;)",AS5)),1,
IF(AS5&gt;0,1,
IF(AS5&lt;0,0,
IF(AS5=0,"n/a")))))))))))</f>
        <v xml:space="preserve"> </v>
      </c>
      <c r="AU5" s="98"/>
      <c r="AV5" s="269" t="str">
        <f t="shared" ref="AV5" si="39">IF(AU5="&lt; 0",0,
IF(AU5="&gt; 0",1,
IF(AU5="n/a","n/a",
IF(ISBLANK(AU5)," ",
IF(ISNUMBER(SEARCH("(+)",AU5)),0,
IF(ISNUMBER(SEARCH("(-)",AU5)),1,
IF(ISNUMBER(SEARCH("(&gt;)",AU5)),0,
IF(ISNUMBER(SEARCH("(&lt;)",AU5)),1,
IF(AU5&gt;0,1,
IF(AU5&lt;0,0,
IF(AU5=0,"n/a")))))))))))</f>
        <v xml:space="preserve"> </v>
      </c>
    </row>
    <row r="6" spans="1:48" x14ac:dyDescent="0.3">
      <c r="A6" s="98">
        <v>4</v>
      </c>
      <c r="B6" s="98"/>
      <c r="C6" s="86"/>
      <c r="D6" s="241" t="s">
        <v>348</v>
      </c>
      <c r="E6" s="84">
        <v>5.57</v>
      </c>
      <c r="F6" s="84">
        <v>10.86</v>
      </c>
      <c r="G6" s="141">
        <v>-5.2899999999999991</v>
      </c>
      <c r="H6" s="269">
        <f t="shared" si="0"/>
        <v>0</v>
      </c>
      <c r="I6" s="141">
        <v>-5.2899999999999991</v>
      </c>
      <c r="J6" s="269">
        <f t="shared" si="1"/>
        <v>0</v>
      </c>
      <c r="K6" s="141"/>
      <c r="L6" s="269" t="str">
        <f t="shared" si="2"/>
        <v xml:space="preserve"> </v>
      </c>
      <c r="M6" s="141"/>
      <c r="N6" s="269" t="str">
        <f t="shared" si="3"/>
        <v xml:space="preserve"> </v>
      </c>
      <c r="O6" s="141"/>
      <c r="P6" s="269" t="str">
        <f t="shared" si="4"/>
        <v xml:space="preserve"> </v>
      </c>
      <c r="Q6" s="141">
        <v>-5.2899999999999991</v>
      </c>
      <c r="R6" s="269">
        <f t="shared" si="5"/>
        <v>0</v>
      </c>
      <c r="S6" s="141"/>
      <c r="T6" s="269" t="str">
        <f t="shared" si="6"/>
        <v xml:space="preserve"> </v>
      </c>
      <c r="U6" s="141"/>
      <c r="V6" s="269" t="str">
        <f t="shared" si="7"/>
        <v xml:space="preserve"> </v>
      </c>
      <c r="W6" s="141">
        <v>-5.2899999999999991</v>
      </c>
      <c r="X6" s="269">
        <f t="shared" si="8"/>
        <v>0</v>
      </c>
      <c r="Y6" s="141"/>
      <c r="Z6" s="269" t="str">
        <f t="shared" si="9"/>
        <v xml:space="preserve"> </v>
      </c>
      <c r="AA6" s="141"/>
      <c r="AB6" s="269" t="str">
        <f t="shared" si="9"/>
        <v xml:space="preserve"> </v>
      </c>
      <c r="AC6" s="141"/>
      <c r="AD6" s="269" t="str">
        <f t="shared" ref="AD6" si="40">IF(AC6="&lt; 0",0,
IF(AC6="&gt; 0",1,
IF(AC6="n/a","n/a",
IF(ISBLANK(AC6)," ",
IF(ISNUMBER(SEARCH("(+)",AC6)),0,
IF(ISNUMBER(SEARCH("(-)",AC6)),1,
IF(ISNUMBER(SEARCH("(&gt;)",AC6)),0,
IF(ISNUMBER(SEARCH("(&lt;)",AC6)),1,
IF(AC6&gt;0,1,
IF(AC6&lt;0,0,
IF(AC6=0,"n/a")))))))))))</f>
        <v xml:space="preserve"> </v>
      </c>
      <c r="AE6" s="141">
        <v>-5.2899999999999991</v>
      </c>
      <c r="AF6" s="269">
        <f t="shared" ref="AF6" si="41">IF(AE6="&lt; 0",0,
IF(AE6="&gt; 0",1,
IF(AE6="n/a","n/a",
IF(ISBLANK(AE6)," ",
IF(ISNUMBER(SEARCH("(+)",AE6)),0,
IF(ISNUMBER(SEARCH("(-)",AE6)),1,
IF(ISNUMBER(SEARCH("(&gt;)",AE6)),0,
IF(ISNUMBER(SEARCH("(&lt;)",AE6)),1,
IF(AE6&gt;0,1,
IF(AE6&lt;0,0,
IF(AE6=0,"n/a")))))))))))</f>
        <v>0</v>
      </c>
      <c r="AG6" s="141"/>
      <c r="AH6" s="269" t="str">
        <f t="shared" ref="AH6" si="42">IF(AG6="&lt; 0",0,
IF(AG6="&gt; 0",1,
IF(AG6="n/a","n/a",
IF(ISBLANK(AG6)," ",
IF(ISNUMBER(SEARCH("(+)",AG6)),0,
IF(ISNUMBER(SEARCH("(-)",AG6)),1,
IF(ISNUMBER(SEARCH("(&gt;)",AG6)),0,
IF(ISNUMBER(SEARCH("(&lt;)",AG6)),1,
IF(AG6&gt;0,1,
IF(AG6&lt;0,0,
IF(AG6=0,"n/a")))))))))))</f>
        <v xml:space="preserve"> </v>
      </c>
      <c r="AI6" s="98"/>
      <c r="AJ6" s="269" t="str">
        <f t="shared" ref="AJ6" si="43">IF(AI6="&lt; 0",0,
IF(AI6="&gt; 0",1,
IF(AI6="n/a","n/a",
IF(ISBLANK(AI6)," ",
IF(ISNUMBER(SEARCH("(+)",AI6)),0,
IF(ISNUMBER(SEARCH("(-)",AI6)),1,
IF(ISNUMBER(SEARCH("(&gt;)",AI6)),0,
IF(ISNUMBER(SEARCH("(&lt;)",AI6)),1,
IF(AI6&gt;0,1,
IF(AI6&lt;0,0,
IF(AI6=0,"n/a")))))))))))</f>
        <v xml:space="preserve"> </v>
      </c>
      <c r="AK6" s="98"/>
      <c r="AL6" s="269" t="str">
        <f t="shared" ref="AL6" si="44">IF(AK6="&lt; 0",0,
IF(AK6="&gt; 0",1,
IF(AK6="n/a","n/a",
IF(ISBLANK(AK6)," ",
IF(ISNUMBER(SEARCH("(+)",AK6)),0,
IF(ISNUMBER(SEARCH("(-)",AK6)),1,
IF(ISNUMBER(SEARCH("(&gt;)",AK6)),0,
IF(ISNUMBER(SEARCH("(&lt;)",AK6)),1,
IF(AK6&gt;0,1,
IF(AK6&lt;0,0,
IF(AK6=0,"n/a")))))))))))</f>
        <v xml:space="preserve"> </v>
      </c>
      <c r="AM6" s="98"/>
      <c r="AN6" s="269" t="str">
        <f t="shared" ref="AN6" si="45">IF(AM6="&lt; 0",0,
IF(AM6="&gt; 0",1,
IF(AM6="n/a","n/a",
IF(ISBLANK(AM6)," ",
IF(ISNUMBER(SEARCH("(+)",AM6)),0,
IF(ISNUMBER(SEARCH("(-)",AM6)),1,
IF(ISNUMBER(SEARCH("(&gt;)",AM6)),0,
IF(ISNUMBER(SEARCH("(&lt;)",AM6)),1,
IF(AM6&gt;0,1,
IF(AM6&lt;0,0,
IF(AM6=0,"n/a")))))))))))</f>
        <v xml:space="preserve"> </v>
      </c>
      <c r="AO6" s="98"/>
      <c r="AP6" s="269" t="str">
        <f t="shared" ref="AP6" si="46">IF(AO6="&lt; 0",0,
IF(AO6="&gt; 0",1,
IF(AO6="n/a","n/a",
IF(ISBLANK(AO6)," ",
IF(ISNUMBER(SEARCH("(+)",AO6)),0,
IF(ISNUMBER(SEARCH("(-)",AO6)),1,
IF(ISNUMBER(SEARCH("(&gt;)",AO6)),0,
IF(ISNUMBER(SEARCH("(&lt;)",AO6)),1,
IF(AO6&gt;0,1,
IF(AO6&lt;0,0,
IF(AO6=0,"n/a")))))))))))</f>
        <v xml:space="preserve"> </v>
      </c>
      <c r="AQ6" s="98"/>
      <c r="AR6" s="269" t="str">
        <f t="shared" ref="AR6" si="47">IF(AQ6="&lt; 0",0,
IF(AQ6="&gt; 0",1,
IF(AQ6="n/a","n/a",
IF(ISBLANK(AQ6)," ",
IF(ISNUMBER(SEARCH("(+)",AQ6)),0,
IF(ISNUMBER(SEARCH("(-)",AQ6)),1,
IF(ISNUMBER(SEARCH("(&gt;)",AQ6)),0,
IF(ISNUMBER(SEARCH("(&lt;)",AQ6)),1,
IF(AQ6&gt;0,1,
IF(AQ6&lt;0,0,
IF(AQ6=0,"n/a")))))))))))</f>
        <v xml:space="preserve"> </v>
      </c>
      <c r="AS6" s="98"/>
      <c r="AT6" s="269" t="str">
        <f t="shared" ref="AT6" si="48">IF(AS6="&lt; 0",0,
IF(AS6="&gt; 0",1,
IF(AS6="n/a","n/a",
IF(ISBLANK(AS6)," ",
IF(ISNUMBER(SEARCH("(+)",AS6)),0,
IF(ISNUMBER(SEARCH("(-)",AS6)),1,
IF(ISNUMBER(SEARCH("(&gt;)",AS6)),0,
IF(ISNUMBER(SEARCH("(&lt;)",AS6)),1,
IF(AS6&gt;0,1,
IF(AS6&lt;0,0,
IF(AS6=0,"n/a")))))))))))</f>
        <v xml:space="preserve"> </v>
      </c>
      <c r="AU6" s="98"/>
      <c r="AV6" s="269" t="str">
        <f t="shared" ref="AV6" si="49">IF(AU6="&lt; 0",0,
IF(AU6="&gt; 0",1,
IF(AU6="n/a","n/a",
IF(ISBLANK(AU6)," ",
IF(ISNUMBER(SEARCH("(+)",AU6)),0,
IF(ISNUMBER(SEARCH("(-)",AU6)),1,
IF(ISNUMBER(SEARCH("(&gt;)",AU6)),0,
IF(ISNUMBER(SEARCH("(&lt;)",AU6)),1,
IF(AU6&gt;0,1,
IF(AU6&lt;0,0,
IF(AU6=0,"n/a")))))))))))</f>
        <v xml:space="preserve"> </v>
      </c>
    </row>
    <row r="7" spans="1:48" x14ac:dyDescent="0.3">
      <c r="A7" s="98">
        <v>5</v>
      </c>
      <c r="B7" s="98"/>
      <c r="C7" s="86"/>
      <c r="D7" s="241" t="s">
        <v>349</v>
      </c>
      <c r="E7" s="84">
        <v>8.33</v>
      </c>
      <c r="F7" s="84">
        <v>13.34</v>
      </c>
      <c r="G7" s="141">
        <v>-5.01</v>
      </c>
      <c r="H7" s="269">
        <f t="shared" si="0"/>
        <v>0</v>
      </c>
      <c r="I7" s="141">
        <v>-5.01</v>
      </c>
      <c r="J7" s="269">
        <f t="shared" si="1"/>
        <v>0</v>
      </c>
      <c r="K7" s="141"/>
      <c r="L7" s="269" t="str">
        <f t="shared" si="2"/>
        <v xml:space="preserve"> </v>
      </c>
      <c r="M7" s="141"/>
      <c r="N7" s="269" t="str">
        <f t="shared" si="3"/>
        <v xml:space="preserve"> </v>
      </c>
      <c r="O7" s="141"/>
      <c r="P7" s="269" t="str">
        <f t="shared" si="4"/>
        <v xml:space="preserve"> </v>
      </c>
      <c r="Q7" s="141"/>
      <c r="R7" s="269" t="str">
        <f t="shared" si="5"/>
        <v xml:space="preserve"> </v>
      </c>
      <c r="S7" s="141">
        <v>-5.01</v>
      </c>
      <c r="T7" s="269">
        <f t="shared" si="6"/>
        <v>0</v>
      </c>
      <c r="U7" s="141"/>
      <c r="V7" s="269" t="str">
        <f t="shared" si="7"/>
        <v xml:space="preserve"> </v>
      </c>
      <c r="W7" s="141"/>
      <c r="X7" s="269" t="str">
        <f t="shared" si="8"/>
        <v xml:space="preserve"> </v>
      </c>
      <c r="Y7" s="141">
        <v>-5.01</v>
      </c>
      <c r="Z7" s="269">
        <f t="shared" si="9"/>
        <v>0</v>
      </c>
      <c r="AA7" s="141">
        <v>-1.6600000000000001</v>
      </c>
      <c r="AB7" s="269">
        <f t="shared" si="9"/>
        <v>0</v>
      </c>
      <c r="AC7" s="141">
        <v>-5.01</v>
      </c>
      <c r="AD7" s="269">
        <f t="shared" ref="AD7" si="50">IF(AC7="&lt; 0",0,
IF(AC7="&gt; 0",1,
IF(AC7="n/a","n/a",
IF(ISBLANK(AC7)," ",
IF(ISNUMBER(SEARCH("(+)",AC7)),0,
IF(ISNUMBER(SEARCH("(-)",AC7)),1,
IF(ISNUMBER(SEARCH("(&gt;)",AC7)),0,
IF(ISNUMBER(SEARCH("(&lt;)",AC7)),1,
IF(AC7&gt;0,1,
IF(AC7&lt;0,0,
IF(AC7=0,"n/a")))))))))))</f>
        <v>0</v>
      </c>
      <c r="AE7" s="141"/>
      <c r="AF7" s="269" t="str">
        <f t="shared" ref="AF7" si="51">IF(AE7="&lt; 0",0,
IF(AE7="&gt; 0",1,
IF(AE7="n/a","n/a",
IF(ISBLANK(AE7)," ",
IF(ISNUMBER(SEARCH("(+)",AE7)),0,
IF(ISNUMBER(SEARCH("(-)",AE7)),1,
IF(ISNUMBER(SEARCH("(&gt;)",AE7)),0,
IF(ISNUMBER(SEARCH("(&lt;)",AE7)),1,
IF(AE7&gt;0,1,
IF(AE7&lt;0,0,
IF(AE7=0,"n/a")))))))))))</f>
        <v xml:space="preserve"> </v>
      </c>
      <c r="AG7" s="141">
        <v>1.6600000000000001</v>
      </c>
      <c r="AH7" s="269">
        <f t="shared" ref="AH7" si="52">IF(AG7="&lt; 0",0,
IF(AG7="&gt; 0",1,
IF(AG7="n/a","n/a",
IF(ISBLANK(AG7)," ",
IF(ISNUMBER(SEARCH("(+)",AG7)),0,
IF(ISNUMBER(SEARCH("(-)",AG7)),1,
IF(ISNUMBER(SEARCH("(&gt;)",AG7)),0,
IF(ISNUMBER(SEARCH("(&lt;)",AG7)),1,
IF(AG7&gt;0,1,
IF(AG7&lt;0,0,
IF(AG7=0,"n/a")))))))))))</f>
        <v>1</v>
      </c>
      <c r="AI7" s="98"/>
      <c r="AJ7" s="269" t="str">
        <f t="shared" ref="AJ7" si="53">IF(AI7="&lt; 0",0,
IF(AI7="&gt; 0",1,
IF(AI7="n/a","n/a",
IF(ISBLANK(AI7)," ",
IF(ISNUMBER(SEARCH("(+)",AI7)),0,
IF(ISNUMBER(SEARCH("(-)",AI7)),1,
IF(ISNUMBER(SEARCH("(&gt;)",AI7)),0,
IF(ISNUMBER(SEARCH("(&lt;)",AI7)),1,
IF(AI7&gt;0,1,
IF(AI7&lt;0,0,
IF(AI7=0,"n/a")))))))))))</f>
        <v xml:space="preserve"> </v>
      </c>
      <c r="AK7" s="98"/>
      <c r="AL7" s="269" t="str">
        <f t="shared" ref="AL7" si="54">IF(AK7="&lt; 0",0,
IF(AK7="&gt; 0",1,
IF(AK7="n/a","n/a",
IF(ISBLANK(AK7)," ",
IF(ISNUMBER(SEARCH("(+)",AK7)),0,
IF(ISNUMBER(SEARCH("(-)",AK7)),1,
IF(ISNUMBER(SEARCH("(&gt;)",AK7)),0,
IF(ISNUMBER(SEARCH("(&lt;)",AK7)),1,
IF(AK7&gt;0,1,
IF(AK7&lt;0,0,
IF(AK7=0,"n/a")))))))))))</f>
        <v xml:space="preserve"> </v>
      </c>
      <c r="AM7" s="98"/>
      <c r="AN7" s="269" t="str">
        <f t="shared" ref="AN7" si="55">IF(AM7="&lt; 0",0,
IF(AM7="&gt; 0",1,
IF(AM7="n/a","n/a",
IF(ISBLANK(AM7)," ",
IF(ISNUMBER(SEARCH("(+)",AM7)),0,
IF(ISNUMBER(SEARCH("(-)",AM7)),1,
IF(ISNUMBER(SEARCH("(&gt;)",AM7)),0,
IF(ISNUMBER(SEARCH("(&lt;)",AM7)),1,
IF(AM7&gt;0,1,
IF(AM7&lt;0,0,
IF(AM7=0,"n/a")))))))))))</f>
        <v xml:space="preserve"> </v>
      </c>
      <c r="AO7" s="98"/>
      <c r="AP7" s="269" t="str">
        <f t="shared" ref="AP7" si="56">IF(AO7="&lt; 0",0,
IF(AO7="&gt; 0",1,
IF(AO7="n/a","n/a",
IF(ISBLANK(AO7)," ",
IF(ISNUMBER(SEARCH("(+)",AO7)),0,
IF(ISNUMBER(SEARCH("(-)",AO7)),1,
IF(ISNUMBER(SEARCH("(&gt;)",AO7)),0,
IF(ISNUMBER(SEARCH("(&lt;)",AO7)),1,
IF(AO7&gt;0,1,
IF(AO7&lt;0,0,
IF(AO7=0,"n/a")))))))))))</f>
        <v xml:space="preserve"> </v>
      </c>
      <c r="AQ7" s="98"/>
      <c r="AR7" s="269" t="str">
        <f t="shared" ref="AR7" si="57">IF(AQ7="&lt; 0",0,
IF(AQ7="&gt; 0",1,
IF(AQ7="n/a","n/a",
IF(ISBLANK(AQ7)," ",
IF(ISNUMBER(SEARCH("(+)",AQ7)),0,
IF(ISNUMBER(SEARCH("(-)",AQ7)),1,
IF(ISNUMBER(SEARCH("(&gt;)",AQ7)),0,
IF(ISNUMBER(SEARCH("(&lt;)",AQ7)),1,
IF(AQ7&gt;0,1,
IF(AQ7&lt;0,0,
IF(AQ7=0,"n/a")))))))))))</f>
        <v xml:space="preserve"> </v>
      </c>
      <c r="AS7" s="98"/>
      <c r="AT7" s="269" t="str">
        <f t="shared" ref="AT7" si="58">IF(AS7="&lt; 0",0,
IF(AS7="&gt; 0",1,
IF(AS7="n/a","n/a",
IF(ISBLANK(AS7)," ",
IF(ISNUMBER(SEARCH("(+)",AS7)),0,
IF(ISNUMBER(SEARCH("(-)",AS7)),1,
IF(ISNUMBER(SEARCH("(&gt;)",AS7)),0,
IF(ISNUMBER(SEARCH("(&lt;)",AS7)),1,
IF(AS7&gt;0,1,
IF(AS7&lt;0,0,
IF(AS7=0,"n/a")))))))))))</f>
        <v xml:space="preserve"> </v>
      </c>
      <c r="AU7" s="98"/>
      <c r="AV7" s="269" t="str">
        <f t="shared" ref="AV7" si="59">IF(AU7="&lt; 0",0,
IF(AU7="&gt; 0",1,
IF(AU7="n/a","n/a",
IF(ISBLANK(AU7)," ",
IF(ISNUMBER(SEARCH("(+)",AU7)),0,
IF(ISNUMBER(SEARCH("(-)",AU7)),1,
IF(ISNUMBER(SEARCH("(&gt;)",AU7)),0,
IF(ISNUMBER(SEARCH("(&lt;)",AU7)),1,
IF(AU7&gt;0,1,
IF(AU7&lt;0,0,
IF(AU7=0,"n/a")))))))))))</f>
        <v xml:space="preserve"> </v>
      </c>
    </row>
    <row r="8" spans="1:48" x14ac:dyDescent="0.3">
      <c r="A8" s="98">
        <v>6</v>
      </c>
      <c r="B8" s="98"/>
      <c r="C8" s="86"/>
      <c r="D8" s="241" t="s">
        <v>350</v>
      </c>
      <c r="E8" s="84">
        <v>8.4</v>
      </c>
      <c r="F8" s="84">
        <v>10.86</v>
      </c>
      <c r="G8" s="141">
        <v>-2.4599999999999991</v>
      </c>
      <c r="H8" s="269">
        <f t="shared" si="0"/>
        <v>0</v>
      </c>
      <c r="I8" s="141">
        <v>-2.4599999999999991</v>
      </c>
      <c r="J8" s="269">
        <f t="shared" si="1"/>
        <v>0</v>
      </c>
      <c r="K8" s="141"/>
      <c r="L8" s="269" t="str">
        <f t="shared" si="2"/>
        <v xml:space="preserve"> </v>
      </c>
      <c r="M8" s="141"/>
      <c r="N8" s="269" t="str">
        <f t="shared" si="3"/>
        <v xml:space="preserve"> </v>
      </c>
      <c r="O8" s="141"/>
      <c r="P8" s="269" t="str">
        <f t="shared" si="4"/>
        <v xml:space="preserve"> </v>
      </c>
      <c r="Q8" s="141"/>
      <c r="R8" s="269" t="str">
        <f t="shared" si="5"/>
        <v xml:space="preserve"> </v>
      </c>
      <c r="S8" s="141">
        <v>-2.4599999999999991</v>
      </c>
      <c r="T8" s="269">
        <f t="shared" si="6"/>
        <v>0</v>
      </c>
      <c r="U8" s="141"/>
      <c r="V8" s="269" t="str">
        <f t="shared" si="7"/>
        <v xml:space="preserve"> </v>
      </c>
      <c r="W8" s="141"/>
      <c r="X8" s="269" t="str">
        <f t="shared" si="8"/>
        <v xml:space="preserve"> </v>
      </c>
      <c r="Y8" s="141">
        <v>-2.4599999999999991</v>
      </c>
      <c r="Z8" s="269">
        <f t="shared" si="9"/>
        <v>0</v>
      </c>
      <c r="AA8" s="141">
        <v>-2.83</v>
      </c>
      <c r="AB8" s="269">
        <f t="shared" si="9"/>
        <v>0</v>
      </c>
      <c r="AC8" s="141">
        <v>-2.4599999999999991</v>
      </c>
      <c r="AD8" s="269">
        <f t="shared" ref="AD8" si="60">IF(AC8="&lt; 0",0,
IF(AC8="&gt; 0",1,
IF(AC8="n/a","n/a",
IF(ISBLANK(AC8)," ",
IF(ISNUMBER(SEARCH("(+)",AC8)),0,
IF(ISNUMBER(SEARCH("(-)",AC8)),1,
IF(ISNUMBER(SEARCH("(&gt;)",AC8)),0,
IF(ISNUMBER(SEARCH("(&lt;)",AC8)),1,
IF(AC8&gt;0,1,
IF(AC8&lt;0,0,
IF(AC8=0,"n/a")))))))))))</f>
        <v>0</v>
      </c>
      <c r="AE8" s="141"/>
      <c r="AF8" s="269" t="str">
        <f t="shared" ref="AF8" si="61">IF(AE8="&lt; 0",0,
IF(AE8="&gt; 0",1,
IF(AE8="n/a","n/a",
IF(ISBLANK(AE8)," ",
IF(ISNUMBER(SEARCH("(+)",AE8)),0,
IF(ISNUMBER(SEARCH("(-)",AE8)),1,
IF(ISNUMBER(SEARCH("(&gt;)",AE8)),0,
IF(ISNUMBER(SEARCH("(&lt;)",AE8)),1,
IF(AE8&gt;0,1,
IF(AE8&lt;0,0,
IF(AE8=0,"n/a")))))))))))</f>
        <v xml:space="preserve"> </v>
      </c>
      <c r="AG8" s="141">
        <v>2.83</v>
      </c>
      <c r="AH8" s="269">
        <f t="shared" ref="AH8" si="62">IF(AG8="&lt; 0",0,
IF(AG8="&gt; 0",1,
IF(AG8="n/a","n/a",
IF(ISBLANK(AG8)," ",
IF(ISNUMBER(SEARCH("(+)",AG8)),0,
IF(ISNUMBER(SEARCH("(-)",AG8)),1,
IF(ISNUMBER(SEARCH("(&gt;)",AG8)),0,
IF(ISNUMBER(SEARCH("(&lt;)",AG8)),1,
IF(AG8&gt;0,1,
IF(AG8&lt;0,0,
IF(AG8=0,"n/a")))))))))))</f>
        <v>1</v>
      </c>
      <c r="AI8" s="98"/>
      <c r="AJ8" s="269" t="str">
        <f t="shared" ref="AJ8" si="63">IF(AI8="&lt; 0",0,
IF(AI8="&gt; 0",1,
IF(AI8="n/a","n/a",
IF(ISBLANK(AI8)," ",
IF(ISNUMBER(SEARCH("(+)",AI8)),0,
IF(ISNUMBER(SEARCH("(-)",AI8)),1,
IF(ISNUMBER(SEARCH("(&gt;)",AI8)),0,
IF(ISNUMBER(SEARCH("(&lt;)",AI8)),1,
IF(AI8&gt;0,1,
IF(AI8&lt;0,0,
IF(AI8=0,"n/a")))))))))))</f>
        <v xml:space="preserve"> </v>
      </c>
      <c r="AK8" s="98"/>
      <c r="AL8" s="269" t="str">
        <f t="shared" ref="AL8" si="64">IF(AK8="&lt; 0",0,
IF(AK8="&gt; 0",1,
IF(AK8="n/a","n/a",
IF(ISBLANK(AK8)," ",
IF(ISNUMBER(SEARCH("(+)",AK8)),0,
IF(ISNUMBER(SEARCH("(-)",AK8)),1,
IF(ISNUMBER(SEARCH("(&gt;)",AK8)),0,
IF(ISNUMBER(SEARCH("(&lt;)",AK8)),1,
IF(AK8&gt;0,1,
IF(AK8&lt;0,0,
IF(AK8=0,"n/a")))))))))))</f>
        <v xml:space="preserve"> </v>
      </c>
      <c r="AM8" s="98"/>
      <c r="AN8" s="269" t="str">
        <f t="shared" ref="AN8" si="65">IF(AM8="&lt; 0",0,
IF(AM8="&gt; 0",1,
IF(AM8="n/a","n/a",
IF(ISBLANK(AM8)," ",
IF(ISNUMBER(SEARCH("(+)",AM8)),0,
IF(ISNUMBER(SEARCH("(-)",AM8)),1,
IF(ISNUMBER(SEARCH("(&gt;)",AM8)),0,
IF(ISNUMBER(SEARCH("(&lt;)",AM8)),1,
IF(AM8&gt;0,1,
IF(AM8&lt;0,0,
IF(AM8=0,"n/a")))))))))))</f>
        <v xml:space="preserve"> </v>
      </c>
      <c r="AO8" s="98"/>
      <c r="AP8" s="269" t="str">
        <f t="shared" ref="AP8" si="66">IF(AO8="&lt; 0",0,
IF(AO8="&gt; 0",1,
IF(AO8="n/a","n/a",
IF(ISBLANK(AO8)," ",
IF(ISNUMBER(SEARCH("(+)",AO8)),0,
IF(ISNUMBER(SEARCH("(-)",AO8)),1,
IF(ISNUMBER(SEARCH("(&gt;)",AO8)),0,
IF(ISNUMBER(SEARCH("(&lt;)",AO8)),1,
IF(AO8&gt;0,1,
IF(AO8&lt;0,0,
IF(AO8=0,"n/a")))))))))))</f>
        <v xml:space="preserve"> </v>
      </c>
      <c r="AQ8" s="98"/>
      <c r="AR8" s="269" t="str">
        <f t="shared" ref="AR8" si="67">IF(AQ8="&lt; 0",0,
IF(AQ8="&gt; 0",1,
IF(AQ8="n/a","n/a",
IF(ISBLANK(AQ8)," ",
IF(ISNUMBER(SEARCH("(+)",AQ8)),0,
IF(ISNUMBER(SEARCH("(-)",AQ8)),1,
IF(ISNUMBER(SEARCH("(&gt;)",AQ8)),0,
IF(ISNUMBER(SEARCH("(&lt;)",AQ8)),1,
IF(AQ8&gt;0,1,
IF(AQ8&lt;0,0,
IF(AQ8=0,"n/a")))))))))))</f>
        <v xml:space="preserve"> </v>
      </c>
      <c r="AS8" s="98"/>
      <c r="AT8" s="269" t="str">
        <f t="shared" ref="AT8" si="68">IF(AS8="&lt; 0",0,
IF(AS8="&gt; 0",1,
IF(AS8="n/a","n/a",
IF(ISBLANK(AS8)," ",
IF(ISNUMBER(SEARCH("(+)",AS8)),0,
IF(ISNUMBER(SEARCH("(-)",AS8)),1,
IF(ISNUMBER(SEARCH("(&gt;)",AS8)),0,
IF(ISNUMBER(SEARCH("(&lt;)",AS8)),1,
IF(AS8&gt;0,1,
IF(AS8&lt;0,0,
IF(AS8=0,"n/a")))))))))))</f>
        <v xml:space="preserve"> </v>
      </c>
      <c r="AU8" s="98"/>
      <c r="AV8" s="269" t="str">
        <f t="shared" ref="AV8" si="69">IF(AU8="&lt; 0",0,
IF(AU8="&gt; 0",1,
IF(AU8="n/a","n/a",
IF(ISBLANK(AU8)," ",
IF(ISNUMBER(SEARCH("(+)",AU8)),0,
IF(ISNUMBER(SEARCH("(-)",AU8)),1,
IF(ISNUMBER(SEARCH("(&gt;)",AU8)),0,
IF(ISNUMBER(SEARCH("(&lt;)",AU8)),1,
IF(AU8&gt;0,1,
IF(AU8&lt;0,0,
IF(AU8=0,"n/a")))))))))))</f>
        <v xml:space="preserve"> </v>
      </c>
    </row>
    <row r="9" spans="1:48" x14ac:dyDescent="0.3">
      <c r="A9" s="98">
        <v>7</v>
      </c>
      <c r="B9" s="98" t="s">
        <v>118</v>
      </c>
      <c r="C9" s="86" t="s">
        <v>21</v>
      </c>
      <c r="D9" s="241" t="s">
        <v>351</v>
      </c>
      <c r="E9" s="84">
        <v>4.16</v>
      </c>
      <c r="F9" s="84">
        <v>10.33</v>
      </c>
      <c r="G9" s="141">
        <v>-6.17</v>
      </c>
      <c r="H9" s="269">
        <f t="shared" si="0"/>
        <v>0</v>
      </c>
      <c r="I9" s="141">
        <v>-6.17</v>
      </c>
      <c r="J9" s="269">
        <f t="shared" si="1"/>
        <v>0</v>
      </c>
      <c r="K9" s="141"/>
      <c r="L9" s="269" t="str">
        <f t="shared" si="2"/>
        <v xml:space="preserve"> </v>
      </c>
      <c r="M9" s="141"/>
      <c r="N9" s="269" t="str">
        <f t="shared" si="3"/>
        <v xml:space="preserve"> </v>
      </c>
      <c r="O9" s="141"/>
      <c r="P9" s="269" t="str">
        <f t="shared" si="4"/>
        <v xml:space="preserve"> </v>
      </c>
      <c r="Q9" s="141">
        <v>-6.17</v>
      </c>
      <c r="R9" s="269">
        <f t="shared" si="5"/>
        <v>0</v>
      </c>
      <c r="S9" s="141"/>
      <c r="T9" s="269" t="str">
        <f t="shared" si="6"/>
        <v xml:space="preserve"> </v>
      </c>
      <c r="U9" s="141"/>
      <c r="V9" s="269" t="str">
        <f t="shared" si="7"/>
        <v xml:space="preserve"> </v>
      </c>
      <c r="W9" s="141">
        <v>-6.17</v>
      </c>
      <c r="X9" s="269">
        <f t="shared" si="8"/>
        <v>0</v>
      </c>
      <c r="Y9" s="141"/>
      <c r="Z9" s="269" t="str">
        <f t="shared" si="9"/>
        <v xml:space="preserve"> </v>
      </c>
      <c r="AA9" s="141"/>
      <c r="AB9" s="269" t="str">
        <f t="shared" si="9"/>
        <v xml:space="preserve"> </v>
      </c>
      <c r="AC9" s="141"/>
      <c r="AD9" s="269" t="str">
        <f t="shared" ref="AD9" si="70">IF(AC9="&lt; 0",0,
IF(AC9="&gt; 0",1,
IF(AC9="n/a","n/a",
IF(ISBLANK(AC9)," ",
IF(ISNUMBER(SEARCH("(+)",AC9)),0,
IF(ISNUMBER(SEARCH("(-)",AC9)),1,
IF(ISNUMBER(SEARCH("(&gt;)",AC9)),0,
IF(ISNUMBER(SEARCH("(&lt;)",AC9)),1,
IF(AC9&gt;0,1,
IF(AC9&lt;0,0,
IF(AC9=0,"n/a")))))))))))</f>
        <v xml:space="preserve"> </v>
      </c>
      <c r="AE9" s="141">
        <v>-6.17</v>
      </c>
      <c r="AF9" s="269">
        <f t="shared" ref="AF9" si="71">IF(AE9="&lt; 0",0,
IF(AE9="&gt; 0",1,
IF(AE9="n/a","n/a",
IF(ISBLANK(AE9)," ",
IF(ISNUMBER(SEARCH("(+)",AE9)),0,
IF(ISNUMBER(SEARCH("(-)",AE9)),1,
IF(ISNUMBER(SEARCH("(&gt;)",AE9)),0,
IF(ISNUMBER(SEARCH("(&lt;)",AE9)),1,
IF(AE9&gt;0,1,
IF(AE9&lt;0,0,
IF(AE9=0,"n/a")))))))))))</f>
        <v>0</v>
      </c>
      <c r="AG9" s="141"/>
      <c r="AH9" s="269" t="str">
        <f t="shared" ref="AH9" si="72">IF(AG9="&lt; 0",0,
IF(AG9="&gt; 0",1,
IF(AG9="n/a","n/a",
IF(ISBLANK(AG9)," ",
IF(ISNUMBER(SEARCH("(+)",AG9)),0,
IF(ISNUMBER(SEARCH("(-)",AG9)),1,
IF(ISNUMBER(SEARCH("(&gt;)",AG9)),0,
IF(ISNUMBER(SEARCH("(&lt;)",AG9)),1,
IF(AG9&gt;0,1,
IF(AG9&lt;0,0,
IF(AG9=0,"n/a")))))))))))</f>
        <v xml:space="preserve"> </v>
      </c>
      <c r="AI9" s="98"/>
      <c r="AJ9" s="269" t="str">
        <f t="shared" ref="AJ9" si="73">IF(AI9="&lt; 0",0,
IF(AI9="&gt; 0",1,
IF(AI9="n/a","n/a",
IF(ISBLANK(AI9)," ",
IF(ISNUMBER(SEARCH("(+)",AI9)),0,
IF(ISNUMBER(SEARCH("(-)",AI9)),1,
IF(ISNUMBER(SEARCH("(&gt;)",AI9)),0,
IF(ISNUMBER(SEARCH("(&lt;)",AI9)),1,
IF(AI9&gt;0,1,
IF(AI9&lt;0,0,
IF(AI9=0,"n/a")))))))))))</f>
        <v xml:space="preserve"> </v>
      </c>
      <c r="AK9" s="98"/>
      <c r="AL9" s="269" t="str">
        <f t="shared" ref="AL9" si="74">IF(AK9="&lt; 0",0,
IF(AK9="&gt; 0",1,
IF(AK9="n/a","n/a",
IF(ISBLANK(AK9)," ",
IF(ISNUMBER(SEARCH("(+)",AK9)),0,
IF(ISNUMBER(SEARCH("(-)",AK9)),1,
IF(ISNUMBER(SEARCH("(&gt;)",AK9)),0,
IF(ISNUMBER(SEARCH("(&lt;)",AK9)),1,
IF(AK9&gt;0,1,
IF(AK9&lt;0,0,
IF(AK9=0,"n/a")))))))))))</f>
        <v xml:space="preserve"> </v>
      </c>
      <c r="AM9" s="98"/>
      <c r="AN9" s="269" t="str">
        <f t="shared" ref="AN9" si="75">IF(AM9="&lt; 0",0,
IF(AM9="&gt; 0",1,
IF(AM9="n/a","n/a",
IF(ISBLANK(AM9)," ",
IF(ISNUMBER(SEARCH("(+)",AM9)),0,
IF(ISNUMBER(SEARCH("(-)",AM9)),1,
IF(ISNUMBER(SEARCH("(&gt;)",AM9)),0,
IF(ISNUMBER(SEARCH("(&lt;)",AM9)),1,
IF(AM9&gt;0,1,
IF(AM9&lt;0,0,
IF(AM9=0,"n/a")))))))))))</f>
        <v xml:space="preserve"> </v>
      </c>
      <c r="AO9" s="98"/>
      <c r="AP9" s="269" t="str">
        <f t="shared" ref="AP9" si="76">IF(AO9="&lt; 0",0,
IF(AO9="&gt; 0",1,
IF(AO9="n/a","n/a",
IF(ISBLANK(AO9)," ",
IF(ISNUMBER(SEARCH("(+)",AO9)),0,
IF(ISNUMBER(SEARCH("(-)",AO9)),1,
IF(ISNUMBER(SEARCH("(&gt;)",AO9)),0,
IF(ISNUMBER(SEARCH("(&lt;)",AO9)),1,
IF(AO9&gt;0,1,
IF(AO9&lt;0,0,
IF(AO9=0,"n/a")))))))))))</f>
        <v xml:space="preserve"> </v>
      </c>
      <c r="AQ9" s="98"/>
      <c r="AR9" s="269" t="str">
        <f t="shared" ref="AR9" si="77">IF(AQ9="&lt; 0",0,
IF(AQ9="&gt; 0",1,
IF(AQ9="n/a","n/a",
IF(ISBLANK(AQ9)," ",
IF(ISNUMBER(SEARCH("(+)",AQ9)),0,
IF(ISNUMBER(SEARCH("(-)",AQ9)),1,
IF(ISNUMBER(SEARCH("(&gt;)",AQ9)),0,
IF(ISNUMBER(SEARCH("(&lt;)",AQ9)),1,
IF(AQ9&gt;0,1,
IF(AQ9&lt;0,0,
IF(AQ9=0,"n/a")))))))))))</f>
        <v xml:space="preserve"> </v>
      </c>
      <c r="AS9" s="98"/>
      <c r="AT9" s="269" t="str">
        <f t="shared" ref="AT9" si="78">IF(AS9="&lt; 0",0,
IF(AS9="&gt; 0",1,
IF(AS9="n/a","n/a",
IF(ISBLANK(AS9)," ",
IF(ISNUMBER(SEARCH("(+)",AS9)),0,
IF(ISNUMBER(SEARCH("(-)",AS9)),1,
IF(ISNUMBER(SEARCH("(&gt;)",AS9)),0,
IF(ISNUMBER(SEARCH("(&lt;)",AS9)),1,
IF(AS9&gt;0,1,
IF(AS9&lt;0,0,
IF(AS9=0,"n/a")))))))))))</f>
        <v xml:space="preserve"> </v>
      </c>
      <c r="AU9" s="98"/>
      <c r="AV9" s="269" t="str">
        <f t="shared" ref="AV9" si="79">IF(AU9="&lt; 0",0,
IF(AU9="&gt; 0",1,
IF(AU9="n/a","n/a",
IF(ISBLANK(AU9)," ",
IF(ISNUMBER(SEARCH("(+)",AU9)),0,
IF(ISNUMBER(SEARCH("(-)",AU9)),1,
IF(ISNUMBER(SEARCH("(&gt;)",AU9)),0,
IF(ISNUMBER(SEARCH("(&lt;)",AU9)),1,
IF(AU9&gt;0,1,
IF(AU9&lt;0,0,
IF(AU9=0,"n/a")))))))))))</f>
        <v xml:space="preserve"> </v>
      </c>
    </row>
    <row r="10" spans="1:48" x14ac:dyDescent="0.3">
      <c r="A10" s="98">
        <v>8</v>
      </c>
      <c r="B10" s="98"/>
      <c r="C10" s="86"/>
      <c r="D10" s="241" t="s">
        <v>352</v>
      </c>
      <c r="E10" s="84">
        <v>3.57</v>
      </c>
      <c r="F10" s="84">
        <v>8.2899999999999991</v>
      </c>
      <c r="G10" s="141">
        <v>-4.7199999999999989</v>
      </c>
      <c r="H10" s="269">
        <f t="shared" si="0"/>
        <v>0</v>
      </c>
      <c r="I10" s="141">
        <v>-4.7199999999999989</v>
      </c>
      <c r="J10" s="269">
        <f t="shared" si="1"/>
        <v>0</v>
      </c>
      <c r="K10" s="141"/>
      <c r="L10" s="269" t="str">
        <f t="shared" si="2"/>
        <v xml:space="preserve"> </v>
      </c>
      <c r="M10" s="141"/>
      <c r="N10" s="269" t="str">
        <f t="shared" si="3"/>
        <v xml:space="preserve"> </v>
      </c>
      <c r="O10" s="141"/>
      <c r="P10" s="269" t="str">
        <f t="shared" si="4"/>
        <v xml:space="preserve"> </v>
      </c>
      <c r="Q10" s="141">
        <v>-4.7199999999999989</v>
      </c>
      <c r="R10" s="269">
        <f t="shared" si="5"/>
        <v>0</v>
      </c>
      <c r="S10" s="141"/>
      <c r="T10" s="269" t="str">
        <f t="shared" si="6"/>
        <v xml:space="preserve"> </v>
      </c>
      <c r="U10" s="141"/>
      <c r="V10" s="269" t="str">
        <f t="shared" si="7"/>
        <v xml:space="preserve"> </v>
      </c>
      <c r="W10" s="141">
        <v>-4.7199999999999989</v>
      </c>
      <c r="X10" s="269">
        <f t="shared" si="8"/>
        <v>0</v>
      </c>
      <c r="Y10" s="141"/>
      <c r="Z10" s="269" t="str">
        <f t="shared" si="9"/>
        <v xml:space="preserve"> </v>
      </c>
      <c r="AA10" s="141"/>
      <c r="AB10" s="269" t="str">
        <f t="shared" si="9"/>
        <v xml:space="preserve"> </v>
      </c>
      <c r="AC10" s="141"/>
      <c r="AD10" s="269" t="str">
        <f t="shared" ref="AD10" si="80">IF(AC10="&lt; 0",0,
IF(AC10="&gt; 0",1,
IF(AC10="n/a","n/a",
IF(ISBLANK(AC10)," ",
IF(ISNUMBER(SEARCH("(+)",AC10)),0,
IF(ISNUMBER(SEARCH("(-)",AC10)),1,
IF(ISNUMBER(SEARCH("(&gt;)",AC10)),0,
IF(ISNUMBER(SEARCH("(&lt;)",AC10)),1,
IF(AC10&gt;0,1,
IF(AC10&lt;0,0,
IF(AC10=0,"n/a")))))))))))</f>
        <v xml:space="preserve"> </v>
      </c>
      <c r="AE10" s="141">
        <v>-4.7199999999999989</v>
      </c>
      <c r="AF10" s="269">
        <f t="shared" ref="AF10" si="81">IF(AE10="&lt; 0",0,
IF(AE10="&gt; 0",1,
IF(AE10="n/a","n/a",
IF(ISBLANK(AE10)," ",
IF(ISNUMBER(SEARCH("(+)",AE10)),0,
IF(ISNUMBER(SEARCH("(-)",AE10)),1,
IF(ISNUMBER(SEARCH("(&gt;)",AE10)),0,
IF(ISNUMBER(SEARCH("(&lt;)",AE10)),1,
IF(AE10&gt;0,1,
IF(AE10&lt;0,0,
IF(AE10=0,"n/a")))))))))))</f>
        <v>0</v>
      </c>
      <c r="AG10" s="141"/>
      <c r="AH10" s="269" t="str">
        <f t="shared" ref="AH10" si="82">IF(AG10="&lt; 0",0,
IF(AG10="&gt; 0",1,
IF(AG10="n/a","n/a",
IF(ISBLANK(AG10)," ",
IF(ISNUMBER(SEARCH("(+)",AG10)),0,
IF(ISNUMBER(SEARCH("(-)",AG10)),1,
IF(ISNUMBER(SEARCH("(&gt;)",AG10)),0,
IF(ISNUMBER(SEARCH("(&lt;)",AG10)),1,
IF(AG10&gt;0,1,
IF(AG10&lt;0,0,
IF(AG10=0,"n/a")))))))))))</f>
        <v xml:space="preserve"> </v>
      </c>
      <c r="AI10" s="98"/>
      <c r="AJ10" s="269" t="str">
        <f t="shared" ref="AJ10" si="83">IF(AI10="&lt; 0",0,
IF(AI10="&gt; 0",1,
IF(AI10="n/a","n/a",
IF(ISBLANK(AI10)," ",
IF(ISNUMBER(SEARCH("(+)",AI10)),0,
IF(ISNUMBER(SEARCH("(-)",AI10)),1,
IF(ISNUMBER(SEARCH("(&gt;)",AI10)),0,
IF(ISNUMBER(SEARCH("(&lt;)",AI10)),1,
IF(AI10&gt;0,1,
IF(AI10&lt;0,0,
IF(AI10=0,"n/a")))))))))))</f>
        <v xml:space="preserve"> </v>
      </c>
      <c r="AK10" s="98"/>
      <c r="AL10" s="269" t="str">
        <f t="shared" ref="AL10" si="84">IF(AK10="&lt; 0",0,
IF(AK10="&gt; 0",1,
IF(AK10="n/a","n/a",
IF(ISBLANK(AK10)," ",
IF(ISNUMBER(SEARCH("(+)",AK10)),0,
IF(ISNUMBER(SEARCH("(-)",AK10)),1,
IF(ISNUMBER(SEARCH("(&gt;)",AK10)),0,
IF(ISNUMBER(SEARCH("(&lt;)",AK10)),1,
IF(AK10&gt;0,1,
IF(AK10&lt;0,0,
IF(AK10=0,"n/a")))))))))))</f>
        <v xml:space="preserve"> </v>
      </c>
      <c r="AM10" s="98"/>
      <c r="AN10" s="269" t="str">
        <f t="shared" ref="AN10" si="85">IF(AM10="&lt; 0",0,
IF(AM10="&gt; 0",1,
IF(AM10="n/a","n/a",
IF(ISBLANK(AM10)," ",
IF(ISNUMBER(SEARCH("(+)",AM10)),0,
IF(ISNUMBER(SEARCH("(-)",AM10)),1,
IF(ISNUMBER(SEARCH("(&gt;)",AM10)),0,
IF(ISNUMBER(SEARCH("(&lt;)",AM10)),1,
IF(AM10&gt;0,1,
IF(AM10&lt;0,0,
IF(AM10=0,"n/a")))))))))))</f>
        <v xml:space="preserve"> </v>
      </c>
      <c r="AO10" s="98"/>
      <c r="AP10" s="269" t="str">
        <f t="shared" ref="AP10" si="86">IF(AO10="&lt; 0",0,
IF(AO10="&gt; 0",1,
IF(AO10="n/a","n/a",
IF(ISBLANK(AO10)," ",
IF(ISNUMBER(SEARCH("(+)",AO10)),0,
IF(ISNUMBER(SEARCH("(-)",AO10)),1,
IF(ISNUMBER(SEARCH("(&gt;)",AO10)),0,
IF(ISNUMBER(SEARCH("(&lt;)",AO10)),1,
IF(AO10&gt;0,1,
IF(AO10&lt;0,0,
IF(AO10=0,"n/a")))))))))))</f>
        <v xml:space="preserve"> </v>
      </c>
      <c r="AQ10" s="98"/>
      <c r="AR10" s="269" t="str">
        <f t="shared" ref="AR10" si="87">IF(AQ10="&lt; 0",0,
IF(AQ10="&gt; 0",1,
IF(AQ10="n/a","n/a",
IF(ISBLANK(AQ10)," ",
IF(ISNUMBER(SEARCH("(+)",AQ10)),0,
IF(ISNUMBER(SEARCH("(-)",AQ10)),1,
IF(ISNUMBER(SEARCH("(&gt;)",AQ10)),0,
IF(ISNUMBER(SEARCH("(&lt;)",AQ10)),1,
IF(AQ10&gt;0,1,
IF(AQ10&lt;0,0,
IF(AQ10=0,"n/a")))))))))))</f>
        <v xml:space="preserve"> </v>
      </c>
      <c r="AS10" s="98"/>
      <c r="AT10" s="269" t="str">
        <f t="shared" ref="AT10" si="88">IF(AS10="&lt; 0",0,
IF(AS10="&gt; 0",1,
IF(AS10="n/a","n/a",
IF(ISBLANK(AS10)," ",
IF(ISNUMBER(SEARCH("(+)",AS10)),0,
IF(ISNUMBER(SEARCH("(-)",AS10)),1,
IF(ISNUMBER(SEARCH("(&gt;)",AS10)),0,
IF(ISNUMBER(SEARCH("(&lt;)",AS10)),1,
IF(AS10&gt;0,1,
IF(AS10&lt;0,0,
IF(AS10=0,"n/a")))))))))))</f>
        <v xml:space="preserve"> </v>
      </c>
      <c r="AU10" s="98"/>
      <c r="AV10" s="269" t="str">
        <f t="shared" ref="AV10" si="89">IF(AU10="&lt; 0",0,
IF(AU10="&gt; 0",1,
IF(AU10="n/a","n/a",
IF(ISBLANK(AU10)," ",
IF(ISNUMBER(SEARCH("(+)",AU10)),0,
IF(ISNUMBER(SEARCH("(-)",AU10)),1,
IF(ISNUMBER(SEARCH("(&gt;)",AU10)),0,
IF(ISNUMBER(SEARCH("(&lt;)",AU10)),1,
IF(AU10&gt;0,1,
IF(AU10&lt;0,0,
IF(AU10=0,"n/a")))))))))))</f>
        <v xml:space="preserve"> </v>
      </c>
    </row>
    <row r="11" spans="1:48" x14ac:dyDescent="0.3">
      <c r="A11" s="98">
        <v>9</v>
      </c>
      <c r="B11" s="98"/>
      <c r="C11" s="86"/>
      <c r="D11" s="241" t="s">
        <v>353</v>
      </c>
      <c r="E11" s="84">
        <v>10.67</v>
      </c>
      <c r="F11" s="84">
        <v>10.33</v>
      </c>
      <c r="G11" s="141">
        <v>0.33999999999999986</v>
      </c>
      <c r="H11" s="269">
        <f t="shared" si="0"/>
        <v>1</v>
      </c>
      <c r="I11" s="141">
        <v>0.33999999999999986</v>
      </c>
      <c r="J11" s="269">
        <f t="shared" si="1"/>
        <v>1</v>
      </c>
      <c r="K11" s="141"/>
      <c r="L11" s="269" t="str">
        <f t="shared" si="2"/>
        <v xml:space="preserve"> </v>
      </c>
      <c r="M11" s="141"/>
      <c r="N11" s="269" t="str">
        <f t="shared" si="3"/>
        <v xml:space="preserve"> </v>
      </c>
      <c r="O11" s="141"/>
      <c r="P11" s="269" t="str">
        <f t="shared" si="4"/>
        <v xml:space="preserve"> </v>
      </c>
      <c r="Q11" s="141"/>
      <c r="R11" s="269" t="str">
        <f t="shared" si="5"/>
        <v xml:space="preserve"> </v>
      </c>
      <c r="S11" s="141">
        <v>0.33999999999999986</v>
      </c>
      <c r="T11" s="269">
        <f t="shared" si="6"/>
        <v>1</v>
      </c>
      <c r="U11" s="141"/>
      <c r="V11" s="269" t="str">
        <f t="shared" si="7"/>
        <v xml:space="preserve"> </v>
      </c>
      <c r="W11" s="141"/>
      <c r="X11" s="269" t="str">
        <f t="shared" si="8"/>
        <v xml:space="preserve"> </v>
      </c>
      <c r="Y11" s="141">
        <v>0.33999999999999986</v>
      </c>
      <c r="Z11" s="269">
        <f t="shared" si="9"/>
        <v>1</v>
      </c>
      <c r="AA11" s="141">
        <v>-6.51</v>
      </c>
      <c r="AB11" s="269">
        <f t="shared" si="9"/>
        <v>0</v>
      </c>
      <c r="AC11" s="141">
        <v>0.33999999999999986</v>
      </c>
      <c r="AD11" s="269">
        <f t="shared" ref="AD11" si="90">IF(AC11="&lt; 0",0,
IF(AC11="&gt; 0",1,
IF(AC11="n/a","n/a",
IF(ISBLANK(AC11)," ",
IF(ISNUMBER(SEARCH("(+)",AC11)),0,
IF(ISNUMBER(SEARCH("(-)",AC11)),1,
IF(ISNUMBER(SEARCH("(&gt;)",AC11)),0,
IF(ISNUMBER(SEARCH("(&lt;)",AC11)),1,
IF(AC11&gt;0,1,
IF(AC11&lt;0,0,
IF(AC11=0,"n/a")))))))))))</f>
        <v>1</v>
      </c>
      <c r="AE11" s="141"/>
      <c r="AF11" s="269" t="str">
        <f t="shared" ref="AF11" si="91">IF(AE11="&lt; 0",0,
IF(AE11="&gt; 0",1,
IF(AE11="n/a","n/a",
IF(ISBLANK(AE11)," ",
IF(ISNUMBER(SEARCH("(+)",AE11)),0,
IF(ISNUMBER(SEARCH("(-)",AE11)),1,
IF(ISNUMBER(SEARCH("(&gt;)",AE11)),0,
IF(ISNUMBER(SEARCH("(&lt;)",AE11)),1,
IF(AE11&gt;0,1,
IF(AE11&lt;0,0,
IF(AE11=0,"n/a")))))))))))</f>
        <v xml:space="preserve"> </v>
      </c>
      <c r="AG11" s="141">
        <v>6.51</v>
      </c>
      <c r="AH11" s="269">
        <f t="shared" ref="AH11" si="92">IF(AG11="&lt; 0",0,
IF(AG11="&gt; 0",1,
IF(AG11="n/a","n/a",
IF(ISBLANK(AG11)," ",
IF(ISNUMBER(SEARCH("(+)",AG11)),0,
IF(ISNUMBER(SEARCH("(-)",AG11)),1,
IF(ISNUMBER(SEARCH("(&gt;)",AG11)),0,
IF(ISNUMBER(SEARCH("(&lt;)",AG11)),1,
IF(AG11&gt;0,1,
IF(AG11&lt;0,0,
IF(AG11=0,"n/a")))))))))))</f>
        <v>1</v>
      </c>
      <c r="AI11" s="98"/>
      <c r="AJ11" s="269" t="str">
        <f t="shared" ref="AJ11" si="93">IF(AI11="&lt; 0",0,
IF(AI11="&gt; 0",1,
IF(AI11="n/a","n/a",
IF(ISBLANK(AI11)," ",
IF(ISNUMBER(SEARCH("(+)",AI11)),0,
IF(ISNUMBER(SEARCH("(-)",AI11)),1,
IF(ISNUMBER(SEARCH("(&gt;)",AI11)),0,
IF(ISNUMBER(SEARCH("(&lt;)",AI11)),1,
IF(AI11&gt;0,1,
IF(AI11&lt;0,0,
IF(AI11=0,"n/a")))))))))))</f>
        <v xml:space="preserve"> </v>
      </c>
      <c r="AK11" s="98"/>
      <c r="AL11" s="269" t="str">
        <f t="shared" ref="AL11" si="94">IF(AK11="&lt; 0",0,
IF(AK11="&gt; 0",1,
IF(AK11="n/a","n/a",
IF(ISBLANK(AK11)," ",
IF(ISNUMBER(SEARCH("(+)",AK11)),0,
IF(ISNUMBER(SEARCH("(-)",AK11)),1,
IF(ISNUMBER(SEARCH("(&gt;)",AK11)),0,
IF(ISNUMBER(SEARCH("(&lt;)",AK11)),1,
IF(AK11&gt;0,1,
IF(AK11&lt;0,0,
IF(AK11=0,"n/a")))))))))))</f>
        <v xml:space="preserve"> </v>
      </c>
      <c r="AM11" s="98"/>
      <c r="AN11" s="269" t="str">
        <f t="shared" ref="AN11" si="95">IF(AM11="&lt; 0",0,
IF(AM11="&gt; 0",1,
IF(AM11="n/a","n/a",
IF(ISBLANK(AM11)," ",
IF(ISNUMBER(SEARCH("(+)",AM11)),0,
IF(ISNUMBER(SEARCH("(-)",AM11)),1,
IF(ISNUMBER(SEARCH("(&gt;)",AM11)),0,
IF(ISNUMBER(SEARCH("(&lt;)",AM11)),1,
IF(AM11&gt;0,1,
IF(AM11&lt;0,0,
IF(AM11=0,"n/a")))))))))))</f>
        <v xml:space="preserve"> </v>
      </c>
      <c r="AO11" s="98"/>
      <c r="AP11" s="269" t="str">
        <f t="shared" ref="AP11" si="96">IF(AO11="&lt; 0",0,
IF(AO11="&gt; 0",1,
IF(AO11="n/a","n/a",
IF(ISBLANK(AO11)," ",
IF(ISNUMBER(SEARCH("(+)",AO11)),0,
IF(ISNUMBER(SEARCH("(-)",AO11)),1,
IF(ISNUMBER(SEARCH("(&gt;)",AO11)),0,
IF(ISNUMBER(SEARCH("(&lt;)",AO11)),1,
IF(AO11&gt;0,1,
IF(AO11&lt;0,0,
IF(AO11=0,"n/a")))))))))))</f>
        <v xml:space="preserve"> </v>
      </c>
      <c r="AQ11" s="98"/>
      <c r="AR11" s="269" t="str">
        <f t="shared" ref="AR11" si="97">IF(AQ11="&lt; 0",0,
IF(AQ11="&gt; 0",1,
IF(AQ11="n/a","n/a",
IF(ISBLANK(AQ11)," ",
IF(ISNUMBER(SEARCH("(+)",AQ11)),0,
IF(ISNUMBER(SEARCH("(-)",AQ11)),1,
IF(ISNUMBER(SEARCH("(&gt;)",AQ11)),0,
IF(ISNUMBER(SEARCH("(&lt;)",AQ11)),1,
IF(AQ11&gt;0,1,
IF(AQ11&lt;0,0,
IF(AQ11=0,"n/a")))))))))))</f>
        <v xml:space="preserve"> </v>
      </c>
      <c r="AS11" s="98"/>
      <c r="AT11" s="269" t="str">
        <f t="shared" ref="AT11" si="98">IF(AS11="&lt; 0",0,
IF(AS11="&gt; 0",1,
IF(AS11="n/a","n/a",
IF(ISBLANK(AS11)," ",
IF(ISNUMBER(SEARCH("(+)",AS11)),0,
IF(ISNUMBER(SEARCH("(-)",AS11)),1,
IF(ISNUMBER(SEARCH("(&gt;)",AS11)),0,
IF(ISNUMBER(SEARCH("(&lt;)",AS11)),1,
IF(AS11&gt;0,1,
IF(AS11&lt;0,0,
IF(AS11=0,"n/a")))))))))))</f>
        <v xml:space="preserve"> </v>
      </c>
      <c r="AU11" s="98"/>
      <c r="AV11" s="269" t="str">
        <f t="shared" ref="AV11" si="99">IF(AU11="&lt; 0",0,
IF(AU11="&gt; 0",1,
IF(AU11="n/a","n/a",
IF(ISBLANK(AU11)," ",
IF(ISNUMBER(SEARCH("(+)",AU11)),0,
IF(ISNUMBER(SEARCH("(-)",AU11)),1,
IF(ISNUMBER(SEARCH("(&gt;)",AU11)),0,
IF(ISNUMBER(SEARCH("(&lt;)",AU11)),1,
IF(AU11&gt;0,1,
IF(AU11&lt;0,0,
IF(AU11=0,"n/a")))))))))))</f>
        <v xml:space="preserve"> </v>
      </c>
    </row>
    <row r="12" spans="1:48" x14ac:dyDescent="0.3">
      <c r="A12" s="98">
        <v>10</v>
      </c>
      <c r="B12" s="98"/>
      <c r="C12" s="86"/>
      <c r="D12" s="241" t="s">
        <v>354</v>
      </c>
      <c r="E12" s="84">
        <v>6.79</v>
      </c>
      <c r="F12" s="84">
        <v>8.2899999999999991</v>
      </c>
      <c r="G12" s="141">
        <v>-1.4999999999999991</v>
      </c>
      <c r="H12" s="269">
        <f t="shared" si="0"/>
        <v>0</v>
      </c>
      <c r="I12" s="141">
        <v>-1.4999999999999991</v>
      </c>
      <c r="J12" s="269">
        <f t="shared" si="1"/>
        <v>0</v>
      </c>
      <c r="K12" s="141"/>
      <c r="L12" s="269" t="str">
        <f t="shared" si="2"/>
        <v xml:space="preserve"> </v>
      </c>
      <c r="M12" s="141"/>
      <c r="N12" s="269" t="str">
        <f t="shared" si="3"/>
        <v xml:space="preserve"> </v>
      </c>
      <c r="O12" s="141"/>
      <c r="P12" s="269" t="str">
        <f t="shared" si="4"/>
        <v xml:space="preserve"> </v>
      </c>
      <c r="Q12" s="141"/>
      <c r="R12" s="269" t="str">
        <f t="shared" si="5"/>
        <v xml:space="preserve"> </v>
      </c>
      <c r="S12" s="141">
        <v>-1.4999999999999991</v>
      </c>
      <c r="T12" s="269">
        <f t="shared" si="6"/>
        <v>0</v>
      </c>
      <c r="U12" s="141"/>
      <c r="V12" s="269" t="str">
        <f t="shared" si="7"/>
        <v xml:space="preserve"> </v>
      </c>
      <c r="W12" s="141"/>
      <c r="X12" s="269" t="str">
        <f t="shared" si="8"/>
        <v xml:space="preserve"> </v>
      </c>
      <c r="Y12" s="141">
        <v>-1.4999999999999991</v>
      </c>
      <c r="Z12" s="269">
        <f t="shared" si="9"/>
        <v>0</v>
      </c>
      <c r="AA12" s="141">
        <v>-3.22</v>
      </c>
      <c r="AB12" s="269">
        <f t="shared" si="9"/>
        <v>0</v>
      </c>
      <c r="AC12" s="141">
        <v>-1.4999999999999991</v>
      </c>
      <c r="AD12" s="269">
        <f t="shared" ref="AD12" si="100">IF(AC12="&lt; 0",0,
IF(AC12="&gt; 0",1,
IF(AC12="n/a","n/a",
IF(ISBLANK(AC12)," ",
IF(ISNUMBER(SEARCH("(+)",AC12)),0,
IF(ISNUMBER(SEARCH("(-)",AC12)),1,
IF(ISNUMBER(SEARCH("(&gt;)",AC12)),0,
IF(ISNUMBER(SEARCH("(&lt;)",AC12)),1,
IF(AC12&gt;0,1,
IF(AC12&lt;0,0,
IF(AC12=0,"n/a")))))))))))</f>
        <v>0</v>
      </c>
      <c r="AE12" s="141"/>
      <c r="AF12" s="269" t="str">
        <f t="shared" ref="AF12" si="101">IF(AE12="&lt; 0",0,
IF(AE12="&gt; 0",1,
IF(AE12="n/a","n/a",
IF(ISBLANK(AE12)," ",
IF(ISNUMBER(SEARCH("(+)",AE12)),0,
IF(ISNUMBER(SEARCH("(-)",AE12)),1,
IF(ISNUMBER(SEARCH("(&gt;)",AE12)),0,
IF(ISNUMBER(SEARCH("(&lt;)",AE12)),1,
IF(AE12&gt;0,1,
IF(AE12&lt;0,0,
IF(AE12=0,"n/a")))))))))))</f>
        <v xml:space="preserve"> </v>
      </c>
      <c r="AG12" s="141">
        <v>3.22</v>
      </c>
      <c r="AH12" s="269">
        <f t="shared" ref="AH12" si="102">IF(AG12="&lt; 0",0,
IF(AG12="&gt; 0",1,
IF(AG12="n/a","n/a",
IF(ISBLANK(AG12)," ",
IF(ISNUMBER(SEARCH("(+)",AG12)),0,
IF(ISNUMBER(SEARCH("(-)",AG12)),1,
IF(ISNUMBER(SEARCH("(&gt;)",AG12)),0,
IF(ISNUMBER(SEARCH("(&lt;)",AG12)),1,
IF(AG12&gt;0,1,
IF(AG12&lt;0,0,
IF(AG12=0,"n/a")))))))))))</f>
        <v>1</v>
      </c>
      <c r="AI12" s="98"/>
      <c r="AJ12" s="269" t="str">
        <f t="shared" ref="AJ12" si="103">IF(AI12="&lt; 0",0,
IF(AI12="&gt; 0",1,
IF(AI12="n/a","n/a",
IF(ISBLANK(AI12)," ",
IF(ISNUMBER(SEARCH("(+)",AI12)),0,
IF(ISNUMBER(SEARCH("(-)",AI12)),1,
IF(ISNUMBER(SEARCH("(&gt;)",AI12)),0,
IF(ISNUMBER(SEARCH("(&lt;)",AI12)),1,
IF(AI12&gt;0,1,
IF(AI12&lt;0,0,
IF(AI12=0,"n/a")))))))))))</f>
        <v xml:space="preserve"> </v>
      </c>
      <c r="AK12" s="98"/>
      <c r="AL12" s="269" t="str">
        <f t="shared" ref="AL12" si="104">IF(AK12="&lt; 0",0,
IF(AK12="&gt; 0",1,
IF(AK12="n/a","n/a",
IF(ISBLANK(AK12)," ",
IF(ISNUMBER(SEARCH("(+)",AK12)),0,
IF(ISNUMBER(SEARCH("(-)",AK12)),1,
IF(ISNUMBER(SEARCH("(&gt;)",AK12)),0,
IF(ISNUMBER(SEARCH("(&lt;)",AK12)),1,
IF(AK12&gt;0,1,
IF(AK12&lt;0,0,
IF(AK12=0,"n/a")))))))))))</f>
        <v xml:space="preserve"> </v>
      </c>
      <c r="AM12" s="98"/>
      <c r="AN12" s="269" t="str">
        <f t="shared" ref="AN12" si="105">IF(AM12="&lt; 0",0,
IF(AM12="&gt; 0",1,
IF(AM12="n/a","n/a",
IF(ISBLANK(AM12)," ",
IF(ISNUMBER(SEARCH("(+)",AM12)),0,
IF(ISNUMBER(SEARCH("(-)",AM12)),1,
IF(ISNUMBER(SEARCH("(&gt;)",AM12)),0,
IF(ISNUMBER(SEARCH("(&lt;)",AM12)),1,
IF(AM12&gt;0,1,
IF(AM12&lt;0,0,
IF(AM12=0,"n/a")))))))))))</f>
        <v xml:space="preserve"> </v>
      </c>
      <c r="AO12" s="98"/>
      <c r="AP12" s="269" t="str">
        <f t="shared" ref="AP12" si="106">IF(AO12="&lt; 0",0,
IF(AO12="&gt; 0",1,
IF(AO12="n/a","n/a",
IF(ISBLANK(AO12)," ",
IF(ISNUMBER(SEARCH("(+)",AO12)),0,
IF(ISNUMBER(SEARCH("(-)",AO12)),1,
IF(ISNUMBER(SEARCH("(&gt;)",AO12)),0,
IF(ISNUMBER(SEARCH("(&lt;)",AO12)),1,
IF(AO12&gt;0,1,
IF(AO12&lt;0,0,
IF(AO12=0,"n/a")))))))))))</f>
        <v xml:space="preserve"> </v>
      </c>
      <c r="AQ12" s="98"/>
      <c r="AR12" s="269" t="str">
        <f t="shared" ref="AR12" si="107">IF(AQ12="&lt; 0",0,
IF(AQ12="&gt; 0",1,
IF(AQ12="n/a","n/a",
IF(ISBLANK(AQ12)," ",
IF(ISNUMBER(SEARCH("(+)",AQ12)),0,
IF(ISNUMBER(SEARCH("(-)",AQ12)),1,
IF(ISNUMBER(SEARCH("(&gt;)",AQ12)),0,
IF(ISNUMBER(SEARCH("(&lt;)",AQ12)),1,
IF(AQ12&gt;0,1,
IF(AQ12&lt;0,0,
IF(AQ12=0,"n/a")))))))))))</f>
        <v xml:space="preserve"> </v>
      </c>
      <c r="AS12" s="98"/>
      <c r="AT12" s="269" t="str">
        <f t="shared" ref="AT12" si="108">IF(AS12="&lt; 0",0,
IF(AS12="&gt; 0",1,
IF(AS12="n/a","n/a",
IF(ISBLANK(AS12)," ",
IF(ISNUMBER(SEARCH("(+)",AS12)),0,
IF(ISNUMBER(SEARCH("(-)",AS12)),1,
IF(ISNUMBER(SEARCH("(&gt;)",AS12)),0,
IF(ISNUMBER(SEARCH("(&lt;)",AS12)),1,
IF(AS12&gt;0,1,
IF(AS12&lt;0,0,
IF(AS12=0,"n/a")))))))))))</f>
        <v xml:space="preserve"> </v>
      </c>
      <c r="AU12" s="98"/>
      <c r="AV12" s="269" t="str">
        <f t="shared" ref="AV12" si="109">IF(AU12="&lt; 0",0,
IF(AU12="&gt; 0",1,
IF(AU12="n/a","n/a",
IF(ISBLANK(AU12)," ",
IF(ISNUMBER(SEARCH("(+)",AU12)),0,
IF(ISNUMBER(SEARCH("(-)",AU12)),1,
IF(ISNUMBER(SEARCH("(&gt;)",AU12)),0,
IF(ISNUMBER(SEARCH("(&lt;)",AU12)),1,
IF(AU12&gt;0,1,
IF(AU12&lt;0,0,
IF(AU12=0,"n/a")))))))))))</f>
        <v xml:space="preserve"> </v>
      </c>
    </row>
    <row r="13" spans="1:48" s="96" customFormat="1" x14ac:dyDescent="0.3">
      <c r="A13" s="98">
        <v>11</v>
      </c>
      <c r="B13" s="98" t="s">
        <v>119</v>
      </c>
      <c r="C13" s="23" t="s">
        <v>379</v>
      </c>
      <c r="D13" s="243" t="s">
        <v>258</v>
      </c>
      <c r="E13" s="84">
        <v>6.53</v>
      </c>
      <c r="F13" s="84">
        <v>6.3</v>
      </c>
      <c r="G13" s="141">
        <v>0.23000000000000043</v>
      </c>
      <c r="H13" s="269">
        <f t="shared" si="0"/>
        <v>1</v>
      </c>
      <c r="I13" s="141"/>
      <c r="J13" s="269" t="str">
        <f t="shared" si="1"/>
        <v xml:space="preserve"> </v>
      </c>
      <c r="K13" s="141">
        <v>0.23000000000000043</v>
      </c>
      <c r="L13" s="269">
        <f t="shared" si="2"/>
        <v>1</v>
      </c>
      <c r="M13" s="141"/>
      <c r="N13" s="269" t="str">
        <f t="shared" si="3"/>
        <v xml:space="preserve"> </v>
      </c>
      <c r="O13" s="141"/>
      <c r="P13" s="269" t="str">
        <f t="shared" si="4"/>
        <v xml:space="preserve"> </v>
      </c>
      <c r="Q13" s="141"/>
      <c r="R13" s="269" t="str">
        <f t="shared" si="5"/>
        <v xml:space="preserve"> </v>
      </c>
      <c r="S13" s="141"/>
      <c r="T13" s="269" t="str">
        <f t="shared" si="6"/>
        <v xml:space="preserve"> </v>
      </c>
      <c r="U13" s="141"/>
      <c r="V13" s="269" t="str">
        <f t="shared" si="7"/>
        <v xml:space="preserve"> </v>
      </c>
      <c r="W13" s="141"/>
      <c r="X13" s="269" t="str">
        <f t="shared" si="8"/>
        <v xml:space="preserve"> </v>
      </c>
      <c r="Y13" s="141"/>
      <c r="Z13" s="269" t="str">
        <f t="shared" si="9"/>
        <v xml:space="preserve"> </v>
      </c>
      <c r="AA13" s="141"/>
      <c r="AB13" s="269" t="str">
        <f t="shared" si="9"/>
        <v xml:space="preserve"> </v>
      </c>
      <c r="AC13" s="141"/>
      <c r="AD13" s="269" t="str">
        <f t="shared" ref="AD13" si="110">IF(AC13="&lt; 0",0,
IF(AC13="&gt; 0",1,
IF(AC13="n/a","n/a",
IF(ISBLANK(AC13)," ",
IF(ISNUMBER(SEARCH("(+)",AC13)),0,
IF(ISNUMBER(SEARCH("(-)",AC13)),1,
IF(ISNUMBER(SEARCH("(&gt;)",AC13)),0,
IF(ISNUMBER(SEARCH("(&lt;)",AC13)),1,
IF(AC13&gt;0,1,
IF(AC13&lt;0,0,
IF(AC13=0,"n/a")))))))))))</f>
        <v xml:space="preserve"> </v>
      </c>
      <c r="AE13" s="141"/>
      <c r="AF13" s="269" t="str">
        <f t="shared" ref="AF13" si="111">IF(AE13="&lt; 0",0,
IF(AE13="&gt; 0",1,
IF(AE13="n/a","n/a",
IF(ISBLANK(AE13)," ",
IF(ISNUMBER(SEARCH("(+)",AE13)),0,
IF(ISNUMBER(SEARCH("(-)",AE13)),1,
IF(ISNUMBER(SEARCH("(&gt;)",AE13)),0,
IF(ISNUMBER(SEARCH("(&lt;)",AE13)),1,
IF(AE13&gt;0,1,
IF(AE13&lt;0,0,
IF(AE13=0,"n/a")))))))))))</f>
        <v xml:space="preserve"> </v>
      </c>
      <c r="AG13" s="141"/>
      <c r="AH13" s="269" t="str">
        <f t="shared" ref="AH13" si="112">IF(AG13="&lt; 0",0,
IF(AG13="&gt; 0",1,
IF(AG13="n/a","n/a",
IF(ISBLANK(AG13)," ",
IF(ISNUMBER(SEARCH("(+)",AG13)),0,
IF(ISNUMBER(SEARCH("(-)",AG13)),1,
IF(ISNUMBER(SEARCH("(&gt;)",AG13)),0,
IF(ISNUMBER(SEARCH("(&lt;)",AG13)),1,
IF(AG13&gt;0,1,
IF(AG13&lt;0,0,
IF(AG13=0,"n/a")))))))))))</f>
        <v xml:space="preserve"> </v>
      </c>
      <c r="AI13" s="99"/>
      <c r="AJ13" s="269" t="str">
        <f t="shared" ref="AJ13" si="113">IF(AI13="&lt; 0",0,
IF(AI13="&gt; 0",1,
IF(AI13="n/a","n/a",
IF(ISBLANK(AI13)," ",
IF(ISNUMBER(SEARCH("(+)",AI13)),0,
IF(ISNUMBER(SEARCH("(-)",AI13)),1,
IF(ISNUMBER(SEARCH("(&gt;)",AI13)),0,
IF(ISNUMBER(SEARCH("(&lt;)",AI13)),1,
IF(AI13&gt;0,1,
IF(AI13&lt;0,0,
IF(AI13=0,"n/a")))))))))))</f>
        <v xml:space="preserve"> </v>
      </c>
      <c r="AK13" s="99"/>
      <c r="AL13" s="269" t="str">
        <f t="shared" ref="AL13" si="114">IF(AK13="&lt; 0",0,
IF(AK13="&gt; 0",1,
IF(AK13="n/a","n/a",
IF(ISBLANK(AK13)," ",
IF(ISNUMBER(SEARCH("(+)",AK13)),0,
IF(ISNUMBER(SEARCH("(-)",AK13)),1,
IF(ISNUMBER(SEARCH("(&gt;)",AK13)),0,
IF(ISNUMBER(SEARCH("(&lt;)",AK13)),1,
IF(AK13&gt;0,1,
IF(AK13&lt;0,0,
IF(AK13=0,"n/a")))))))))))</f>
        <v xml:space="preserve"> </v>
      </c>
      <c r="AM13" s="99"/>
      <c r="AN13" s="269" t="str">
        <f t="shared" ref="AN13" si="115">IF(AM13="&lt; 0",0,
IF(AM13="&gt; 0",1,
IF(AM13="n/a","n/a",
IF(ISBLANK(AM13)," ",
IF(ISNUMBER(SEARCH("(+)",AM13)),0,
IF(ISNUMBER(SEARCH("(-)",AM13)),1,
IF(ISNUMBER(SEARCH("(&gt;)",AM13)),0,
IF(ISNUMBER(SEARCH("(&lt;)",AM13)),1,
IF(AM13&gt;0,1,
IF(AM13&lt;0,0,
IF(AM13=0,"n/a")))))))))))</f>
        <v xml:space="preserve"> </v>
      </c>
      <c r="AO13" s="99"/>
      <c r="AP13" s="269" t="str">
        <f t="shared" ref="AP13" si="116">IF(AO13="&lt; 0",0,
IF(AO13="&gt; 0",1,
IF(AO13="n/a","n/a",
IF(ISBLANK(AO13)," ",
IF(ISNUMBER(SEARCH("(+)",AO13)),0,
IF(ISNUMBER(SEARCH("(-)",AO13)),1,
IF(ISNUMBER(SEARCH("(&gt;)",AO13)),0,
IF(ISNUMBER(SEARCH("(&lt;)",AO13)),1,
IF(AO13&gt;0,1,
IF(AO13&lt;0,0,
IF(AO13=0,"n/a")))))))))))</f>
        <v xml:space="preserve"> </v>
      </c>
      <c r="AQ13" s="99"/>
      <c r="AR13" s="269" t="str">
        <f t="shared" ref="AR13" si="117">IF(AQ13="&lt; 0",0,
IF(AQ13="&gt; 0",1,
IF(AQ13="n/a","n/a",
IF(ISBLANK(AQ13)," ",
IF(ISNUMBER(SEARCH("(+)",AQ13)),0,
IF(ISNUMBER(SEARCH("(-)",AQ13)),1,
IF(ISNUMBER(SEARCH("(&gt;)",AQ13)),0,
IF(ISNUMBER(SEARCH("(&lt;)",AQ13)),1,
IF(AQ13&gt;0,1,
IF(AQ13&lt;0,0,
IF(AQ13=0,"n/a")))))))))))</f>
        <v xml:space="preserve"> </v>
      </c>
      <c r="AS13" s="99"/>
      <c r="AT13" s="269" t="str">
        <f t="shared" ref="AT13" si="118">IF(AS13="&lt; 0",0,
IF(AS13="&gt; 0",1,
IF(AS13="n/a","n/a",
IF(ISBLANK(AS13)," ",
IF(ISNUMBER(SEARCH("(+)",AS13)),0,
IF(ISNUMBER(SEARCH("(-)",AS13)),1,
IF(ISNUMBER(SEARCH("(&gt;)",AS13)),0,
IF(ISNUMBER(SEARCH("(&lt;)",AS13)),1,
IF(AS13&gt;0,1,
IF(AS13&lt;0,0,
IF(AS13=0,"n/a")))))))))))</f>
        <v xml:space="preserve"> </v>
      </c>
      <c r="AU13" s="99"/>
      <c r="AV13" s="269" t="str">
        <f t="shared" ref="AV13" si="119">IF(AU13="&lt; 0",0,
IF(AU13="&gt; 0",1,
IF(AU13="n/a","n/a",
IF(ISBLANK(AU13)," ",
IF(ISNUMBER(SEARCH("(+)",AU13)),0,
IF(ISNUMBER(SEARCH("(-)",AU13)),1,
IF(ISNUMBER(SEARCH("(&gt;)",AU13)),0,
IF(ISNUMBER(SEARCH("(&lt;)",AU13)),1,
IF(AU13&gt;0,1,
IF(AU13&lt;0,0,
IF(AU13=0,"n/a")))))))))))</f>
        <v xml:space="preserve"> </v>
      </c>
    </row>
    <row r="14" spans="1:48" s="96" customFormat="1" x14ac:dyDescent="0.3">
      <c r="A14" s="98">
        <v>12</v>
      </c>
      <c r="B14" s="98" t="s">
        <v>121</v>
      </c>
      <c r="C14" s="23" t="s">
        <v>19</v>
      </c>
      <c r="D14" s="243" t="s">
        <v>258</v>
      </c>
      <c r="E14" s="84" t="s">
        <v>38</v>
      </c>
      <c r="F14" s="84" t="s">
        <v>38</v>
      </c>
      <c r="G14" s="141" t="s">
        <v>40</v>
      </c>
      <c r="H14" s="269">
        <f t="shared" si="0"/>
        <v>1</v>
      </c>
      <c r="I14" s="141"/>
      <c r="J14" s="269" t="str">
        <f t="shared" si="1"/>
        <v xml:space="preserve"> </v>
      </c>
      <c r="K14" s="141" t="s">
        <v>40</v>
      </c>
      <c r="L14" s="269">
        <f t="shared" si="2"/>
        <v>1</v>
      </c>
      <c r="M14" s="99"/>
      <c r="N14" s="269" t="str">
        <f t="shared" si="3"/>
        <v xml:space="preserve"> </v>
      </c>
      <c r="O14" s="99"/>
      <c r="P14" s="269" t="str">
        <f t="shared" si="4"/>
        <v xml:space="preserve"> </v>
      </c>
      <c r="Q14" s="99"/>
      <c r="R14" s="269" t="str">
        <f t="shared" si="5"/>
        <v xml:space="preserve"> </v>
      </c>
      <c r="S14" s="99"/>
      <c r="T14" s="269" t="str">
        <f t="shared" si="6"/>
        <v xml:space="preserve"> </v>
      </c>
      <c r="U14" s="99"/>
      <c r="V14" s="269" t="str">
        <f t="shared" si="7"/>
        <v xml:space="preserve"> </v>
      </c>
      <c r="W14" s="99"/>
      <c r="X14" s="269" t="str">
        <f t="shared" si="8"/>
        <v xml:space="preserve"> </v>
      </c>
      <c r="Y14" s="99"/>
      <c r="Z14" s="269" t="str">
        <f t="shared" si="9"/>
        <v xml:space="preserve"> </v>
      </c>
      <c r="AA14" s="99"/>
      <c r="AB14" s="269" t="str">
        <f t="shared" si="9"/>
        <v xml:space="preserve"> </v>
      </c>
      <c r="AC14" s="99"/>
      <c r="AD14" s="269" t="str">
        <f t="shared" ref="AD14" si="120">IF(AC14="&lt; 0",0,
IF(AC14="&gt; 0",1,
IF(AC14="n/a","n/a",
IF(ISBLANK(AC14)," ",
IF(ISNUMBER(SEARCH("(+)",AC14)),0,
IF(ISNUMBER(SEARCH("(-)",AC14)),1,
IF(ISNUMBER(SEARCH("(&gt;)",AC14)),0,
IF(ISNUMBER(SEARCH("(&lt;)",AC14)),1,
IF(AC14&gt;0,1,
IF(AC14&lt;0,0,
IF(AC14=0,"n/a")))))))))))</f>
        <v xml:space="preserve"> </v>
      </c>
      <c r="AE14" s="99"/>
      <c r="AF14" s="269" t="str">
        <f t="shared" ref="AF14" si="121">IF(AE14="&lt; 0",0,
IF(AE14="&gt; 0",1,
IF(AE14="n/a","n/a",
IF(ISBLANK(AE14)," ",
IF(ISNUMBER(SEARCH("(+)",AE14)),0,
IF(ISNUMBER(SEARCH("(-)",AE14)),1,
IF(ISNUMBER(SEARCH("(&gt;)",AE14)),0,
IF(ISNUMBER(SEARCH("(&lt;)",AE14)),1,
IF(AE14&gt;0,1,
IF(AE14&lt;0,0,
IF(AE14=0,"n/a")))))))))))</f>
        <v xml:space="preserve"> </v>
      </c>
      <c r="AG14" s="99"/>
      <c r="AH14" s="269" t="str">
        <f t="shared" ref="AH14" si="122">IF(AG14="&lt; 0",0,
IF(AG14="&gt; 0",1,
IF(AG14="n/a","n/a",
IF(ISBLANK(AG14)," ",
IF(ISNUMBER(SEARCH("(+)",AG14)),0,
IF(ISNUMBER(SEARCH("(-)",AG14)),1,
IF(ISNUMBER(SEARCH("(&gt;)",AG14)),0,
IF(ISNUMBER(SEARCH("(&lt;)",AG14)),1,
IF(AG14&gt;0,1,
IF(AG14&lt;0,0,
IF(AG14=0,"n/a")))))))))))</f>
        <v xml:space="preserve"> </v>
      </c>
      <c r="AI14" s="99"/>
      <c r="AJ14" s="269" t="str">
        <f t="shared" ref="AJ14" si="123">IF(AI14="&lt; 0",0,
IF(AI14="&gt; 0",1,
IF(AI14="n/a","n/a",
IF(ISBLANK(AI14)," ",
IF(ISNUMBER(SEARCH("(+)",AI14)),0,
IF(ISNUMBER(SEARCH("(-)",AI14)),1,
IF(ISNUMBER(SEARCH("(&gt;)",AI14)),0,
IF(ISNUMBER(SEARCH("(&lt;)",AI14)),1,
IF(AI14&gt;0,1,
IF(AI14&lt;0,0,
IF(AI14=0,"n/a")))))))))))</f>
        <v xml:space="preserve"> </v>
      </c>
      <c r="AK14" s="99"/>
      <c r="AL14" s="269" t="str">
        <f t="shared" ref="AL14" si="124">IF(AK14="&lt; 0",0,
IF(AK14="&gt; 0",1,
IF(AK14="n/a","n/a",
IF(ISBLANK(AK14)," ",
IF(ISNUMBER(SEARCH("(+)",AK14)),0,
IF(ISNUMBER(SEARCH("(-)",AK14)),1,
IF(ISNUMBER(SEARCH("(&gt;)",AK14)),0,
IF(ISNUMBER(SEARCH("(&lt;)",AK14)),1,
IF(AK14&gt;0,1,
IF(AK14&lt;0,0,
IF(AK14=0,"n/a")))))))))))</f>
        <v xml:space="preserve"> </v>
      </c>
      <c r="AM14" s="99"/>
      <c r="AN14" s="269" t="str">
        <f t="shared" ref="AN14" si="125">IF(AM14="&lt; 0",0,
IF(AM14="&gt; 0",1,
IF(AM14="n/a","n/a",
IF(ISBLANK(AM14)," ",
IF(ISNUMBER(SEARCH("(+)",AM14)),0,
IF(ISNUMBER(SEARCH("(-)",AM14)),1,
IF(ISNUMBER(SEARCH("(&gt;)",AM14)),0,
IF(ISNUMBER(SEARCH("(&lt;)",AM14)),1,
IF(AM14&gt;0,1,
IF(AM14&lt;0,0,
IF(AM14=0,"n/a")))))))))))</f>
        <v xml:space="preserve"> </v>
      </c>
      <c r="AO14" s="99"/>
      <c r="AP14" s="269" t="str">
        <f t="shared" ref="AP14" si="126">IF(AO14="&lt; 0",0,
IF(AO14="&gt; 0",1,
IF(AO14="n/a","n/a",
IF(ISBLANK(AO14)," ",
IF(ISNUMBER(SEARCH("(+)",AO14)),0,
IF(ISNUMBER(SEARCH("(-)",AO14)),1,
IF(ISNUMBER(SEARCH("(&gt;)",AO14)),0,
IF(ISNUMBER(SEARCH("(&lt;)",AO14)),1,
IF(AO14&gt;0,1,
IF(AO14&lt;0,0,
IF(AO14=0,"n/a")))))))))))</f>
        <v xml:space="preserve"> </v>
      </c>
      <c r="AQ14" s="99"/>
      <c r="AR14" s="269" t="str">
        <f t="shared" ref="AR14" si="127">IF(AQ14="&lt; 0",0,
IF(AQ14="&gt; 0",1,
IF(AQ14="n/a","n/a",
IF(ISBLANK(AQ14)," ",
IF(ISNUMBER(SEARCH("(+)",AQ14)),0,
IF(ISNUMBER(SEARCH("(-)",AQ14)),1,
IF(ISNUMBER(SEARCH("(&gt;)",AQ14)),0,
IF(ISNUMBER(SEARCH("(&lt;)",AQ14)),1,
IF(AQ14&gt;0,1,
IF(AQ14&lt;0,0,
IF(AQ14=0,"n/a")))))))))))</f>
        <v xml:space="preserve"> </v>
      </c>
      <c r="AS14" s="99"/>
      <c r="AT14" s="269" t="str">
        <f t="shared" ref="AT14" si="128">IF(AS14="&lt; 0",0,
IF(AS14="&gt; 0",1,
IF(AS14="n/a","n/a",
IF(ISBLANK(AS14)," ",
IF(ISNUMBER(SEARCH("(+)",AS14)),0,
IF(ISNUMBER(SEARCH("(-)",AS14)),1,
IF(ISNUMBER(SEARCH("(&gt;)",AS14)),0,
IF(ISNUMBER(SEARCH("(&lt;)",AS14)),1,
IF(AS14&gt;0,1,
IF(AS14&lt;0,0,
IF(AS14=0,"n/a")))))))))))</f>
        <v xml:space="preserve"> </v>
      </c>
      <c r="AU14" s="99"/>
      <c r="AV14" s="269" t="str">
        <f t="shared" ref="AV14" si="129">IF(AU14="&lt; 0",0,
IF(AU14="&gt; 0",1,
IF(AU14="n/a","n/a",
IF(ISBLANK(AU14)," ",
IF(ISNUMBER(SEARCH("(+)",AU14)),0,
IF(ISNUMBER(SEARCH("(-)",AU14)),1,
IF(ISNUMBER(SEARCH("(&gt;)",AU14)),0,
IF(ISNUMBER(SEARCH("(&lt;)",AU14)),1,
IF(AU14&gt;0,1,
IF(AU14&lt;0,0,
IF(AU14=0,"n/a")))))))))))</f>
        <v xml:space="preserve"> </v>
      </c>
    </row>
    <row r="15" spans="1:48" x14ac:dyDescent="0.3">
      <c r="A15" s="98">
        <v>13</v>
      </c>
      <c r="B15" s="98" t="s">
        <v>124</v>
      </c>
      <c r="C15" s="86" t="s">
        <v>22</v>
      </c>
      <c r="D15" s="241" t="s">
        <v>257</v>
      </c>
      <c r="E15" s="84" t="s">
        <v>38</v>
      </c>
      <c r="F15" s="84" t="s">
        <v>38</v>
      </c>
      <c r="G15" s="141" t="s">
        <v>39</v>
      </c>
      <c r="H15" s="269">
        <f t="shared" si="0"/>
        <v>0</v>
      </c>
      <c r="I15" s="141" t="s">
        <v>39</v>
      </c>
      <c r="J15" s="269">
        <f t="shared" si="1"/>
        <v>0</v>
      </c>
      <c r="K15" s="141"/>
      <c r="L15" s="269" t="str">
        <f t="shared" si="2"/>
        <v xml:space="preserve"> </v>
      </c>
      <c r="M15" s="98"/>
      <c r="N15" s="269" t="str">
        <f t="shared" si="3"/>
        <v xml:space="preserve"> </v>
      </c>
      <c r="O15" s="98"/>
      <c r="P15" s="269" t="str">
        <f t="shared" si="4"/>
        <v xml:space="preserve"> </v>
      </c>
      <c r="Q15" s="98"/>
      <c r="R15" s="269" t="str">
        <f t="shared" si="5"/>
        <v xml:space="preserve"> </v>
      </c>
      <c r="S15" s="98"/>
      <c r="T15" s="269" t="str">
        <f t="shared" si="6"/>
        <v xml:space="preserve"> </v>
      </c>
      <c r="U15" s="98"/>
      <c r="V15" s="269" t="str">
        <f t="shared" si="7"/>
        <v xml:space="preserve"> </v>
      </c>
      <c r="W15" s="98"/>
      <c r="X15" s="269" t="str">
        <f t="shared" si="8"/>
        <v xml:space="preserve"> </v>
      </c>
      <c r="Y15" s="98"/>
      <c r="Z15" s="269" t="str">
        <f t="shared" si="9"/>
        <v xml:space="preserve"> </v>
      </c>
      <c r="AA15" s="98"/>
      <c r="AB15" s="269" t="str">
        <f t="shared" si="9"/>
        <v xml:space="preserve"> </v>
      </c>
      <c r="AC15" s="98"/>
      <c r="AD15" s="269" t="str">
        <f t="shared" ref="AD15" si="130">IF(AC15="&lt; 0",0,
IF(AC15="&gt; 0",1,
IF(AC15="n/a","n/a",
IF(ISBLANK(AC15)," ",
IF(ISNUMBER(SEARCH("(+)",AC15)),0,
IF(ISNUMBER(SEARCH("(-)",AC15)),1,
IF(ISNUMBER(SEARCH("(&gt;)",AC15)),0,
IF(ISNUMBER(SEARCH("(&lt;)",AC15)),1,
IF(AC15&gt;0,1,
IF(AC15&lt;0,0,
IF(AC15=0,"n/a")))))))))))</f>
        <v xml:space="preserve"> </v>
      </c>
      <c r="AE15" s="98"/>
      <c r="AF15" s="269" t="str">
        <f t="shared" ref="AF15" si="131">IF(AE15="&lt; 0",0,
IF(AE15="&gt; 0",1,
IF(AE15="n/a","n/a",
IF(ISBLANK(AE15)," ",
IF(ISNUMBER(SEARCH("(+)",AE15)),0,
IF(ISNUMBER(SEARCH("(-)",AE15)),1,
IF(ISNUMBER(SEARCH("(&gt;)",AE15)),0,
IF(ISNUMBER(SEARCH("(&lt;)",AE15)),1,
IF(AE15&gt;0,1,
IF(AE15&lt;0,0,
IF(AE15=0,"n/a")))))))))))</f>
        <v xml:space="preserve"> </v>
      </c>
      <c r="AG15" s="98"/>
      <c r="AH15" s="269" t="str">
        <f t="shared" ref="AH15" si="132">IF(AG15="&lt; 0",0,
IF(AG15="&gt; 0",1,
IF(AG15="n/a","n/a",
IF(ISBLANK(AG15)," ",
IF(ISNUMBER(SEARCH("(+)",AG15)),0,
IF(ISNUMBER(SEARCH("(-)",AG15)),1,
IF(ISNUMBER(SEARCH("(&gt;)",AG15)),0,
IF(ISNUMBER(SEARCH("(&lt;)",AG15)),1,
IF(AG15&gt;0,1,
IF(AG15&lt;0,0,
IF(AG15=0,"n/a")))))))))))</f>
        <v xml:space="preserve"> </v>
      </c>
      <c r="AI15" s="98"/>
      <c r="AJ15" s="269" t="str">
        <f t="shared" ref="AJ15" si="133">IF(AI15="&lt; 0",0,
IF(AI15="&gt; 0",1,
IF(AI15="n/a","n/a",
IF(ISBLANK(AI15)," ",
IF(ISNUMBER(SEARCH("(+)",AI15)),0,
IF(ISNUMBER(SEARCH("(-)",AI15)),1,
IF(ISNUMBER(SEARCH("(&gt;)",AI15)),0,
IF(ISNUMBER(SEARCH("(&lt;)",AI15)),1,
IF(AI15&gt;0,1,
IF(AI15&lt;0,0,
IF(AI15=0,"n/a")))))))))))</f>
        <v xml:space="preserve"> </v>
      </c>
      <c r="AK15" s="98"/>
      <c r="AL15" s="269" t="str">
        <f t="shared" ref="AL15" si="134">IF(AK15="&lt; 0",0,
IF(AK15="&gt; 0",1,
IF(AK15="n/a","n/a",
IF(ISBLANK(AK15)," ",
IF(ISNUMBER(SEARCH("(+)",AK15)),0,
IF(ISNUMBER(SEARCH("(-)",AK15)),1,
IF(ISNUMBER(SEARCH("(&gt;)",AK15)),0,
IF(ISNUMBER(SEARCH("(&lt;)",AK15)),1,
IF(AK15&gt;0,1,
IF(AK15&lt;0,0,
IF(AK15=0,"n/a")))))))))))</f>
        <v xml:space="preserve"> </v>
      </c>
      <c r="AM15" s="98"/>
      <c r="AN15" s="269" t="str">
        <f t="shared" ref="AN15" si="135">IF(AM15="&lt; 0",0,
IF(AM15="&gt; 0",1,
IF(AM15="n/a","n/a",
IF(ISBLANK(AM15)," ",
IF(ISNUMBER(SEARCH("(+)",AM15)),0,
IF(ISNUMBER(SEARCH("(-)",AM15)),1,
IF(ISNUMBER(SEARCH("(&gt;)",AM15)),0,
IF(ISNUMBER(SEARCH("(&lt;)",AM15)),1,
IF(AM15&gt;0,1,
IF(AM15&lt;0,0,
IF(AM15=0,"n/a")))))))))))</f>
        <v xml:space="preserve"> </v>
      </c>
      <c r="AO15" s="98"/>
      <c r="AP15" s="269" t="str">
        <f t="shared" ref="AP15" si="136">IF(AO15="&lt; 0",0,
IF(AO15="&gt; 0",1,
IF(AO15="n/a","n/a",
IF(ISBLANK(AO15)," ",
IF(ISNUMBER(SEARCH("(+)",AO15)),0,
IF(ISNUMBER(SEARCH("(-)",AO15)),1,
IF(ISNUMBER(SEARCH("(&gt;)",AO15)),0,
IF(ISNUMBER(SEARCH("(&lt;)",AO15)),1,
IF(AO15&gt;0,1,
IF(AO15&lt;0,0,
IF(AO15=0,"n/a")))))))))))</f>
        <v xml:space="preserve"> </v>
      </c>
      <c r="AQ15" s="98"/>
      <c r="AR15" s="269" t="str">
        <f t="shared" ref="AR15" si="137">IF(AQ15="&lt; 0",0,
IF(AQ15="&gt; 0",1,
IF(AQ15="n/a","n/a",
IF(ISBLANK(AQ15)," ",
IF(ISNUMBER(SEARCH("(+)",AQ15)),0,
IF(ISNUMBER(SEARCH("(-)",AQ15)),1,
IF(ISNUMBER(SEARCH("(&gt;)",AQ15)),0,
IF(ISNUMBER(SEARCH("(&lt;)",AQ15)),1,
IF(AQ15&gt;0,1,
IF(AQ15&lt;0,0,
IF(AQ15=0,"n/a")))))))))))</f>
        <v xml:space="preserve"> </v>
      </c>
      <c r="AS15" s="98"/>
      <c r="AT15" s="269" t="str">
        <f t="shared" ref="AT15" si="138">IF(AS15="&lt; 0",0,
IF(AS15="&gt; 0",1,
IF(AS15="n/a","n/a",
IF(ISBLANK(AS15)," ",
IF(ISNUMBER(SEARCH("(+)",AS15)),0,
IF(ISNUMBER(SEARCH("(-)",AS15)),1,
IF(ISNUMBER(SEARCH("(&gt;)",AS15)),0,
IF(ISNUMBER(SEARCH("(&lt;)",AS15)),1,
IF(AS15&gt;0,1,
IF(AS15&lt;0,0,
IF(AS15=0,"n/a")))))))))))</f>
        <v xml:space="preserve"> </v>
      </c>
      <c r="AU15" s="98"/>
      <c r="AV15" s="269" t="str">
        <f t="shared" ref="AV15" si="139">IF(AU15="&lt; 0",0,
IF(AU15="&gt; 0",1,
IF(AU15="n/a","n/a",
IF(ISBLANK(AU15)," ",
IF(ISNUMBER(SEARCH("(+)",AU15)),0,
IF(ISNUMBER(SEARCH("(-)",AU15)),1,
IF(ISNUMBER(SEARCH("(&gt;)",AU15)),0,
IF(ISNUMBER(SEARCH("(&lt;)",AU15)),1,
IF(AU15&gt;0,1,
IF(AU15&lt;0,0,
IF(AU15=0,"n/a")))))))))))</f>
        <v xml:space="preserve"> </v>
      </c>
    </row>
    <row r="16" spans="1:48" x14ac:dyDescent="0.3">
      <c r="A16" s="98">
        <v>14</v>
      </c>
      <c r="B16" s="98"/>
      <c r="C16" s="132"/>
      <c r="D16" s="57" t="s">
        <v>258</v>
      </c>
      <c r="E16" s="84" t="s">
        <v>38</v>
      </c>
      <c r="F16" s="84" t="s">
        <v>38</v>
      </c>
      <c r="G16" s="142" t="s">
        <v>74</v>
      </c>
      <c r="H16" s="269" t="str">
        <f t="shared" si="0"/>
        <v>n/a</v>
      </c>
      <c r="I16" s="142"/>
      <c r="J16" s="269" t="str">
        <f t="shared" si="1"/>
        <v xml:space="preserve"> </v>
      </c>
      <c r="K16" s="142" t="s">
        <v>74</v>
      </c>
      <c r="L16" s="269" t="str">
        <f t="shared" si="2"/>
        <v>n/a</v>
      </c>
      <c r="M16" s="98"/>
      <c r="N16" s="269" t="str">
        <f t="shared" si="3"/>
        <v xml:space="preserve"> </v>
      </c>
      <c r="O16" s="98"/>
      <c r="P16" s="269" t="str">
        <f t="shared" si="4"/>
        <v xml:space="preserve"> </v>
      </c>
      <c r="Q16" s="98"/>
      <c r="R16" s="269" t="str">
        <f t="shared" si="5"/>
        <v xml:space="preserve"> </v>
      </c>
      <c r="S16" s="98"/>
      <c r="T16" s="269" t="str">
        <f t="shared" si="6"/>
        <v xml:space="preserve"> </v>
      </c>
      <c r="U16" s="98"/>
      <c r="V16" s="269" t="str">
        <f t="shared" si="7"/>
        <v xml:space="preserve"> </v>
      </c>
      <c r="W16" s="98"/>
      <c r="X16" s="269" t="str">
        <f t="shared" si="8"/>
        <v xml:space="preserve"> </v>
      </c>
      <c r="Y16" s="98"/>
      <c r="Z16" s="269" t="str">
        <f t="shared" si="9"/>
        <v xml:space="preserve"> </v>
      </c>
      <c r="AA16" s="98"/>
      <c r="AB16" s="269" t="str">
        <f t="shared" si="9"/>
        <v xml:space="preserve"> </v>
      </c>
      <c r="AC16" s="98"/>
      <c r="AD16" s="269" t="str">
        <f t="shared" ref="AD16" si="140">IF(AC16="&lt; 0",0,
IF(AC16="&gt; 0",1,
IF(AC16="n/a","n/a",
IF(ISBLANK(AC16)," ",
IF(ISNUMBER(SEARCH("(+)",AC16)),0,
IF(ISNUMBER(SEARCH("(-)",AC16)),1,
IF(ISNUMBER(SEARCH("(&gt;)",AC16)),0,
IF(ISNUMBER(SEARCH("(&lt;)",AC16)),1,
IF(AC16&gt;0,1,
IF(AC16&lt;0,0,
IF(AC16=0,"n/a")))))))))))</f>
        <v xml:space="preserve"> </v>
      </c>
      <c r="AE16" s="98"/>
      <c r="AF16" s="269" t="str">
        <f t="shared" ref="AF16" si="141">IF(AE16="&lt; 0",0,
IF(AE16="&gt; 0",1,
IF(AE16="n/a","n/a",
IF(ISBLANK(AE16)," ",
IF(ISNUMBER(SEARCH("(+)",AE16)),0,
IF(ISNUMBER(SEARCH("(-)",AE16)),1,
IF(ISNUMBER(SEARCH("(&gt;)",AE16)),0,
IF(ISNUMBER(SEARCH("(&lt;)",AE16)),1,
IF(AE16&gt;0,1,
IF(AE16&lt;0,0,
IF(AE16=0,"n/a")))))))))))</f>
        <v xml:space="preserve"> </v>
      </c>
      <c r="AG16" s="98"/>
      <c r="AH16" s="269" t="str">
        <f t="shared" ref="AH16" si="142">IF(AG16="&lt; 0",0,
IF(AG16="&gt; 0",1,
IF(AG16="n/a","n/a",
IF(ISBLANK(AG16)," ",
IF(ISNUMBER(SEARCH("(+)",AG16)),0,
IF(ISNUMBER(SEARCH("(-)",AG16)),1,
IF(ISNUMBER(SEARCH("(&gt;)",AG16)),0,
IF(ISNUMBER(SEARCH("(&lt;)",AG16)),1,
IF(AG16&gt;0,1,
IF(AG16&lt;0,0,
IF(AG16=0,"n/a")))))))))))</f>
        <v xml:space="preserve"> </v>
      </c>
      <c r="AI16" s="98"/>
      <c r="AJ16" s="269" t="str">
        <f t="shared" ref="AJ16" si="143">IF(AI16="&lt; 0",0,
IF(AI16="&gt; 0",1,
IF(AI16="n/a","n/a",
IF(ISBLANK(AI16)," ",
IF(ISNUMBER(SEARCH("(+)",AI16)),0,
IF(ISNUMBER(SEARCH("(-)",AI16)),1,
IF(ISNUMBER(SEARCH("(&gt;)",AI16)),0,
IF(ISNUMBER(SEARCH("(&lt;)",AI16)),1,
IF(AI16&gt;0,1,
IF(AI16&lt;0,0,
IF(AI16=0,"n/a")))))))))))</f>
        <v xml:space="preserve"> </v>
      </c>
      <c r="AK16" s="98"/>
      <c r="AL16" s="269" t="str">
        <f t="shared" ref="AL16" si="144">IF(AK16="&lt; 0",0,
IF(AK16="&gt; 0",1,
IF(AK16="n/a","n/a",
IF(ISBLANK(AK16)," ",
IF(ISNUMBER(SEARCH("(+)",AK16)),0,
IF(ISNUMBER(SEARCH("(-)",AK16)),1,
IF(ISNUMBER(SEARCH("(&gt;)",AK16)),0,
IF(ISNUMBER(SEARCH("(&lt;)",AK16)),1,
IF(AK16&gt;0,1,
IF(AK16&lt;0,0,
IF(AK16=0,"n/a")))))))))))</f>
        <v xml:space="preserve"> </v>
      </c>
      <c r="AM16" s="98"/>
      <c r="AN16" s="269" t="str">
        <f t="shared" ref="AN16" si="145">IF(AM16="&lt; 0",0,
IF(AM16="&gt; 0",1,
IF(AM16="n/a","n/a",
IF(ISBLANK(AM16)," ",
IF(ISNUMBER(SEARCH("(+)",AM16)),0,
IF(ISNUMBER(SEARCH("(-)",AM16)),1,
IF(ISNUMBER(SEARCH("(&gt;)",AM16)),0,
IF(ISNUMBER(SEARCH("(&lt;)",AM16)),1,
IF(AM16&gt;0,1,
IF(AM16&lt;0,0,
IF(AM16=0,"n/a")))))))))))</f>
        <v xml:space="preserve"> </v>
      </c>
      <c r="AO16" s="98"/>
      <c r="AP16" s="269" t="str">
        <f t="shared" ref="AP16" si="146">IF(AO16="&lt; 0",0,
IF(AO16="&gt; 0",1,
IF(AO16="n/a","n/a",
IF(ISBLANK(AO16)," ",
IF(ISNUMBER(SEARCH("(+)",AO16)),0,
IF(ISNUMBER(SEARCH("(-)",AO16)),1,
IF(ISNUMBER(SEARCH("(&gt;)",AO16)),0,
IF(ISNUMBER(SEARCH("(&lt;)",AO16)),1,
IF(AO16&gt;0,1,
IF(AO16&lt;0,0,
IF(AO16=0,"n/a")))))))))))</f>
        <v xml:space="preserve"> </v>
      </c>
      <c r="AQ16" s="98"/>
      <c r="AR16" s="269" t="str">
        <f t="shared" ref="AR16" si="147">IF(AQ16="&lt; 0",0,
IF(AQ16="&gt; 0",1,
IF(AQ16="n/a","n/a",
IF(ISBLANK(AQ16)," ",
IF(ISNUMBER(SEARCH("(+)",AQ16)),0,
IF(ISNUMBER(SEARCH("(-)",AQ16)),1,
IF(ISNUMBER(SEARCH("(&gt;)",AQ16)),0,
IF(ISNUMBER(SEARCH("(&lt;)",AQ16)),1,
IF(AQ16&gt;0,1,
IF(AQ16&lt;0,0,
IF(AQ16=0,"n/a")))))))))))</f>
        <v xml:space="preserve"> </v>
      </c>
      <c r="AS16" s="98"/>
      <c r="AT16" s="269" t="str">
        <f t="shared" ref="AT16" si="148">IF(AS16="&lt; 0",0,
IF(AS16="&gt; 0",1,
IF(AS16="n/a","n/a",
IF(ISBLANK(AS16)," ",
IF(ISNUMBER(SEARCH("(+)",AS16)),0,
IF(ISNUMBER(SEARCH("(-)",AS16)),1,
IF(ISNUMBER(SEARCH("(&gt;)",AS16)),0,
IF(ISNUMBER(SEARCH("(&lt;)",AS16)),1,
IF(AS16&gt;0,1,
IF(AS16&lt;0,0,
IF(AS16=0,"n/a")))))))))))</f>
        <v xml:space="preserve"> </v>
      </c>
      <c r="AU16" s="98"/>
      <c r="AV16" s="269" t="str">
        <f t="shared" ref="AV16" si="149">IF(AU16="&lt; 0",0,
IF(AU16="&gt; 0",1,
IF(AU16="n/a","n/a",
IF(ISBLANK(AU16)," ",
IF(ISNUMBER(SEARCH("(+)",AU16)),0,
IF(ISNUMBER(SEARCH("(-)",AU16)),1,
IF(ISNUMBER(SEARCH("(&gt;)",AU16)),0,
IF(ISNUMBER(SEARCH("(&lt;)",AU16)),1,
IF(AU16&gt;0,1,
IF(AU16&lt;0,0,
IF(AU16=0,"n/a")))))))))))</f>
        <v xml:space="preserve"> </v>
      </c>
    </row>
    <row r="17" spans="1:48" s="96" customFormat="1" x14ac:dyDescent="0.3">
      <c r="A17" s="98">
        <v>15</v>
      </c>
      <c r="B17" s="98" t="s">
        <v>125</v>
      </c>
      <c r="C17" s="23" t="s">
        <v>20</v>
      </c>
      <c r="D17" s="243" t="s">
        <v>285</v>
      </c>
      <c r="E17" s="84" t="s">
        <v>38</v>
      </c>
      <c r="F17" s="84" t="s">
        <v>38</v>
      </c>
      <c r="G17" s="141" t="s">
        <v>39</v>
      </c>
      <c r="H17" s="269">
        <f t="shared" si="0"/>
        <v>0</v>
      </c>
      <c r="I17" s="141"/>
      <c r="J17" s="269" t="str">
        <f t="shared" si="1"/>
        <v xml:space="preserve"> </v>
      </c>
      <c r="K17" s="141" t="s">
        <v>39</v>
      </c>
      <c r="L17" s="269">
        <f t="shared" si="2"/>
        <v>0</v>
      </c>
      <c r="M17" s="99"/>
      <c r="N17" s="269" t="str">
        <f t="shared" si="3"/>
        <v xml:space="preserve"> </v>
      </c>
      <c r="O17" s="141" t="s">
        <v>39</v>
      </c>
      <c r="P17" s="269">
        <f t="shared" si="4"/>
        <v>0</v>
      </c>
      <c r="Q17" s="141"/>
      <c r="R17" s="269" t="str">
        <f t="shared" si="5"/>
        <v xml:space="preserve"> </v>
      </c>
      <c r="S17" s="141"/>
      <c r="T17" s="269" t="str">
        <f t="shared" si="6"/>
        <v xml:space="preserve"> </v>
      </c>
      <c r="U17" s="141"/>
      <c r="V17" s="269" t="str">
        <f t="shared" si="7"/>
        <v xml:space="preserve"> </v>
      </c>
      <c r="W17" s="141" t="s">
        <v>39</v>
      </c>
      <c r="X17" s="269">
        <f t="shared" si="8"/>
        <v>0</v>
      </c>
      <c r="Y17" s="141"/>
      <c r="Z17" s="269" t="str">
        <f t="shared" si="9"/>
        <v xml:space="preserve"> </v>
      </c>
      <c r="AA17" s="141"/>
      <c r="AB17" s="269" t="str">
        <f t="shared" si="9"/>
        <v xml:space="preserve"> </v>
      </c>
      <c r="AC17" s="141" t="s">
        <v>39</v>
      </c>
      <c r="AD17" s="269">
        <f t="shared" ref="AD17" si="150">IF(AC17="&lt; 0",0,
IF(AC17="&gt; 0",1,
IF(AC17="n/a","n/a",
IF(ISBLANK(AC17)," ",
IF(ISNUMBER(SEARCH("(+)",AC17)),0,
IF(ISNUMBER(SEARCH("(-)",AC17)),1,
IF(ISNUMBER(SEARCH("(&gt;)",AC17)),0,
IF(ISNUMBER(SEARCH("(&lt;)",AC17)),1,
IF(AC17&gt;0,1,
IF(AC17&lt;0,0,
IF(AC17=0,"n/a")))))))))))</f>
        <v>0</v>
      </c>
      <c r="AE17" s="141"/>
      <c r="AF17" s="269" t="str">
        <f t="shared" ref="AF17" si="151">IF(AE17="&lt; 0",0,
IF(AE17="&gt; 0",1,
IF(AE17="n/a","n/a",
IF(ISBLANK(AE17)," ",
IF(ISNUMBER(SEARCH("(+)",AE17)),0,
IF(ISNUMBER(SEARCH("(-)",AE17)),1,
IF(ISNUMBER(SEARCH("(&gt;)",AE17)),0,
IF(ISNUMBER(SEARCH("(&lt;)",AE17)),1,
IF(AE17&gt;0,1,
IF(AE17&lt;0,0,
IF(AE17=0,"n/a")))))))))))</f>
        <v xml:space="preserve"> </v>
      </c>
      <c r="AG17" s="141"/>
      <c r="AH17" s="269" t="str">
        <f t="shared" ref="AH17" si="152">IF(AG17="&lt; 0",0,
IF(AG17="&gt; 0",1,
IF(AG17="n/a","n/a",
IF(ISBLANK(AG17)," ",
IF(ISNUMBER(SEARCH("(+)",AG17)),0,
IF(ISNUMBER(SEARCH("(-)",AG17)),1,
IF(ISNUMBER(SEARCH("(&gt;)",AG17)),0,
IF(ISNUMBER(SEARCH("(&lt;)",AG17)),1,
IF(AG17&gt;0,1,
IF(AG17&lt;0,0,
IF(AG17=0,"n/a")))))))))))</f>
        <v xml:space="preserve"> </v>
      </c>
      <c r="AI17" s="99"/>
      <c r="AJ17" s="269" t="str">
        <f t="shared" ref="AJ17" si="153">IF(AI17="&lt; 0",0,
IF(AI17="&gt; 0",1,
IF(AI17="n/a","n/a",
IF(ISBLANK(AI17)," ",
IF(ISNUMBER(SEARCH("(+)",AI17)),0,
IF(ISNUMBER(SEARCH("(-)",AI17)),1,
IF(ISNUMBER(SEARCH("(&gt;)",AI17)),0,
IF(ISNUMBER(SEARCH("(&lt;)",AI17)),1,
IF(AI17&gt;0,1,
IF(AI17&lt;0,0,
IF(AI17=0,"n/a")))))))))))</f>
        <v xml:space="preserve"> </v>
      </c>
      <c r="AK17" s="99"/>
      <c r="AL17" s="269" t="str">
        <f t="shared" ref="AL17" si="154">IF(AK17="&lt; 0",0,
IF(AK17="&gt; 0",1,
IF(AK17="n/a","n/a",
IF(ISBLANK(AK17)," ",
IF(ISNUMBER(SEARCH("(+)",AK17)),0,
IF(ISNUMBER(SEARCH("(-)",AK17)),1,
IF(ISNUMBER(SEARCH("(&gt;)",AK17)),0,
IF(ISNUMBER(SEARCH("(&lt;)",AK17)),1,
IF(AK17&gt;0,1,
IF(AK17&lt;0,0,
IF(AK17=0,"n/a")))))))))))</f>
        <v xml:space="preserve"> </v>
      </c>
      <c r="AM17" s="99"/>
      <c r="AN17" s="269" t="str">
        <f t="shared" ref="AN17" si="155">IF(AM17="&lt; 0",0,
IF(AM17="&gt; 0",1,
IF(AM17="n/a","n/a",
IF(ISBLANK(AM17)," ",
IF(ISNUMBER(SEARCH("(+)",AM17)),0,
IF(ISNUMBER(SEARCH("(-)",AM17)),1,
IF(ISNUMBER(SEARCH("(&gt;)",AM17)),0,
IF(ISNUMBER(SEARCH("(&lt;)",AM17)),1,
IF(AM17&gt;0,1,
IF(AM17&lt;0,0,
IF(AM17=0,"n/a")))))))))))</f>
        <v xml:space="preserve"> </v>
      </c>
      <c r="AO17" s="99"/>
      <c r="AP17" s="269" t="str">
        <f t="shared" ref="AP17" si="156">IF(AO17="&lt; 0",0,
IF(AO17="&gt; 0",1,
IF(AO17="n/a","n/a",
IF(ISBLANK(AO17)," ",
IF(ISNUMBER(SEARCH("(+)",AO17)),0,
IF(ISNUMBER(SEARCH("(-)",AO17)),1,
IF(ISNUMBER(SEARCH("(&gt;)",AO17)),0,
IF(ISNUMBER(SEARCH("(&lt;)",AO17)),1,
IF(AO17&gt;0,1,
IF(AO17&lt;0,0,
IF(AO17=0,"n/a")))))))))))</f>
        <v xml:space="preserve"> </v>
      </c>
      <c r="AQ17" s="99"/>
      <c r="AR17" s="269" t="str">
        <f t="shared" ref="AR17" si="157">IF(AQ17="&lt; 0",0,
IF(AQ17="&gt; 0",1,
IF(AQ17="n/a","n/a",
IF(ISBLANK(AQ17)," ",
IF(ISNUMBER(SEARCH("(+)",AQ17)),0,
IF(ISNUMBER(SEARCH("(-)",AQ17)),1,
IF(ISNUMBER(SEARCH("(&gt;)",AQ17)),0,
IF(ISNUMBER(SEARCH("(&lt;)",AQ17)),1,
IF(AQ17&gt;0,1,
IF(AQ17&lt;0,0,
IF(AQ17=0,"n/a")))))))))))</f>
        <v xml:space="preserve"> </v>
      </c>
      <c r="AS17" s="99"/>
      <c r="AT17" s="269" t="str">
        <f t="shared" ref="AT17" si="158">IF(AS17="&lt; 0",0,
IF(AS17="&gt; 0",1,
IF(AS17="n/a","n/a",
IF(ISBLANK(AS17)," ",
IF(ISNUMBER(SEARCH("(+)",AS17)),0,
IF(ISNUMBER(SEARCH("(-)",AS17)),1,
IF(ISNUMBER(SEARCH("(&gt;)",AS17)),0,
IF(ISNUMBER(SEARCH("(&lt;)",AS17)),1,
IF(AS17&gt;0,1,
IF(AS17&lt;0,0,
IF(AS17=0,"n/a")))))))))))</f>
        <v xml:space="preserve"> </v>
      </c>
      <c r="AU17" s="99"/>
      <c r="AV17" s="269" t="str">
        <f t="shared" ref="AV17" si="159">IF(AU17="&lt; 0",0,
IF(AU17="&gt; 0",1,
IF(AU17="n/a","n/a",
IF(ISBLANK(AU17)," ",
IF(ISNUMBER(SEARCH("(+)",AU17)),0,
IF(ISNUMBER(SEARCH("(-)",AU17)),1,
IF(ISNUMBER(SEARCH("(&gt;)",AU17)),0,
IF(ISNUMBER(SEARCH("(&lt;)",AU17)),1,
IF(AU17&gt;0,1,
IF(AU17&lt;0,0,
IF(AU17=0,"n/a")))))))))))</f>
        <v xml:space="preserve"> </v>
      </c>
    </row>
    <row r="18" spans="1:48" s="96" customFormat="1" x14ac:dyDescent="0.3">
      <c r="A18" s="98">
        <v>16</v>
      </c>
      <c r="B18" s="98"/>
      <c r="C18" s="23"/>
      <c r="D18" s="243" t="s">
        <v>286</v>
      </c>
      <c r="E18" s="84" t="s">
        <v>38</v>
      </c>
      <c r="F18" s="84" t="s">
        <v>38</v>
      </c>
      <c r="G18" s="141" t="s">
        <v>39</v>
      </c>
      <c r="H18" s="269">
        <f t="shared" si="0"/>
        <v>0</v>
      </c>
      <c r="I18" s="141"/>
      <c r="J18" s="269" t="str">
        <f t="shared" si="1"/>
        <v xml:space="preserve"> </v>
      </c>
      <c r="K18" s="141" t="s">
        <v>39</v>
      </c>
      <c r="L18" s="269">
        <f t="shared" si="2"/>
        <v>0</v>
      </c>
      <c r="M18" s="99"/>
      <c r="N18" s="269" t="str">
        <f t="shared" si="3"/>
        <v xml:space="preserve"> </v>
      </c>
      <c r="O18" s="141"/>
      <c r="P18" s="269" t="str">
        <f t="shared" si="4"/>
        <v xml:space="preserve"> </v>
      </c>
      <c r="Q18" s="141" t="s">
        <v>39</v>
      </c>
      <c r="R18" s="269">
        <f t="shared" si="5"/>
        <v>0</v>
      </c>
      <c r="S18" s="141"/>
      <c r="T18" s="269" t="str">
        <f t="shared" si="6"/>
        <v xml:space="preserve"> </v>
      </c>
      <c r="U18" s="141"/>
      <c r="V18" s="269" t="str">
        <f t="shared" si="7"/>
        <v xml:space="preserve"> </v>
      </c>
      <c r="W18" s="141" t="s">
        <v>39</v>
      </c>
      <c r="X18" s="269">
        <f t="shared" si="8"/>
        <v>0</v>
      </c>
      <c r="Y18" s="141"/>
      <c r="Z18" s="269" t="str">
        <f t="shared" si="9"/>
        <v xml:space="preserve"> </v>
      </c>
      <c r="AA18" s="141"/>
      <c r="AB18" s="269" t="str">
        <f t="shared" si="9"/>
        <v xml:space="preserve"> </v>
      </c>
      <c r="AC18" s="141"/>
      <c r="AD18" s="269" t="str">
        <f t="shared" ref="AD18" si="160">IF(AC18="&lt; 0",0,
IF(AC18="&gt; 0",1,
IF(AC18="n/a","n/a",
IF(ISBLANK(AC18)," ",
IF(ISNUMBER(SEARCH("(+)",AC18)),0,
IF(ISNUMBER(SEARCH("(-)",AC18)),1,
IF(ISNUMBER(SEARCH("(&gt;)",AC18)),0,
IF(ISNUMBER(SEARCH("(&lt;)",AC18)),1,
IF(AC18&gt;0,1,
IF(AC18&lt;0,0,
IF(AC18=0,"n/a")))))))))))</f>
        <v xml:space="preserve"> </v>
      </c>
      <c r="AE18" s="141" t="s">
        <v>39</v>
      </c>
      <c r="AF18" s="269">
        <f t="shared" ref="AF18" si="161">IF(AE18="&lt; 0",0,
IF(AE18="&gt; 0",1,
IF(AE18="n/a","n/a",
IF(ISBLANK(AE18)," ",
IF(ISNUMBER(SEARCH("(+)",AE18)),0,
IF(ISNUMBER(SEARCH("(-)",AE18)),1,
IF(ISNUMBER(SEARCH("(&gt;)",AE18)),0,
IF(ISNUMBER(SEARCH("(&lt;)",AE18)),1,
IF(AE18&gt;0,1,
IF(AE18&lt;0,0,
IF(AE18=0,"n/a")))))))))))</f>
        <v>0</v>
      </c>
      <c r="AG18" s="141" t="s">
        <v>39</v>
      </c>
      <c r="AH18" s="269">
        <f t="shared" ref="AH18" si="162">IF(AG18="&lt; 0",0,
IF(AG18="&gt; 0",1,
IF(AG18="n/a","n/a",
IF(ISBLANK(AG18)," ",
IF(ISNUMBER(SEARCH("(+)",AG18)),0,
IF(ISNUMBER(SEARCH("(-)",AG18)),1,
IF(ISNUMBER(SEARCH("(&gt;)",AG18)),0,
IF(ISNUMBER(SEARCH("(&lt;)",AG18)),1,
IF(AG18&gt;0,1,
IF(AG18&lt;0,0,
IF(AG18=0,"n/a")))))))))))</f>
        <v>0</v>
      </c>
      <c r="AI18" s="99"/>
      <c r="AJ18" s="269" t="str">
        <f t="shared" ref="AJ18" si="163">IF(AI18="&lt; 0",0,
IF(AI18="&gt; 0",1,
IF(AI18="n/a","n/a",
IF(ISBLANK(AI18)," ",
IF(ISNUMBER(SEARCH("(+)",AI18)),0,
IF(ISNUMBER(SEARCH("(-)",AI18)),1,
IF(ISNUMBER(SEARCH("(&gt;)",AI18)),0,
IF(ISNUMBER(SEARCH("(&lt;)",AI18)),1,
IF(AI18&gt;0,1,
IF(AI18&lt;0,0,
IF(AI18=0,"n/a")))))))))))</f>
        <v xml:space="preserve"> </v>
      </c>
      <c r="AK18" s="99"/>
      <c r="AL18" s="269" t="str">
        <f t="shared" ref="AL18" si="164">IF(AK18="&lt; 0",0,
IF(AK18="&gt; 0",1,
IF(AK18="n/a","n/a",
IF(ISBLANK(AK18)," ",
IF(ISNUMBER(SEARCH("(+)",AK18)),0,
IF(ISNUMBER(SEARCH("(-)",AK18)),1,
IF(ISNUMBER(SEARCH("(&gt;)",AK18)),0,
IF(ISNUMBER(SEARCH("(&lt;)",AK18)),1,
IF(AK18&gt;0,1,
IF(AK18&lt;0,0,
IF(AK18=0,"n/a")))))))))))</f>
        <v xml:space="preserve"> </v>
      </c>
      <c r="AM18" s="99"/>
      <c r="AN18" s="269" t="str">
        <f t="shared" ref="AN18" si="165">IF(AM18="&lt; 0",0,
IF(AM18="&gt; 0",1,
IF(AM18="n/a","n/a",
IF(ISBLANK(AM18)," ",
IF(ISNUMBER(SEARCH("(+)",AM18)),0,
IF(ISNUMBER(SEARCH("(-)",AM18)),1,
IF(ISNUMBER(SEARCH("(&gt;)",AM18)),0,
IF(ISNUMBER(SEARCH("(&lt;)",AM18)),1,
IF(AM18&gt;0,1,
IF(AM18&lt;0,0,
IF(AM18=0,"n/a")))))))))))</f>
        <v xml:space="preserve"> </v>
      </c>
      <c r="AO18" s="99"/>
      <c r="AP18" s="269" t="str">
        <f t="shared" ref="AP18" si="166">IF(AO18="&lt; 0",0,
IF(AO18="&gt; 0",1,
IF(AO18="n/a","n/a",
IF(ISBLANK(AO18)," ",
IF(ISNUMBER(SEARCH("(+)",AO18)),0,
IF(ISNUMBER(SEARCH("(-)",AO18)),1,
IF(ISNUMBER(SEARCH("(&gt;)",AO18)),0,
IF(ISNUMBER(SEARCH("(&lt;)",AO18)),1,
IF(AO18&gt;0,1,
IF(AO18&lt;0,0,
IF(AO18=0,"n/a")))))))))))</f>
        <v xml:space="preserve"> </v>
      </c>
      <c r="AQ18" s="99"/>
      <c r="AR18" s="269" t="str">
        <f t="shared" ref="AR18" si="167">IF(AQ18="&lt; 0",0,
IF(AQ18="&gt; 0",1,
IF(AQ18="n/a","n/a",
IF(ISBLANK(AQ18)," ",
IF(ISNUMBER(SEARCH("(+)",AQ18)),0,
IF(ISNUMBER(SEARCH("(-)",AQ18)),1,
IF(ISNUMBER(SEARCH("(&gt;)",AQ18)),0,
IF(ISNUMBER(SEARCH("(&lt;)",AQ18)),1,
IF(AQ18&gt;0,1,
IF(AQ18&lt;0,0,
IF(AQ18=0,"n/a")))))))))))</f>
        <v xml:space="preserve"> </v>
      </c>
      <c r="AS18" s="99"/>
      <c r="AT18" s="269" t="str">
        <f t="shared" ref="AT18" si="168">IF(AS18="&lt; 0",0,
IF(AS18="&gt; 0",1,
IF(AS18="n/a","n/a",
IF(ISBLANK(AS18)," ",
IF(ISNUMBER(SEARCH("(+)",AS18)),0,
IF(ISNUMBER(SEARCH("(-)",AS18)),1,
IF(ISNUMBER(SEARCH("(&gt;)",AS18)),0,
IF(ISNUMBER(SEARCH("(&lt;)",AS18)),1,
IF(AS18&gt;0,1,
IF(AS18&lt;0,0,
IF(AS18=0,"n/a")))))))))))</f>
        <v xml:space="preserve"> </v>
      </c>
      <c r="AU18" s="99"/>
      <c r="AV18" s="269" t="str">
        <f t="shared" ref="AV18" si="169">IF(AU18="&lt; 0",0,
IF(AU18="&gt; 0",1,
IF(AU18="n/a","n/a",
IF(ISBLANK(AU18)," ",
IF(ISNUMBER(SEARCH("(+)",AU18)),0,
IF(ISNUMBER(SEARCH("(-)",AU18)),1,
IF(ISNUMBER(SEARCH("(&gt;)",AU18)),0,
IF(ISNUMBER(SEARCH("(&lt;)",AU18)),1,
IF(AU18&gt;0,1,
IF(AU18&lt;0,0,
IF(AU18=0,"n/a")))))))))))</f>
        <v xml:space="preserve"> </v>
      </c>
    </row>
    <row r="19" spans="1:48" s="96" customFormat="1" x14ac:dyDescent="0.3">
      <c r="A19" s="98">
        <v>17</v>
      </c>
      <c r="B19" s="98"/>
      <c r="C19" s="23"/>
      <c r="D19" s="243" t="s">
        <v>287</v>
      </c>
      <c r="E19" s="84" t="s">
        <v>38</v>
      </c>
      <c r="F19" s="84" t="s">
        <v>38</v>
      </c>
      <c r="G19" s="141" t="s">
        <v>39</v>
      </c>
      <c r="H19" s="269">
        <f t="shared" si="0"/>
        <v>0</v>
      </c>
      <c r="I19" s="141"/>
      <c r="J19" s="269" t="str">
        <f t="shared" si="1"/>
        <v xml:space="preserve"> </v>
      </c>
      <c r="K19" s="141" t="s">
        <v>39</v>
      </c>
      <c r="L19" s="269">
        <f t="shared" si="2"/>
        <v>0</v>
      </c>
      <c r="M19" s="99"/>
      <c r="N19" s="269" t="str">
        <f t="shared" si="3"/>
        <v xml:space="preserve"> </v>
      </c>
      <c r="O19" s="141"/>
      <c r="P19" s="269" t="str">
        <f t="shared" si="4"/>
        <v xml:space="preserve"> </v>
      </c>
      <c r="Q19" s="141"/>
      <c r="R19" s="269" t="str">
        <f t="shared" si="5"/>
        <v xml:space="preserve"> </v>
      </c>
      <c r="S19" s="141" t="s">
        <v>39</v>
      </c>
      <c r="T19" s="269">
        <f t="shared" si="6"/>
        <v>0</v>
      </c>
      <c r="U19" s="141"/>
      <c r="V19" s="269" t="str">
        <f t="shared" si="7"/>
        <v xml:space="preserve"> </v>
      </c>
      <c r="W19" s="141"/>
      <c r="X19" s="269" t="str">
        <f t="shared" si="8"/>
        <v xml:space="preserve"> </v>
      </c>
      <c r="Y19" s="141" t="s">
        <v>39</v>
      </c>
      <c r="Z19" s="269">
        <f t="shared" si="9"/>
        <v>0</v>
      </c>
      <c r="AA19" s="141" t="s">
        <v>40</v>
      </c>
      <c r="AB19" s="269">
        <f t="shared" si="9"/>
        <v>1</v>
      </c>
      <c r="AC19" s="141" t="s">
        <v>39</v>
      </c>
      <c r="AD19" s="269">
        <f t="shared" ref="AD19" si="170">IF(AC19="&lt; 0",0,
IF(AC19="&gt; 0",1,
IF(AC19="n/a","n/a",
IF(ISBLANK(AC19)," ",
IF(ISNUMBER(SEARCH("(+)",AC19)),0,
IF(ISNUMBER(SEARCH("(-)",AC19)),1,
IF(ISNUMBER(SEARCH("(&gt;)",AC19)),0,
IF(ISNUMBER(SEARCH("(&lt;)",AC19)),1,
IF(AC19&gt;0,1,
IF(AC19&lt;0,0,
IF(AC19=0,"n/a")))))))))))</f>
        <v>0</v>
      </c>
      <c r="AE19" s="141"/>
      <c r="AF19" s="269" t="str">
        <f t="shared" ref="AF19" si="171">IF(AE19="&lt; 0",0,
IF(AE19="&gt; 0",1,
IF(AE19="n/a","n/a",
IF(ISBLANK(AE19)," ",
IF(ISNUMBER(SEARCH("(+)",AE19)),0,
IF(ISNUMBER(SEARCH("(-)",AE19)),1,
IF(ISNUMBER(SEARCH("(&gt;)",AE19)),0,
IF(ISNUMBER(SEARCH("(&lt;)",AE19)),1,
IF(AE19&gt;0,1,
IF(AE19&lt;0,0,
IF(AE19=0,"n/a")))))))))))</f>
        <v xml:space="preserve"> </v>
      </c>
      <c r="AG19" s="141"/>
      <c r="AH19" s="269" t="str">
        <f t="shared" ref="AH19" si="172">IF(AG19="&lt; 0",0,
IF(AG19="&gt; 0",1,
IF(AG19="n/a","n/a",
IF(ISBLANK(AG19)," ",
IF(ISNUMBER(SEARCH("(+)",AG19)),0,
IF(ISNUMBER(SEARCH("(-)",AG19)),1,
IF(ISNUMBER(SEARCH("(&gt;)",AG19)),0,
IF(ISNUMBER(SEARCH("(&lt;)",AG19)),1,
IF(AG19&gt;0,1,
IF(AG19&lt;0,0,
IF(AG19=0,"n/a")))))))))))</f>
        <v xml:space="preserve"> </v>
      </c>
      <c r="AI19" s="99"/>
      <c r="AJ19" s="269" t="str">
        <f t="shared" ref="AJ19" si="173">IF(AI19="&lt; 0",0,
IF(AI19="&gt; 0",1,
IF(AI19="n/a","n/a",
IF(ISBLANK(AI19)," ",
IF(ISNUMBER(SEARCH("(+)",AI19)),0,
IF(ISNUMBER(SEARCH("(-)",AI19)),1,
IF(ISNUMBER(SEARCH("(&gt;)",AI19)),0,
IF(ISNUMBER(SEARCH("(&lt;)",AI19)),1,
IF(AI19&gt;0,1,
IF(AI19&lt;0,0,
IF(AI19=0,"n/a")))))))))))</f>
        <v xml:space="preserve"> </v>
      </c>
      <c r="AK19" s="99"/>
      <c r="AL19" s="269" t="str">
        <f t="shared" ref="AL19" si="174">IF(AK19="&lt; 0",0,
IF(AK19="&gt; 0",1,
IF(AK19="n/a","n/a",
IF(ISBLANK(AK19)," ",
IF(ISNUMBER(SEARCH("(+)",AK19)),0,
IF(ISNUMBER(SEARCH("(-)",AK19)),1,
IF(ISNUMBER(SEARCH("(&gt;)",AK19)),0,
IF(ISNUMBER(SEARCH("(&lt;)",AK19)),1,
IF(AK19&gt;0,1,
IF(AK19&lt;0,0,
IF(AK19=0,"n/a")))))))))))</f>
        <v xml:space="preserve"> </v>
      </c>
      <c r="AM19" s="99"/>
      <c r="AN19" s="269" t="str">
        <f t="shared" ref="AN19" si="175">IF(AM19="&lt; 0",0,
IF(AM19="&gt; 0",1,
IF(AM19="n/a","n/a",
IF(ISBLANK(AM19)," ",
IF(ISNUMBER(SEARCH("(+)",AM19)),0,
IF(ISNUMBER(SEARCH("(-)",AM19)),1,
IF(ISNUMBER(SEARCH("(&gt;)",AM19)),0,
IF(ISNUMBER(SEARCH("(&lt;)",AM19)),1,
IF(AM19&gt;0,1,
IF(AM19&lt;0,0,
IF(AM19=0,"n/a")))))))))))</f>
        <v xml:space="preserve"> </v>
      </c>
      <c r="AO19" s="99"/>
      <c r="AP19" s="269" t="str">
        <f t="shared" ref="AP19" si="176">IF(AO19="&lt; 0",0,
IF(AO19="&gt; 0",1,
IF(AO19="n/a","n/a",
IF(ISBLANK(AO19)," ",
IF(ISNUMBER(SEARCH("(+)",AO19)),0,
IF(ISNUMBER(SEARCH("(-)",AO19)),1,
IF(ISNUMBER(SEARCH("(&gt;)",AO19)),0,
IF(ISNUMBER(SEARCH("(&lt;)",AO19)),1,
IF(AO19&gt;0,1,
IF(AO19&lt;0,0,
IF(AO19=0,"n/a")))))))))))</f>
        <v xml:space="preserve"> </v>
      </c>
      <c r="AQ19" s="99"/>
      <c r="AR19" s="269" t="str">
        <f t="shared" ref="AR19" si="177">IF(AQ19="&lt; 0",0,
IF(AQ19="&gt; 0",1,
IF(AQ19="n/a","n/a",
IF(ISBLANK(AQ19)," ",
IF(ISNUMBER(SEARCH("(+)",AQ19)),0,
IF(ISNUMBER(SEARCH("(-)",AQ19)),1,
IF(ISNUMBER(SEARCH("(&gt;)",AQ19)),0,
IF(ISNUMBER(SEARCH("(&lt;)",AQ19)),1,
IF(AQ19&gt;0,1,
IF(AQ19&lt;0,0,
IF(AQ19=0,"n/a")))))))))))</f>
        <v xml:space="preserve"> </v>
      </c>
      <c r="AS19" s="99"/>
      <c r="AT19" s="269" t="str">
        <f t="shared" ref="AT19" si="178">IF(AS19="&lt; 0",0,
IF(AS19="&gt; 0",1,
IF(AS19="n/a","n/a",
IF(ISBLANK(AS19)," ",
IF(ISNUMBER(SEARCH("(+)",AS19)),0,
IF(ISNUMBER(SEARCH("(-)",AS19)),1,
IF(ISNUMBER(SEARCH("(&gt;)",AS19)),0,
IF(ISNUMBER(SEARCH("(&lt;)",AS19)),1,
IF(AS19&gt;0,1,
IF(AS19&lt;0,0,
IF(AS19=0,"n/a")))))))))))</f>
        <v xml:space="preserve"> </v>
      </c>
      <c r="AU19" s="99"/>
      <c r="AV19" s="269" t="str">
        <f t="shared" ref="AV19" si="179">IF(AU19="&lt; 0",0,
IF(AU19="&gt; 0",1,
IF(AU19="n/a","n/a",
IF(ISBLANK(AU19)," ",
IF(ISNUMBER(SEARCH("(+)",AU19)),0,
IF(ISNUMBER(SEARCH("(-)",AU19)),1,
IF(ISNUMBER(SEARCH("(&gt;)",AU19)),0,
IF(ISNUMBER(SEARCH("(&lt;)",AU19)),1,
IF(AU19&gt;0,1,
IF(AU19&lt;0,0,
IF(AU19=0,"n/a")))))))))))</f>
        <v xml:space="preserve"> </v>
      </c>
    </row>
    <row r="20" spans="1:48" s="96" customFormat="1" x14ac:dyDescent="0.3">
      <c r="A20" s="98">
        <v>18</v>
      </c>
      <c r="B20" s="98"/>
      <c r="C20" s="23"/>
      <c r="D20" s="243" t="s">
        <v>288</v>
      </c>
      <c r="E20" s="84" t="s">
        <v>38</v>
      </c>
      <c r="F20" s="84" t="s">
        <v>38</v>
      </c>
      <c r="G20" s="141" t="s">
        <v>40</v>
      </c>
      <c r="H20" s="269">
        <f t="shared" si="0"/>
        <v>1</v>
      </c>
      <c r="I20" s="141"/>
      <c r="J20" s="269" t="str">
        <f t="shared" si="1"/>
        <v xml:space="preserve"> </v>
      </c>
      <c r="K20" s="141" t="s">
        <v>40</v>
      </c>
      <c r="L20" s="269">
        <f t="shared" si="2"/>
        <v>1</v>
      </c>
      <c r="M20" s="99"/>
      <c r="N20" s="269" t="str">
        <f t="shared" si="3"/>
        <v xml:space="preserve"> </v>
      </c>
      <c r="O20" s="141"/>
      <c r="P20" s="269" t="str">
        <f t="shared" si="4"/>
        <v xml:space="preserve"> </v>
      </c>
      <c r="Q20" s="141"/>
      <c r="R20" s="269" t="str">
        <f t="shared" si="5"/>
        <v xml:space="preserve"> </v>
      </c>
      <c r="S20" s="141"/>
      <c r="T20" s="269" t="str">
        <f t="shared" si="6"/>
        <v xml:space="preserve"> </v>
      </c>
      <c r="U20" s="141" t="s">
        <v>40</v>
      </c>
      <c r="V20" s="269">
        <f t="shared" si="7"/>
        <v>1</v>
      </c>
      <c r="W20" s="141"/>
      <c r="X20" s="269" t="str">
        <f t="shared" si="8"/>
        <v xml:space="preserve"> </v>
      </c>
      <c r="Y20" s="141" t="s">
        <v>40</v>
      </c>
      <c r="Z20" s="269">
        <f t="shared" si="9"/>
        <v>1</v>
      </c>
      <c r="AA20" s="141" t="s">
        <v>40</v>
      </c>
      <c r="AB20" s="269">
        <f t="shared" si="9"/>
        <v>1</v>
      </c>
      <c r="AC20" s="141"/>
      <c r="AD20" s="269" t="str">
        <f t="shared" ref="AD20" si="180">IF(AC20="&lt; 0",0,
IF(AC20="&gt; 0",1,
IF(AC20="n/a","n/a",
IF(ISBLANK(AC20)," ",
IF(ISNUMBER(SEARCH("(+)",AC20)),0,
IF(ISNUMBER(SEARCH("(-)",AC20)),1,
IF(ISNUMBER(SEARCH("(&gt;)",AC20)),0,
IF(ISNUMBER(SEARCH("(&lt;)",AC20)),1,
IF(AC20&gt;0,1,
IF(AC20&lt;0,0,
IF(AC20=0,"n/a")))))))))))</f>
        <v xml:space="preserve"> </v>
      </c>
      <c r="AE20" s="141" t="s">
        <v>40</v>
      </c>
      <c r="AF20" s="269">
        <f t="shared" ref="AF20" si="181">IF(AE20="&lt; 0",0,
IF(AE20="&gt; 0",1,
IF(AE20="n/a","n/a",
IF(ISBLANK(AE20)," ",
IF(ISNUMBER(SEARCH("(+)",AE20)),0,
IF(ISNUMBER(SEARCH("(-)",AE20)),1,
IF(ISNUMBER(SEARCH("(&gt;)",AE20)),0,
IF(ISNUMBER(SEARCH("(&lt;)",AE20)),1,
IF(AE20&gt;0,1,
IF(AE20&lt;0,0,
IF(AE20=0,"n/a")))))))))))</f>
        <v>1</v>
      </c>
      <c r="AG20" s="141" t="s">
        <v>39</v>
      </c>
      <c r="AH20" s="269">
        <f t="shared" ref="AH20" si="182">IF(AG20="&lt; 0",0,
IF(AG20="&gt; 0",1,
IF(AG20="n/a","n/a",
IF(ISBLANK(AG20)," ",
IF(ISNUMBER(SEARCH("(+)",AG20)),0,
IF(ISNUMBER(SEARCH("(-)",AG20)),1,
IF(ISNUMBER(SEARCH("(&gt;)",AG20)),0,
IF(ISNUMBER(SEARCH("(&lt;)",AG20)),1,
IF(AG20&gt;0,1,
IF(AG20&lt;0,0,
IF(AG20=0,"n/a")))))))))))</f>
        <v>0</v>
      </c>
      <c r="AI20" s="99"/>
      <c r="AJ20" s="269" t="str">
        <f t="shared" ref="AJ20" si="183">IF(AI20="&lt; 0",0,
IF(AI20="&gt; 0",1,
IF(AI20="n/a","n/a",
IF(ISBLANK(AI20)," ",
IF(ISNUMBER(SEARCH("(+)",AI20)),0,
IF(ISNUMBER(SEARCH("(-)",AI20)),1,
IF(ISNUMBER(SEARCH("(&gt;)",AI20)),0,
IF(ISNUMBER(SEARCH("(&lt;)",AI20)),1,
IF(AI20&gt;0,1,
IF(AI20&lt;0,0,
IF(AI20=0,"n/a")))))))))))</f>
        <v xml:space="preserve"> </v>
      </c>
      <c r="AK20" s="99"/>
      <c r="AL20" s="269" t="str">
        <f t="shared" ref="AL20" si="184">IF(AK20="&lt; 0",0,
IF(AK20="&gt; 0",1,
IF(AK20="n/a","n/a",
IF(ISBLANK(AK20)," ",
IF(ISNUMBER(SEARCH("(+)",AK20)),0,
IF(ISNUMBER(SEARCH("(-)",AK20)),1,
IF(ISNUMBER(SEARCH("(&gt;)",AK20)),0,
IF(ISNUMBER(SEARCH("(&lt;)",AK20)),1,
IF(AK20&gt;0,1,
IF(AK20&lt;0,0,
IF(AK20=0,"n/a")))))))))))</f>
        <v xml:space="preserve"> </v>
      </c>
      <c r="AM20" s="99"/>
      <c r="AN20" s="269" t="str">
        <f t="shared" ref="AN20" si="185">IF(AM20="&lt; 0",0,
IF(AM20="&gt; 0",1,
IF(AM20="n/a","n/a",
IF(ISBLANK(AM20)," ",
IF(ISNUMBER(SEARCH("(+)",AM20)),0,
IF(ISNUMBER(SEARCH("(-)",AM20)),1,
IF(ISNUMBER(SEARCH("(&gt;)",AM20)),0,
IF(ISNUMBER(SEARCH("(&lt;)",AM20)),1,
IF(AM20&gt;0,1,
IF(AM20&lt;0,0,
IF(AM20=0,"n/a")))))))))))</f>
        <v xml:space="preserve"> </v>
      </c>
      <c r="AO20" s="99"/>
      <c r="AP20" s="269" t="str">
        <f t="shared" ref="AP20" si="186">IF(AO20="&lt; 0",0,
IF(AO20="&gt; 0",1,
IF(AO20="n/a","n/a",
IF(ISBLANK(AO20)," ",
IF(ISNUMBER(SEARCH("(+)",AO20)),0,
IF(ISNUMBER(SEARCH("(-)",AO20)),1,
IF(ISNUMBER(SEARCH("(&gt;)",AO20)),0,
IF(ISNUMBER(SEARCH("(&lt;)",AO20)),1,
IF(AO20&gt;0,1,
IF(AO20&lt;0,0,
IF(AO20=0,"n/a")))))))))))</f>
        <v xml:space="preserve"> </v>
      </c>
      <c r="AQ20" s="99"/>
      <c r="AR20" s="269" t="str">
        <f t="shared" ref="AR20" si="187">IF(AQ20="&lt; 0",0,
IF(AQ20="&gt; 0",1,
IF(AQ20="n/a","n/a",
IF(ISBLANK(AQ20)," ",
IF(ISNUMBER(SEARCH("(+)",AQ20)),0,
IF(ISNUMBER(SEARCH("(-)",AQ20)),1,
IF(ISNUMBER(SEARCH("(&gt;)",AQ20)),0,
IF(ISNUMBER(SEARCH("(&lt;)",AQ20)),1,
IF(AQ20&gt;0,1,
IF(AQ20&lt;0,0,
IF(AQ20=0,"n/a")))))))))))</f>
        <v xml:space="preserve"> </v>
      </c>
      <c r="AS20" s="99"/>
      <c r="AT20" s="269" t="str">
        <f t="shared" ref="AT20" si="188">IF(AS20="&lt; 0",0,
IF(AS20="&gt; 0",1,
IF(AS20="n/a","n/a",
IF(ISBLANK(AS20)," ",
IF(ISNUMBER(SEARCH("(+)",AS20)),0,
IF(ISNUMBER(SEARCH("(-)",AS20)),1,
IF(ISNUMBER(SEARCH("(&gt;)",AS20)),0,
IF(ISNUMBER(SEARCH("(&lt;)",AS20)),1,
IF(AS20&gt;0,1,
IF(AS20&lt;0,0,
IF(AS20=0,"n/a")))))))))))</f>
        <v xml:space="preserve"> </v>
      </c>
      <c r="AU20" s="99"/>
      <c r="AV20" s="269" t="str">
        <f t="shared" ref="AV20" si="189">IF(AU20="&lt; 0",0,
IF(AU20="&gt; 0",1,
IF(AU20="n/a","n/a",
IF(ISBLANK(AU20)," ",
IF(ISNUMBER(SEARCH("(+)",AU20)),0,
IF(ISNUMBER(SEARCH("(-)",AU20)),1,
IF(ISNUMBER(SEARCH("(&gt;)",AU20)),0,
IF(ISNUMBER(SEARCH("(&lt;)",AU20)),1,
IF(AU20&gt;0,1,
IF(AU20&lt;0,0,
IF(AU20=0,"n/a")))))))))))</f>
        <v xml:space="preserve"> </v>
      </c>
    </row>
    <row r="21" spans="1:48" s="96" customFormat="1" x14ac:dyDescent="0.3">
      <c r="A21" s="98">
        <v>19</v>
      </c>
      <c r="B21" s="98"/>
      <c r="C21" s="23"/>
      <c r="D21" s="243" t="s">
        <v>289</v>
      </c>
      <c r="E21" s="84" t="s">
        <v>38</v>
      </c>
      <c r="F21" s="84" t="s">
        <v>38</v>
      </c>
      <c r="G21" s="141" t="s">
        <v>74</v>
      </c>
      <c r="H21" s="269" t="str">
        <f t="shared" si="0"/>
        <v>n/a</v>
      </c>
      <c r="I21" s="141"/>
      <c r="J21" s="269" t="str">
        <f t="shared" si="1"/>
        <v xml:space="preserve"> </v>
      </c>
      <c r="K21" s="141" t="s">
        <v>74</v>
      </c>
      <c r="L21" s="269" t="str">
        <f t="shared" si="2"/>
        <v>n/a</v>
      </c>
      <c r="M21" s="99"/>
      <c r="N21" s="269" t="str">
        <f t="shared" si="3"/>
        <v xml:space="preserve"> </v>
      </c>
      <c r="O21" s="141" t="s">
        <v>74</v>
      </c>
      <c r="P21" s="269" t="str">
        <f t="shared" si="4"/>
        <v>n/a</v>
      </c>
      <c r="Q21" s="141"/>
      <c r="R21" s="269" t="str">
        <f t="shared" si="5"/>
        <v xml:space="preserve"> </v>
      </c>
      <c r="S21" s="141"/>
      <c r="T21" s="269" t="str">
        <f t="shared" si="6"/>
        <v xml:space="preserve"> </v>
      </c>
      <c r="U21" s="141"/>
      <c r="V21" s="269" t="str">
        <f t="shared" si="7"/>
        <v xml:space="preserve"> </v>
      </c>
      <c r="W21" s="141" t="s">
        <v>74</v>
      </c>
      <c r="X21" s="269" t="str">
        <f t="shared" si="8"/>
        <v>n/a</v>
      </c>
      <c r="Y21" s="141"/>
      <c r="Z21" s="269" t="str">
        <f t="shared" si="9"/>
        <v xml:space="preserve"> </v>
      </c>
      <c r="AA21" s="141" t="s">
        <v>40</v>
      </c>
      <c r="AB21" s="269">
        <f t="shared" si="9"/>
        <v>1</v>
      </c>
      <c r="AC21" s="141" t="s">
        <v>74</v>
      </c>
      <c r="AD21" s="269" t="str">
        <f t="shared" ref="AD21" si="190">IF(AC21="&lt; 0",0,
IF(AC21="&gt; 0",1,
IF(AC21="n/a","n/a",
IF(ISBLANK(AC21)," ",
IF(ISNUMBER(SEARCH("(+)",AC21)),0,
IF(ISNUMBER(SEARCH("(-)",AC21)),1,
IF(ISNUMBER(SEARCH("(&gt;)",AC21)),0,
IF(ISNUMBER(SEARCH("(&lt;)",AC21)),1,
IF(AC21&gt;0,1,
IF(AC21&lt;0,0,
IF(AC21=0,"n/a")))))))))))</f>
        <v>n/a</v>
      </c>
      <c r="AE21" s="141"/>
      <c r="AF21" s="269" t="str">
        <f t="shared" ref="AF21" si="191">IF(AE21="&lt; 0",0,
IF(AE21="&gt; 0",1,
IF(AE21="n/a","n/a",
IF(ISBLANK(AE21)," ",
IF(ISNUMBER(SEARCH("(+)",AE21)),0,
IF(ISNUMBER(SEARCH("(-)",AE21)),1,
IF(ISNUMBER(SEARCH("(&gt;)",AE21)),0,
IF(ISNUMBER(SEARCH("(&lt;)",AE21)),1,
IF(AE21&gt;0,1,
IF(AE21&lt;0,0,
IF(AE21=0,"n/a")))))))))))</f>
        <v xml:space="preserve"> </v>
      </c>
      <c r="AG21" s="141"/>
      <c r="AH21" s="269" t="str">
        <f t="shared" ref="AH21" si="192">IF(AG21="&lt; 0",0,
IF(AG21="&gt; 0",1,
IF(AG21="n/a","n/a",
IF(ISBLANK(AG21)," ",
IF(ISNUMBER(SEARCH("(+)",AG21)),0,
IF(ISNUMBER(SEARCH("(-)",AG21)),1,
IF(ISNUMBER(SEARCH("(&gt;)",AG21)),0,
IF(ISNUMBER(SEARCH("(&lt;)",AG21)),1,
IF(AG21&gt;0,1,
IF(AG21&lt;0,0,
IF(AG21=0,"n/a")))))))))))</f>
        <v xml:space="preserve"> </v>
      </c>
      <c r="AI21" s="99"/>
      <c r="AJ21" s="269" t="str">
        <f t="shared" ref="AJ21" si="193">IF(AI21="&lt; 0",0,
IF(AI21="&gt; 0",1,
IF(AI21="n/a","n/a",
IF(ISBLANK(AI21)," ",
IF(ISNUMBER(SEARCH("(+)",AI21)),0,
IF(ISNUMBER(SEARCH("(-)",AI21)),1,
IF(ISNUMBER(SEARCH("(&gt;)",AI21)),0,
IF(ISNUMBER(SEARCH("(&lt;)",AI21)),1,
IF(AI21&gt;0,1,
IF(AI21&lt;0,0,
IF(AI21=0,"n/a")))))))))))</f>
        <v xml:space="preserve"> </v>
      </c>
      <c r="AK21" s="99"/>
      <c r="AL21" s="269" t="str">
        <f t="shared" ref="AL21" si="194">IF(AK21="&lt; 0",0,
IF(AK21="&gt; 0",1,
IF(AK21="n/a","n/a",
IF(ISBLANK(AK21)," ",
IF(ISNUMBER(SEARCH("(+)",AK21)),0,
IF(ISNUMBER(SEARCH("(-)",AK21)),1,
IF(ISNUMBER(SEARCH("(&gt;)",AK21)),0,
IF(ISNUMBER(SEARCH("(&lt;)",AK21)),1,
IF(AK21&gt;0,1,
IF(AK21&lt;0,0,
IF(AK21=0,"n/a")))))))))))</f>
        <v xml:space="preserve"> </v>
      </c>
      <c r="AM21" s="99"/>
      <c r="AN21" s="269" t="str">
        <f t="shared" ref="AN21" si="195">IF(AM21="&lt; 0",0,
IF(AM21="&gt; 0",1,
IF(AM21="n/a","n/a",
IF(ISBLANK(AM21)," ",
IF(ISNUMBER(SEARCH("(+)",AM21)),0,
IF(ISNUMBER(SEARCH("(-)",AM21)),1,
IF(ISNUMBER(SEARCH("(&gt;)",AM21)),0,
IF(ISNUMBER(SEARCH("(&lt;)",AM21)),1,
IF(AM21&gt;0,1,
IF(AM21&lt;0,0,
IF(AM21=0,"n/a")))))))))))</f>
        <v xml:space="preserve"> </v>
      </c>
      <c r="AO21" s="99"/>
      <c r="AP21" s="269" t="str">
        <f t="shared" ref="AP21" si="196">IF(AO21="&lt; 0",0,
IF(AO21="&gt; 0",1,
IF(AO21="n/a","n/a",
IF(ISBLANK(AO21)," ",
IF(ISNUMBER(SEARCH("(+)",AO21)),0,
IF(ISNUMBER(SEARCH("(-)",AO21)),1,
IF(ISNUMBER(SEARCH("(&gt;)",AO21)),0,
IF(ISNUMBER(SEARCH("(&lt;)",AO21)),1,
IF(AO21&gt;0,1,
IF(AO21&lt;0,0,
IF(AO21=0,"n/a")))))))))))</f>
        <v xml:space="preserve"> </v>
      </c>
      <c r="AQ21" s="99"/>
      <c r="AR21" s="269" t="str">
        <f t="shared" ref="AR21" si="197">IF(AQ21="&lt; 0",0,
IF(AQ21="&gt; 0",1,
IF(AQ21="n/a","n/a",
IF(ISBLANK(AQ21)," ",
IF(ISNUMBER(SEARCH("(+)",AQ21)),0,
IF(ISNUMBER(SEARCH("(-)",AQ21)),1,
IF(ISNUMBER(SEARCH("(&gt;)",AQ21)),0,
IF(ISNUMBER(SEARCH("(&lt;)",AQ21)),1,
IF(AQ21&gt;0,1,
IF(AQ21&lt;0,0,
IF(AQ21=0,"n/a")))))))))))</f>
        <v xml:space="preserve"> </v>
      </c>
      <c r="AS21" s="99"/>
      <c r="AT21" s="269" t="str">
        <f t="shared" ref="AT21" si="198">IF(AS21="&lt; 0",0,
IF(AS21="&gt; 0",1,
IF(AS21="n/a","n/a",
IF(ISBLANK(AS21)," ",
IF(ISNUMBER(SEARCH("(+)",AS21)),0,
IF(ISNUMBER(SEARCH("(-)",AS21)),1,
IF(ISNUMBER(SEARCH("(&gt;)",AS21)),0,
IF(ISNUMBER(SEARCH("(&lt;)",AS21)),1,
IF(AS21&gt;0,1,
IF(AS21&lt;0,0,
IF(AS21=0,"n/a")))))))))))</f>
        <v xml:space="preserve"> </v>
      </c>
      <c r="AU21" s="99"/>
      <c r="AV21" s="269" t="str">
        <f t="shared" ref="AV21" si="199">IF(AU21="&lt; 0",0,
IF(AU21="&gt; 0",1,
IF(AU21="n/a","n/a",
IF(ISBLANK(AU21)," ",
IF(ISNUMBER(SEARCH("(+)",AU21)),0,
IF(ISNUMBER(SEARCH("(-)",AU21)),1,
IF(ISNUMBER(SEARCH("(&gt;)",AU21)),0,
IF(ISNUMBER(SEARCH("(&lt;)",AU21)),1,
IF(AU21&gt;0,1,
IF(AU21&lt;0,0,
IF(AU21=0,"n/a")))))))))))</f>
        <v xml:space="preserve"> </v>
      </c>
    </row>
    <row r="22" spans="1:48" s="96" customFormat="1" x14ac:dyDescent="0.3">
      <c r="A22" s="98">
        <v>20</v>
      </c>
      <c r="B22" s="98"/>
      <c r="C22" s="23"/>
      <c r="D22" s="243" t="s">
        <v>290</v>
      </c>
      <c r="E22" s="84" t="s">
        <v>38</v>
      </c>
      <c r="F22" s="84" t="s">
        <v>38</v>
      </c>
      <c r="G22" s="141" t="s">
        <v>39</v>
      </c>
      <c r="H22" s="269">
        <f t="shared" si="0"/>
        <v>0</v>
      </c>
      <c r="I22" s="141"/>
      <c r="J22" s="269" t="str">
        <f t="shared" si="1"/>
        <v xml:space="preserve"> </v>
      </c>
      <c r="K22" s="141" t="s">
        <v>39</v>
      </c>
      <c r="L22" s="269">
        <f t="shared" si="2"/>
        <v>0</v>
      </c>
      <c r="M22" s="99"/>
      <c r="N22" s="269" t="str">
        <f t="shared" si="3"/>
        <v xml:space="preserve"> </v>
      </c>
      <c r="O22" s="141"/>
      <c r="P22" s="269" t="str">
        <f t="shared" si="4"/>
        <v xml:space="preserve"> </v>
      </c>
      <c r="Q22" s="141" t="s">
        <v>39</v>
      </c>
      <c r="R22" s="269">
        <f t="shared" si="5"/>
        <v>0</v>
      </c>
      <c r="S22" s="141"/>
      <c r="T22" s="269" t="str">
        <f t="shared" si="6"/>
        <v xml:space="preserve"> </v>
      </c>
      <c r="U22" s="141"/>
      <c r="V22" s="269" t="str">
        <f t="shared" si="7"/>
        <v xml:space="preserve"> </v>
      </c>
      <c r="W22" s="141" t="s">
        <v>39</v>
      </c>
      <c r="X22" s="269">
        <f t="shared" si="8"/>
        <v>0</v>
      </c>
      <c r="Y22" s="141"/>
      <c r="Z22" s="269" t="str">
        <f t="shared" si="9"/>
        <v xml:space="preserve"> </v>
      </c>
      <c r="AA22" s="141" t="s">
        <v>40</v>
      </c>
      <c r="AB22" s="269">
        <f t="shared" si="9"/>
        <v>1</v>
      </c>
      <c r="AC22" s="141"/>
      <c r="AD22" s="269" t="str">
        <f t="shared" ref="AD22" si="200">IF(AC22="&lt; 0",0,
IF(AC22="&gt; 0",1,
IF(AC22="n/a","n/a",
IF(ISBLANK(AC22)," ",
IF(ISNUMBER(SEARCH("(+)",AC22)),0,
IF(ISNUMBER(SEARCH("(-)",AC22)),1,
IF(ISNUMBER(SEARCH("(&gt;)",AC22)),0,
IF(ISNUMBER(SEARCH("(&lt;)",AC22)),1,
IF(AC22&gt;0,1,
IF(AC22&lt;0,0,
IF(AC22=0,"n/a")))))))))))</f>
        <v xml:space="preserve"> </v>
      </c>
      <c r="AE22" s="141" t="s">
        <v>39</v>
      </c>
      <c r="AF22" s="269">
        <f t="shared" ref="AF22" si="201">IF(AE22="&lt; 0",0,
IF(AE22="&gt; 0",1,
IF(AE22="n/a","n/a",
IF(ISBLANK(AE22)," ",
IF(ISNUMBER(SEARCH("(+)",AE22)),0,
IF(ISNUMBER(SEARCH("(-)",AE22)),1,
IF(ISNUMBER(SEARCH("(&gt;)",AE22)),0,
IF(ISNUMBER(SEARCH("(&lt;)",AE22)),1,
IF(AE22&gt;0,1,
IF(AE22&lt;0,0,
IF(AE22=0,"n/a")))))))))))</f>
        <v>0</v>
      </c>
      <c r="AG22" s="141" t="s">
        <v>40</v>
      </c>
      <c r="AH22" s="269">
        <f t="shared" ref="AH22" si="202">IF(AG22="&lt; 0",0,
IF(AG22="&gt; 0",1,
IF(AG22="n/a","n/a",
IF(ISBLANK(AG22)," ",
IF(ISNUMBER(SEARCH("(+)",AG22)),0,
IF(ISNUMBER(SEARCH("(-)",AG22)),1,
IF(ISNUMBER(SEARCH("(&gt;)",AG22)),0,
IF(ISNUMBER(SEARCH("(&lt;)",AG22)),1,
IF(AG22&gt;0,1,
IF(AG22&lt;0,0,
IF(AG22=0,"n/a")))))))))))</f>
        <v>1</v>
      </c>
      <c r="AI22" s="99"/>
      <c r="AJ22" s="269" t="str">
        <f t="shared" ref="AJ22" si="203">IF(AI22="&lt; 0",0,
IF(AI22="&gt; 0",1,
IF(AI22="n/a","n/a",
IF(ISBLANK(AI22)," ",
IF(ISNUMBER(SEARCH("(+)",AI22)),0,
IF(ISNUMBER(SEARCH("(-)",AI22)),1,
IF(ISNUMBER(SEARCH("(&gt;)",AI22)),0,
IF(ISNUMBER(SEARCH("(&lt;)",AI22)),1,
IF(AI22&gt;0,1,
IF(AI22&lt;0,0,
IF(AI22=0,"n/a")))))))))))</f>
        <v xml:space="preserve"> </v>
      </c>
      <c r="AK22" s="99"/>
      <c r="AL22" s="269" t="str">
        <f t="shared" ref="AL22" si="204">IF(AK22="&lt; 0",0,
IF(AK22="&gt; 0",1,
IF(AK22="n/a","n/a",
IF(ISBLANK(AK22)," ",
IF(ISNUMBER(SEARCH("(+)",AK22)),0,
IF(ISNUMBER(SEARCH("(-)",AK22)),1,
IF(ISNUMBER(SEARCH("(&gt;)",AK22)),0,
IF(ISNUMBER(SEARCH("(&lt;)",AK22)),1,
IF(AK22&gt;0,1,
IF(AK22&lt;0,0,
IF(AK22=0,"n/a")))))))))))</f>
        <v xml:space="preserve"> </v>
      </c>
      <c r="AM22" s="99"/>
      <c r="AN22" s="269" t="str">
        <f t="shared" ref="AN22" si="205">IF(AM22="&lt; 0",0,
IF(AM22="&gt; 0",1,
IF(AM22="n/a","n/a",
IF(ISBLANK(AM22)," ",
IF(ISNUMBER(SEARCH("(+)",AM22)),0,
IF(ISNUMBER(SEARCH("(-)",AM22)),1,
IF(ISNUMBER(SEARCH("(&gt;)",AM22)),0,
IF(ISNUMBER(SEARCH("(&lt;)",AM22)),1,
IF(AM22&gt;0,1,
IF(AM22&lt;0,0,
IF(AM22=0,"n/a")))))))))))</f>
        <v xml:space="preserve"> </v>
      </c>
      <c r="AO22" s="99"/>
      <c r="AP22" s="269" t="str">
        <f t="shared" ref="AP22" si="206">IF(AO22="&lt; 0",0,
IF(AO22="&gt; 0",1,
IF(AO22="n/a","n/a",
IF(ISBLANK(AO22)," ",
IF(ISNUMBER(SEARCH("(+)",AO22)),0,
IF(ISNUMBER(SEARCH("(-)",AO22)),1,
IF(ISNUMBER(SEARCH("(&gt;)",AO22)),0,
IF(ISNUMBER(SEARCH("(&lt;)",AO22)),1,
IF(AO22&gt;0,1,
IF(AO22&lt;0,0,
IF(AO22=0,"n/a")))))))))))</f>
        <v xml:space="preserve"> </v>
      </c>
      <c r="AQ22" s="99"/>
      <c r="AR22" s="269" t="str">
        <f t="shared" ref="AR22" si="207">IF(AQ22="&lt; 0",0,
IF(AQ22="&gt; 0",1,
IF(AQ22="n/a","n/a",
IF(ISBLANK(AQ22)," ",
IF(ISNUMBER(SEARCH("(+)",AQ22)),0,
IF(ISNUMBER(SEARCH("(-)",AQ22)),1,
IF(ISNUMBER(SEARCH("(&gt;)",AQ22)),0,
IF(ISNUMBER(SEARCH("(&lt;)",AQ22)),1,
IF(AQ22&gt;0,1,
IF(AQ22&lt;0,0,
IF(AQ22=0,"n/a")))))))))))</f>
        <v xml:space="preserve"> </v>
      </c>
      <c r="AS22" s="99"/>
      <c r="AT22" s="269" t="str">
        <f t="shared" ref="AT22" si="208">IF(AS22="&lt; 0",0,
IF(AS22="&gt; 0",1,
IF(AS22="n/a","n/a",
IF(ISBLANK(AS22)," ",
IF(ISNUMBER(SEARCH("(+)",AS22)),0,
IF(ISNUMBER(SEARCH("(-)",AS22)),1,
IF(ISNUMBER(SEARCH("(&gt;)",AS22)),0,
IF(ISNUMBER(SEARCH("(&lt;)",AS22)),1,
IF(AS22&gt;0,1,
IF(AS22&lt;0,0,
IF(AS22=0,"n/a")))))))))))</f>
        <v xml:space="preserve"> </v>
      </c>
      <c r="AU22" s="99"/>
      <c r="AV22" s="269" t="str">
        <f t="shared" ref="AV22" si="209">IF(AU22="&lt; 0",0,
IF(AU22="&gt; 0",1,
IF(AU22="n/a","n/a",
IF(ISBLANK(AU22)," ",
IF(ISNUMBER(SEARCH("(+)",AU22)),0,
IF(ISNUMBER(SEARCH("(-)",AU22)),1,
IF(ISNUMBER(SEARCH("(&gt;)",AU22)),0,
IF(ISNUMBER(SEARCH("(&lt;)",AU22)),1,
IF(AU22&gt;0,1,
IF(AU22&lt;0,0,
IF(AU22=0,"n/a")))))))))))</f>
        <v xml:space="preserve"> </v>
      </c>
    </row>
    <row r="23" spans="1:48" s="96" customFormat="1" x14ac:dyDescent="0.3">
      <c r="A23" s="98">
        <v>21</v>
      </c>
      <c r="B23" s="98"/>
      <c r="C23" s="23"/>
      <c r="D23" s="243" t="s">
        <v>291</v>
      </c>
      <c r="E23" s="84" t="s">
        <v>38</v>
      </c>
      <c r="F23" s="84" t="s">
        <v>38</v>
      </c>
      <c r="G23" s="141" t="s">
        <v>40</v>
      </c>
      <c r="H23" s="269">
        <f t="shared" si="0"/>
        <v>1</v>
      </c>
      <c r="I23" s="141"/>
      <c r="J23" s="269" t="str">
        <f t="shared" si="1"/>
        <v xml:space="preserve"> </v>
      </c>
      <c r="K23" s="141" t="s">
        <v>40</v>
      </c>
      <c r="L23" s="269">
        <f t="shared" si="2"/>
        <v>1</v>
      </c>
      <c r="M23" s="99"/>
      <c r="N23" s="269" t="str">
        <f t="shared" si="3"/>
        <v xml:space="preserve"> </v>
      </c>
      <c r="O23" s="141"/>
      <c r="P23" s="269" t="str">
        <f t="shared" si="4"/>
        <v xml:space="preserve"> </v>
      </c>
      <c r="Q23" s="141"/>
      <c r="R23" s="269" t="str">
        <f t="shared" si="5"/>
        <v xml:space="preserve"> </v>
      </c>
      <c r="S23" s="141" t="s">
        <v>40</v>
      </c>
      <c r="T23" s="269">
        <f t="shared" si="6"/>
        <v>1</v>
      </c>
      <c r="U23" s="141"/>
      <c r="V23" s="269" t="str">
        <f t="shared" si="7"/>
        <v xml:space="preserve"> </v>
      </c>
      <c r="W23" s="141"/>
      <c r="X23" s="269" t="str">
        <f t="shared" si="8"/>
        <v xml:space="preserve"> </v>
      </c>
      <c r="Y23" s="141" t="s">
        <v>40</v>
      </c>
      <c r="Z23" s="269">
        <f t="shared" si="9"/>
        <v>1</v>
      </c>
      <c r="AA23" s="141"/>
      <c r="AB23" s="269" t="str">
        <f t="shared" si="9"/>
        <v xml:space="preserve"> </v>
      </c>
      <c r="AC23" s="141" t="s">
        <v>40</v>
      </c>
      <c r="AD23" s="269">
        <f t="shared" ref="AD23" si="210">IF(AC23="&lt; 0",0,
IF(AC23="&gt; 0",1,
IF(AC23="n/a","n/a",
IF(ISBLANK(AC23)," ",
IF(ISNUMBER(SEARCH("(+)",AC23)),0,
IF(ISNUMBER(SEARCH("(-)",AC23)),1,
IF(ISNUMBER(SEARCH("(&gt;)",AC23)),0,
IF(ISNUMBER(SEARCH("(&lt;)",AC23)),1,
IF(AC23&gt;0,1,
IF(AC23&lt;0,0,
IF(AC23=0,"n/a")))))))))))</f>
        <v>1</v>
      </c>
      <c r="AE23" s="141"/>
      <c r="AF23" s="269" t="str">
        <f t="shared" ref="AF23" si="211">IF(AE23="&lt; 0",0,
IF(AE23="&gt; 0",1,
IF(AE23="n/a","n/a",
IF(ISBLANK(AE23)," ",
IF(ISNUMBER(SEARCH("(+)",AE23)),0,
IF(ISNUMBER(SEARCH("(-)",AE23)),1,
IF(ISNUMBER(SEARCH("(&gt;)",AE23)),0,
IF(ISNUMBER(SEARCH("(&lt;)",AE23)),1,
IF(AE23&gt;0,1,
IF(AE23&lt;0,0,
IF(AE23=0,"n/a")))))))))))</f>
        <v xml:space="preserve"> </v>
      </c>
      <c r="AG23" s="141"/>
      <c r="AH23" s="269" t="str">
        <f t="shared" ref="AH23" si="212">IF(AG23="&lt; 0",0,
IF(AG23="&gt; 0",1,
IF(AG23="n/a","n/a",
IF(ISBLANK(AG23)," ",
IF(ISNUMBER(SEARCH("(+)",AG23)),0,
IF(ISNUMBER(SEARCH("(-)",AG23)),1,
IF(ISNUMBER(SEARCH("(&gt;)",AG23)),0,
IF(ISNUMBER(SEARCH("(&lt;)",AG23)),1,
IF(AG23&gt;0,1,
IF(AG23&lt;0,0,
IF(AG23=0,"n/a")))))))))))</f>
        <v xml:space="preserve"> </v>
      </c>
      <c r="AI23" s="99"/>
      <c r="AJ23" s="269" t="str">
        <f t="shared" ref="AJ23" si="213">IF(AI23="&lt; 0",0,
IF(AI23="&gt; 0",1,
IF(AI23="n/a","n/a",
IF(ISBLANK(AI23)," ",
IF(ISNUMBER(SEARCH("(+)",AI23)),0,
IF(ISNUMBER(SEARCH("(-)",AI23)),1,
IF(ISNUMBER(SEARCH("(&gt;)",AI23)),0,
IF(ISNUMBER(SEARCH("(&lt;)",AI23)),1,
IF(AI23&gt;0,1,
IF(AI23&lt;0,0,
IF(AI23=0,"n/a")))))))))))</f>
        <v xml:space="preserve"> </v>
      </c>
      <c r="AK23" s="99"/>
      <c r="AL23" s="269" t="str">
        <f t="shared" ref="AL23" si="214">IF(AK23="&lt; 0",0,
IF(AK23="&gt; 0",1,
IF(AK23="n/a","n/a",
IF(ISBLANK(AK23)," ",
IF(ISNUMBER(SEARCH("(+)",AK23)),0,
IF(ISNUMBER(SEARCH("(-)",AK23)),1,
IF(ISNUMBER(SEARCH("(&gt;)",AK23)),0,
IF(ISNUMBER(SEARCH("(&lt;)",AK23)),1,
IF(AK23&gt;0,1,
IF(AK23&lt;0,0,
IF(AK23=0,"n/a")))))))))))</f>
        <v xml:space="preserve"> </v>
      </c>
      <c r="AM23" s="99"/>
      <c r="AN23" s="269" t="str">
        <f t="shared" ref="AN23" si="215">IF(AM23="&lt; 0",0,
IF(AM23="&gt; 0",1,
IF(AM23="n/a","n/a",
IF(ISBLANK(AM23)," ",
IF(ISNUMBER(SEARCH("(+)",AM23)),0,
IF(ISNUMBER(SEARCH("(-)",AM23)),1,
IF(ISNUMBER(SEARCH("(&gt;)",AM23)),0,
IF(ISNUMBER(SEARCH("(&lt;)",AM23)),1,
IF(AM23&gt;0,1,
IF(AM23&lt;0,0,
IF(AM23=0,"n/a")))))))))))</f>
        <v xml:space="preserve"> </v>
      </c>
      <c r="AO23" s="99"/>
      <c r="AP23" s="269" t="str">
        <f t="shared" ref="AP23" si="216">IF(AO23="&lt; 0",0,
IF(AO23="&gt; 0",1,
IF(AO23="n/a","n/a",
IF(ISBLANK(AO23)," ",
IF(ISNUMBER(SEARCH("(+)",AO23)),0,
IF(ISNUMBER(SEARCH("(-)",AO23)),1,
IF(ISNUMBER(SEARCH("(&gt;)",AO23)),0,
IF(ISNUMBER(SEARCH("(&lt;)",AO23)),1,
IF(AO23&gt;0,1,
IF(AO23&lt;0,0,
IF(AO23=0,"n/a")))))))))))</f>
        <v xml:space="preserve"> </v>
      </c>
      <c r="AQ23" s="99"/>
      <c r="AR23" s="269" t="str">
        <f t="shared" ref="AR23" si="217">IF(AQ23="&lt; 0",0,
IF(AQ23="&gt; 0",1,
IF(AQ23="n/a","n/a",
IF(ISBLANK(AQ23)," ",
IF(ISNUMBER(SEARCH("(+)",AQ23)),0,
IF(ISNUMBER(SEARCH("(-)",AQ23)),1,
IF(ISNUMBER(SEARCH("(&gt;)",AQ23)),0,
IF(ISNUMBER(SEARCH("(&lt;)",AQ23)),1,
IF(AQ23&gt;0,1,
IF(AQ23&lt;0,0,
IF(AQ23=0,"n/a")))))))))))</f>
        <v xml:space="preserve"> </v>
      </c>
      <c r="AS23" s="99"/>
      <c r="AT23" s="269" t="str">
        <f t="shared" ref="AT23" si="218">IF(AS23="&lt; 0",0,
IF(AS23="&gt; 0",1,
IF(AS23="n/a","n/a",
IF(ISBLANK(AS23)," ",
IF(ISNUMBER(SEARCH("(+)",AS23)),0,
IF(ISNUMBER(SEARCH("(-)",AS23)),1,
IF(ISNUMBER(SEARCH("(&gt;)",AS23)),0,
IF(ISNUMBER(SEARCH("(&lt;)",AS23)),1,
IF(AS23&gt;0,1,
IF(AS23&lt;0,0,
IF(AS23=0,"n/a")))))))))))</f>
        <v xml:space="preserve"> </v>
      </c>
      <c r="AU23" s="99"/>
      <c r="AV23" s="269" t="str">
        <f t="shared" ref="AV23" si="219">IF(AU23="&lt; 0",0,
IF(AU23="&gt; 0",1,
IF(AU23="n/a","n/a",
IF(ISBLANK(AU23)," ",
IF(ISNUMBER(SEARCH("(+)",AU23)),0,
IF(ISNUMBER(SEARCH("(-)",AU23)),1,
IF(ISNUMBER(SEARCH("(&gt;)",AU23)),0,
IF(ISNUMBER(SEARCH("(&lt;)",AU23)),1,
IF(AU23&gt;0,1,
IF(AU23&lt;0,0,
IF(AU23=0,"n/a")))))))))))</f>
        <v xml:space="preserve"> </v>
      </c>
    </row>
    <row r="24" spans="1:48" s="96" customFormat="1" x14ac:dyDescent="0.3">
      <c r="A24" s="98">
        <v>22</v>
      </c>
      <c r="B24" s="98"/>
      <c r="C24" s="23"/>
      <c r="D24" s="243" t="s">
        <v>292</v>
      </c>
      <c r="E24" s="84" t="s">
        <v>38</v>
      </c>
      <c r="F24" s="84" t="s">
        <v>38</v>
      </c>
      <c r="G24" s="141" t="s">
        <v>74</v>
      </c>
      <c r="H24" s="269" t="str">
        <f t="shared" si="0"/>
        <v>n/a</v>
      </c>
      <c r="I24" s="141"/>
      <c r="J24" s="269" t="str">
        <f t="shared" si="1"/>
        <v xml:space="preserve"> </v>
      </c>
      <c r="K24" s="141" t="s">
        <v>74</v>
      </c>
      <c r="L24" s="269" t="str">
        <f t="shared" si="2"/>
        <v>n/a</v>
      </c>
      <c r="M24" s="99"/>
      <c r="N24" s="269" t="str">
        <f t="shared" si="3"/>
        <v xml:space="preserve"> </v>
      </c>
      <c r="O24" s="141"/>
      <c r="P24" s="269" t="str">
        <f t="shared" si="4"/>
        <v xml:space="preserve"> </v>
      </c>
      <c r="Q24" s="141"/>
      <c r="R24" s="269" t="str">
        <f t="shared" si="5"/>
        <v xml:space="preserve"> </v>
      </c>
      <c r="S24" s="141"/>
      <c r="T24" s="269" t="str">
        <f t="shared" si="6"/>
        <v xml:space="preserve"> </v>
      </c>
      <c r="U24" s="141" t="s">
        <v>74</v>
      </c>
      <c r="V24" s="269" t="str">
        <f t="shared" si="7"/>
        <v>n/a</v>
      </c>
      <c r="W24" s="141"/>
      <c r="X24" s="269" t="str">
        <f t="shared" si="8"/>
        <v xml:space="preserve"> </v>
      </c>
      <c r="Y24" s="141" t="s">
        <v>74</v>
      </c>
      <c r="Z24" s="269" t="str">
        <f t="shared" si="9"/>
        <v>n/a</v>
      </c>
      <c r="AA24" s="141"/>
      <c r="AB24" s="269" t="str">
        <f t="shared" si="9"/>
        <v xml:space="preserve"> </v>
      </c>
      <c r="AC24" s="141"/>
      <c r="AD24" s="269" t="str">
        <f t="shared" ref="AD24" si="220">IF(AC24="&lt; 0",0,
IF(AC24="&gt; 0",1,
IF(AC24="n/a","n/a",
IF(ISBLANK(AC24)," ",
IF(ISNUMBER(SEARCH("(+)",AC24)),0,
IF(ISNUMBER(SEARCH("(-)",AC24)),1,
IF(ISNUMBER(SEARCH("(&gt;)",AC24)),0,
IF(ISNUMBER(SEARCH("(&lt;)",AC24)),1,
IF(AC24&gt;0,1,
IF(AC24&lt;0,0,
IF(AC24=0,"n/a")))))))))))</f>
        <v xml:space="preserve"> </v>
      </c>
      <c r="AE24" s="141" t="s">
        <v>74</v>
      </c>
      <c r="AF24" s="269" t="str">
        <f t="shared" ref="AF24" si="221">IF(AE24="&lt; 0",0,
IF(AE24="&gt; 0",1,
IF(AE24="n/a","n/a",
IF(ISBLANK(AE24)," ",
IF(ISNUMBER(SEARCH("(+)",AE24)),0,
IF(ISNUMBER(SEARCH("(-)",AE24)),1,
IF(ISNUMBER(SEARCH("(&gt;)",AE24)),0,
IF(ISNUMBER(SEARCH("(&lt;)",AE24)),1,
IF(AE24&gt;0,1,
IF(AE24&lt;0,0,
IF(AE24=0,"n/a")))))))))))</f>
        <v>n/a</v>
      </c>
      <c r="AG24" s="141" t="s">
        <v>40</v>
      </c>
      <c r="AH24" s="269">
        <f t="shared" ref="AH24" si="222">IF(AG24="&lt; 0",0,
IF(AG24="&gt; 0",1,
IF(AG24="n/a","n/a",
IF(ISBLANK(AG24)," ",
IF(ISNUMBER(SEARCH("(+)",AG24)),0,
IF(ISNUMBER(SEARCH("(-)",AG24)),1,
IF(ISNUMBER(SEARCH("(&gt;)",AG24)),0,
IF(ISNUMBER(SEARCH("(&lt;)",AG24)),1,
IF(AG24&gt;0,1,
IF(AG24&lt;0,0,
IF(AG24=0,"n/a")))))))))))</f>
        <v>1</v>
      </c>
      <c r="AI24" s="99"/>
      <c r="AJ24" s="269" t="str">
        <f t="shared" ref="AJ24" si="223">IF(AI24="&lt; 0",0,
IF(AI24="&gt; 0",1,
IF(AI24="n/a","n/a",
IF(ISBLANK(AI24)," ",
IF(ISNUMBER(SEARCH("(+)",AI24)),0,
IF(ISNUMBER(SEARCH("(-)",AI24)),1,
IF(ISNUMBER(SEARCH("(&gt;)",AI24)),0,
IF(ISNUMBER(SEARCH("(&lt;)",AI24)),1,
IF(AI24&gt;0,1,
IF(AI24&lt;0,0,
IF(AI24=0,"n/a")))))))))))</f>
        <v xml:space="preserve"> </v>
      </c>
      <c r="AK24" s="99"/>
      <c r="AL24" s="269" t="str">
        <f t="shared" ref="AL24" si="224">IF(AK24="&lt; 0",0,
IF(AK24="&gt; 0",1,
IF(AK24="n/a","n/a",
IF(ISBLANK(AK24)," ",
IF(ISNUMBER(SEARCH("(+)",AK24)),0,
IF(ISNUMBER(SEARCH("(-)",AK24)),1,
IF(ISNUMBER(SEARCH("(&gt;)",AK24)),0,
IF(ISNUMBER(SEARCH("(&lt;)",AK24)),1,
IF(AK24&gt;0,1,
IF(AK24&lt;0,0,
IF(AK24=0,"n/a")))))))))))</f>
        <v xml:space="preserve"> </v>
      </c>
      <c r="AM24" s="99"/>
      <c r="AN24" s="269" t="str">
        <f t="shared" ref="AN24" si="225">IF(AM24="&lt; 0",0,
IF(AM24="&gt; 0",1,
IF(AM24="n/a","n/a",
IF(ISBLANK(AM24)," ",
IF(ISNUMBER(SEARCH("(+)",AM24)),0,
IF(ISNUMBER(SEARCH("(-)",AM24)),1,
IF(ISNUMBER(SEARCH("(&gt;)",AM24)),0,
IF(ISNUMBER(SEARCH("(&lt;)",AM24)),1,
IF(AM24&gt;0,1,
IF(AM24&lt;0,0,
IF(AM24=0,"n/a")))))))))))</f>
        <v xml:space="preserve"> </v>
      </c>
      <c r="AO24" s="99"/>
      <c r="AP24" s="269" t="str">
        <f t="shared" ref="AP24" si="226">IF(AO24="&lt; 0",0,
IF(AO24="&gt; 0",1,
IF(AO24="n/a","n/a",
IF(ISBLANK(AO24)," ",
IF(ISNUMBER(SEARCH("(+)",AO24)),0,
IF(ISNUMBER(SEARCH("(-)",AO24)),1,
IF(ISNUMBER(SEARCH("(&gt;)",AO24)),0,
IF(ISNUMBER(SEARCH("(&lt;)",AO24)),1,
IF(AO24&gt;0,1,
IF(AO24&lt;0,0,
IF(AO24=0,"n/a")))))))))))</f>
        <v xml:space="preserve"> </v>
      </c>
      <c r="AQ24" s="99"/>
      <c r="AR24" s="269" t="str">
        <f t="shared" ref="AR24" si="227">IF(AQ24="&lt; 0",0,
IF(AQ24="&gt; 0",1,
IF(AQ24="n/a","n/a",
IF(ISBLANK(AQ24)," ",
IF(ISNUMBER(SEARCH("(+)",AQ24)),0,
IF(ISNUMBER(SEARCH("(-)",AQ24)),1,
IF(ISNUMBER(SEARCH("(&gt;)",AQ24)),0,
IF(ISNUMBER(SEARCH("(&lt;)",AQ24)),1,
IF(AQ24&gt;0,1,
IF(AQ24&lt;0,0,
IF(AQ24=0,"n/a")))))))))))</f>
        <v xml:space="preserve"> </v>
      </c>
      <c r="AS24" s="99"/>
      <c r="AT24" s="269" t="str">
        <f t="shared" ref="AT24" si="228">IF(AS24="&lt; 0",0,
IF(AS24="&gt; 0",1,
IF(AS24="n/a","n/a",
IF(ISBLANK(AS24)," ",
IF(ISNUMBER(SEARCH("(+)",AS24)),0,
IF(ISNUMBER(SEARCH("(-)",AS24)),1,
IF(ISNUMBER(SEARCH("(&gt;)",AS24)),0,
IF(ISNUMBER(SEARCH("(&lt;)",AS24)),1,
IF(AS24&gt;0,1,
IF(AS24&lt;0,0,
IF(AS24=0,"n/a")))))))))))</f>
        <v xml:space="preserve"> </v>
      </c>
      <c r="AU24" s="99"/>
      <c r="AV24" s="269" t="str">
        <f t="shared" ref="AV24" si="229">IF(AU24="&lt; 0",0,
IF(AU24="&gt; 0",1,
IF(AU24="n/a","n/a",
IF(ISBLANK(AU24)," ",
IF(ISNUMBER(SEARCH("(+)",AU24)),0,
IF(ISNUMBER(SEARCH("(-)",AU24)),1,
IF(ISNUMBER(SEARCH("(&gt;)",AU24)),0,
IF(ISNUMBER(SEARCH("(&lt;)",AU24)),1,
IF(AU24&gt;0,1,
IF(AU24&lt;0,0,
IF(AU24=0,"n/a")))))))))))</f>
        <v xml:space="preserve"> </v>
      </c>
    </row>
    <row r="25" spans="1:48" x14ac:dyDescent="0.3">
      <c r="A25" s="98">
        <v>23</v>
      </c>
      <c r="B25" s="100" t="s">
        <v>126</v>
      </c>
      <c r="C25" s="86" t="s">
        <v>50</v>
      </c>
      <c r="D25" s="241" t="s">
        <v>355</v>
      </c>
      <c r="E25" s="84">
        <v>6.5</v>
      </c>
      <c r="F25" s="84">
        <v>7.07</v>
      </c>
      <c r="G25" s="141">
        <v>-1.3049999999999999</v>
      </c>
      <c r="H25" s="269">
        <f t="shared" si="0"/>
        <v>0</v>
      </c>
      <c r="I25" s="141">
        <v>-1.3050000000000006</v>
      </c>
      <c r="J25" s="269">
        <f t="shared" si="1"/>
        <v>0</v>
      </c>
      <c r="K25" s="141"/>
      <c r="L25" s="269" t="str">
        <f t="shared" si="2"/>
        <v xml:space="preserve"> </v>
      </c>
      <c r="M25" s="98"/>
      <c r="N25" s="269" t="str">
        <f t="shared" si="3"/>
        <v xml:space="preserve"> </v>
      </c>
      <c r="O25" s="98"/>
      <c r="P25" s="269" t="str">
        <f t="shared" si="4"/>
        <v xml:space="preserve"> </v>
      </c>
      <c r="Q25" s="98"/>
      <c r="R25" s="269" t="str">
        <f t="shared" si="5"/>
        <v xml:space="preserve"> </v>
      </c>
      <c r="S25" s="98"/>
      <c r="T25" s="269" t="str">
        <f t="shared" si="6"/>
        <v xml:space="preserve"> </v>
      </c>
      <c r="U25" s="98"/>
      <c r="V25" s="269" t="str">
        <f t="shared" si="7"/>
        <v xml:space="preserve"> </v>
      </c>
      <c r="W25" s="98"/>
      <c r="X25" s="269" t="str">
        <f t="shared" si="8"/>
        <v xml:space="preserve"> </v>
      </c>
      <c r="Y25" s="98"/>
      <c r="Z25" s="269" t="str">
        <f t="shared" si="9"/>
        <v xml:space="preserve"> </v>
      </c>
      <c r="AA25" s="98"/>
      <c r="AB25" s="269" t="str">
        <f t="shared" si="9"/>
        <v xml:space="preserve"> </v>
      </c>
      <c r="AC25" s="98"/>
      <c r="AD25" s="269" t="str">
        <f t="shared" ref="AD25" si="230">IF(AC25="&lt; 0",0,
IF(AC25="&gt; 0",1,
IF(AC25="n/a","n/a",
IF(ISBLANK(AC25)," ",
IF(ISNUMBER(SEARCH("(+)",AC25)),0,
IF(ISNUMBER(SEARCH("(-)",AC25)),1,
IF(ISNUMBER(SEARCH("(&gt;)",AC25)),0,
IF(ISNUMBER(SEARCH("(&lt;)",AC25)),1,
IF(AC25&gt;0,1,
IF(AC25&lt;0,0,
IF(AC25=0,"n/a")))))))))))</f>
        <v xml:space="preserve"> </v>
      </c>
      <c r="AE25" s="98"/>
      <c r="AF25" s="269" t="str">
        <f t="shared" ref="AF25" si="231">IF(AE25="&lt; 0",0,
IF(AE25="&gt; 0",1,
IF(AE25="n/a","n/a",
IF(ISBLANK(AE25)," ",
IF(ISNUMBER(SEARCH("(+)",AE25)),0,
IF(ISNUMBER(SEARCH("(-)",AE25)),1,
IF(ISNUMBER(SEARCH("(&gt;)",AE25)),0,
IF(ISNUMBER(SEARCH("(&lt;)",AE25)),1,
IF(AE25&gt;0,1,
IF(AE25&lt;0,0,
IF(AE25=0,"n/a")))))))))))</f>
        <v xml:space="preserve"> </v>
      </c>
      <c r="AG25" s="98"/>
      <c r="AH25" s="269" t="str">
        <f t="shared" ref="AH25" si="232">IF(AG25="&lt; 0",0,
IF(AG25="&gt; 0",1,
IF(AG25="n/a","n/a",
IF(ISBLANK(AG25)," ",
IF(ISNUMBER(SEARCH("(+)",AG25)),0,
IF(ISNUMBER(SEARCH("(-)",AG25)),1,
IF(ISNUMBER(SEARCH("(&gt;)",AG25)),0,
IF(ISNUMBER(SEARCH("(&lt;)",AG25)),1,
IF(AG25&gt;0,1,
IF(AG25&lt;0,0,
IF(AG25=0,"n/a")))))))))))</f>
        <v xml:space="preserve"> </v>
      </c>
      <c r="AI25" s="141">
        <v>-0.57000000000000028</v>
      </c>
      <c r="AJ25" s="269">
        <f t="shared" ref="AJ25" si="233">IF(AI25="&lt; 0",0,
IF(AI25="&gt; 0",1,
IF(AI25="n/a","n/a",
IF(ISBLANK(AI25)," ",
IF(ISNUMBER(SEARCH("(+)",AI25)),0,
IF(ISNUMBER(SEARCH("(-)",AI25)),1,
IF(ISNUMBER(SEARCH("(&gt;)",AI25)),0,
IF(ISNUMBER(SEARCH("(&lt;)",AI25)),1,
IF(AI25&gt;0,1,
IF(AI25&lt;0,0,
IF(AI25=0,"n/a")))))))))))</f>
        <v>0</v>
      </c>
      <c r="AK25" s="141"/>
      <c r="AL25" s="269" t="str">
        <f t="shared" ref="AL25" si="234">IF(AK25="&lt; 0",0,
IF(AK25="&gt; 0",1,
IF(AK25="n/a","n/a",
IF(ISBLANK(AK25)," ",
IF(ISNUMBER(SEARCH("(+)",AK25)),0,
IF(ISNUMBER(SEARCH("(-)",AK25)),1,
IF(ISNUMBER(SEARCH("(&gt;)",AK25)),0,
IF(ISNUMBER(SEARCH("(&lt;)",AK25)),1,
IF(AK25&gt;0,1,
IF(AK25&lt;0,0,
IF(AK25=0,"n/a")))))))))))</f>
        <v xml:space="preserve"> </v>
      </c>
      <c r="AM25" s="141"/>
      <c r="AN25" s="269" t="str">
        <f t="shared" ref="AN25" si="235">IF(AM25="&lt; 0",0,
IF(AM25="&gt; 0",1,
IF(AM25="n/a","n/a",
IF(ISBLANK(AM25)," ",
IF(ISNUMBER(SEARCH("(+)",AM25)),0,
IF(ISNUMBER(SEARCH("(-)",AM25)),1,
IF(ISNUMBER(SEARCH("(&gt;)",AM25)),0,
IF(ISNUMBER(SEARCH("(&lt;)",AM25)),1,
IF(AM25&gt;0,1,
IF(AM25&lt;0,0,
IF(AM25=0,"n/a")))))))))))</f>
        <v xml:space="preserve"> </v>
      </c>
      <c r="AO25" s="141"/>
      <c r="AP25" s="269" t="str">
        <f t="shared" ref="AP25" si="236">IF(AO25="&lt; 0",0,
IF(AO25="&gt; 0",1,
IF(AO25="n/a","n/a",
IF(ISBLANK(AO25)," ",
IF(ISNUMBER(SEARCH("(+)",AO25)),0,
IF(ISNUMBER(SEARCH("(-)",AO25)),1,
IF(ISNUMBER(SEARCH("(&gt;)",AO25)),0,
IF(ISNUMBER(SEARCH("(&lt;)",AO25)),1,
IF(AO25&gt;0,1,
IF(AO25&lt;0,0,
IF(AO25=0,"n/a")))))))))))</f>
        <v xml:space="preserve"> </v>
      </c>
      <c r="AQ25" s="141"/>
      <c r="AR25" s="269" t="str">
        <f t="shared" ref="AR25" si="237">IF(AQ25="&lt; 0",0,
IF(AQ25="&gt; 0",1,
IF(AQ25="n/a","n/a",
IF(ISBLANK(AQ25)," ",
IF(ISNUMBER(SEARCH("(+)",AQ25)),0,
IF(ISNUMBER(SEARCH("(-)",AQ25)),1,
IF(ISNUMBER(SEARCH("(&gt;)",AQ25)),0,
IF(ISNUMBER(SEARCH("(&lt;)",AQ25)),1,
IF(AQ25&gt;0,1,
IF(AQ25&lt;0,0,
IF(AQ25=0,"n/a")))))))))))</f>
        <v xml:space="preserve"> </v>
      </c>
      <c r="AS25" s="141">
        <v>-0.57000000000000028</v>
      </c>
      <c r="AT25" s="269">
        <f t="shared" ref="AT25" si="238">IF(AS25="&lt; 0",0,
IF(AS25="&gt; 0",1,
IF(AS25="n/a","n/a",
IF(ISBLANK(AS25)," ",
IF(ISNUMBER(SEARCH("(+)",AS25)),0,
IF(ISNUMBER(SEARCH("(-)",AS25)),1,
IF(ISNUMBER(SEARCH("(&gt;)",AS25)),0,
IF(ISNUMBER(SEARCH("(&lt;)",AS25)),1,
IF(AS25&gt;0,1,
IF(AS25&lt;0,0,
IF(AS25=0,"n/a")))))))))))</f>
        <v>0</v>
      </c>
      <c r="AU25" s="141"/>
      <c r="AV25" s="269" t="str">
        <f t="shared" ref="AV25" si="239">IF(AU25="&lt; 0",0,
IF(AU25="&gt; 0",1,
IF(AU25="n/a","n/a",
IF(ISBLANK(AU25)," ",
IF(ISNUMBER(SEARCH("(+)",AU25)),0,
IF(ISNUMBER(SEARCH("(-)",AU25)),1,
IF(ISNUMBER(SEARCH("(&gt;)",AU25)),0,
IF(ISNUMBER(SEARCH("(&lt;)",AU25)),1,
IF(AU25&gt;0,1,
IF(AU25&lt;0,0,
IF(AU25=0,"n/a")))))))))))</f>
        <v xml:space="preserve"> </v>
      </c>
    </row>
    <row r="26" spans="1:48" x14ac:dyDescent="0.3">
      <c r="A26" s="98">
        <v>24</v>
      </c>
      <c r="B26" s="98"/>
      <c r="C26" s="86"/>
      <c r="D26" s="241" t="s">
        <v>356</v>
      </c>
      <c r="E26" s="84">
        <v>7.6449999999999996</v>
      </c>
      <c r="F26" s="84">
        <v>7.07</v>
      </c>
      <c r="G26" s="141">
        <v>-1.4250000000000007</v>
      </c>
      <c r="H26" s="269">
        <f t="shared" si="0"/>
        <v>0</v>
      </c>
      <c r="I26" s="141">
        <v>-1.4250000000000007</v>
      </c>
      <c r="J26" s="269">
        <f t="shared" si="1"/>
        <v>0</v>
      </c>
      <c r="K26" s="141"/>
      <c r="L26" s="269" t="str">
        <f t="shared" si="2"/>
        <v xml:space="preserve"> </v>
      </c>
      <c r="M26" s="98"/>
      <c r="N26" s="269" t="str">
        <f t="shared" si="3"/>
        <v xml:space="preserve"> </v>
      </c>
      <c r="O26" s="98"/>
      <c r="P26" s="269" t="str">
        <f t="shared" si="4"/>
        <v xml:space="preserve"> </v>
      </c>
      <c r="Q26" s="98"/>
      <c r="R26" s="269" t="str">
        <f t="shared" si="5"/>
        <v xml:space="preserve"> </v>
      </c>
      <c r="S26" s="98"/>
      <c r="T26" s="269" t="str">
        <f t="shared" si="6"/>
        <v xml:space="preserve"> </v>
      </c>
      <c r="U26" s="98"/>
      <c r="V26" s="269" t="str">
        <f t="shared" si="7"/>
        <v xml:space="preserve"> </v>
      </c>
      <c r="W26" s="98"/>
      <c r="X26" s="269" t="str">
        <f t="shared" si="8"/>
        <v xml:space="preserve"> </v>
      </c>
      <c r="Y26" s="98"/>
      <c r="Z26" s="269" t="str">
        <f t="shared" si="9"/>
        <v xml:space="preserve"> </v>
      </c>
      <c r="AA26" s="98"/>
      <c r="AB26" s="269" t="str">
        <f t="shared" si="9"/>
        <v xml:space="preserve"> </v>
      </c>
      <c r="AC26" s="98"/>
      <c r="AD26" s="269" t="str">
        <f t="shared" ref="AD26" si="240">IF(AC26="&lt; 0",0,
IF(AC26="&gt; 0",1,
IF(AC26="n/a","n/a",
IF(ISBLANK(AC26)," ",
IF(ISNUMBER(SEARCH("(+)",AC26)),0,
IF(ISNUMBER(SEARCH("(-)",AC26)),1,
IF(ISNUMBER(SEARCH("(&gt;)",AC26)),0,
IF(ISNUMBER(SEARCH("(&lt;)",AC26)),1,
IF(AC26&gt;0,1,
IF(AC26&lt;0,0,
IF(AC26=0,"n/a")))))))))))</f>
        <v xml:space="preserve"> </v>
      </c>
      <c r="AE26" s="98"/>
      <c r="AF26" s="269" t="str">
        <f t="shared" ref="AF26" si="241">IF(AE26="&lt; 0",0,
IF(AE26="&gt; 0",1,
IF(AE26="n/a","n/a",
IF(ISBLANK(AE26)," ",
IF(ISNUMBER(SEARCH("(+)",AE26)),0,
IF(ISNUMBER(SEARCH("(-)",AE26)),1,
IF(ISNUMBER(SEARCH("(&gt;)",AE26)),0,
IF(ISNUMBER(SEARCH("(&lt;)",AE26)),1,
IF(AE26&gt;0,1,
IF(AE26&lt;0,0,
IF(AE26=0,"n/a")))))))))))</f>
        <v xml:space="preserve"> </v>
      </c>
      <c r="AG26" s="98"/>
      <c r="AH26" s="269" t="str">
        <f t="shared" ref="AH26" si="242">IF(AG26="&lt; 0",0,
IF(AG26="&gt; 0",1,
IF(AG26="n/a","n/a",
IF(ISBLANK(AG26)," ",
IF(ISNUMBER(SEARCH("(+)",AG26)),0,
IF(ISNUMBER(SEARCH("(-)",AG26)),1,
IF(ISNUMBER(SEARCH("(&gt;)",AG26)),0,
IF(ISNUMBER(SEARCH("(&lt;)",AG26)),1,
IF(AG26&gt;0,1,
IF(AG26&lt;0,0,
IF(AG26=0,"n/a")))))))))))</f>
        <v xml:space="preserve"> </v>
      </c>
      <c r="AI26" s="141"/>
      <c r="AJ26" s="269" t="str">
        <f t="shared" ref="AJ26" si="243">IF(AI26="&lt; 0",0,
IF(AI26="&gt; 0",1,
IF(AI26="n/a","n/a",
IF(ISBLANK(AI26)," ",
IF(ISNUMBER(SEARCH("(+)",AI26)),0,
IF(ISNUMBER(SEARCH("(-)",AI26)),1,
IF(ISNUMBER(SEARCH("(&gt;)",AI26)),0,
IF(ISNUMBER(SEARCH("(&lt;)",AI26)),1,
IF(AI26&gt;0,1,
IF(AI26&lt;0,0,
IF(AI26=0,"n/a")))))))))))</f>
        <v xml:space="preserve"> </v>
      </c>
      <c r="AK26" s="141">
        <v>0.57499999999999929</v>
      </c>
      <c r="AL26" s="269">
        <f t="shared" ref="AL26" si="244">IF(AK26="&lt; 0",0,
IF(AK26="&gt; 0",1,
IF(AK26="n/a","n/a",
IF(ISBLANK(AK26)," ",
IF(ISNUMBER(SEARCH("(+)",AK26)),0,
IF(ISNUMBER(SEARCH("(-)",AK26)),1,
IF(ISNUMBER(SEARCH("(&gt;)",AK26)),0,
IF(ISNUMBER(SEARCH("(&lt;)",AK26)),1,
IF(AK26&gt;0,1,
IF(AK26&lt;0,0,
IF(AK26=0,"n/a")))))))))))</f>
        <v>1</v>
      </c>
      <c r="AM26" s="141">
        <v>1.1449999999999996</v>
      </c>
      <c r="AN26" s="269">
        <f t="shared" ref="AN26" si="245">IF(AM26="&lt; 0",0,
IF(AM26="&gt; 0",1,
IF(AM26="n/a","n/a",
IF(ISBLANK(AM26)," ",
IF(ISNUMBER(SEARCH("(+)",AM26)),0,
IF(ISNUMBER(SEARCH("(-)",AM26)),1,
IF(ISNUMBER(SEARCH("(&gt;)",AM26)),0,
IF(ISNUMBER(SEARCH("(&lt;)",AM26)),1,
IF(AM26&gt;0,1,
IF(AM26&lt;0,0,
IF(AM26=0,"n/a")))))))))))</f>
        <v>1</v>
      </c>
      <c r="AO26" s="141"/>
      <c r="AP26" s="269" t="str">
        <f t="shared" ref="AP26" si="246">IF(AO26="&lt; 0",0,
IF(AO26="&gt; 0",1,
IF(AO26="n/a","n/a",
IF(ISBLANK(AO26)," ",
IF(ISNUMBER(SEARCH("(+)",AO26)),0,
IF(ISNUMBER(SEARCH("(-)",AO26)),1,
IF(ISNUMBER(SEARCH("(&gt;)",AO26)),0,
IF(ISNUMBER(SEARCH("(&lt;)",AO26)),1,
IF(AO26&gt;0,1,
IF(AO26&lt;0,0,
IF(AO26=0,"n/a")))))))))))</f>
        <v xml:space="preserve"> </v>
      </c>
      <c r="AQ26" s="141"/>
      <c r="AR26" s="269" t="str">
        <f t="shared" ref="AR26" si="247">IF(AQ26="&lt; 0",0,
IF(AQ26="&gt; 0",1,
IF(AQ26="n/a","n/a",
IF(ISBLANK(AQ26)," ",
IF(ISNUMBER(SEARCH("(+)",AQ26)),0,
IF(ISNUMBER(SEARCH("(-)",AQ26)),1,
IF(ISNUMBER(SEARCH("(&gt;)",AQ26)),0,
IF(ISNUMBER(SEARCH("(&lt;)",AQ26)),1,
IF(AQ26&gt;0,1,
IF(AQ26&lt;0,0,
IF(AQ26=0,"n/a")))))))))))</f>
        <v xml:space="preserve"> </v>
      </c>
      <c r="AS26" s="141">
        <v>0.57499999999999929</v>
      </c>
      <c r="AT26" s="269">
        <f t="shared" ref="AT26" si="248">IF(AS26="&lt; 0",0,
IF(AS26="&gt; 0",1,
IF(AS26="n/a","n/a",
IF(ISBLANK(AS26)," ",
IF(ISNUMBER(SEARCH("(+)",AS26)),0,
IF(ISNUMBER(SEARCH("(-)",AS26)),1,
IF(ISNUMBER(SEARCH("(&gt;)",AS26)),0,
IF(ISNUMBER(SEARCH("(&lt;)",AS26)),1,
IF(AS26&gt;0,1,
IF(AS26&lt;0,0,
IF(AS26=0,"n/a")))))))))))</f>
        <v>1</v>
      </c>
      <c r="AU26" s="141"/>
      <c r="AV26" s="269" t="str">
        <f t="shared" ref="AV26" si="249">IF(AU26="&lt; 0",0,
IF(AU26="&gt; 0",1,
IF(AU26="n/a","n/a",
IF(ISBLANK(AU26)," ",
IF(ISNUMBER(SEARCH("(+)",AU26)),0,
IF(ISNUMBER(SEARCH("(-)",AU26)),1,
IF(ISNUMBER(SEARCH("(&gt;)",AU26)),0,
IF(ISNUMBER(SEARCH("(&lt;)",AU26)),1,
IF(AU26&gt;0,1,
IF(AU26&lt;0,0,
IF(AU26=0,"n/a")))))))))))</f>
        <v xml:space="preserve"> </v>
      </c>
    </row>
    <row r="27" spans="1:48" x14ac:dyDescent="0.3">
      <c r="A27" s="98">
        <v>25</v>
      </c>
      <c r="B27" s="98"/>
      <c r="C27" s="132"/>
      <c r="D27" s="57" t="s">
        <v>357</v>
      </c>
      <c r="E27" s="84">
        <v>6.76</v>
      </c>
      <c r="F27" s="84">
        <v>7.07</v>
      </c>
      <c r="G27" s="141">
        <v>-0.3100000000000005</v>
      </c>
      <c r="H27" s="269">
        <f t="shared" si="0"/>
        <v>0</v>
      </c>
      <c r="I27" s="141"/>
      <c r="J27" s="269" t="str">
        <f t="shared" si="1"/>
        <v xml:space="preserve"> </v>
      </c>
      <c r="K27" s="141"/>
      <c r="L27" s="269" t="str">
        <f t="shared" si="2"/>
        <v xml:space="preserve"> </v>
      </c>
      <c r="M27" s="98"/>
      <c r="N27" s="269" t="str">
        <f t="shared" si="3"/>
        <v xml:space="preserve"> </v>
      </c>
      <c r="O27" s="98"/>
      <c r="P27" s="269" t="str">
        <f t="shared" si="4"/>
        <v xml:space="preserve"> </v>
      </c>
      <c r="Q27" s="98"/>
      <c r="R27" s="269" t="str">
        <f t="shared" si="5"/>
        <v xml:space="preserve"> </v>
      </c>
      <c r="S27" s="98"/>
      <c r="T27" s="269" t="str">
        <f t="shared" si="6"/>
        <v xml:space="preserve"> </v>
      </c>
      <c r="U27" s="98"/>
      <c r="V27" s="269" t="str">
        <f t="shared" si="7"/>
        <v xml:space="preserve"> </v>
      </c>
      <c r="W27" s="98"/>
      <c r="X27" s="269" t="str">
        <f t="shared" si="8"/>
        <v xml:space="preserve"> </v>
      </c>
      <c r="Y27" s="98"/>
      <c r="Z27" s="269" t="str">
        <f t="shared" si="9"/>
        <v xml:space="preserve"> </v>
      </c>
      <c r="AA27" s="98"/>
      <c r="AB27" s="269" t="str">
        <f t="shared" si="9"/>
        <v xml:space="preserve"> </v>
      </c>
      <c r="AC27" s="98"/>
      <c r="AD27" s="269" t="str">
        <f t="shared" ref="AD27" si="250">IF(AC27="&lt; 0",0,
IF(AC27="&gt; 0",1,
IF(AC27="n/a","n/a",
IF(ISBLANK(AC27)," ",
IF(ISNUMBER(SEARCH("(+)",AC27)),0,
IF(ISNUMBER(SEARCH("(-)",AC27)),1,
IF(ISNUMBER(SEARCH("(&gt;)",AC27)),0,
IF(ISNUMBER(SEARCH("(&lt;)",AC27)),1,
IF(AC27&gt;0,1,
IF(AC27&lt;0,0,
IF(AC27=0,"n/a")))))))))))</f>
        <v xml:space="preserve"> </v>
      </c>
      <c r="AE27" s="98"/>
      <c r="AF27" s="269" t="str">
        <f t="shared" ref="AF27" si="251">IF(AE27="&lt; 0",0,
IF(AE27="&gt; 0",1,
IF(AE27="n/a","n/a",
IF(ISBLANK(AE27)," ",
IF(ISNUMBER(SEARCH("(+)",AE27)),0,
IF(ISNUMBER(SEARCH("(-)",AE27)),1,
IF(ISNUMBER(SEARCH("(&gt;)",AE27)),0,
IF(ISNUMBER(SEARCH("(&lt;)",AE27)),1,
IF(AE27&gt;0,1,
IF(AE27&lt;0,0,
IF(AE27=0,"n/a")))))))))))</f>
        <v xml:space="preserve"> </v>
      </c>
      <c r="AG27" s="98"/>
      <c r="AH27" s="269" t="str">
        <f t="shared" ref="AH27" si="252">IF(AG27="&lt; 0",0,
IF(AG27="&gt; 0",1,
IF(AG27="n/a","n/a",
IF(ISBLANK(AG27)," ",
IF(ISNUMBER(SEARCH("(+)",AG27)),0,
IF(ISNUMBER(SEARCH("(-)",AG27)),1,
IF(ISNUMBER(SEARCH("(&gt;)",AG27)),0,
IF(ISNUMBER(SEARCH("(&lt;)",AG27)),1,
IF(AG27&gt;0,1,
IF(AG27&lt;0,0,
IF(AG27=0,"n/a")))))))))))</f>
        <v xml:space="preserve"> </v>
      </c>
      <c r="AI27" s="141">
        <v>-0.3100000000000005</v>
      </c>
      <c r="AJ27" s="269">
        <f t="shared" ref="AJ27" si="253">IF(AI27="&lt; 0",0,
IF(AI27="&gt; 0",1,
IF(AI27="n/a","n/a",
IF(ISBLANK(AI27)," ",
IF(ISNUMBER(SEARCH("(+)",AI27)),0,
IF(ISNUMBER(SEARCH("(-)",AI27)),1,
IF(ISNUMBER(SEARCH("(&gt;)",AI27)),0,
IF(ISNUMBER(SEARCH("(&lt;)",AI27)),1,
IF(AI27&gt;0,1,
IF(AI27&lt;0,0,
IF(AI27=0,"n/a")))))))))))</f>
        <v>0</v>
      </c>
      <c r="AK27" s="141"/>
      <c r="AL27" s="269" t="str">
        <f t="shared" ref="AL27" si="254">IF(AK27="&lt; 0",0,
IF(AK27="&gt; 0",1,
IF(AK27="n/a","n/a",
IF(ISBLANK(AK27)," ",
IF(ISNUMBER(SEARCH("(+)",AK27)),0,
IF(ISNUMBER(SEARCH("(-)",AK27)),1,
IF(ISNUMBER(SEARCH("(&gt;)",AK27)),0,
IF(ISNUMBER(SEARCH("(&lt;)",AK27)),1,
IF(AK27&gt;0,1,
IF(AK27&lt;0,0,
IF(AK27=0,"n/a")))))))))))</f>
        <v xml:space="preserve"> </v>
      </c>
      <c r="AM27" s="141"/>
      <c r="AN27" s="269" t="str">
        <f t="shared" ref="AN27" si="255">IF(AM27="&lt; 0",0,
IF(AM27="&gt; 0",1,
IF(AM27="n/a","n/a",
IF(ISBLANK(AM27)," ",
IF(ISNUMBER(SEARCH("(+)",AM27)),0,
IF(ISNUMBER(SEARCH("(-)",AM27)),1,
IF(ISNUMBER(SEARCH("(&gt;)",AM27)),0,
IF(ISNUMBER(SEARCH("(&lt;)",AM27)),1,
IF(AM27&gt;0,1,
IF(AM27&lt;0,0,
IF(AM27=0,"n/a")))))))))))</f>
        <v xml:space="preserve"> </v>
      </c>
      <c r="AO27" s="141">
        <v>-0.3100000000000005</v>
      </c>
      <c r="AP27" s="269">
        <f t="shared" ref="AP27" si="256">IF(AO27="&lt; 0",0,
IF(AO27="&gt; 0",1,
IF(AO27="n/a","n/a",
IF(ISBLANK(AO27)," ",
IF(ISNUMBER(SEARCH("(+)",AO27)),0,
IF(ISNUMBER(SEARCH("(-)",AO27)),1,
IF(ISNUMBER(SEARCH("(&gt;)",AO27)),0,
IF(ISNUMBER(SEARCH("(&lt;)",AO27)),1,
IF(AO27&gt;0,1,
IF(AO27&lt;0,0,
IF(AO27=0,"n/a")))))))))))</f>
        <v>0</v>
      </c>
      <c r="AQ27" s="141"/>
      <c r="AR27" s="269" t="str">
        <f t="shared" ref="AR27" si="257">IF(AQ27="&lt; 0",0,
IF(AQ27="&gt; 0",1,
IF(AQ27="n/a","n/a",
IF(ISBLANK(AQ27)," ",
IF(ISNUMBER(SEARCH("(+)",AQ27)),0,
IF(ISNUMBER(SEARCH("(-)",AQ27)),1,
IF(ISNUMBER(SEARCH("(&gt;)",AQ27)),0,
IF(ISNUMBER(SEARCH("(&lt;)",AQ27)),1,
IF(AQ27&gt;0,1,
IF(AQ27&lt;0,0,
IF(AQ27=0,"n/a")))))))))))</f>
        <v xml:space="preserve"> </v>
      </c>
      <c r="AS27" s="141"/>
      <c r="AT27" s="269" t="str">
        <f t="shared" ref="AT27" si="258">IF(AS27="&lt; 0",0,
IF(AS27="&gt; 0",1,
IF(AS27="n/a","n/a",
IF(ISBLANK(AS27)," ",
IF(ISNUMBER(SEARCH("(+)",AS27)),0,
IF(ISNUMBER(SEARCH("(-)",AS27)),1,
IF(ISNUMBER(SEARCH("(&gt;)",AS27)),0,
IF(ISNUMBER(SEARCH("(&lt;)",AS27)),1,
IF(AS27&gt;0,1,
IF(AS27&lt;0,0,
IF(AS27=0,"n/a")))))))))))</f>
        <v xml:space="preserve"> </v>
      </c>
      <c r="AU27" s="141"/>
      <c r="AV27" s="269" t="str">
        <f t="shared" ref="AV27" si="259">IF(AU27="&lt; 0",0,
IF(AU27="&gt; 0",1,
IF(AU27="n/a","n/a",
IF(ISBLANK(AU27)," ",
IF(ISNUMBER(SEARCH("(+)",AU27)),0,
IF(ISNUMBER(SEARCH("(-)",AU27)),1,
IF(ISNUMBER(SEARCH("(&gt;)",AU27)),0,
IF(ISNUMBER(SEARCH("(&lt;)",AU27)),1,
IF(AU27&gt;0,1,
IF(AU27&lt;0,0,
IF(AU27=0,"n/a")))))))))))</f>
        <v xml:space="preserve"> </v>
      </c>
    </row>
    <row r="28" spans="1:48" x14ac:dyDescent="0.3">
      <c r="A28" s="98">
        <v>26</v>
      </c>
      <c r="B28" s="98"/>
      <c r="C28" s="132"/>
      <c r="D28" s="57" t="s">
        <v>358</v>
      </c>
      <c r="E28" s="84">
        <v>6.07</v>
      </c>
      <c r="F28" s="84">
        <v>7.07</v>
      </c>
      <c r="G28" s="141">
        <v>-1</v>
      </c>
      <c r="H28" s="269">
        <f t="shared" si="0"/>
        <v>0</v>
      </c>
      <c r="I28" s="141"/>
      <c r="J28" s="269" t="str">
        <f t="shared" si="1"/>
        <v xml:space="preserve"> </v>
      </c>
      <c r="K28" s="141"/>
      <c r="L28" s="269" t="str">
        <f t="shared" si="2"/>
        <v xml:space="preserve"> </v>
      </c>
      <c r="M28" s="98"/>
      <c r="N28" s="269" t="str">
        <f t="shared" si="3"/>
        <v xml:space="preserve"> </v>
      </c>
      <c r="O28" s="98"/>
      <c r="P28" s="269" t="str">
        <f t="shared" si="4"/>
        <v xml:space="preserve"> </v>
      </c>
      <c r="Q28" s="98"/>
      <c r="R28" s="269" t="str">
        <f t="shared" si="5"/>
        <v xml:space="preserve"> </v>
      </c>
      <c r="S28" s="98"/>
      <c r="T28" s="269" t="str">
        <f t="shared" si="6"/>
        <v xml:space="preserve"> </v>
      </c>
      <c r="U28" s="98"/>
      <c r="V28" s="269" t="str">
        <f t="shared" si="7"/>
        <v xml:space="preserve"> </v>
      </c>
      <c r="W28" s="98"/>
      <c r="X28" s="269" t="str">
        <f t="shared" si="8"/>
        <v xml:space="preserve"> </v>
      </c>
      <c r="Y28" s="98"/>
      <c r="Z28" s="269" t="str">
        <f t="shared" si="9"/>
        <v xml:space="preserve"> </v>
      </c>
      <c r="AA28" s="98"/>
      <c r="AB28" s="269" t="str">
        <f t="shared" si="9"/>
        <v xml:space="preserve"> </v>
      </c>
      <c r="AC28" s="98"/>
      <c r="AD28" s="269" t="str">
        <f t="shared" ref="AD28" si="260">IF(AC28="&lt; 0",0,
IF(AC28="&gt; 0",1,
IF(AC28="n/a","n/a",
IF(ISBLANK(AC28)," ",
IF(ISNUMBER(SEARCH("(+)",AC28)),0,
IF(ISNUMBER(SEARCH("(-)",AC28)),1,
IF(ISNUMBER(SEARCH("(&gt;)",AC28)),0,
IF(ISNUMBER(SEARCH("(&lt;)",AC28)),1,
IF(AC28&gt;0,1,
IF(AC28&lt;0,0,
IF(AC28=0,"n/a")))))))))))</f>
        <v xml:space="preserve"> </v>
      </c>
      <c r="AE28" s="98"/>
      <c r="AF28" s="269" t="str">
        <f t="shared" ref="AF28" si="261">IF(AE28="&lt; 0",0,
IF(AE28="&gt; 0",1,
IF(AE28="n/a","n/a",
IF(ISBLANK(AE28)," ",
IF(ISNUMBER(SEARCH("(+)",AE28)),0,
IF(ISNUMBER(SEARCH("(-)",AE28)),1,
IF(ISNUMBER(SEARCH("(&gt;)",AE28)),0,
IF(ISNUMBER(SEARCH("(&lt;)",AE28)),1,
IF(AE28&gt;0,1,
IF(AE28&lt;0,0,
IF(AE28=0,"n/a")))))))))))</f>
        <v xml:space="preserve"> </v>
      </c>
      <c r="AG28" s="98"/>
      <c r="AH28" s="269" t="str">
        <f t="shared" ref="AH28" si="262">IF(AG28="&lt; 0",0,
IF(AG28="&gt; 0",1,
IF(AG28="n/a","n/a",
IF(ISBLANK(AG28)," ",
IF(ISNUMBER(SEARCH("(+)",AG28)),0,
IF(ISNUMBER(SEARCH("(-)",AG28)),1,
IF(ISNUMBER(SEARCH("(&gt;)",AG28)),0,
IF(ISNUMBER(SEARCH("(&lt;)",AG28)),1,
IF(AG28&gt;0,1,
IF(AG28&lt;0,0,
IF(AG28=0,"n/a")))))))))))</f>
        <v xml:space="preserve"> </v>
      </c>
      <c r="AI28" s="141"/>
      <c r="AJ28" s="269" t="str">
        <f t="shared" ref="AJ28" si="263">IF(AI28="&lt; 0",0,
IF(AI28="&gt; 0",1,
IF(AI28="n/a","n/a",
IF(ISBLANK(AI28)," ",
IF(ISNUMBER(SEARCH("(+)",AI28)),0,
IF(ISNUMBER(SEARCH("(-)",AI28)),1,
IF(ISNUMBER(SEARCH("(&gt;)",AI28)),0,
IF(ISNUMBER(SEARCH("(&lt;)",AI28)),1,
IF(AI28&gt;0,1,
IF(AI28&lt;0,0,
IF(AI28=0,"n/a")))))))))))</f>
        <v xml:space="preserve"> </v>
      </c>
      <c r="AK28" s="141">
        <v>-1</v>
      </c>
      <c r="AL28" s="269">
        <f t="shared" ref="AL28" si="264">IF(AK28="&lt; 0",0,
IF(AK28="&gt; 0",1,
IF(AK28="n/a","n/a",
IF(ISBLANK(AK28)," ",
IF(ISNUMBER(SEARCH("(+)",AK28)),0,
IF(ISNUMBER(SEARCH("(-)",AK28)),1,
IF(ISNUMBER(SEARCH("(&gt;)",AK28)),0,
IF(ISNUMBER(SEARCH("(&lt;)",AK28)),1,
IF(AK28&gt;0,1,
IF(AK28&lt;0,0,
IF(AK28=0,"n/a")))))))))))</f>
        <v>0</v>
      </c>
      <c r="AM28" s="141">
        <v>-0.6899999999999995</v>
      </c>
      <c r="AN28" s="269">
        <f t="shared" ref="AN28" si="265">IF(AM28="&lt; 0",0,
IF(AM28="&gt; 0",1,
IF(AM28="n/a","n/a",
IF(ISBLANK(AM28)," ",
IF(ISNUMBER(SEARCH("(+)",AM28)),0,
IF(ISNUMBER(SEARCH("(-)",AM28)),1,
IF(ISNUMBER(SEARCH("(&gt;)",AM28)),0,
IF(ISNUMBER(SEARCH("(&lt;)",AM28)),1,
IF(AM28&gt;0,1,
IF(AM28&lt;0,0,
IF(AM28=0,"n/a")))))))))))</f>
        <v>0</v>
      </c>
      <c r="AO28" s="141">
        <v>-1</v>
      </c>
      <c r="AP28" s="269">
        <f t="shared" ref="AP28" si="266">IF(AO28="&lt; 0",0,
IF(AO28="&gt; 0",1,
IF(AO28="n/a","n/a",
IF(ISBLANK(AO28)," ",
IF(ISNUMBER(SEARCH("(+)",AO28)),0,
IF(ISNUMBER(SEARCH("(-)",AO28)),1,
IF(ISNUMBER(SEARCH("(&gt;)",AO28)),0,
IF(ISNUMBER(SEARCH("(&lt;)",AO28)),1,
IF(AO28&gt;0,1,
IF(AO28&lt;0,0,
IF(AO28=0,"n/a")))))))))))</f>
        <v>0</v>
      </c>
      <c r="AQ28" s="141"/>
      <c r="AR28" s="269" t="str">
        <f t="shared" ref="AR28" si="267">IF(AQ28="&lt; 0",0,
IF(AQ28="&gt; 0",1,
IF(AQ28="n/a","n/a",
IF(ISBLANK(AQ28)," ",
IF(ISNUMBER(SEARCH("(+)",AQ28)),0,
IF(ISNUMBER(SEARCH("(-)",AQ28)),1,
IF(ISNUMBER(SEARCH("(&gt;)",AQ28)),0,
IF(ISNUMBER(SEARCH("(&lt;)",AQ28)),1,
IF(AQ28&gt;0,1,
IF(AQ28&lt;0,0,
IF(AQ28=0,"n/a")))))))))))</f>
        <v xml:space="preserve"> </v>
      </c>
      <c r="AS28" s="141"/>
      <c r="AT28" s="269" t="str">
        <f t="shared" ref="AT28" si="268">IF(AS28="&lt; 0",0,
IF(AS28="&gt; 0",1,
IF(AS28="n/a","n/a",
IF(ISBLANK(AS28)," ",
IF(ISNUMBER(SEARCH("(+)",AS28)),0,
IF(ISNUMBER(SEARCH("(-)",AS28)),1,
IF(ISNUMBER(SEARCH("(&gt;)",AS28)),0,
IF(ISNUMBER(SEARCH("(&lt;)",AS28)),1,
IF(AS28&gt;0,1,
IF(AS28&lt;0,0,
IF(AS28=0,"n/a")))))))))))</f>
        <v xml:space="preserve"> </v>
      </c>
      <c r="AU28" s="141"/>
      <c r="AV28" s="269" t="str">
        <f t="shared" ref="AV28" si="269">IF(AU28="&lt; 0",0,
IF(AU28="&gt; 0",1,
IF(AU28="n/a","n/a",
IF(ISBLANK(AU28)," ",
IF(ISNUMBER(SEARCH("(+)",AU28)),0,
IF(ISNUMBER(SEARCH("(-)",AU28)),1,
IF(ISNUMBER(SEARCH("(&gt;)",AU28)),0,
IF(ISNUMBER(SEARCH("(&lt;)",AU28)),1,
IF(AU28&gt;0,1,
IF(AU28&lt;0,0,
IF(AU28=0,"n/a")))))))))))</f>
        <v xml:space="preserve"> </v>
      </c>
    </row>
    <row r="29" spans="1:48" s="3" customFormat="1" x14ac:dyDescent="0.3">
      <c r="A29" s="98">
        <v>27</v>
      </c>
      <c r="B29" s="100"/>
      <c r="C29" s="101"/>
      <c r="D29" s="242" t="s">
        <v>359</v>
      </c>
      <c r="E29" s="84">
        <v>5.7649999999999997</v>
      </c>
      <c r="F29" s="84">
        <v>7.07</v>
      </c>
      <c r="G29" s="208">
        <v>-0.57000000000000028</v>
      </c>
      <c r="H29" s="269">
        <f t="shared" si="0"/>
        <v>0</v>
      </c>
      <c r="I29" s="208"/>
      <c r="J29" s="269" t="str">
        <f t="shared" si="1"/>
        <v xml:space="preserve"> </v>
      </c>
      <c r="K29" s="208">
        <v>-0.57000000000000028</v>
      </c>
      <c r="L29" s="269">
        <f t="shared" si="2"/>
        <v>0</v>
      </c>
      <c r="M29" s="100"/>
      <c r="N29" s="269" t="str">
        <f t="shared" si="3"/>
        <v xml:space="preserve"> </v>
      </c>
      <c r="O29" s="100"/>
      <c r="P29" s="269" t="str">
        <f t="shared" si="4"/>
        <v xml:space="preserve"> </v>
      </c>
      <c r="Q29" s="100"/>
      <c r="R29" s="269" t="str">
        <f t="shared" si="5"/>
        <v xml:space="preserve"> </v>
      </c>
      <c r="S29" s="100"/>
      <c r="T29" s="269" t="str">
        <f t="shared" si="6"/>
        <v xml:space="preserve"> </v>
      </c>
      <c r="U29" s="100"/>
      <c r="V29" s="269" t="str">
        <f t="shared" si="7"/>
        <v xml:space="preserve"> </v>
      </c>
      <c r="W29" s="100"/>
      <c r="X29" s="269" t="str">
        <f t="shared" si="8"/>
        <v xml:space="preserve"> </v>
      </c>
      <c r="Y29" s="100"/>
      <c r="Z29" s="269" t="str">
        <f t="shared" si="9"/>
        <v xml:space="preserve"> </v>
      </c>
      <c r="AA29" s="100"/>
      <c r="AB29" s="269" t="str">
        <f t="shared" si="9"/>
        <v xml:space="preserve"> </v>
      </c>
      <c r="AC29" s="100"/>
      <c r="AD29" s="269" t="str">
        <f t="shared" ref="AD29" si="270">IF(AC29="&lt; 0",0,
IF(AC29="&gt; 0",1,
IF(AC29="n/a","n/a",
IF(ISBLANK(AC29)," ",
IF(ISNUMBER(SEARCH("(+)",AC29)),0,
IF(ISNUMBER(SEARCH("(-)",AC29)),1,
IF(ISNUMBER(SEARCH("(&gt;)",AC29)),0,
IF(ISNUMBER(SEARCH("(&lt;)",AC29)),1,
IF(AC29&gt;0,1,
IF(AC29&lt;0,0,
IF(AC29=0,"n/a")))))))))))</f>
        <v xml:space="preserve"> </v>
      </c>
      <c r="AE29" s="100"/>
      <c r="AF29" s="269" t="str">
        <f t="shared" ref="AF29" si="271">IF(AE29="&lt; 0",0,
IF(AE29="&gt; 0",1,
IF(AE29="n/a","n/a",
IF(ISBLANK(AE29)," ",
IF(ISNUMBER(SEARCH("(+)",AE29)),0,
IF(ISNUMBER(SEARCH("(-)",AE29)),1,
IF(ISNUMBER(SEARCH("(&gt;)",AE29)),0,
IF(ISNUMBER(SEARCH("(&lt;)",AE29)),1,
IF(AE29&gt;0,1,
IF(AE29&lt;0,0,
IF(AE29=0,"n/a")))))))))))</f>
        <v xml:space="preserve"> </v>
      </c>
      <c r="AG29" s="100"/>
      <c r="AH29" s="269" t="str">
        <f t="shared" ref="AH29" si="272">IF(AG29="&lt; 0",0,
IF(AG29="&gt; 0",1,
IF(AG29="n/a","n/a",
IF(ISBLANK(AG29)," ",
IF(ISNUMBER(SEARCH("(+)",AG29)),0,
IF(ISNUMBER(SEARCH("(-)",AG29)),1,
IF(ISNUMBER(SEARCH("(&gt;)",AG29)),0,
IF(ISNUMBER(SEARCH("(&lt;)",AG29)),1,
IF(AG29&gt;0,1,
IF(AG29&lt;0,0,
IF(AG29=0,"n/a")))))))))))</f>
        <v xml:space="preserve"> </v>
      </c>
      <c r="AI29" s="211">
        <v>-1.3050000000000006</v>
      </c>
      <c r="AJ29" s="269">
        <f t="shared" ref="AJ29" si="273">IF(AI29="&lt; 0",0,
IF(AI29="&gt; 0",1,
IF(AI29="n/a","n/a",
IF(ISBLANK(AI29)," ",
IF(ISNUMBER(SEARCH("(+)",AI29)),0,
IF(ISNUMBER(SEARCH("(-)",AI29)),1,
IF(ISNUMBER(SEARCH("(&gt;)",AI29)),0,
IF(ISNUMBER(SEARCH("(&lt;)",AI29)),1,
IF(AI29&gt;0,1,
IF(AI29&lt;0,0,
IF(AI29=0,"n/a")))))))))))</f>
        <v>0</v>
      </c>
      <c r="AK29" s="211"/>
      <c r="AL29" s="269" t="str">
        <f t="shared" ref="AL29" si="274">IF(AK29="&lt; 0",0,
IF(AK29="&gt; 0",1,
IF(AK29="n/a","n/a",
IF(ISBLANK(AK29)," ",
IF(ISNUMBER(SEARCH("(+)",AK29)),0,
IF(ISNUMBER(SEARCH("(-)",AK29)),1,
IF(ISNUMBER(SEARCH("(&gt;)",AK29)),0,
IF(ISNUMBER(SEARCH("(&lt;)",AK29)),1,
IF(AK29&gt;0,1,
IF(AK29&lt;0,0,
IF(AK29=0,"n/a")))))))))))</f>
        <v xml:space="preserve"> </v>
      </c>
      <c r="AM29" s="211"/>
      <c r="AN29" s="269" t="str">
        <f t="shared" ref="AN29" si="275">IF(AM29="&lt; 0",0,
IF(AM29="&gt; 0",1,
IF(AM29="n/a","n/a",
IF(ISBLANK(AM29)," ",
IF(ISNUMBER(SEARCH("(+)",AM29)),0,
IF(ISNUMBER(SEARCH("(-)",AM29)),1,
IF(ISNUMBER(SEARCH("(&gt;)",AM29)),0,
IF(ISNUMBER(SEARCH("(&lt;)",AM29)),1,
IF(AM29&gt;0,1,
IF(AM29&lt;0,0,
IF(AM29=0,"n/a")))))))))))</f>
        <v xml:space="preserve"> </v>
      </c>
      <c r="AO29" s="211"/>
      <c r="AP29" s="269" t="str">
        <f t="shared" ref="AP29" si="276">IF(AO29="&lt; 0",0,
IF(AO29="&gt; 0",1,
IF(AO29="n/a","n/a",
IF(ISBLANK(AO29)," ",
IF(ISNUMBER(SEARCH("(+)",AO29)),0,
IF(ISNUMBER(SEARCH("(-)",AO29)),1,
IF(ISNUMBER(SEARCH("(&gt;)",AO29)),0,
IF(ISNUMBER(SEARCH("(&lt;)",AO29)),1,
IF(AO29&gt;0,1,
IF(AO29&lt;0,0,
IF(AO29=0,"n/a")))))))))))</f>
        <v xml:space="preserve"> </v>
      </c>
      <c r="AQ29" s="211">
        <v>-1.3050000000000006</v>
      </c>
      <c r="AR29" s="269">
        <f t="shared" ref="AR29" si="277">IF(AQ29="&lt; 0",0,
IF(AQ29="&gt; 0",1,
IF(AQ29="n/a","n/a",
IF(ISBLANK(AQ29)," ",
IF(ISNUMBER(SEARCH("(+)",AQ29)),0,
IF(ISNUMBER(SEARCH("(-)",AQ29)),1,
IF(ISNUMBER(SEARCH("(&gt;)",AQ29)),0,
IF(ISNUMBER(SEARCH("(&lt;)",AQ29)),1,
IF(AQ29&gt;0,1,
IF(AQ29&lt;0,0,
IF(AQ29=0,"n/a")))))))))))</f>
        <v>0</v>
      </c>
      <c r="AS29" s="211"/>
      <c r="AT29" s="269" t="str">
        <f t="shared" ref="AT29" si="278">IF(AS29="&lt; 0",0,
IF(AS29="&gt; 0",1,
IF(AS29="n/a","n/a",
IF(ISBLANK(AS29)," ",
IF(ISNUMBER(SEARCH("(+)",AS29)),0,
IF(ISNUMBER(SEARCH("(-)",AS29)),1,
IF(ISNUMBER(SEARCH("(&gt;)",AS29)),0,
IF(ISNUMBER(SEARCH("(&lt;)",AS29)),1,
IF(AS29&gt;0,1,
IF(AS29&lt;0,0,
IF(AS29=0,"n/a")))))))))))</f>
        <v xml:space="preserve"> </v>
      </c>
      <c r="AU29" s="211">
        <v>0.73500000000000032</v>
      </c>
      <c r="AV29" s="269">
        <f t="shared" ref="AV29" si="279">IF(AU29="&lt; 0",0,
IF(AU29="&gt; 0",1,
IF(AU29="n/a","n/a",
IF(ISBLANK(AU29)," ",
IF(ISNUMBER(SEARCH("(+)",AU29)),0,
IF(ISNUMBER(SEARCH("(-)",AU29)),1,
IF(ISNUMBER(SEARCH("(&gt;)",AU29)),0,
IF(ISNUMBER(SEARCH("(&lt;)",AU29)),1,
IF(AU29&gt;0,1,
IF(AU29&lt;0,0,
IF(AU29=0,"n/a")))))))))))</f>
        <v>1</v>
      </c>
    </row>
    <row r="30" spans="1:48" s="3" customFormat="1" ht="15" thickBot="1" x14ac:dyDescent="0.35">
      <c r="A30" s="98">
        <v>28</v>
      </c>
      <c r="B30" s="100"/>
      <c r="C30" s="100"/>
      <c r="D30" s="242" t="s">
        <v>360</v>
      </c>
      <c r="E30" s="84">
        <v>5.6449999999999996</v>
      </c>
      <c r="F30" s="84">
        <v>7.07</v>
      </c>
      <c r="G30" s="208">
        <v>0.57499999999999929</v>
      </c>
      <c r="H30" s="269">
        <f t="shared" si="0"/>
        <v>1</v>
      </c>
      <c r="I30" s="208"/>
      <c r="J30" s="269" t="str">
        <f t="shared" si="1"/>
        <v xml:space="preserve"> </v>
      </c>
      <c r="K30" s="208">
        <v>0.57499999999999929</v>
      </c>
      <c r="L30" s="269">
        <f t="shared" si="2"/>
        <v>1</v>
      </c>
      <c r="M30" s="100"/>
      <c r="N30" s="269" t="str">
        <f t="shared" si="3"/>
        <v xml:space="preserve"> </v>
      </c>
      <c r="O30" s="100"/>
      <c r="P30" s="269" t="str">
        <f t="shared" si="4"/>
        <v xml:space="preserve"> </v>
      </c>
      <c r="Q30" s="100"/>
      <c r="R30" s="269" t="str">
        <f t="shared" si="5"/>
        <v xml:space="preserve"> </v>
      </c>
      <c r="S30" s="100"/>
      <c r="T30" s="269" t="str">
        <f t="shared" si="6"/>
        <v xml:space="preserve"> </v>
      </c>
      <c r="U30" s="100"/>
      <c r="V30" s="269" t="str">
        <f t="shared" si="7"/>
        <v xml:space="preserve"> </v>
      </c>
      <c r="W30" s="100"/>
      <c r="X30" s="269" t="str">
        <f t="shared" si="8"/>
        <v xml:space="preserve"> </v>
      </c>
      <c r="Y30" s="100"/>
      <c r="Z30" s="269" t="str">
        <f t="shared" si="9"/>
        <v xml:space="preserve"> </v>
      </c>
      <c r="AA30" s="100"/>
      <c r="AB30" s="269" t="str">
        <f t="shared" si="9"/>
        <v xml:space="preserve"> </v>
      </c>
      <c r="AC30" s="100"/>
      <c r="AD30" s="269" t="str">
        <f t="shared" ref="AD30" si="280">IF(AC30="&lt; 0",0,
IF(AC30="&gt; 0",1,
IF(AC30="n/a","n/a",
IF(ISBLANK(AC30)," ",
IF(ISNUMBER(SEARCH("(+)",AC30)),0,
IF(ISNUMBER(SEARCH("(-)",AC30)),1,
IF(ISNUMBER(SEARCH("(&gt;)",AC30)),0,
IF(ISNUMBER(SEARCH("(&lt;)",AC30)),1,
IF(AC30&gt;0,1,
IF(AC30&lt;0,0,
IF(AC30=0,"n/a")))))))))))</f>
        <v xml:space="preserve"> </v>
      </c>
      <c r="AE30" s="100"/>
      <c r="AF30" s="269" t="str">
        <f t="shared" ref="AF30" si="281">IF(AE30="&lt; 0",0,
IF(AE30="&gt; 0",1,
IF(AE30="n/a","n/a",
IF(ISBLANK(AE30)," ",
IF(ISNUMBER(SEARCH("(+)",AE30)),0,
IF(ISNUMBER(SEARCH("(-)",AE30)),1,
IF(ISNUMBER(SEARCH("(&gt;)",AE30)),0,
IF(ISNUMBER(SEARCH("(&lt;)",AE30)),1,
IF(AE30&gt;0,1,
IF(AE30&lt;0,0,
IF(AE30=0,"n/a")))))))))))</f>
        <v xml:space="preserve"> </v>
      </c>
      <c r="AG30" s="100"/>
      <c r="AH30" s="269" t="str">
        <f t="shared" ref="AH30" si="282">IF(AG30="&lt; 0",0,
IF(AG30="&gt; 0",1,
IF(AG30="n/a","n/a",
IF(ISBLANK(AG30)," ",
IF(ISNUMBER(SEARCH("(+)",AG30)),0,
IF(ISNUMBER(SEARCH("(-)",AG30)),1,
IF(ISNUMBER(SEARCH("(&gt;)",AG30)),0,
IF(ISNUMBER(SEARCH("(&lt;)",AG30)),1,
IF(AG30&gt;0,1,
IF(AG30&lt;0,0,
IF(AG30=0,"n/a")))))))))))</f>
        <v xml:space="preserve"> </v>
      </c>
      <c r="AI30" s="211"/>
      <c r="AJ30" s="269" t="str">
        <f t="shared" ref="AJ30" si="283">IF(AI30="&lt; 0",0,
IF(AI30="&gt; 0",1,
IF(AI30="n/a","n/a",
IF(ISBLANK(AI30)," ",
IF(ISNUMBER(SEARCH("(+)",AI30)),0,
IF(ISNUMBER(SEARCH("(-)",AI30)),1,
IF(ISNUMBER(SEARCH("(&gt;)",AI30)),0,
IF(ISNUMBER(SEARCH("(&lt;)",AI30)),1,
IF(AI30&gt;0,1,
IF(AI30&lt;0,0,
IF(AI30=0,"n/a")))))))))))</f>
        <v xml:space="preserve"> </v>
      </c>
      <c r="AK30" s="211">
        <v>-1.4250000000000007</v>
      </c>
      <c r="AL30" s="269">
        <f t="shared" ref="AL30" si="284">IF(AK30="&lt; 0",0,
IF(AK30="&gt; 0",1,
IF(AK30="n/a","n/a",
IF(ISBLANK(AK30)," ",
IF(ISNUMBER(SEARCH("(+)",AK30)),0,
IF(ISNUMBER(SEARCH("(-)",AK30)),1,
IF(ISNUMBER(SEARCH("(&gt;)",AK30)),0,
IF(ISNUMBER(SEARCH("(&lt;)",AK30)),1,
IF(AK30&gt;0,1,
IF(AK30&lt;0,0,
IF(AK30=0,"n/a")))))))))))</f>
        <v>0</v>
      </c>
      <c r="AM30" s="211">
        <v>-0.12000000000000011</v>
      </c>
      <c r="AN30" s="269">
        <f t="shared" ref="AN30" si="285">IF(AM30="&lt; 0",0,
IF(AM30="&gt; 0",1,
IF(AM30="n/a","n/a",
IF(ISBLANK(AM30)," ",
IF(ISNUMBER(SEARCH("(+)",AM30)),0,
IF(ISNUMBER(SEARCH("(-)",AM30)),1,
IF(ISNUMBER(SEARCH("(&gt;)",AM30)),0,
IF(ISNUMBER(SEARCH("(&lt;)",AM30)),1,
IF(AM30&gt;0,1,
IF(AM30&lt;0,0,
IF(AM30=0,"n/a")))))))))))</f>
        <v>0</v>
      </c>
      <c r="AO30" s="211"/>
      <c r="AP30" s="269" t="str">
        <f t="shared" ref="AP30" si="286">IF(AO30="&lt; 0",0,
IF(AO30="&gt; 0",1,
IF(AO30="n/a","n/a",
IF(ISBLANK(AO30)," ",
IF(ISNUMBER(SEARCH("(+)",AO30)),0,
IF(ISNUMBER(SEARCH("(-)",AO30)),1,
IF(ISNUMBER(SEARCH("(&gt;)",AO30)),0,
IF(ISNUMBER(SEARCH("(&lt;)",AO30)),1,
IF(AO30&gt;0,1,
IF(AO30&lt;0,0,
IF(AO30=0,"n/a")))))))))))</f>
        <v xml:space="preserve"> </v>
      </c>
      <c r="AQ30" s="211">
        <v>-1.4250000000000007</v>
      </c>
      <c r="AR30" s="269">
        <f t="shared" ref="AR30" si="287">IF(AQ30="&lt; 0",0,
IF(AQ30="&gt; 0",1,
IF(AQ30="n/a","n/a",
IF(ISBLANK(AQ30)," ",
IF(ISNUMBER(SEARCH("(+)",AQ30)),0,
IF(ISNUMBER(SEARCH("(-)",AQ30)),1,
IF(ISNUMBER(SEARCH("(&gt;)",AQ30)),0,
IF(ISNUMBER(SEARCH("(&lt;)",AQ30)),1,
IF(AQ30&gt;0,1,
IF(AQ30&lt;0,0,
IF(AQ30=0,"n/a")))))))))))</f>
        <v>0</v>
      </c>
      <c r="AS30" s="211"/>
      <c r="AT30" s="269" t="str">
        <f t="shared" ref="AT30" si="288">IF(AS30="&lt; 0",0,
IF(AS30="&gt; 0",1,
IF(AS30="n/a","n/a",
IF(ISBLANK(AS30)," ",
IF(ISNUMBER(SEARCH("(+)",AS30)),0,
IF(ISNUMBER(SEARCH("(-)",AS30)),1,
IF(ISNUMBER(SEARCH("(&gt;)",AS30)),0,
IF(ISNUMBER(SEARCH("(&lt;)",AS30)),1,
IF(AS30&gt;0,1,
IF(AS30&lt;0,0,
IF(AS30=0,"n/a")))))))))))</f>
        <v xml:space="preserve"> </v>
      </c>
      <c r="AU30" s="211">
        <v>2</v>
      </c>
      <c r="AV30" s="269">
        <f t="shared" ref="AV30" si="289">IF(AU30="&lt; 0",0,
IF(AU30="&gt; 0",1,
IF(AU30="n/a","n/a",
IF(ISBLANK(AU30)," ",
IF(ISNUMBER(SEARCH("(+)",AU30)),0,
IF(ISNUMBER(SEARCH("(-)",AU30)),1,
IF(ISNUMBER(SEARCH("(&gt;)",AU30)),0,
IF(ISNUMBER(SEARCH("(&lt;)",AU30)),1,
IF(AU30&gt;0,1,
IF(AU30&lt;0,0,
IF(AU30=0,"n/a")))))))))))</f>
        <v>1</v>
      </c>
    </row>
    <row r="31" spans="1:48" s="172" customFormat="1" ht="16.2" thickBot="1" x14ac:dyDescent="0.35">
      <c r="B31" s="250"/>
      <c r="C31" s="250"/>
      <c r="D31" s="280" t="s">
        <v>392</v>
      </c>
      <c r="E31" s="280"/>
      <c r="F31" s="280"/>
      <c r="G31" s="173"/>
      <c r="H31" s="174">
        <f>SUM(H3:H30)</f>
        <v>8</v>
      </c>
      <c r="I31" s="173"/>
      <c r="J31" s="174">
        <f>SUM(J3:J30)</f>
        <v>1</v>
      </c>
      <c r="K31" s="175"/>
      <c r="L31" s="174">
        <f>SUM(L3:L30)</f>
        <v>7</v>
      </c>
      <c r="N31" s="174">
        <f>SUM(N3:N30)</f>
        <v>0</v>
      </c>
      <c r="P31" s="174">
        <f>SUM(P3:P30)</f>
        <v>1</v>
      </c>
      <c r="R31" s="174">
        <f>SUM(R3:R30)</f>
        <v>0</v>
      </c>
      <c r="T31" s="174">
        <f>SUM(T3:T30)</f>
        <v>2</v>
      </c>
      <c r="V31" s="174">
        <f>SUM(V3:V30)</f>
        <v>2</v>
      </c>
      <c r="X31" s="174">
        <f>SUM(X3:X30)</f>
        <v>0</v>
      </c>
      <c r="Z31" s="174">
        <f>SUM(Z3:Z30)</f>
        <v>3</v>
      </c>
      <c r="AB31" s="174">
        <f>SUM(AB3:AB30)</f>
        <v>4</v>
      </c>
      <c r="AD31" s="174">
        <f>SUM(AD3:AD30)</f>
        <v>3</v>
      </c>
      <c r="AF31" s="174">
        <f>SUM(AF3:AF30)</f>
        <v>2</v>
      </c>
      <c r="AH31" s="174">
        <f>SUM(AH3:AH30)</f>
        <v>6</v>
      </c>
      <c r="AJ31" s="174">
        <f>SUM(AJ3:AJ30)</f>
        <v>0</v>
      </c>
      <c r="AL31" s="174">
        <f>SUM(AL3:AL30)</f>
        <v>1</v>
      </c>
      <c r="AN31" s="174">
        <f>SUM(AN3:AN30)</f>
        <v>1</v>
      </c>
      <c r="AP31" s="174">
        <f>SUM(AP3:AP30)</f>
        <v>0</v>
      </c>
      <c r="AR31" s="174">
        <f>SUM(AR3:AR30)</f>
        <v>0</v>
      </c>
      <c r="AT31" s="174">
        <f>SUM(AT3:AT30)</f>
        <v>1</v>
      </c>
      <c r="AV31" s="174">
        <f>SUM(AV3:AV30)</f>
        <v>2</v>
      </c>
    </row>
    <row r="32" spans="1:48" s="172" customFormat="1" ht="15.6" customHeight="1" x14ac:dyDescent="0.3">
      <c r="B32" s="249"/>
      <c r="C32" s="249"/>
      <c r="D32" s="281" t="s">
        <v>393</v>
      </c>
      <c r="E32" s="281"/>
      <c r="F32" s="281"/>
      <c r="G32" s="173"/>
      <c r="H32" s="176">
        <f>COUNT(H3:H30)</f>
        <v>25</v>
      </c>
      <c r="I32" s="173"/>
      <c r="J32" s="176">
        <f>COUNT(J3:J30)</f>
        <v>11</v>
      </c>
      <c r="K32" s="176"/>
      <c r="L32" s="176">
        <f>COUNT(L3:L30)</f>
        <v>12</v>
      </c>
      <c r="N32" s="176">
        <f>COUNT(N3:N30)</f>
        <v>0</v>
      </c>
      <c r="P32" s="176">
        <f>COUNT(P3:P30)</f>
        <v>2</v>
      </c>
      <c r="R32" s="176">
        <f>COUNT(R3:R30)</f>
        <v>6</v>
      </c>
      <c r="T32" s="176">
        <f>COUNT(T3:T30)</f>
        <v>6</v>
      </c>
      <c r="V32" s="176">
        <f>COUNT(V3:V30)</f>
        <v>2</v>
      </c>
      <c r="X32" s="176">
        <f>COUNT(X3:X30)</f>
        <v>7</v>
      </c>
      <c r="Z32" s="176">
        <f>COUNT(Z3:Z30)</f>
        <v>7</v>
      </c>
      <c r="AB32" s="176">
        <f>COUNT(AB3:AB30)</f>
        <v>8</v>
      </c>
      <c r="AD32" s="176">
        <f>COUNT(AD3:AD30)</f>
        <v>8</v>
      </c>
      <c r="AF32" s="176">
        <f>COUNT(AF3:AF30)</f>
        <v>8</v>
      </c>
      <c r="AH32" s="176">
        <f>COUNT(AH3:AH30)</f>
        <v>9</v>
      </c>
      <c r="AJ32" s="176">
        <f>COUNT(AJ3:AJ30)</f>
        <v>3</v>
      </c>
      <c r="AL32" s="176">
        <f>COUNT(AL3:AL30)</f>
        <v>3</v>
      </c>
      <c r="AN32" s="176">
        <f>COUNT(AN3:AN30)</f>
        <v>3</v>
      </c>
      <c r="AP32" s="176">
        <f>COUNT(AP3:AP30)</f>
        <v>2</v>
      </c>
      <c r="AR32" s="176">
        <f>COUNT(AR3:AR30)</f>
        <v>2</v>
      </c>
      <c r="AT32" s="176">
        <f>COUNT(AT3:AT30)</f>
        <v>2</v>
      </c>
      <c r="AV32" s="176">
        <f>COUNT(AV3:AV30)</f>
        <v>2</v>
      </c>
    </row>
    <row r="33" spans="2:48" s="177" customFormat="1" ht="13.8" customHeight="1" x14ac:dyDescent="0.3">
      <c r="B33" s="248"/>
      <c r="C33" s="248"/>
      <c r="D33" s="282" t="s">
        <v>401</v>
      </c>
      <c r="E33" s="282"/>
      <c r="F33" s="282"/>
      <c r="G33" s="178"/>
      <c r="H33" s="179">
        <f>COUNTIF(H3:H30, "n/a")</f>
        <v>3</v>
      </c>
      <c r="I33" s="178"/>
      <c r="J33" s="179">
        <f>COUNTIF(J3:J30, "n/a")</f>
        <v>0</v>
      </c>
      <c r="K33" s="179"/>
      <c r="L33" s="179">
        <f>COUNTIF(L3:L30, "n/a")</f>
        <v>3</v>
      </c>
      <c r="N33" s="179">
        <f>COUNTIF(N3:N30, "n/a")</f>
        <v>0</v>
      </c>
      <c r="P33" s="179">
        <f>COUNTIF(P3:P30, "n/a")</f>
        <v>1</v>
      </c>
      <c r="R33" s="179">
        <f>COUNTIF(R3:R30, "n/a")</f>
        <v>0</v>
      </c>
      <c r="T33" s="179">
        <f>COUNTIF(T3:T30, "n/a")</f>
        <v>0</v>
      </c>
      <c r="V33" s="179">
        <f>COUNTIF(V3:V30, "n/a")</f>
        <v>1</v>
      </c>
      <c r="X33" s="179">
        <f>COUNTIF(X3:X30, "n/a")</f>
        <v>1</v>
      </c>
      <c r="Z33" s="179">
        <f>COUNTIF(Z3:Z30, "n/a")</f>
        <v>1</v>
      </c>
      <c r="AB33" s="179">
        <f>COUNTIF(AB3:AB30, "n/a")</f>
        <v>0</v>
      </c>
      <c r="AD33" s="179">
        <f>COUNTIF(AD3:AD30, "n/a")</f>
        <v>1</v>
      </c>
      <c r="AF33" s="179">
        <f>COUNTIF(AF3:AF30, "n/a")</f>
        <v>1</v>
      </c>
      <c r="AH33" s="179">
        <f>COUNTIF(AH3:AH30, "n/a")</f>
        <v>0</v>
      </c>
      <c r="AJ33" s="179">
        <f>COUNTIF(AJ3:AJ30, "n/a")</f>
        <v>0</v>
      </c>
      <c r="AL33" s="179">
        <f>COUNTIF(AL3:AL30, "n/a")</f>
        <v>0</v>
      </c>
      <c r="AN33" s="179">
        <f>COUNTIF(AN3:AN30, "n/a")</f>
        <v>0</v>
      </c>
      <c r="AP33" s="179">
        <f>COUNTIF(AP3:AP30, "n/a")</f>
        <v>0</v>
      </c>
      <c r="AR33" s="179">
        <f>COUNTIF(AR3:AR30, "n/a")</f>
        <v>0</v>
      </c>
      <c r="AT33" s="179">
        <f>COUNTIF(AT3:AT30, "n/a")</f>
        <v>0</v>
      </c>
      <c r="AV33" s="179">
        <f>COUNTIF(AV3:AV30, "n/a")</f>
        <v>0</v>
      </c>
    </row>
  </sheetData>
  <mergeCells count="30">
    <mergeCell ref="AQ1:AR1"/>
    <mergeCell ref="AS1:AT1"/>
    <mergeCell ref="AU1:AV1"/>
    <mergeCell ref="AG1:AH1"/>
    <mergeCell ref="AI1:AJ1"/>
    <mergeCell ref="AK1:AL1"/>
    <mergeCell ref="AM1:AN1"/>
    <mergeCell ref="AO1:AP1"/>
    <mergeCell ref="W1:X1"/>
    <mergeCell ref="Y1:Z1"/>
    <mergeCell ref="AA1:AB1"/>
    <mergeCell ref="AC1:AD1"/>
    <mergeCell ref="AE1:AF1"/>
    <mergeCell ref="M1:N1"/>
    <mergeCell ref="O1:P1"/>
    <mergeCell ref="Q1:R1"/>
    <mergeCell ref="S1:T1"/>
    <mergeCell ref="U1:V1"/>
    <mergeCell ref="K1:L1"/>
    <mergeCell ref="G1:H1"/>
    <mergeCell ref="E1:E2"/>
    <mergeCell ref="F1:F2"/>
    <mergeCell ref="D31:F31"/>
    <mergeCell ref="I1:J1"/>
    <mergeCell ref="D32:F32"/>
    <mergeCell ref="D33:F33"/>
    <mergeCell ref="A1:A2"/>
    <mergeCell ref="B1:B2"/>
    <mergeCell ref="C1:C2"/>
    <mergeCell ref="D1:D2"/>
  </mergeCells>
  <conditionalFormatting sqref="A3:B3 B4 G1:L2 A4:A30 G3:G4 I3:I4 K3:K4">
    <cfRule type="containsText" dxfId="910" priority="163" operator="containsText" text="n/a">
      <formula>NOT(ISERROR(SEARCH("n/a",A1)))</formula>
    </cfRule>
  </conditionalFormatting>
  <conditionalFormatting sqref="D3:D4">
    <cfRule type="containsText" dxfId="909" priority="162" operator="containsText" text="n/a">
      <formula>NOT(ISERROR(SEARCH("n/a",D3)))</formula>
    </cfRule>
  </conditionalFormatting>
  <conditionalFormatting sqref="C3:C4">
    <cfRule type="containsText" dxfId="908" priority="161" operator="containsText" text="n/a">
      <formula>NOT(ISERROR(SEARCH("n/a",C3)))</formula>
    </cfRule>
  </conditionalFormatting>
  <conditionalFormatting sqref="B31 B33">
    <cfRule type="containsText" dxfId="907" priority="159" operator="containsText" text="n/a">
      <formula>NOT(ISERROR(SEARCH("n/a",B31)))</formula>
    </cfRule>
  </conditionalFormatting>
  <conditionalFormatting sqref="G16 I16 K16">
    <cfRule type="containsText" dxfId="906" priority="153" operator="containsText" text="n/a">
      <formula>NOT(ISERROR(SEARCH("n/a",G16)))</formula>
    </cfRule>
  </conditionalFormatting>
  <conditionalFormatting sqref="L3:L30">
    <cfRule type="cellIs" dxfId="905" priority="64" operator="equal">
      <formula>"n/a"</formula>
    </cfRule>
    <cfRule type="containsText" dxfId="904" priority="65" operator="containsText" text="n.a">
      <formula>NOT(ISERROR(SEARCH("n.a",L3)))</formula>
    </cfRule>
  </conditionalFormatting>
  <conditionalFormatting sqref="E3:F4">
    <cfRule type="containsText" dxfId="903" priority="130" operator="containsText" text="n/a">
      <formula>NOT(ISERROR(SEARCH("n/a",E3)))</formula>
    </cfRule>
  </conditionalFormatting>
  <conditionalFormatting sqref="E25:F26">
    <cfRule type="containsText" dxfId="902" priority="134" operator="containsText" text="n/a">
      <formula>NOT(ISERROR(SEARCH("n/a",E29)))</formula>
    </cfRule>
  </conditionalFormatting>
  <conditionalFormatting sqref="E17:F24">
    <cfRule type="containsText" dxfId="901" priority="133" operator="containsText" text="n/a">
      <formula>NOT(ISERROR(SEARCH("n/a",E17)))</formula>
    </cfRule>
  </conditionalFormatting>
  <conditionalFormatting sqref="E15:F16">
    <cfRule type="containsText" dxfId="900" priority="132" operator="containsText" text="n/a">
      <formula>NOT(ISERROR(SEARCH("n/a",E15)))</formula>
    </cfRule>
  </conditionalFormatting>
  <conditionalFormatting sqref="D16">
    <cfRule type="containsText" dxfId="899" priority="131" operator="containsText" text="n/a">
      <formula>NOT(ISERROR(SEARCH("n/a",D16)))</formula>
    </cfRule>
  </conditionalFormatting>
  <conditionalFormatting sqref="E5:F12">
    <cfRule type="containsText" dxfId="898" priority="129" operator="containsText" text="n/a">
      <formula>NOT(ISERROR(SEARCH("n/a",E5)))</formula>
    </cfRule>
  </conditionalFormatting>
  <conditionalFormatting sqref="E14:F14">
    <cfRule type="containsText" dxfId="897" priority="128" operator="containsText" text="n/a">
      <formula>NOT(ISERROR(SEARCH("n/a",E14)))</formula>
    </cfRule>
  </conditionalFormatting>
  <conditionalFormatting sqref="E13:F13">
    <cfRule type="containsText" dxfId="896" priority="127" operator="containsText" text="n/a">
      <formula>NOT(ISERROR(SEARCH("n/a",E13)))</formula>
    </cfRule>
  </conditionalFormatting>
  <conditionalFormatting sqref="M1:V2 W2:Z2 AA1:AH2">
    <cfRule type="containsText" dxfId="895" priority="126" operator="containsText" text="n/a">
      <formula>NOT(ISERROR(SEARCH("n/a",M1)))</formula>
    </cfRule>
  </conditionalFormatting>
  <conditionalFormatting sqref="W1">
    <cfRule type="containsText" dxfId="894" priority="125" operator="containsText" text="n/a">
      <formula>NOT(ISERROR(SEARCH("n/a",W1)))</formula>
    </cfRule>
  </conditionalFormatting>
  <conditionalFormatting sqref="Y1">
    <cfRule type="containsText" dxfId="893" priority="124" operator="containsText" text="n/a">
      <formula>NOT(ISERROR(SEARCH("n/a",Y1)))</formula>
    </cfRule>
  </conditionalFormatting>
  <conditionalFormatting sqref="AO1:AV2">
    <cfRule type="containsText" dxfId="892" priority="119" operator="containsText" text="n/a">
      <formula>NOT(ISERROR(SEARCH("n/a",AO1)))</formula>
    </cfRule>
  </conditionalFormatting>
  <conditionalFormatting sqref="A3:G30 A34:XFD1048576 G1:XFD2 A33:C33 G33:XFD33 A31:C31 G31:XFD31 I3:I30 K3:K30 M3:M30 O3:O30 Q3:Q30 S3:S30 U3:U30 W3:W30 Y3:Y30 AA3:AA30 AC3:AC30 AE3:AE30 AG3:AG30 AI3:AI30 AK3:AK30 AM3:AM30 AO3:AO30 AQ3:AQ30 AS3:AS30 AU3:AU30 AW3:XFD30">
    <cfRule type="cellIs" dxfId="891" priority="98" operator="equal">
      <formula>"n/a"</formula>
    </cfRule>
  </conditionalFormatting>
  <conditionalFormatting sqref="A32:C32 G32:XFD32">
    <cfRule type="cellIs" dxfId="890" priority="97" operator="greaterThan">
      <formula>8</formula>
    </cfRule>
  </conditionalFormatting>
  <conditionalFormatting sqref="A1:B2">
    <cfRule type="containsText" dxfId="889" priority="96" operator="containsText" text="n/a">
      <formula>NOT(ISERROR(SEARCH("n/a",A1)))</formula>
    </cfRule>
  </conditionalFormatting>
  <conditionalFormatting sqref="A1:B2">
    <cfRule type="cellIs" dxfId="888" priority="94" operator="equal">
      <formula>"n/a"</formula>
    </cfRule>
  </conditionalFormatting>
  <conditionalFormatting sqref="D1:D2">
    <cfRule type="containsText" dxfId="887" priority="93" operator="containsText" text="n/a">
      <formula>NOT(ISERROR(SEARCH("n/a",D1)))</formula>
    </cfRule>
  </conditionalFormatting>
  <conditionalFormatting sqref="C1:C2">
    <cfRule type="containsText" dxfId="886" priority="92" operator="containsText" text="n/a">
      <formula>NOT(ISERROR(SEARCH("n/a",C1)))</formula>
    </cfRule>
  </conditionalFormatting>
  <conditionalFormatting sqref="E1:F2">
    <cfRule type="containsText" dxfId="885" priority="89" operator="containsText" text="n/a">
      <formula>NOT(ISERROR(SEARCH("n/a",E1)))</formula>
    </cfRule>
  </conditionalFormatting>
  <conditionalFormatting sqref="E2:F2">
    <cfRule type="cellIs" dxfId="884" priority="88" operator="equal">
      <formula>"n/a"</formula>
    </cfRule>
  </conditionalFormatting>
  <conditionalFormatting sqref="E1:F1">
    <cfRule type="cellIs" dxfId="883" priority="87" operator="equal">
      <formula>"n/a"</formula>
    </cfRule>
  </conditionalFormatting>
  <conditionalFormatting sqref="D31 D33">
    <cfRule type="containsText" dxfId="882" priority="86" operator="containsText" text="n/a">
      <formula>NOT(ISERROR(SEARCH("n/a",D31)))</formula>
    </cfRule>
  </conditionalFormatting>
  <conditionalFormatting sqref="D32:F32">
    <cfRule type="cellIs" dxfId="881" priority="85" operator="greaterThan">
      <formula>8</formula>
    </cfRule>
  </conditionalFormatting>
  <conditionalFormatting sqref="H3:H30">
    <cfRule type="containsText" dxfId="880" priority="84" operator="containsText" text="n/a">
      <formula>NOT(ISERROR(SEARCH("n/a",H3)))</formula>
    </cfRule>
  </conditionalFormatting>
  <conditionalFormatting sqref="H3:H30">
    <cfRule type="cellIs" dxfId="879" priority="83" operator="equal">
      <formula>"n/a"</formula>
    </cfRule>
  </conditionalFormatting>
  <conditionalFormatting sqref="H3:H30">
    <cfRule type="cellIs" dxfId="878" priority="82" operator="equal">
      <formula>"n/a"</formula>
    </cfRule>
  </conditionalFormatting>
  <conditionalFormatting sqref="H3:H30">
    <cfRule type="cellIs" dxfId="877" priority="80" operator="equal">
      <formula>"n/a"</formula>
    </cfRule>
    <cfRule type="containsText" dxfId="876" priority="81" operator="containsText" text="n.a">
      <formula>NOT(ISERROR(SEARCH("n.a",H3)))</formula>
    </cfRule>
  </conditionalFormatting>
  <conditionalFormatting sqref="H3:H30">
    <cfRule type="cellIs" dxfId="875" priority="78" operator="equal">
      <formula>"n/a"</formula>
    </cfRule>
    <cfRule type="containsText" dxfId="874" priority="79" operator="containsText" text="n.a">
      <formula>NOT(ISERROR(SEARCH("n.a",H3)))</formula>
    </cfRule>
  </conditionalFormatting>
  <conditionalFormatting sqref="J3:J30">
    <cfRule type="containsText" dxfId="873" priority="77" operator="containsText" text="n/a">
      <formula>NOT(ISERROR(SEARCH("n/a",J3)))</formula>
    </cfRule>
  </conditionalFormatting>
  <conditionalFormatting sqref="J3:J30">
    <cfRule type="cellIs" dxfId="872" priority="76" operator="equal">
      <formula>"n/a"</formula>
    </cfRule>
  </conditionalFormatting>
  <conditionalFormatting sqref="J3:J30">
    <cfRule type="cellIs" dxfId="871" priority="75" operator="equal">
      <formula>"n/a"</formula>
    </cfRule>
  </conditionalFormatting>
  <conditionalFormatting sqref="J3:J30">
    <cfRule type="cellIs" dxfId="870" priority="73" operator="equal">
      <formula>"n/a"</formula>
    </cfRule>
    <cfRule type="containsText" dxfId="869" priority="74" operator="containsText" text="n.a">
      <formula>NOT(ISERROR(SEARCH("n.a",J3)))</formula>
    </cfRule>
  </conditionalFormatting>
  <conditionalFormatting sqref="J3:J30">
    <cfRule type="cellIs" dxfId="868" priority="71" operator="equal">
      <formula>"n/a"</formula>
    </cfRule>
    <cfRule type="containsText" dxfId="867" priority="72" operator="containsText" text="n.a">
      <formula>NOT(ISERROR(SEARCH("n.a",J3)))</formula>
    </cfRule>
  </conditionalFormatting>
  <conditionalFormatting sqref="L3:L30">
    <cfRule type="containsText" dxfId="866" priority="70" operator="containsText" text="n/a">
      <formula>NOT(ISERROR(SEARCH("n/a",L3)))</formula>
    </cfRule>
  </conditionalFormatting>
  <conditionalFormatting sqref="L3:L30">
    <cfRule type="cellIs" dxfId="865" priority="69" operator="equal">
      <formula>"n/a"</formula>
    </cfRule>
  </conditionalFormatting>
  <conditionalFormatting sqref="L3:L30">
    <cfRule type="cellIs" dxfId="864" priority="68" operator="equal">
      <formula>"n/a"</formula>
    </cfRule>
  </conditionalFormatting>
  <conditionalFormatting sqref="L3:L30">
    <cfRule type="cellIs" dxfId="863" priority="66" operator="equal">
      <formula>"n/a"</formula>
    </cfRule>
    <cfRule type="containsText" dxfId="862" priority="67" operator="containsText" text="n.a">
      <formula>NOT(ISERROR(SEARCH("n.a",L3)))</formula>
    </cfRule>
  </conditionalFormatting>
  <conditionalFormatting sqref="N3:N30">
    <cfRule type="containsText" dxfId="861" priority="63" operator="containsText" text="n/a">
      <formula>NOT(ISERROR(SEARCH("n/a",N3)))</formula>
    </cfRule>
  </conditionalFormatting>
  <conditionalFormatting sqref="N3:N30">
    <cfRule type="cellIs" dxfId="860" priority="62" operator="equal">
      <formula>"n/a"</formula>
    </cfRule>
  </conditionalFormatting>
  <conditionalFormatting sqref="N3:N30">
    <cfRule type="cellIs" dxfId="859" priority="61" operator="equal">
      <formula>"n/a"</formula>
    </cfRule>
  </conditionalFormatting>
  <conditionalFormatting sqref="N3:N30">
    <cfRule type="cellIs" dxfId="858" priority="59" operator="equal">
      <formula>"n/a"</formula>
    </cfRule>
    <cfRule type="containsText" dxfId="857" priority="60" operator="containsText" text="n.a">
      <formula>NOT(ISERROR(SEARCH("n.a",N3)))</formula>
    </cfRule>
  </conditionalFormatting>
  <conditionalFormatting sqref="N3:N30">
    <cfRule type="cellIs" dxfId="856" priority="57" operator="equal">
      <formula>"n/a"</formula>
    </cfRule>
    <cfRule type="containsText" dxfId="855" priority="58" operator="containsText" text="n.a">
      <formula>NOT(ISERROR(SEARCH("n.a",N3)))</formula>
    </cfRule>
  </conditionalFormatting>
  <conditionalFormatting sqref="P3:P30">
    <cfRule type="containsText" dxfId="854" priority="56" operator="containsText" text="n/a">
      <formula>NOT(ISERROR(SEARCH("n/a",P3)))</formula>
    </cfRule>
  </conditionalFormatting>
  <conditionalFormatting sqref="P3:P30">
    <cfRule type="cellIs" dxfId="853" priority="55" operator="equal">
      <formula>"n/a"</formula>
    </cfRule>
  </conditionalFormatting>
  <conditionalFormatting sqref="P3:P30">
    <cfRule type="cellIs" dxfId="852" priority="54" operator="equal">
      <formula>"n/a"</formula>
    </cfRule>
  </conditionalFormatting>
  <conditionalFormatting sqref="P3:P30">
    <cfRule type="cellIs" dxfId="851" priority="52" operator="equal">
      <formula>"n/a"</formula>
    </cfRule>
    <cfRule type="containsText" dxfId="850" priority="53" operator="containsText" text="n.a">
      <formula>NOT(ISERROR(SEARCH("n.a",P3)))</formula>
    </cfRule>
  </conditionalFormatting>
  <conditionalFormatting sqref="P3:P30">
    <cfRule type="cellIs" dxfId="849" priority="50" operator="equal">
      <formula>"n/a"</formula>
    </cfRule>
    <cfRule type="containsText" dxfId="848" priority="51" operator="containsText" text="n.a">
      <formula>NOT(ISERROR(SEARCH("n.a",P3)))</formula>
    </cfRule>
  </conditionalFormatting>
  <conditionalFormatting sqref="R3:R30">
    <cfRule type="containsText" dxfId="847" priority="49" operator="containsText" text="n/a">
      <formula>NOT(ISERROR(SEARCH("n/a",R3)))</formula>
    </cfRule>
  </conditionalFormatting>
  <conditionalFormatting sqref="R3:R30">
    <cfRule type="cellIs" dxfId="846" priority="48" operator="equal">
      <formula>"n/a"</formula>
    </cfRule>
  </conditionalFormatting>
  <conditionalFormatting sqref="R3:R30">
    <cfRule type="cellIs" dxfId="845" priority="47" operator="equal">
      <formula>"n/a"</formula>
    </cfRule>
  </conditionalFormatting>
  <conditionalFormatting sqref="R3:R30">
    <cfRule type="cellIs" dxfId="844" priority="45" operator="equal">
      <formula>"n/a"</formula>
    </cfRule>
    <cfRule type="containsText" dxfId="843" priority="46" operator="containsText" text="n.a">
      <formula>NOT(ISERROR(SEARCH("n.a",R3)))</formula>
    </cfRule>
  </conditionalFormatting>
  <conditionalFormatting sqref="R3:R30">
    <cfRule type="cellIs" dxfId="842" priority="43" operator="equal">
      <formula>"n/a"</formula>
    </cfRule>
    <cfRule type="containsText" dxfId="841" priority="44" operator="containsText" text="n.a">
      <formula>NOT(ISERROR(SEARCH("n.a",R3)))</formula>
    </cfRule>
  </conditionalFormatting>
  <conditionalFormatting sqref="T3:T30">
    <cfRule type="containsText" dxfId="840" priority="42" operator="containsText" text="n/a">
      <formula>NOT(ISERROR(SEARCH("n/a",T3)))</formula>
    </cfRule>
  </conditionalFormatting>
  <conditionalFormatting sqref="T3:T30">
    <cfRule type="cellIs" dxfId="839" priority="41" operator="equal">
      <formula>"n/a"</formula>
    </cfRule>
  </conditionalFormatting>
  <conditionalFormatting sqref="T3:T30">
    <cfRule type="cellIs" dxfId="838" priority="40" operator="equal">
      <formula>"n/a"</formula>
    </cfRule>
  </conditionalFormatting>
  <conditionalFormatting sqref="T3:T30">
    <cfRule type="cellIs" dxfId="837" priority="38" operator="equal">
      <formula>"n/a"</formula>
    </cfRule>
    <cfRule type="containsText" dxfId="836" priority="39" operator="containsText" text="n.a">
      <formula>NOT(ISERROR(SEARCH("n.a",T3)))</formula>
    </cfRule>
  </conditionalFormatting>
  <conditionalFormatting sqref="T3:T30">
    <cfRule type="cellIs" dxfId="835" priority="36" operator="equal">
      <formula>"n/a"</formula>
    </cfRule>
    <cfRule type="containsText" dxfId="834" priority="37" operator="containsText" text="n.a">
      <formula>NOT(ISERROR(SEARCH("n.a",T3)))</formula>
    </cfRule>
  </conditionalFormatting>
  <conditionalFormatting sqref="V3:V30">
    <cfRule type="containsText" dxfId="833" priority="35" operator="containsText" text="n/a">
      <formula>NOT(ISERROR(SEARCH("n/a",V3)))</formula>
    </cfRule>
  </conditionalFormatting>
  <conditionalFormatting sqref="V3:V30">
    <cfRule type="cellIs" dxfId="832" priority="34" operator="equal">
      <formula>"n/a"</formula>
    </cfRule>
  </conditionalFormatting>
  <conditionalFormatting sqref="V3:V30">
    <cfRule type="cellIs" dxfId="831" priority="33" operator="equal">
      <formula>"n/a"</formula>
    </cfRule>
  </conditionalFormatting>
  <conditionalFormatting sqref="V3:V30">
    <cfRule type="cellIs" dxfId="830" priority="31" operator="equal">
      <formula>"n/a"</formula>
    </cfRule>
    <cfRule type="containsText" dxfId="829" priority="32" operator="containsText" text="n.a">
      <formula>NOT(ISERROR(SEARCH("n.a",V3)))</formula>
    </cfRule>
  </conditionalFormatting>
  <conditionalFormatting sqref="V3:V30">
    <cfRule type="cellIs" dxfId="828" priority="29" operator="equal">
      <formula>"n/a"</formula>
    </cfRule>
    <cfRule type="containsText" dxfId="827" priority="30" operator="containsText" text="n.a">
      <formula>NOT(ISERROR(SEARCH("n.a",V3)))</formula>
    </cfRule>
  </conditionalFormatting>
  <conditionalFormatting sqref="X3:X30">
    <cfRule type="containsText" dxfId="826" priority="28" operator="containsText" text="n/a">
      <formula>NOT(ISERROR(SEARCH("n/a",X3)))</formula>
    </cfRule>
  </conditionalFormatting>
  <conditionalFormatting sqref="X3:X30">
    <cfRule type="cellIs" dxfId="825" priority="27" operator="equal">
      <formula>"n/a"</formula>
    </cfRule>
  </conditionalFormatting>
  <conditionalFormatting sqref="X3:X30">
    <cfRule type="cellIs" dxfId="824" priority="26" operator="equal">
      <formula>"n/a"</formula>
    </cfRule>
  </conditionalFormatting>
  <conditionalFormatting sqref="X3:X30">
    <cfRule type="cellIs" dxfId="823" priority="24" operator="equal">
      <formula>"n/a"</formula>
    </cfRule>
    <cfRule type="containsText" dxfId="822" priority="25" operator="containsText" text="n.a">
      <formula>NOT(ISERROR(SEARCH("n.a",X3)))</formula>
    </cfRule>
  </conditionalFormatting>
  <conditionalFormatting sqref="X3:X30">
    <cfRule type="cellIs" dxfId="821" priority="22" operator="equal">
      <formula>"n/a"</formula>
    </cfRule>
    <cfRule type="containsText" dxfId="820" priority="23" operator="containsText" text="n.a">
      <formula>NOT(ISERROR(SEARCH("n.a",X3)))</formula>
    </cfRule>
  </conditionalFormatting>
  <conditionalFormatting sqref="Z3:Z30">
    <cfRule type="containsText" dxfId="819" priority="21" operator="containsText" text="n/a">
      <formula>NOT(ISERROR(SEARCH("n/a",Z3)))</formula>
    </cfRule>
  </conditionalFormatting>
  <conditionalFormatting sqref="Z3:Z30">
    <cfRule type="cellIs" dxfId="818" priority="20" operator="equal">
      <formula>"n/a"</formula>
    </cfRule>
  </conditionalFormatting>
  <conditionalFormatting sqref="Z3:Z30">
    <cfRule type="cellIs" dxfId="817" priority="19" operator="equal">
      <formula>"n/a"</formula>
    </cfRule>
  </conditionalFormatting>
  <conditionalFormatting sqref="Z3:Z30">
    <cfRule type="cellIs" dxfId="816" priority="17" operator="equal">
      <formula>"n/a"</formula>
    </cfRule>
    <cfRule type="containsText" dxfId="815" priority="18" operator="containsText" text="n.a">
      <formula>NOT(ISERROR(SEARCH("n.a",Z3)))</formula>
    </cfRule>
  </conditionalFormatting>
  <conditionalFormatting sqref="Z3:Z30">
    <cfRule type="cellIs" dxfId="814" priority="15" operator="equal">
      <formula>"n/a"</formula>
    </cfRule>
    <cfRule type="containsText" dxfId="813" priority="16" operator="containsText" text="n.a">
      <formula>NOT(ISERROR(SEARCH("n.a",Z3)))</formula>
    </cfRule>
  </conditionalFormatting>
  <conditionalFormatting sqref="AN3:AN30 AL3:AL30 AJ3:AJ30 AH3:AH30 AF3:AF30 AD3:AD30 AB3:AB30">
    <cfRule type="containsText" dxfId="812" priority="14" operator="containsText" text="n/a">
      <formula>NOT(ISERROR(SEARCH("n/a",AB3)))</formula>
    </cfRule>
  </conditionalFormatting>
  <conditionalFormatting sqref="AN3:AN30 AL3:AL30 AJ3:AJ30 AH3:AH30 AF3:AF30 AD3:AD30 AB3:AB30">
    <cfRule type="cellIs" dxfId="811" priority="13" operator="equal">
      <formula>"n/a"</formula>
    </cfRule>
  </conditionalFormatting>
  <conditionalFormatting sqref="AN3:AN30 AL3:AL30 AJ3:AJ30 AH3:AH30 AF3:AF30 AD3:AD30 AB3:AB30">
    <cfRule type="cellIs" dxfId="810" priority="12" operator="equal">
      <formula>"n/a"</formula>
    </cfRule>
  </conditionalFormatting>
  <conditionalFormatting sqref="AN3:AN30 AL3:AL30 AJ3:AJ30 AH3:AH30 AF3:AF30 AD3:AD30 AB3:AB30">
    <cfRule type="cellIs" dxfId="809" priority="10" operator="equal">
      <formula>"n/a"</formula>
    </cfRule>
    <cfRule type="containsText" dxfId="808" priority="11" operator="containsText" text="n.a">
      <formula>NOT(ISERROR(SEARCH("n.a",AB3)))</formula>
    </cfRule>
  </conditionalFormatting>
  <conditionalFormatting sqref="AN3:AN30 AL3:AL30 AJ3:AJ30 AH3:AH30 AF3:AF30 AD3:AD30 AB3:AB30">
    <cfRule type="cellIs" dxfId="807" priority="8" operator="equal">
      <formula>"n/a"</formula>
    </cfRule>
    <cfRule type="containsText" dxfId="806" priority="9" operator="containsText" text="n.a">
      <formula>NOT(ISERROR(SEARCH("n.a",AB3)))</formula>
    </cfRule>
  </conditionalFormatting>
  <conditionalFormatting sqref="AV3:AV30 AT3:AT30 AR3:AR30 AP3:AP30">
    <cfRule type="containsText" dxfId="805" priority="7" operator="containsText" text="n/a">
      <formula>NOT(ISERROR(SEARCH("n/a",AP3)))</formula>
    </cfRule>
  </conditionalFormatting>
  <conditionalFormatting sqref="AV3:AV30 AT3:AT30 AR3:AR30 AP3:AP30">
    <cfRule type="cellIs" dxfId="804" priority="6" operator="equal">
      <formula>"n/a"</formula>
    </cfRule>
  </conditionalFormatting>
  <conditionalFormatting sqref="AV3:AV30 AT3:AT30 AR3:AR30 AP3:AP30">
    <cfRule type="cellIs" dxfId="803" priority="5" operator="equal">
      <formula>"n/a"</formula>
    </cfRule>
  </conditionalFormatting>
  <conditionalFormatting sqref="AV3:AV30 AT3:AT30 AR3:AR30 AP3:AP30">
    <cfRule type="cellIs" dxfId="802" priority="3" operator="equal">
      <formula>"n/a"</formula>
    </cfRule>
    <cfRule type="containsText" dxfId="801" priority="4" operator="containsText" text="n.a">
      <formula>NOT(ISERROR(SEARCH("n.a",AP3)))</formula>
    </cfRule>
  </conditionalFormatting>
  <conditionalFormatting sqref="AV3:AV30 AT3:AT30 AR3:AR30 AP3:AP30">
    <cfRule type="cellIs" dxfId="800" priority="1" operator="equal">
      <formula>"n/a"</formula>
    </cfRule>
    <cfRule type="containsText" dxfId="799" priority="2" operator="containsText" text="n.a">
      <formula>NOT(ISERROR(SEARCH("n.a",AP3)))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8" operator="containsText" text="n/a" id="{312837BE-809A-437B-8A30-F4BA58ADF646}">
            <xm:f>NOT(ISERROR(SEARCH("n/a",SR!D18)))</xm:f>
            <x14:dxf>
              <font>
                <color rgb="FF9C0006"/>
              </font>
              <fill>
                <patternFill>
                  <bgColor rgb="FFFFC7CE"/>
                </patternFill>
              </fill>
            </x14:dxf>
          </x14:cfRule>
          <xm:sqref>D27:D28 E27:F29</xm:sqref>
        </x14:conditionalFormatting>
        <x14:conditionalFormatting xmlns:xm="http://schemas.microsoft.com/office/excel/2006/main">
          <x14:cfRule type="containsText" priority="136" operator="containsText" text="n/a" id="{E912FF1A-02DC-4DFB-8A91-FB5420B574FB}">
            <xm:f>NOT(ISERROR(SEARCH("n/a",SR!#REF!)))</xm:f>
            <x14:dxf>
              <font>
                <color rgb="FF9C0006"/>
              </font>
              <fill>
                <patternFill>
                  <bgColor rgb="FFFFC7CE"/>
                </patternFill>
              </fill>
            </x14:dxf>
          </x14:cfRule>
          <xm:sqref>E30:F30</xm:sqref>
        </x14:conditionalFormatting>
        <x14:conditionalFormatting xmlns:xm="http://schemas.microsoft.com/office/excel/2006/main">
          <x14:cfRule type="containsText" priority="120" operator="containsText" text="n/a" id="{9555A86D-B62D-4E5D-8A55-76FB982108EA}">
            <xm:f>NOT(ISERROR(SEARCH("n/a",SR!O1)))</xm:f>
            <x14:dxf>
              <font>
                <color rgb="FF9C0006"/>
              </font>
              <fill>
                <patternFill>
                  <bgColor rgb="FFFFC7CE"/>
                </patternFill>
              </fill>
            </x14:dxf>
          </x14:cfRule>
          <xm:sqref>AI1:AI2</xm:sqref>
        </x14:conditionalFormatting>
        <x14:conditionalFormatting xmlns:xm="http://schemas.microsoft.com/office/excel/2006/main">
          <x14:cfRule type="containsText" priority="121" operator="containsText" text="n/a" id="{5B919477-9BE6-4416-BDA3-7DA5FD73A1D9}">
            <xm:f>NOT(ISERROR(SEARCH("n/a",SR!Q1)))</xm:f>
            <x14:dxf>
              <font>
                <color rgb="FF9C0006"/>
              </font>
              <fill>
                <patternFill>
                  <bgColor rgb="FFFFC7CE"/>
                </patternFill>
              </fill>
            </x14:dxf>
          </x14:cfRule>
          <xm:sqref>AJ1:AK2</xm:sqref>
        </x14:conditionalFormatting>
        <x14:conditionalFormatting xmlns:xm="http://schemas.microsoft.com/office/excel/2006/main">
          <x14:cfRule type="containsText" priority="122" operator="containsText" text="n/a" id="{B24DB992-4C58-40E1-8538-F787DA6871B9}">
            <xm:f>NOT(ISERROR(SEARCH("n/a",SR!W1)))</xm:f>
            <x14:dxf>
              <font>
                <color rgb="FF9C0006"/>
              </font>
              <fill>
                <patternFill>
                  <bgColor rgb="FFFFC7CE"/>
                </patternFill>
              </fill>
            </x14:dxf>
          </x14:cfRule>
          <xm:sqref>AN1:AN2</xm:sqref>
        </x14:conditionalFormatting>
        <x14:conditionalFormatting xmlns:xm="http://schemas.microsoft.com/office/excel/2006/main">
          <x14:cfRule type="containsText" priority="123" operator="containsText" text="n/a" id="{37F20E28-D178-4386-88FA-74C6D47F745D}">
            <xm:f>NOT(ISERROR(SEARCH("n/a",SR!T1)))</xm:f>
            <x14:dxf>
              <font>
                <color rgb="FF9C0006"/>
              </font>
              <fill>
                <patternFill>
                  <bgColor rgb="FFFFC7CE"/>
                </patternFill>
              </fill>
            </x14:dxf>
          </x14:cfRule>
          <xm:sqref>AL1:AM2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BFC84-E466-42C8-A0A7-08A2B4F96612}">
  <dimension ref="A1:R18"/>
  <sheetViews>
    <sheetView zoomScale="85" zoomScaleNormal="85" workbookViewId="0">
      <pane xSplit="6" ySplit="2" topLeftCell="G3" activePane="bottomRight" state="frozen"/>
      <selection pane="topRight" activeCell="G1" sqref="G1"/>
      <selection pane="bottomLeft" activeCell="A3" sqref="A3"/>
      <selection pane="bottomRight" activeCell="R9" activeCellId="5" sqref="H3:H9 J3:J9 L3:L9 N3:N9 P3:P9 R3:R9"/>
    </sheetView>
  </sheetViews>
  <sheetFormatPr defaultRowHeight="14.4" x14ac:dyDescent="0.3"/>
  <cols>
    <col min="1" max="1" width="9" style="102" bestFit="1" customWidth="1"/>
    <col min="2" max="2" width="5.21875" style="102" bestFit="1" customWidth="1"/>
    <col min="3" max="3" width="27.21875" bestFit="1" customWidth="1"/>
    <col min="4" max="4" width="38.77734375" style="125" bestFit="1" customWidth="1"/>
    <col min="5" max="5" width="7.33203125" bestFit="1" customWidth="1"/>
    <col min="6" max="6" width="8" bestFit="1" customWidth="1"/>
    <col min="7" max="7" width="8.88671875" style="102"/>
    <col min="8" max="8" width="13.77734375" style="102" bestFit="1" customWidth="1"/>
    <col min="9" max="9" width="8.88671875" style="102"/>
    <col min="10" max="10" width="13.109375" style="102" customWidth="1"/>
    <col min="12" max="12" width="13.77734375" customWidth="1"/>
    <col min="13" max="13" width="12.109375" customWidth="1"/>
    <col min="14" max="14" width="11.109375" customWidth="1"/>
    <col min="15" max="15" width="12.6640625" customWidth="1"/>
    <col min="16" max="16" width="14" customWidth="1"/>
    <col min="17" max="17" width="13.21875" customWidth="1"/>
    <col min="18" max="18" width="14.21875" customWidth="1"/>
  </cols>
  <sheetData>
    <row r="1" spans="1:18" ht="25.8" customHeight="1" x14ac:dyDescent="0.3">
      <c r="A1" s="276" t="s">
        <v>391</v>
      </c>
      <c r="B1" s="276" t="s">
        <v>0</v>
      </c>
      <c r="C1" s="277" t="s">
        <v>87</v>
      </c>
      <c r="D1" s="278" t="s">
        <v>190</v>
      </c>
      <c r="E1" s="270" t="s">
        <v>1</v>
      </c>
      <c r="F1" s="270" t="s">
        <v>2</v>
      </c>
      <c r="G1" s="270" t="s">
        <v>261</v>
      </c>
      <c r="H1" s="270"/>
      <c r="I1" s="270" t="s">
        <v>267</v>
      </c>
      <c r="J1" s="270"/>
      <c r="K1" s="270" t="s">
        <v>262</v>
      </c>
      <c r="L1" s="270"/>
      <c r="M1" s="270" t="s">
        <v>72</v>
      </c>
      <c r="N1" s="270"/>
      <c r="O1" s="270" t="s">
        <v>71</v>
      </c>
      <c r="P1" s="270"/>
      <c r="Q1" s="270" t="s">
        <v>73</v>
      </c>
      <c r="R1" s="270"/>
    </row>
    <row r="2" spans="1:18" ht="28.8" x14ac:dyDescent="0.3">
      <c r="A2" s="276"/>
      <c r="B2" s="276"/>
      <c r="C2" s="277"/>
      <c r="D2" s="278"/>
      <c r="E2" s="270"/>
      <c r="F2" s="279"/>
      <c r="G2" s="85" t="s">
        <v>13</v>
      </c>
      <c r="H2" s="85" t="s">
        <v>12</v>
      </c>
      <c r="I2" s="85" t="s">
        <v>13</v>
      </c>
      <c r="J2" s="85" t="s">
        <v>12</v>
      </c>
      <c r="K2" s="85" t="s">
        <v>13</v>
      </c>
      <c r="L2" s="85" t="s">
        <v>12</v>
      </c>
      <c r="M2" s="139" t="s">
        <v>13</v>
      </c>
      <c r="N2" s="139" t="s">
        <v>12</v>
      </c>
      <c r="O2" s="139" t="s">
        <v>13</v>
      </c>
      <c r="P2" s="139" t="s">
        <v>12</v>
      </c>
      <c r="Q2" s="139" t="s">
        <v>13</v>
      </c>
      <c r="R2" s="139" t="s">
        <v>12</v>
      </c>
    </row>
    <row r="3" spans="1:18" x14ac:dyDescent="0.3">
      <c r="A3" s="98">
        <v>1</v>
      </c>
      <c r="B3" s="98" t="s">
        <v>122</v>
      </c>
      <c r="C3" s="87" t="s">
        <v>23</v>
      </c>
      <c r="D3" s="241" t="s">
        <v>325</v>
      </c>
      <c r="E3" s="84">
        <v>10.63</v>
      </c>
      <c r="F3" s="84">
        <v>15.75</v>
      </c>
      <c r="G3" s="136">
        <v>-5.1199999999999992</v>
      </c>
      <c r="H3" s="269">
        <f t="shared" ref="H3:H9" si="0">IF(G3="&lt; 0",0,
IF(G3="&gt; 0",1,
IF(G3="n/a","n/a",
IF(ISBLANK(G3)," ",
IF(ISNUMBER(SEARCH("(+)",G3)),0,
IF(ISNUMBER(SEARCH("(-)",G3)),1,
IF(ISNUMBER(SEARCH("(&gt;)",G3)),0,
IF(ISNUMBER(SEARCH("(&lt;)",G3)),1,
IF(G3&gt;0,1,
IF(G3&lt;0,0,
IF(G3=0,"n/a")))))))))))</f>
        <v>0</v>
      </c>
      <c r="I3" s="136">
        <v>-5.1199999999999992</v>
      </c>
      <c r="J3" s="269">
        <f t="shared" ref="J3:J9" si="1">IF(I3="&lt; 0",0,
IF(I3="&gt; 0",1,
IF(I3="n/a","n/a",
IF(ISBLANK(I3)," ",
IF(ISNUMBER(SEARCH("(+)",I3)),0,
IF(ISNUMBER(SEARCH("(-)",I3)),1,
IF(ISNUMBER(SEARCH("(&gt;)",I3)),0,
IF(ISNUMBER(SEARCH("(&lt;)",I3)),1,
IF(I3&gt;0,1,
IF(I3&lt;0,0,
IF(I3=0,"n/a")))))))))))</f>
        <v>0</v>
      </c>
      <c r="K3" s="209"/>
      <c r="L3" s="269" t="str">
        <f t="shared" ref="L3:L9" si="2">IF(K3="&lt; 0",0,
IF(K3="&gt; 0",1,
IF(K3="n/a","n/a",
IF(ISBLANK(K3)," ",
IF(ISNUMBER(SEARCH("(+)",K3)),0,
IF(ISNUMBER(SEARCH("(-)",K3)),1,
IF(ISNUMBER(SEARCH("(&gt;)",K3)),0,
IF(ISNUMBER(SEARCH("(&lt;)",K3)),1,
IF(K3&gt;0,1,
IF(K3&lt;0,0,
IF(K3=0,"n/a")))))))))))</f>
        <v xml:space="preserve"> </v>
      </c>
      <c r="M3" s="142"/>
      <c r="N3" s="269" t="str">
        <f t="shared" ref="N3:N9" si="3">IF(M3="&lt; 0",0,
IF(M3="&gt; 0",1,
IF(M3="n/a","n/a",
IF(ISBLANK(M3)," ",
IF(ISNUMBER(SEARCH("(+)",M3)),0,
IF(ISNUMBER(SEARCH("(-)",M3)),1,
IF(ISNUMBER(SEARCH("(&gt;)",M3)),0,
IF(ISNUMBER(SEARCH("(&lt;)",M3)),1,
IF(M3&gt;0,1,
IF(M3&lt;0,0,
IF(M3=0,"n/a")))))))))))</f>
        <v xml:space="preserve"> </v>
      </c>
      <c r="O3" s="142">
        <v>-5.1199999999999992</v>
      </c>
      <c r="P3" s="269">
        <f t="shared" ref="P3:P9" si="4">IF(O3="&lt; 0",0,
IF(O3="&gt; 0",1,
IF(O3="n/a","n/a",
IF(ISBLANK(O3)," ",
IF(ISNUMBER(SEARCH("(+)",O3)),0,
IF(ISNUMBER(SEARCH("(-)",O3)),1,
IF(ISNUMBER(SEARCH("(&gt;)",O3)),0,
IF(ISNUMBER(SEARCH("(&lt;)",O3)),1,
IF(O3&gt;0,1,
IF(O3&lt;0,0,
IF(O3=0,"n/a")))))))))))</f>
        <v>0</v>
      </c>
      <c r="Q3" s="142"/>
      <c r="R3" s="269" t="str">
        <f t="shared" ref="R3:R9" si="5">IF(Q3="&lt; 0",0,
IF(Q3="&gt; 0",1,
IF(Q3="n/a","n/a",
IF(ISBLANK(Q3)," ",
IF(ISNUMBER(SEARCH("(+)",Q3)),0,
IF(ISNUMBER(SEARCH("(-)",Q3)),1,
IF(ISNUMBER(SEARCH("(&gt;)",Q3)),0,
IF(ISNUMBER(SEARCH("(&lt;)",Q3)),1,
IF(Q3&gt;0,1,
IF(Q3&lt;0,0,
IF(Q3=0,"n/a")))))))))))</f>
        <v xml:space="preserve"> </v>
      </c>
    </row>
    <row r="4" spans="1:18" x14ac:dyDescent="0.3">
      <c r="A4" s="98">
        <v>2</v>
      </c>
      <c r="B4" s="98"/>
      <c r="C4" s="87"/>
      <c r="D4" s="241" t="s">
        <v>326</v>
      </c>
      <c r="E4" s="84">
        <v>17.63</v>
      </c>
      <c r="F4" s="84">
        <v>13.88</v>
      </c>
      <c r="G4" s="136">
        <v>3.7499999999999982</v>
      </c>
      <c r="H4" s="269">
        <f t="shared" si="0"/>
        <v>1</v>
      </c>
      <c r="I4" s="136">
        <v>3.7499999999999982</v>
      </c>
      <c r="J4" s="269">
        <f t="shared" si="1"/>
        <v>1</v>
      </c>
      <c r="K4" s="209"/>
      <c r="L4" s="269" t="str">
        <f t="shared" si="2"/>
        <v xml:space="preserve"> </v>
      </c>
      <c r="M4" s="142"/>
      <c r="N4" s="269" t="str">
        <f t="shared" si="3"/>
        <v xml:space="preserve"> </v>
      </c>
      <c r="O4" s="142">
        <v>3.7499999999999982</v>
      </c>
      <c r="P4" s="269">
        <f t="shared" si="4"/>
        <v>1</v>
      </c>
      <c r="Q4" s="142"/>
      <c r="R4" s="269" t="str">
        <f t="shared" si="5"/>
        <v xml:space="preserve"> </v>
      </c>
    </row>
    <row r="5" spans="1:18" x14ac:dyDescent="0.3">
      <c r="A5" s="98">
        <v>3</v>
      </c>
      <c r="B5" s="98"/>
      <c r="C5" s="87"/>
      <c r="D5" s="241" t="s">
        <v>327</v>
      </c>
      <c r="E5" s="84">
        <v>11</v>
      </c>
      <c r="F5" s="84">
        <v>15.75</v>
      </c>
      <c r="G5" s="136">
        <v>-4.75</v>
      </c>
      <c r="H5" s="269">
        <f t="shared" si="0"/>
        <v>0</v>
      </c>
      <c r="I5" s="136">
        <v>-4.75</v>
      </c>
      <c r="J5" s="269">
        <f t="shared" si="1"/>
        <v>0</v>
      </c>
      <c r="K5" s="209"/>
      <c r="L5" s="269" t="str">
        <f t="shared" si="2"/>
        <v xml:space="preserve"> </v>
      </c>
      <c r="M5" s="142">
        <v>-4.75</v>
      </c>
      <c r="N5" s="269">
        <f t="shared" si="3"/>
        <v>0</v>
      </c>
      <c r="O5" s="142"/>
      <c r="P5" s="269" t="str">
        <f t="shared" si="4"/>
        <v xml:space="preserve"> </v>
      </c>
      <c r="Q5" s="142">
        <v>0.36999999999999922</v>
      </c>
      <c r="R5" s="269">
        <f t="shared" si="5"/>
        <v>1</v>
      </c>
    </row>
    <row r="6" spans="1:18" x14ac:dyDescent="0.3">
      <c r="A6" s="98">
        <v>4</v>
      </c>
      <c r="B6" s="98"/>
      <c r="C6" s="87"/>
      <c r="D6" s="241" t="s">
        <v>328</v>
      </c>
      <c r="E6" s="84">
        <v>17.63</v>
      </c>
      <c r="F6" s="84">
        <v>13.88</v>
      </c>
      <c r="G6" s="136">
        <v>3.7499999999999982</v>
      </c>
      <c r="H6" s="269">
        <f t="shared" si="0"/>
        <v>1</v>
      </c>
      <c r="I6" s="136">
        <v>3.7499999999999982</v>
      </c>
      <c r="J6" s="269">
        <f t="shared" si="1"/>
        <v>1</v>
      </c>
      <c r="K6" s="209"/>
      <c r="L6" s="269" t="str">
        <f t="shared" si="2"/>
        <v xml:space="preserve"> </v>
      </c>
      <c r="M6" s="142">
        <v>3.7499999999999982</v>
      </c>
      <c r="N6" s="269">
        <f t="shared" si="3"/>
        <v>1</v>
      </c>
      <c r="O6" s="142"/>
      <c r="P6" s="269" t="str">
        <f t="shared" si="4"/>
        <v xml:space="preserve"> </v>
      </c>
      <c r="Q6" s="142">
        <v>0</v>
      </c>
      <c r="R6" s="269" t="str">
        <f t="shared" si="5"/>
        <v>n/a</v>
      </c>
    </row>
    <row r="7" spans="1:18" x14ac:dyDescent="0.3">
      <c r="A7" s="98">
        <v>5</v>
      </c>
      <c r="B7" s="98" t="s">
        <v>123</v>
      </c>
      <c r="C7" s="87" t="s">
        <v>24</v>
      </c>
      <c r="D7" s="241" t="s">
        <v>329</v>
      </c>
      <c r="E7" s="84">
        <v>14.4</v>
      </c>
      <c r="F7" s="84">
        <v>14.8</v>
      </c>
      <c r="G7" s="136">
        <v>-0.40000000000000036</v>
      </c>
      <c r="H7" s="269">
        <f t="shared" si="0"/>
        <v>0</v>
      </c>
      <c r="I7" s="136">
        <v>-0.40000000000000036</v>
      </c>
      <c r="J7" s="269">
        <f t="shared" si="1"/>
        <v>0</v>
      </c>
      <c r="K7" s="209"/>
      <c r="L7" s="269" t="str">
        <f t="shared" si="2"/>
        <v xml:space="preserve"> </v>
      </c>
      <c r="M7" s="15"/>
      <c r="N7" s="269" t="str">
        <f t="shared" si="3"/>
        <v xml:space="preserve"> </v>
      </c>
      <c r="O7" s="15"/>
      <c r="P7" s="269" t="str">
        <f t="shared" si="4"/>
        <v xml:space="preserve"> </v>
      </c>
      <c r="Q7" s="15"/>
      <c r="R7" s="269" t="str">
        <f t="shared" si="5"/>
        <v xml:space="preserve"> </v>
      </c>
    </row>
    <row r="8" spans="1:18" x14ac:dyDescent="0.3">
      <c r="A8" s="98">
        <v>6</v>
      </c>
      <c r="B8" s="98"/>
      <c r="C8" s="87"/>
      <c r="D8" s="241" t="s">
        <v>330</v>
      </c>
      <c r="E8" s="84">
        <v>15.6</v>
      </c>
      <c r="F8" s="84">
        <v>13.6</v>
      </c>
      <c r="G8" s="136">
        <v>2</v>
      </c>
      <c r="H8" s="269">
        <f t="shared" si="0"/>
        <v>1</v>
      </c>
      <c r="I8" s="136">
        <v>2</v>
      </c>
      <c r="J8" s="269">
        <f t="shared" si="1"/>
        <v>1</v>
      </c>
      <c r="K8" s="209"/>
      <c r="L8" s="269" t="str">
        <f t="shared" si="2"/>
        <v xml:space="preserve"> </v>
      </c>
      <c r="M8" s="15"/>
      <c r="N8" s="269" t="str">
        <f t="shared" si="3"/>
        <v xml:space="preserve"> </v>
      </c>
      <c r="O8" s="15"/>
      <c r="P8" s="269" t="str">
        <f t="shared" si="4"/>
        <v xml:space="preserve"> </v>
      </c>
      <c r="Q8" s="15"/>
      <c r="R8" s="269" t="str">
        <f t="shared" si="5"/>
        <v xml:space="preserve"> </v>
      </c>
    </row>
    <row r="9" spans="1:18" s="3" customFormat="1" ht="15" thickBot="1" x14ac:dyDescent="0.35">
      <c r="A9" s="98">
        <v>7</v>
      </c>
      <c r="B9" s="103" t="s">
        <v>120</v>
      </c>
      <c r="C9" s="236" t="s">
        <v>380</v>
      </c>
      <c r="D9" s="242" t="s">
        <v>258</v>
      </c>
      <c r="E9" s="84">
        <v>2.93</v>
      </c>
      <c r="F9" s="84">
        <v>4.2699999999999996</v>
      </c>
      <c r="G9" s="208">
        <v>-1.3399999999999994</v>
      </c>
      <c r="H9" s="269">
        <f t="shared" si="0"/>
        <v>0</v>
      </c>
      <c r="I9" s="208"/>
      <c r="J9" s="269" t="str">
        <f t="shared" si="1"/>
        <v xml:space="preserve"> </v>
      </c>
      <c r="K9" s="208">
        <v>-1.3399999999999994</v>
      </c>
      <c r="L9" s="269">
        <f t="shared" si="2"/>
        <v>0</v>
      </c>
      <c r="M9" s="100"/>
      <c r="N9" s="269" t="str">
        <f t="shared" si="3"/>
        <v xml:space="preserve"> </v>
      </c>
      <c r="O9" s="100"/>
      <c r="P9" s="269" t="str">
        <f t="shared" si="4"/>
        <v xml:space="preserve"> </v>
      </c>
      <c r="Q9" s="100"/>
      <c r="R9" s="269" t="str">
        <f t="shared" si="5"/>
        <v xml:space="preserve"> </v>
      </c>
    </row>
    <row r="10" spans="1:18" s="186" customFormat="1" ht="16.2" thickBot="1" x14ac:dyDescent="0.35">
      <c r="A10" s="172"/>
      <c r="B10" s="251"/>
      <c r="C10" s="251"/>
      <c r="D10" s="280" t="s">
        <v>392</v>
      </c>
      <c r="E10" s="280"/>
      <c r="F10" s="280"/>
      <c r="G10" s="185"/>
      <c r="H10" s="181">
        <f>SUM(H3:H9)</f>
        <v>3</v>
      </c>
      <c r="I10" s="185"/>
      <c r="J10" s="181">
        <f>SUM(J3:J9)</f>
        <v>3</v>
      </c>
      <c r="K10" s="182"/>
      <c r="L10" s="181">
        <f>SUM(L3:L9)</f>
        <v>0</v>
      </c>
      <c r="N10" s="181">
        <f>SUM(N3:N9)</f>
        <v>1</v>
      </c>
      <c r="P10" s="181">
        <f>SUM(P3:P9)</f>
        <v>1</v>
      </c>
      <c r="R10" s="181">
        <f>SUM(R3:R9)</f>
        <v>1</v>
      </c>
    </row>
    <row r="11" spans="1:18" s="186" customFormat="1" ht="15.6" customHeight="1" x14ac:dyDescent="0.3">
      <c r="A11" s="172"/>
      <c r="B11" s="249"/>
      <c r="C11" s="249"/>
      <c r="D11" s="281" t="s">
        <v>393</v>
      </c>
      <c r="E11" s="281"/>
      <c r="F11" s="281"/>
      <c r="G11" s="185"/>
      <c r="H11" s="183">
        <f>COUNT(H3:H9)</f>
        <v>7</v>
      </c>
      <c r="I11" s="185"/>
      <c r="J11" s="183">
        <f>COUNT(J3:J9)</f>
        <v>6</v>
      </c>
      <c r="K11" s="183"/>
      <c r="L11" s="183">
        <f>COUNT(L3:L9)</f>
        <v>1</v>
      </c>
      <c r="N11" s="183">
        <f>COUNT(N3:N9)</f>
        <v>2</v>
      </c>
      <c r="P11" s="183">
        <f>COUNT(P3:P9)</f>
        <v>2</v>
      </c>
      <c r="R11" s="183">
        <f>COUNT(R3:R9)</f>
        <v>1</v>
      </c>
    </row>
    <row r="12" spans="1:18" s="189" customFormat="1" ht="18" customHeight="1" x14ac:dyDescent="0.3">
      <c r="A12" s="187"/>
      <c r="B12" s="252"/>
      <c r="C12" s="252"/>
      <c r="D12" s="282" t="s">
        <v>401</v>
      </c>
      <c r="E12" s="282"/>
      <c r="F12" s="282"/>
      <c r="G12" s="188"/>
      <c r="H12" s="184">
        <f>COUNTIF(H3:H9, "n/a")</f>
        <v>0</v>
      </c>
      <c r="I12" s="188"/>
      <c r="J12" s="184">
        <f>COUNTIF(J3:J9, "n/a")</f>
        <v>0</v>
      </c>
      <c r="K12" s="184"/>
      <c r="L12" s="184">
        <f>COUNTIF(L3:L9, "n/a")</f>
        <v>0</v>
      </c>
      <c r="N12" s="184">
        <f>COUNTIF(N3:N9, "n/a")</f>
        <v>0</v>
      </c>
      <c r="P12" s="184">
        <f>COUNTIF(P3:P9, "n/a")</f>
        <v>0</v>
      </c>
      <c r="R12" s="184">
        <f>COUNTIF(R3:R9, "n/a")</f>
        <v>1</v>
      </c>
    </row>
    <row r="18" spans="9:9" x14ac:dyDescent="0.3">
      <c r="I18" s="141"/>
    </row>
  </sheetData>
  <mergeCells count="15">
    <mergeCell ref="O1:P1"/>
    <mergeCell ref="Q1:R1"/>
    <mergeCell ref="E1:E2"/>
    <mergeCell ref="F1:F2"/>
    <mergeCell ref="D10:F10"/>
    <mergeCell ref="G1:H1"/>
    <mergeCell ref="M1:N1"/>
    <mergeCell ref="K1:L1"/>
    <mergeCell ref="I1:J1"/>
    <mergeCell ref="D11:F11"/>
    <mergeCell ref="D12:F12"/>
    <mergeCell ref="A1:A2"/>
    <mergeCell ref="B1:B2"/>
    <mergeCell ref="C1:C2"/>
    <mergeCell ref="D1:D2"/>
  </mergeCells>
  <conditionalFormatting sqref="G1:L2">
    <cfRule type="containsText" dxfId="792" priority="39" operator="containsText" text="n/a">
      <formula>NOT(ISERROR(SEARCH("n/a",G1)))</formula>
    </cfRule>
  </conditionalFormatting>
  <conditionalFormatting sqref="B10 B12">
    <cfRule type="containsText" dxfId="791" priority="35" operator="containsText" text="n/a">
      <formula>NOT(ISERROR(SEARCH("n/a",B10)))</formula>
    </cfRule>
  </conditionalFormatting>
  <conditionalFormatting sqref="M1:R2">
    <cfRule type="containsText" dxfId="790" priority="29" operator="containsText" text="n/a">
      <formula>NOT(ISERROR(SEARCH("n/a",M1)))</formula>
    </cfRule>
  </conditionalFormatting>
  <conditionalFormatting sqref="A1:B2">
    <cfRule type="cellIs" dxfId="789" priority="17" operator="equal">
      <formula>"n/a"</formula>
    </cfRule>
  </conditionalFormatting>
  <conditionalFormatting sqref="E3:F6">
    <cfRule type="containsText" dxfId="788" priority="23" operator="containsText" text="n/a">
      <formula>NOT(ISERROR(SEARCH("n/a",E3)))</formula>
    </cfRule>
  </conditionalFormatting>
  <conditionalFormatting sqref="E7:F8">
    <cfRule type="containsText" dxfId="787" priority="22" operator="containsText" text="n/a">
      <formula>NOT(ISERROR(SEARCH("n/a",E7)))</formula>
    </cfRule>
  </conditionalFormatting>
  <conditionalFormatting sqref="E9:F9">
    <cfRule type="containsText" dxfId="786" priority="21" operator="containsText" text="n/a">
      <formula>NOT(ISERROR(SEARCH("n/a",E9)))</formula>
    </cfRule>
  </conditionalFormatting>
  <conditionalFormatting sqref="A11:C11 G11:XFD11">
    <cfRule type="cellIs" dxfId="785" priority="20" operator="greaterThan">
      <formula>8</formula>
    </cfRule>
  </conditionalFormatting>
  <conditionalFormatting sqref="A1:B2">
    <cfRule type="containsText" dxfId="784" priority="19" operator="containsText" text="n/a">
      <formula>NOT(ISERROR(SEARCH("n/a",A1)))</formula>
    </cfRule>
  </conditionalFormatting>
  <conditionalFormatting sqref="D1:D2">
    <cfRule type="containsText" dxfId="783" priority="16" operator="containsText" text="n/a">
      <formula>NOT(ISERROR(SEARCH("n/a",D1)))</formula>
    </cfRule>
  </conditionalFormatting>
  <conditionalFormatting sqref="C1:C2">
    <cfRule type="containsText" dxfId="782" priority="15" operator="containsText" text="n/a">
      <formula>NOT(ISERROR(SEARCH("n/a",C1)))</formula>
    </cfRule>
  </conditionalFormatting>
  <conditionalFormatting sqref="E1:F2">
    <cfRule type="containsText" dxfId="781" priority="12" operator="containsText" text="n/a">
      <formula>NOT(ISERROR(SEARCH("n/a",E1)))</formula>
    </cfRule>
  </conditionalFormatting>
  <conditionalFormatting sqref="E2:F2">
    <cfRule type="cellIs" dxfId="780" priority="11" operator="equal">
      <formula>"n/a"</formula>
    </cfRule>
  </conditionalFormatting>
  <conditionalFormatting sqref="E1:F1">
    <cfRule type="cellIs" dxfId="779" priority="10" operator="equal">
      <formula>"n/a"</formula>
    </cfRule>
  </conditionalFormatting>
  <conditionalFormatting sqref="D10 D12">
    <cfRule type="containsText" dxfId="778" priority="9" operator="containsText" text="n/a">
      <formula>NOT(ISERROR(SEARCH("n/a",D10)))</formula>
    </cfRule>
  </conditionalFormatting>
  <conditionalFormatting sqref="D11:F11">
    <cfRule type="cellIs" dxfId="777" priority="8" operator="greaterThan">
      <formula>8</formula>
    </cfRule>
  </conditionalFormatting>
  <conditionalFormatting sqref="R3:R9 P3:P9 N3:N9 L3:L9 J3:J9 H3:H9">
    <cfRule type="containsText" dxfId="776" priority="7" operator="containsText" text="n/a">
      <formula>NOT(ISERROR(SEARCH("n/a",H3)))</formula>
    </cfRule>
  </conditionalFormatting>
  <conditionalFormatting sqref="R3:R9 P3:P9 N3:N9 L3:L9 J3:J9 H3:H9">
    <cfRule type="cellIs" dxfId="775" priority="6" operator="equal">
      <formula>"n/a"</formula>
    </cfRule>
  </conditionalFormatting>
  <conditionalFormatting sqref="R3:R9 P3:P9 N3:N9 L3:L9 J3:J9 H3:H9">
    <cfRule type="cellIs" dxfId="774" priority="5" operator="equal">
      <formula>"n/a"</formula>
    </cfRule>
  </conditionalFormatting>
  <conditionalFormatting sqref="R3:R9 P3:P9 N3:N9 L3:L9 J3:J9 H3:H9">
    <cfRule type="cellIs" dxfId="773" priority="3" operator="equal">
      <formula>"n/a"</formula>
    </cfRule>
    <cfRule type="containsText" dxfId="772" priority="4" operator="containsText" text="n.a">
      <formula>NOT(ISERROR(SEARCH("n.a",H3)))</formula>
    </cfRule>
  </conditionalFormatting>
  <conditionalFormatting sqref="R3:R9 P3:P9 N3:N9 L3:L9 J3:J9 H3:H9">
    <cfRule type="cellIs" dxfId="771" priority="1" operator="equal">
      <formula>"n/a"</formula>
    </cfRule>
    <cfRule type="containsText" dxfId="770" priority="2" operator="containsText" text="n.a">
      <formula>NOT(ISERROR(SEARCH("n.a",H3)))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DCAC-43F6-428F-B2E5-EF21D7E58C2C}">
  <dimension ref="A1:AK42"/>
  <sheetViews>
    <sheetView zoomScale="85" zoomScaleNormal="85" workbookViewId="0">
      <pane xSplit="6" ySplit="2" topLeftCell="G3" activePane="bottomRight" state="frozen"/>
      <selection pane="topRight" activeCell="G1" sqref="G1"/>
      <selection pane="bottomLeft" activeCell="A3" sqref="A3"/>
      <selection pane="bottomRight" activeCell="AJ22" activeCellId="3" sqref="AD3:AD22 AF3:AF22 AH3:AH22 AJ3:AJ22"/>
    </sheetView>
  </sheetViews>
  <sheetFormatPr defaultRowHeight="14.4" x14ac:dyDescent="0.3"/>
  <cols>
    <col min="1" max="1" width="9" bestFit="1" customWidth="1"/>
    <col min="2" max="2" width="5.88671875" bestFit="1" customWidth="1"/>
    <col min="3" max="3" width="26" style="125" bestFit="1" customWidth="1"/>
    <col min="4" max="4" width="25.33203125" style="125" bestFit="1" customWidth="1"/>
    <col min="5" max="5" width="7.33203125" bestFit="1" customWidth="1"/>
    <col min="6" max="6" width="9.44140625" customWidth="1"/>
    <col min="7" max="7" width="12.88671875" bestFit="1" customWidth="1"/>
    <col min="8" max="8" width="14.6640625" bestFit="1" customWidth="1"/>
    <col min="9" max="9" width="12.88671875" bestFit="1" customWidth="1"/>
    <col min="10" max="10" width="14.6640625" bestFit="1" customWidth="1"/>
    <col min="11" max="11" width="12.88671875" bestFit="1" customWidth="1"/>
    <col min="12" max="12" width="14.6640625" bestFit="1" customWidth="1"/>
    <col min="13" max="13" width="12.88671875" bestFit="1" customWidth="1"/>
    <col min="14" max="14" width="14.6640625" bestFit="1" customWidth="1"/>
    <col min="15" max="15" width="12.88671875" bestFit="1" customWidth="1"/>
    <col min="16" max="16" width="14.6640625" bestFit="1" customWidth="1"/>
    <col min="17" max="17" width="12.88671875" bestFit="1" customWidth="1"/>
    <col min="18" max="18" width="14.6640625" bestFit="1" customWidth="1"/>
    <col min="19" max="28" width="14.6640625" customWidth="1"/>
    <col min="29" max="29" width="17.6640625" customWidth="1"/>
    <col min="30" max="36" width="14.6640625" customWidth="1"/>
    <col min="37" max="37" width="47.109375" style="3" customWidth="1"/>
  </cols>
  <sheetData>
    <row r="1" spans="1:37" s="1" customFormat="1" ht="30.6" customHeight="1" x14ac:dyDescent="0.3">
      <c r="A1" s="276" t="s">
        <v>391</v>
      </c>
      <c r="B1" s="276" t="s">
        <v>0</v>
      </c>
      <c r="C1" s="277" t="s">
        <v>87</v>
      </c>
      <c r="D1" s="278" t="s">
        <v>190</v>
      </c>
      <c r="E1" s="270" t="s">
        <v>1</v>
      </c>
      <c r="F1" s="270" t="s">
        <v>2</v>
      </c>
      <c r="G1" s="279" t="s">
        <v>261</v>
      </c>
      <c r="H1" s="279"/>
      <c r="I1" s="270" t="s">
        <v>267</v>
      </c>
      <c r="J1" s="270"/>
      <c r="K1" s="270" t="s">
        <v>262</v>
      </c>
      <c r="L1" s="270"/>
      <c r="M1" s="270" t="s">
        <v>282</v>
      </c>
      <c r="N1" s="270"/>
      <c r="O1" s="270" t="s">
        <v>183</v>
      </c>
      <c r="P1" s="270"/>
      <c r="Q1" s="270" t="s">
        <v>138</v>
      </c>
      <c r="R1" s="270"/>
      <c r="S1" s="292" t="s">
        <v>144</v>
      </c>
      <c r="T1" s="293"/>
      <c r="U1" s="292" t="s">
        <v>143</v>
      </c>
      <c r="V1" s="293"/>
      <c r="W1" s="270" t="s">
        <v>139</v>
      </c>
      <c r="X1" s="270"/>
      <c r="Y1" s="270" t="s">
        <v>65</v>
      </c>
      <c r="Z1" s="270"/>
      <c r="AA1" s="270" t="s">
        <v>66</v>
      </c>
      <c r="AB1" s="270"/>
      <c r="AC1" s="270" t="s">
        <v>98</v>
      </c>
      <c r="AD1" s="270"/>
      <c r="AE1" s="270" t="s">
        <v>72</v>
      </c>
      <c r="AF1" s="270"/>
      <c r="AG1" s="270" t="s">
        <v>71</v>
      </c>
      <c r="AH1" s="270"/>
      <c r="AI1" s="270" t="s">
        <v>73</v>
      </c>
      <c r="AJ1" s="270"/>
      <c r="AK1" s="289" t="s">
        <v>11</v>
      </c>
    </row>
    <row r="2" spans="1:37" s="1" customFormat="1" ht="25.2" customHeight="1" x14ac:dyDescent="0.3">
      <c r="A2" s="276"/>
      <c r="B2" s="276"/>
      <c r="C2" s="277"/>
      <c r="D2" s="278"/>
      <c r="E2" s="270"/>
      <c r="F2" s="279"/>
      <c r="G2" s="2" t="s">
        <v>13</v>
      </c>
      <c r="H2" s="2" t="s">
        <v>12</v>
      </c>
      <c r="I2" s="2" t="s">
        <v>13</v>
      </c>
      <c r="J2" s="2" t="s">
        <v>12</v>
      </c>
      <c r="K2" s="2" t="s">
        <v>13</v>
      </c>
      <c r="L2" s="2" t="s">
        <v>12</v>
      </c>
      <c r="M2" s="2" t="s">
        <v>13</v>
      </c>
      <c r="N2" s="2" t="s">
        <v>12</v>
      </c>
      <c r="O2" s="2" t="s">
        <v>13</v>
      </c>
      <c r="P2" s="2" t="s">
        <v>12</v>
      </c>
      <c r="Q2" s="2" t="s">
        <v>13</v>
      </c>
      <c r="R2" s="2" t="s">
        <v>12</v>
      </c>
      <c r="S2" s="20" t="s">
        <v>13</v>
      </c>
      <c r="T2" s="20" t="s">
        <v>12</v>
      </c>
      <c r="U2" s="20" t="s">
        <v>13</v>
      </c>
      <c r="V2" s="20" t="s">
        <v>12</v>
      </c>
      <c r="W2" s="20" t="s">
        <v>13</v>
      </c>
      <c r="X2" s="20" t="s">
        <v>12</v>
      </c>
      <c r="Y2" s="71" t="s">
        <v>13</v>
      </c>
      <c r="Z2" s="71" t="s">
        <v>12</v>
      </c>
      <c r="AA2" s="71" t="s">
        <v>13</v>
      </c>
      <c r="AB2" s="71" t="s">
        <v>12</v>
      </c>
      <c r="AC2" s="71" t="s">
        <v>13</v>
      </c>
      <c r="AD2" s="71" t="s">
        <v>12</v>
      </c>
      <c r="AE2" s="2" t="s">
        <v>13</v>
      </c>
      <c r="AF2" s="2" t="s">
        <v>12</v>
      </c>
      <c r="AG2" s="2" t="s">
        <v>13</v>
      </c>
      <c r="AH2" s="2" t="s">
        <v>12</v>
      </c>
      <c r="AI2" s="2" t="s">
        <v>13</v>
      </c>
      <c r="AJ2" s="2" t="s">
        <v>12</v>
      </c>
      <c r="AK2" s="289"/>
    </row>
    <row r="3" spans="1:37" s="4" customFormat="1" x14ac:dyDescent="0.3">
      <c r="A3" s="7">
        <v>1</v>
      </c>
      <c r="B3" s="7" t="s">
        <v>127</v>
      </c>
      <c r="C3" s="241" t="s">
        <v>21</v>
      </c>
      <c r="D3" s="57" t="s">
        <v>331</v>
      </c>
      <c r="E3" s="84">
        <v>3.34</v>
      </c>
      <c r="F3" s="84">
        <v>8.84</v>
      </c>
      <c r="G3" s="7">
        <f>E3-F3</f>
        <v>-5.5</v>
      </c>
      <c r="H3" s="269">
        <f t="shared" ref="H3:H22" si="0">IF(G3="&lt; 0",0,
IF(G3="&gt; 0",1,
IF(G3="n/a","n/a",
IF(ISBLANK(G3)," ",
IF(ISNUMBER(SEARCH("(+)",G3)),0,
IF(ISNUMBER(SEARCH("(-)",G3)),1,
IF(ISNUMBER(SEARCH("(&gt;)",G3)),0,
IF(ISNUMBER(SEARCH("(&lt;)",G3)),1,
IF(G3&gt;0,1,
IF(G3&lt;0,0,
IF(G3=0,"n/a")))))))))))</f>
        <v>0</v>
      </c>
      <c r="I3" s="7">
        <f>E3-F3</f>
        <v>-5.5</v>
      </c>
      <c r="J3" s="269">
        <f t="shared" ref="J3:J22" si="1">IF(I3="&lt; 0",0,
IF(I3="&gt; 0",1,
IF(I3="n/a","n/a",
IF(ISBLANK(I3)," ",
IF(ISNUMBER(SEARCH("(+)",I3)),0,
IF(ISNUMBER(SEARCH("(-)",I3)),1,
IF(ISNUMBER(SEARCH("(&gt;)",I3)),0,
IF(ISNUMBER(SEARCH("(&lt;)",I3)),1,
IF(I3&gt;0,1,
IF(I3&lt;0,0,
IF(I3=0,"n/a")))))))))))</f>
        <v>0</v>
      </c>
      <c r="K3" s="7"/>
      <c r="L3" s="269" t="str">
        <f t="shared" ref="L3:L22" si="2">IF(K3="&lt; 0",0,
IF(K3="&gt; 0",1,
IF(K3="n/a","n/a",
IF(ISBLANK(K3)," ",
IF(ISNUMBER(SEARCH("(+)",K3)),0,
IF(ISNUMBER(SEARCH("(-)",K3)),1,
IF(ISNUMBER(SEARCH("(&gt;)",K3)),0,
IF(ISNUMBER(SEARCH("(&lt;)",K3)),1,
IF(K3&gt;0,1,
IF(K3&lt;0,0,
IF(K3=0,"n/a")))))))))))</f>
        <v xml:space="preserve"> </v>
      </c>
      <c r="M3" s="7"/>
      <c r="N3" s="269" t="str">
        <f t="shared" ref="N3:N22" si="3">IF(M3="&lt; 0",0,
IF(M3="&gt; 0",1,
IF(M3="n/a","n/a",
IF(ISBLANK(M3)," ",
IF(ISNUMBER(SEARCH("(+)",M3)),0,
IF(ISNUMBER(SEARCH("(-)",M3)),1,
IF(ISNUMBER(SEARCH("(&gt;)",M3)),0,
IF(ISNUMBER(SEARCH("(&lt;)",M3)),1,
IF(M3&gt;0,1,
IF(M3&lt;0,0,
IF(M3=0,"n/a")))))))))))</f>
        <v xml:space="preserve"> </v>
      </c>
      <c r="O3" s="7">
        <f>E3-F3</f>
        <v>-5.5</v>
      </c>
      <c r="P3" s="269">
        <f t="shared" ref="P3:P22" si="4">IF(O3="&lt; 0",0,
IF(O3="&gt; 0",1,
IF(O3="n/a","n/a",
IF(ISBLANK(O3)," ",
IF(ISNUMBER(SEARCH("(+)",O3)),0,
IF(ISNUMBER(SEARCH("(-)",O3)),1,
IF(ISNUMBER(SEARCH("(&gt;)",O3)),0,
IF(ISNUMBER(SEARCH("(&lt;)",O3)),1,
IF(O3&gt;0,1,
IF(O3&lt;0,0,
IF(O3=0,"n/a")))))))))))</f>
        <v>0</v>
      </c>
      <c r="Q3" s="7"/>
      <c r="R3" s="269" t="str">
        <f t="shared" ref="R3:R22" si="5">IF(Q3="&lt; 0",0,
IF(Q3="&gt; 0",1,
IF(Q3="n/a","n/a",
IF(ISBLANK(Q3)," ",
IF(ISNUMBER(SEARCH("(+)",Q3)),0,
IF(ISNUMBER(SEARCH("(-)",Q3)),1,
IF(ISNUMBER(SEARCH("(&gt;)",Q3)),0,
IF(ISNUMBER(SEARCH("(&lt;)",Q3)),1,
IF(Q3&gt;0,1,
IF(Q3&lt;0,0,
IF(Q3=0,"n/a")))))))))))</f>
        <v xml:space="preserve"> </v>
      </c>
      <c r="S3" s="19">
        <f>E3-F3</f>
        <v>-5.5</v>
      </c>
      <c r="T3" s="269">
        <f t="shared" ref="T3:V22" si="6">IF(S3="&lt; 0",0,
IF(S3="&gt; 0",1,
IF(S3="n/a","n/a",
IF(ISBLANK(S3)," ",
IF(ISNUMBER(SEARCH("(+)",S3)),0,
IF(ISNUMBER(SEARCH("(-)",S3)),1,
IF(ISNUMBER(SEARCH("(&gt;)",S3)),0,
IF(ISNUMBER(SEARCH("(&lt;)",S3)),1,
IF(S3&gt;0,1,
IF(S3&lt;0,0,
IF(S3=0,"n/a")))))))))))</f>
        <v>0</v>
      </c>
      <c r="U3" s="19"/>
      <c r="V3" s="269" t="str">
        <f t="shared" si="6"/>
        <v xml:space="preserve"> </v>
      </c>
      <c r="W3" s="19"/>
      <c r="X3" s="269" t="str">
        <f t="shared" ref="X3" si="7">IF(W3="&lt; 0",0,
IF(W3="&gt; 0",1,
IF(W3="n/a","n/a",
IF(ISBLANK(W3)," ",
IF(ISNUMBER(SEARCH("(+)",W3)),0,
IF(ISNUMBER(SEARCH("(-)",W3)),1,
IF(ISNUMBER(SEARCH("(&gt;)",W3)),0,
IF(ISNUMBER(SEARCH("(&lt;)",W3)),1,
IF(W3&gt;0,1,
IF(W3&lt;0,0,
IF(W3=0,"n/a")))))))))))</f>
        <v xml:space="preserve"> </v>
      </c>
      <c r="Y3" s="78"/>
      <c r="Z3" s="269" t="str">
        <f t="shared" ref="Z3" si="8">IF(Y3="&lt; 0",0,
IF(Y3="&gt; 0",1,
IF(Y3="n/a","n/a",
IF(ISBLANK(Y3)," ",
IF(ISNUMBER(SEARCH("(+)",Y3)),0,
IF(ISNUMBER(SEARCH("(-)",Y3)),1,
IF(ISNUMBER(SEARCH("(&gt;)",Y3)),0,
IF(ISNUMBER(SEARCH("(&lt;)",Y3)),1,
IF(Y3&gt;0,1,
IF(Y3&lt;0,0,
IF(Y3=0,"n/a")))))))))))</f>
        <v xml:space="preserve"> </v>
      </c>
      <c r="AA3" s="78">
        <f>E3-F3</f>
        <v>-5.5</v>
      </c>
      <c r="AB3" s="269">
        <f t="shared" ref="AB3" si="9">IF(AA3="&lt; 0",0,
IF(AA3="&gt; 0",1,
IF(AA3="n/a","n/a",
IF(ISBLANK(AA3)," ",
IF(ISNUMBER(SEARCH("(+)",AA3)),0,
IF(ISNUMBER(SEARCH("(-)",AA3)),1,
IF(ISNUMBER(SEARCH("(&gt;)",AA3)),0,
IF(ISNUMBER(SEARCH("(&lt;)",AA3)),1,
IF(AA3&gt;0,1,
IF(AA3&lt;0,0,
IF(AA3=0,"n/a")))))))))))</f>
        <v>0</v>
      </c>
      <c r="AC3" s="78"/>
      <c r="AD3" s="269" t="str">
        <f t="shared" ref="AD3" si="10">IF(AC3="&lt; 0",0,
IF(AC3="&gt; 0",1,
IF(AC3="n/a","n/a",
IF(ISBLANK(AC3)," ",
IF(ISNUMBER(SEARCH("(+)",AC3)),0,
IF(ISNUMBER(SEARCH("(-)",AC3)),1,
IF(ISNUMBER(SEARCH("(&gt;)",AC3)),0,
IF(ISNUMBER(SEARCH("(&lt;)",AC3)),1,
IF(AC3&gt;0,1,
IF(AC3&lt;0,0,
IF(AC3=0,"n/a")))))))))))</f>
        <v xml:space="preserve"> </v>
      </c>
      <c r="AE3" s="7"/>
      <c r="AF3" s="269" t="str">
        <f t="shared" ref="AF3" si="11">IF(AE3="&lt; 0",0,
IF(AE3="&gt; 0",1,
IF(AE3="n/a","n/a",
IF(ISBLANK(AE3)," ",
IF(ISNUMBER(SEARCH("(+)",AE3)),0,
IF(ISNUMBER(SEARCH("(-)",AE3)),1,
IF(ISNUMBER(SEARCH("(&gt;)",AE3)),0,
IF(ISNUMBER(SEARCH("(&lt;)",AE3)),1,
IF(AE3&gt;0,1,
IF(AE3&lt;0,0,
IF(AE3=0,"n/a")))))))))))</f>
        <v xml:space="preserve"> </v>
      </c>
      <c r="AG3" s="7"/>
      <c r="AH3" s="269" t="str">
        <f t="shared" ref="AH3" si="12">IF(AG3="&lt; 0",0,
IF(AG3="&gt; 0",1,
IF(AG3="n/a","n/a",
IF(ISBLANK(AG3)," ",
IF(ISNUMBER(SEARCH("(+)",AG3)),0,
IF(ISNUMBER(SEARCH("(-)",AG3)),1,
IF(ISNUMBER(SEARCH("(&gt;)",AG3)),0,
IF(ISNUMBER(SEARCH("(&lt;)",AG3)),1,
IF(AG3&gt;0,1,
IF(AG3&lt;0,0,
IF(AG3=0,"n/a")))))))))))</f>
        <v xml:space="preserve"> </v>
      </c>
      <c r="AI3" s="7"/>
      <c r="AJ3" s="269" t="str">
        <f t="shared" ref="AJ3" si="13">IF(AI3="&lt; 0",0,
IF(AI3="&gt; 0",1,
IF(AI3="n/a","n/a",
IF(ISBLANK(AI3)," ",
IF(ISNUMBER(SEARCH("(+)",AI3)),0,
IF(ISNUMBER(SEARCH("(-)",AI3)),1,
IF(ISNUMBER(SEARCH("(&gt;)",AI3)),0,
IF(ISNUMBER(SEARCH("(&lt;)",AI3)),1,
IF(AI3&gt;0,1,
IF(AI3&lt;0,0,
IF(AI3=0,"n/a")))))))))))</f>
        <v xml:space="preserve"> </v>
      </c>
      <c r="AK3" s="294" t="s">
        <v>96</v>
      </c>
    </row>
    <row r="4" spans="1:37" s="4" customFormat="1" x14ac:dyDescent="0.3">
      <c r="A4" s="78">
        <v>2</v>
      </c>
      <c r="B4" s="78"/>
      <c r="C4" s="241"/>
      <c r="D4" s="57" t="s">
        <v>332</v>
      </c>
      <c r="E4" s="84">
        <v>3</v>
      </c>
      <c r="F4" s="84">
        <v>6.5</v>
      </c>
      <c r="G4" s="78">
        <f t="shared" ref="G4:G6" si="14">E4-F4</f>
        <v>-3.5</v>
      </c>
      <c r="H4" s="269">
        <f t="shared" si="0"/>
        <v>0</v>
      </c>
      <c r="I4" s="78">
        <f t="shared" ref="I4:I6" si="15">E4-F4</f>
        <v>-3.5</v>
      </c>
      <c r="J4" s="269">
        <f t="shared" si="1"/>
        <v>0</v>
      </c>
      <c r="K4" s="78"/>
      <c r="L4" s="269" t="str">
        <f t="shared" si="2"/>
        <v xml:space="preserve"> </v>
      </c>
      <c r="M4" s="78"/>
      <c r="N4" s="269" t="str">
        <f t="shared" si="3"/>
        <v xml:space="preserve"> </v>
      </c>
      <c r="O4" s="78">
        <f>E4-F4</f>
        <v>-3.5</v>
      </c>
      <c r="P4" s="269">
        <f t="shared" si="4"/>
        <v>0</v>
      </c>
      <c r="Q4" s="78"/>
      <c r="R4" s="269" t="str">
        <f t="shared" si="5"/>
        <v xml:space="preserve"> </v>
      </c>
      <c r="S4" s="78">
        <f>E4-F4</f>
        <v>-3.5</v>
      </c>
      <c r="T4" s="269">
        <f t="shared" si="6"/>
        <v>0</v>
      </c>
      <c r="U4" s="78"/>
      <c r="V4" s="269" t="str">
        <f t="shared" si="6"/>
        <v xml:space="preserve"> </v>
      </c>
      <c r="W4" s="78"/>
      <c r="X4" s="269" t="str">
        <f t="shared" ref="X4" si="16">IF(W4="&lt; 0",0,
IF(W4="&gt; 0",1,
IF(W4="n/a","n/a",
IF(ISBLANK(W4)," ",
IF(ISNUMBER(SEARCH("(+)",W4)),0,
IF(ISNUMBER(SEARCH("(-)",W4)),1,
IF(ISNUMBER(SEARCH("(&gt;)",W4)),0,
IF(ISNUMBER(SEARCH("(&lt;)",W4)),1,
IF(W4&gt;0,1,
IF(W4&lt;0,0,
IF(W4=0,"n/a")))))))))))</f>
        <v xml:space="preserve"> </v>
      </c>
      <c r="Y4" s="78"/>
      <c r="Z4" s="269" t="str">
        <f t="shared" ref="Z4" si="17">IF(Y4="&lt; 0",0,
IF(Y4="&gt; 0",1,
IF(Y4="n/a","n/a",
IF(ISBLANK(Y4)," ",
IF(ISNUMBER(SEARCH("(+)",Y4)),0,
IF(ISNUMBER(SEARCH("(-)",Y4)),1,
IF(ISNUMBER(SEARCH("(&gt;)",Y4)),0,
IF(ISNUMBER(SEARCH("(&lt;)",Y4)),1,
IF(Y4&gt;0,1,
IF(Y4&lt;0,0,
IF(Y4=0,"n/a")))))))))))</f>
        <v xml:space="preserve"> </v>
      </c>
      <c r="AA4" s="78">
        <f>E4-F4</f>
        <v>-3.5</v>
      </c>
      <c r="AB4" s="269">
        <f t="shared" ref="AB4" si="18">IF(AA4="&lt; 0",0,
IF(AA4="&gt; 0",1,
IF(AA4="n/a","n/a",
IF(ISBLANK(AA4)," ",
IF(ISNUMBER(SEARCH("(+)",AA4)),0,
IF(ISNUMBER(SEARCH("(-)",AA4)),1,
IF(ISNUMBER(SEARCH("(&gt;)",AA4)),0,
IF(ISNUMBER(SEARCH("(&lt;)",AA4)),1,
IF(AA4&gt;0,1,
IF(AA4&lt;0,0,
IF(AA4=0,"n/a")))))))))))</f>
        <v>0</v>
      </c>
      <c r="AC4" s="78"/>
      <c r="AD4" s="269" t="str">
        <f t="shared" ref="AD4" si="19">IF(AC4="&lt; 0",0,
IF(AC4="&gt; 0",1,
IF(AC4="n/a","n/a",
IF(ISBLANK(AC4)," ",
IF(ISNUMBER(SEARCH("(+)",AC4)),0,
IF(ISNUMBER(SEARCH("(-)",AC4)),1,
IF(ISNUMBER(SEARCH("(&gt;)",AC4)),0,
IF(ISNUMBER(SEARCH("(&lt;)",AC4)),1,
IF(AC4&gt;0,1,
IF(AC4&lt;0,0,
IF(AC4=0,"n/a")))))))))))</f>
        <v xml:space="preserve"> </v>
      </c>
      <c r="AE4" s="78"/>
      <c r="AF4" s="269" t="str">
        <f t="shared" ref="AF4" si="20">IF(AE4="&lt; 0",0,
IF(AE4="&gt; 0",1,
IF(AE4="n/a","n/a",
IF(ISBLANK(AE4)," ",
IF(ISNUMBER(SEARCH("(+)",AE4)),0,
IF(ISNUMBER(SEARCH("(-)",AE4)),1,
IF(ISNUMBER(SEARCH("(&gt;)",AE4)),0,
IF(ISNUMBER(SEARCH("(&lt;)",AE4)),1,
IF(AE4&gt;0,1,
IF(AE4&lt;0,0,
IF(AE4=0,"n/a")))))))))))</f>
        <v xml:space="preserve"> </v>
      </c>
      <c r="AG4" s="78"/>
      <c r="AH4" s="269" t="str">
        <f t="shared" ref="AH4" si="21">IF(AG4="&lt; 0",0,
IF(AG4="&gt; 0",1,
IF(AG4="n/a","n/a",
IF(ISBLANK(AG4)," ",
IF(ISNUMBER(SEARCH("(+)",AG4)),0,
IF(ISNUMBER(SEARCH("(-)",AG4)),1,
IF(ISNUMBER(SEARCH("(&gt;)",AG4)),0,
IF(ISNUMBER(SEARCH("(&lt;)",AG4)),1,
IF(AG4&gt;0,1,
IF(AG4&lt;0,0,
IF(AG4=0,"n/a")))))))))))</f>
        <v xml:space="preserve"> </v>
      </c>
      <c r="AI4" s="78"/>
      <c r="AJ4" s="269" t="str">
        <f t="shared" ref="AJ4" si="22">IF(AI4="&lt; 0",0,
IF(AI4="&gt; 0",1,
IF(AI4="n/a","n/a",
IF(ISBLANK(AI4)," ",
IF(ISNUMBER(SEARCH("(+)",AI4)),0,
IF(ISNUMBER(SEARCH("(-)",AI4)),1,
IF(ISNUMBER(SEARCH("(&gt;)",AI4)),0,
IF(ISNUMBER(SEARCH("(&lt;)",AI4)),1,
IF(AI4&gt;0,1,
IF(AI4&lt;0,0,
IF(AI4=0,"n/a")))))))))))</f>
        <v xml:space="preserve"> </v>
      </c>
      <c r="AK4" s="297"/>
    </row>
    <row r="5" spans="1:37" s="4" customFormat="1" x14ac:dyDescent="0.3">
      <c r="A5" s="78">
        <v>3</v>
      </c>
      <c r="B5" s="7"/>
      <c r="C5" s="241"/>
      <c r="D5" s="57" t="s">
        <v>333</v>
      </c>
      <c r="E5" s="84">
        <v>9.34</v>
      </c>
      <c r="F5" s="84">
        <v>8.84</v>
      </c>
      <c r="G5" s="78">
        <f t="shared" si="14"/>
        <v>0.5</v>
      </c>
      <c r="H5" s="269">
        <f t="shared" si="0"/>
        <v>1</v>
      </c>
      <c r="I5" s="78">
        <f t="shared" si="15"/>
        <v>0.5</v>
      </c>
      <c r="J5" s="269">
        <f t="shared" si="1"/>
        <v>1</v>
      </c>
      <c r="K5" s="7"/>
      <c r="L5" s="269" t="str">
        <f t="shared" si="2"/>
        <v xml:space="preserve"> </v>
      </c>
      <c r="M5" s="7"/>
      <c r="N5" s="269" t="str">
        <f t="shared" si="3"/>
        <v xml:space="preserve"> </v>
      </c>
      <c r="O5" s="7"/>
      <c r="P5" s="269" t="str">
        <f t="shared" si="4"/>
        <v xml:space="preserve"> </v>
      </c>
      <c r="Q5" s="7">
        <f>E5-F5</f>
        <v>0.5</v>
      </c>
      <c r="R5" s="269">
        <f t="shared" si="5"/>
        <v>1</v>
      </c>
      <c r="S5" s="19"/>
      <c r="T5" s="269" t="str">
        <f t="shared" si="6"/>
        <v xml:space="preserve"> </v>
      </c>
      <c r="U5" s="19">
        <f>E5-F5</f>
        <v>0.5</v>
      </c>
      <c r="V5" s="269">
        <f t="shared" si="6"/>
        <v>1</v>
      </c>
      <c r="W5" s="19">
        <f>E3-E5</f>
        <v>-6</v>
      </c>
      <c r="X5" s="269">
        <f t="shared" ref="X5" si="23">IF(W5="&lt; 0",0,
IF(W5="&gt; 0",1,
IF(W5="n/a","n/a",
IF(ISBLANK(W5)," ",
IF(ISNUMBER(SEARCH("(+)",W5)),0,
IF(ISNUMBER(SEARCH("(-)",W5)),1,
IF(ISNUMBER(SEARCH("(&gt;)",W5)),0,
IF(ISNUMBER(SEARCH("(&lt;)",W5)),1,
IF(W5&gt;0,1,
IF(W5&lt;0,0,
IF(W5=0,"n/a")))))))))))</f>
        <v>0</v>
      </c>
      <c r="Y5" s="78">
        <f>E5-F5</f>
        <v>0.5</v>
      </c>
      <c r="Z5" s="269">
        <f t="shared" ref="Z5" si="24">IF(Y5="&lt; 0",0,
IF(Y5="&gt; 0",1,
IF(Y5="n/a","n/a",
IF(ISBLANK(Y5)," ",
IF(ISNUMBER(SEARCH("(+)",Y5)),0,
IF(ISNUMBER(SEARCH("(-)",Y5)),1,
IF(ISNUMBER(SEARCH("(&gt;)",Y5)),0,
IF(ISNUMBER(SEARCH("(&lt;)",Y5)),1,
IF(Y5&gt;0,1,
IF(Y5&lt;0,0,
IF(Y5=0,"n/a")))))))))))</f>
        <v>1</v>
      </c>
      <c r="AA5" s="78"/>
      <c r="AB5" s="269" t="str">
        <f t="shared" ref="AB5" si="25">IF(AA5="&lt; 0",0,
IF(AA5="&gt; 0",1,
IF(AA5="n/a","n/a",
IF(ISBLANK(AA5)," ",
IF(ISNUMBER(SEARCH("(+)",AA5)),0,
IF(ISNUMBER(SEARCH("(-)",AA5)),1,
IF(ISNUMBER(SEARCH("(&gt;)",AA5)),0,
IF(ISNUMBER(SEARCH("(&lt;)",AA5)),1,
IF(AA5&gt;0,1,
IF(AA5&lt;0,0,
IF(AA5=0,"n/a")))))))))))</f>
        <v xml:space="preserve"> </v>
      </c>
      <c r="AC5" s="78">
        <f>E5-E3</f>
        <v>6</v>
      </c>
      <c r="AD5" s="269">
        <f t="shared" ref="AD5" si="26">IF(AC5="&lt; 0",0,
IF(AC5="&gt; 0",1,
IF(AC5="n/a","n/a",
IF(ISBLANK(AC5)," ",
IF(ISNUMBER(SEARCH("(+)",AC5)),0,
IF(ISNUMBER(SEARCH("(-)",AC5)),1,
IF(ISNUMBER(SEARCH("(&gt;)",AC5)),0,
IF(ISNUMBER(SEARCH("(&lt;)",AC5)),1,
IF(AC5&gt;0,1,
IF(AC5&lt;0,0,
IF(AC5=0,"n/a")))))))))))</f>
        <v>1</v>
      </c>
      <c r="AE5" s="7"/>
      <c r="AF5" s="269" t="str">
        <f t="shared" ref="AF5" si="27">IF(AE5="&lt; 0",0,
IF(AE5="&gt; 0",1,
IF(AE5="n/a","n/a",
IF(ISBLANK(AE5)," ",
IF(ISNUMBER(SEARCH("(+)",AE5)),0,
IF(ISNUMBER(SEARCH("(-)",AE5)),1,
IF(ISNUMBER(SEARCH("(&gt;)",AE5)),0,
IF(ISNUMBER(SEARCH("(&lt;)",AE5)),1,
IF(AE5&gt;0,1,
IF(AE5&lt;0,0,
IF(AE5=0,"n/a")))))))))))</f>
        <v xml:space="preserve"> </v>
      </c>
      <c r="AG5" s="7"/>
      <c r="AH5" s="269" t="str">
        <f t="shared" ref="AH5" si="28">IF(AG5="&lt; 0",0,
IF(AG5="&gt; 0",1,
IF(AG5="n/a","n/a",
IF(ISBLANK(AG5)," ",
IF(ISNUMBER(SEARCH("(+)",AG5)),0,
IF(ISNUMBER(SEARCH("(-)",AG5)),1,
IF(ISNUMBER(SEARCH("(&gt;)",AG5)),0,
IF(ISNUMBER(SEARCH("(&lt;)",AG5)),1,
IF(AG5&gt;0,1,
IF(AG5&lt;0,0,
IF(AG5=0,"n/a")))))))))))</f>
        <v xml:space="preserve"> </v>
      </c>
      <c r="AI5" s="7"/>
      <c r="AJ5" s="269" t="str">
        <f t="shared" ref="AJ5" si="29">IF(AI5="&lt; 0",0,
IF(AI5="&gt; 0",1,
IF(AI5="n/a","n/a",
IF(ISBLANK(AI5)," ",
IF(ISNUMBER(SEARCH("(+)",AI5)),0,
IF(ISNUMBER(SEARCH("(-)",AI5)),1,
IF(ISNUMBER(SEARCH("(&gt;)",AI5)),0,
IF(ISNUMBER(SEARCH("(&lt;)",AI5)),1,
IF(AI5&gt;0,1,
IF(AI5&lt;0,0,
IF(AI5=0,"n/a")))))))))))</f>
        <v xml:space="preserve"> </v>
      </c>
      <c r="AK5" s="288"/>
    </row>
    <row r="6" spans="1:37" s="4" customFormat="1" x14ac:dyDescent="0.3">
      <c r="A6" s="78">
        <v>4</v>
      </c>
      <c r="B6" s="78"/>
      <c r="C6" s="241"/>
      <c r="D6" s="57" t="s">
        <v>334</v>
      </c>
      <c r="E6" s="84">
        <v>5.29</v>
      </c>
      <c r="F6" s="84">
        <v>6.5</v>
      </c>
      <c r="G6" s="78">
        <f t="shared" si="14"/>
        <v>-1.21</v>
      </c>
      <c r="H6" s="269">
        <f t="shared" si="0"/>
        <v>0</v>
      </c>
      <c r="I6" s="78">
        <f t="shared" si="15"/>
        <v>-1.21</v>
      </c>
      <c r="J6" s="269">
        <f t="shared" si="1"/>
        <v>0</v>
      </c>
      <c r="K6" s="78"/>
      <c r="L6" s="269" t="str">
        <f t="shared" si="2"/>
        <v xml:space="preserve"> </v>
      </c>
      <c r="M6" s="78"/>
      <c r="N6" s="269" t="str">
        <f t="shared" si="3"/>
        <v xml:space="preserve"> </v>
      </c>
      <c r="O6" s="78"/>
      <c r="P6" s="269" t="str">
        <f t="shared" si="4"/>
        <v xml:space="preserve"> </v>
      </c>
      <c r="Q6" s="78">
        <f>E6-F6</f>
        <v>-1.21</v>
      </c>
      <c r="R6" s="269">
        <f t="shared" si="5"/>
        <v>0</v>
      </c>
      <c r="S6" s="78"/>
      <c r="T6" s="269" t="str">
        <f t="shared" si="6"/>
        <v xml:space="preserve"> </v>
      </c>
      <c r="U6" s="78">
        <f>E6-F6</f>
        <v>-1.21</v>
      </c>
      <c r="V6" s="269">
        <f t="shared" si="6"/>
        <v>0</v>
      </c>
      <c r="W6" s="78">
        <f>E4-E6</f>
        <v>-2.29</v>
      </c>
      <c r="X6" s="269">
        <f t="shared" ref="X6" si="30">IF(W6="&lt; 0",0,
IF(W6="&gt; 0",1,
IF(W6="n/a","n/a",
IF(ISBLANK(W6)," ",
IF(ISNUMBER(SEARCH("(+)",W6)),0,
IF(ISNUMBER(SEARCH("(-)",W6)),1,
IF(ISNUMBER(SEARCH("(&gt;)",W6)),0,
IF(ISNUMBER(SEARCH("(&lt;)",W6)),1,
IF(W6&gt;0,1,
IF(W6&lt;0,0,
IF(W6=0,"n/a")))))))))))</f>
        <v>0</v>
      </c>
      <c r="Y6" s="78">
        <f>E6-F6</f>
        <v>-1.21</v>
      </c>
      <c r="Z6" s="269">
        <f t="shared" ref="Z6" si="31">IF(Y6="&lt; 0",0,
IF(Y6="&gt; 0",1,
IF(Y6="n/a","n/a",
IF(ISBLANK(Y6)," ",
IF(ISNUMBER(SEARCH("(+)",Y6)),0,
IF(ISNUMBER(SEARCH("(-)",Y6)),1,
IF(ISNUMBER(SEARCH("(&gt;)",Y6)),0,
IF(ISNUMBER(SEARCH("(&lt;)",Y6)),1,
IF(Y6&gt;0,1,
IF(Y6&lt;0,0,
IF(Y6=0,"n/a")))))))))))</f>
        <v>0</v>
      </c>
      <c r="AA6" s="78"/>
      <c r="AB6" s="269" t="str">
        <f t="shared" ref="AB6" si="32">IF(AA6="&lt; 0",0,
IF(AA6="&gt; 0",1,
IF(AA6="n/a","n/a",
IF(ISBLANK(AA6)," ",
IF(ISNUMBER(SEARCH("(+)",AA6)),0,
IF(ISNUMBER(SEARCH("(-)",AA6)),1,
IF(ISNUMBER(SEARCH("(&gt;)",AA6)),0,
IF(ISNUMBER(SEARCH("(&lt;)",AA6)),1,
IF(AA6&gt;0,1,
IF(AA6&lt;0,0,
IF(AA6=0,"n/a")))))))))))</f>
        <v xml:space="preserve"> </v>
      </c>
      <c r="AC6" s="78">
        <f>E6-E4</f>
        <v>2.29</v>
      </c>
      <c r="AD6" s="269">
        <f t="shared" ref="AD6" si="33">IF(AC6="&lt; 0",0,
IF(AC6="&gt; 0",1,
IF(AC6="n/a","n/a",
IF(ISBLANK(AC6)," ",
IF(ISNUMBER(SEARCH("(+)",AC6)),0,
IF(ISNUMBER(SEARCH("(-)",AC6)),1,
IF(ISNUMBER(SEARCH("(&gt;)",AC6)),0,
IF(ISNUMBER(SEARCH("(&lt;)",AC6)),1,
IF(AC6&gt;0,1,
IF(AC6&lt;0,0,
IF(AC6=0,"n/a")))))))))))</f>
        <v>1</v>
      </c>
      <c r="AE6" s="78"/>
      <c r="AF6" s="269" t="str">
        <f t="shared" ref="AF6" si="34">IF(AE6="&lt; 0",0,
IF(AE6="&gt; 0",1,
IF(AE6="n/a","n/a",
IF(ISBLANK(AE6)," ",
IF(ISNUMBER(SEARCH("(+)",AE6)),0,
IF(ISNUMBER(SEARCH("(-)",AE6)),1,
IF(ISNUMBER(SEARCH("(&gt;)",AE6)),0,
IF(ISNUMBER(SEARCH("(&lt;)",AE6)),1,
IF(AE6&gt;0,1,
IF(AE6&lt;0,0,
IF(AE6=0,"n/a")))))))))))</f>
        <v xml:space="preserve"> </v>
      </c>
      <c r="AG6" s="78"/>
      <c r="AH6" s="269" t="str">
        <f t="shared" ref="AH6" si="35">IF(AG6="&lt; 0",0,
IF(AG6="&gt; 0",1,
IF(AG6="n/a","n/a",
IF(ISBLANK(AG6)," ",
IF(ISNUMBER(SEARCH("(+)",AG6)),0,
IF(ISNUMBER(SEARCH("(-)",AG6)),1,
IF(ISNUMBER(SEARCH("(&gt;)",AG6)),0,
IF(ISNUMBER(SEARCH("(&lt;)",AG6)),1,
IF(AG6&gt;0,1,
IF(AG6&lt;0,0,
IF(AG6=0,"n/a")))))))))))</f>
        <v xml:space="preserve"> </v>
      </c>
      <c r="AI6" s="78"/>
      <c r="AJ6" s="269" t="str">
        <f t="shared" ref="AJ6" si="36">IF(AI6="&lt; 0",0,
IF(AI6="&gt; 0",1,
IF(AI6="n/a","n/a",
IF(ISBLANK(AI6)," ",
IF(ISNUMBER(SEARCH("(+)",AI6)),0,
IF(ISNUMBER(SEARCH("(-)",AI6)),1,
IF(ISNUMBER(SEARCH("(&gt;)",AI6)),0,
IF(ISNUMBER(SEARCH("(&lt;)",AI6)),1,
IF(AI6&gt;0,1,
IF(AI6&lt;0,0,
IF(AI6=0,"n/a")))))))))))</f>
        <v xml:space="preserve"> </v>
      </c>
      <c r="AK6" s="77"/>
    </row>
    <row r="7" spans="1:37" s="4" customFormat="1" x14ac:dyDescent="0.3">
      <c r="A7" s="78">
        <v>5</v>
      </c>
      <c r="B7" s="7" t="s">
        <v>128</v>
      </c>
      <c r="C7" s="241" t="s">
        <v>379</v>
      </c>
      <c r="D7" s="57" t="s">
        <v>258</v>
      </c>
      <c r="E7" s="84">
        <v>4.8</v>
      </c>
      <c r="F7" s="84">
        <v>4.2</v>
      </c>
      <c r="G7" s="7">
        <f t="shared" ref="G7:G14" si="37">E7-F7</f>
        <v>0.59999999999999964</v>
      </c>
      <c r="H7" s="269">
        <f t="shared" si="0"/>
        <v>1</v>
      </c>
      <c r="I7" s="7"/>
      <c r="J7" s="269" t="str">
        <f t="shared" si="1"/>
        <v xml:space="preserve"> </v>
      </c>
      <c r="K7" s="7">
        <f>E7-F7</f>
        <v>0.59999999999999964</v>
      </c>
      <c r="L7" s="269">
        <f t="shared" si="2"/>
        <v>1</v>
      </c>
      <c r="M7" s="7"/>
      <c r="N7" s="269" t="str">
        <f t="shared" si="3"/>
        <v xml:space="preserve"> </v>
      </c>
      <c r="O7" s="7"/>
      <c r="P7" s="269" t="str">
        <f t="shared" si="4"/>
        <v xml:space="preserve"> </v>
      </c>
      <c r="Q7" s="7"/>
      <c r="R7" s="269" t="str">
        <f t="shared" si="5"/>
        <v xml:space="preserve"> </v>
      </c>
      <c r="S7" s="19"/>
      <c r="T7" s="269" t="str">
        <f t="shared" si="6"/>
        <v xml:space="preserve"> </v>
      </c>
      <c r="U7" s="19"/>
      <c r="V7" s="269" t="str">
        <f t="shared" si="6"/>
        <v xml:space="preserve"> </v>
      </c>
      <c r="W7" s="19"/>
      <c r="X7" s="269" t="str">
        <f t="shared" ref="X7" si="38">IF(W7="&lt; 0",0,
IF(W7="&gt; 0",1,
IF(W7="n/a","n/a",
IF(ISBLANK(W7)," ",
IF(ISNUMBER(SEARCH("(+)",W7)),0,
IF(ISNUMBER(SEARCH("(-)",W7)),1,
IF(ISNUMBER(SEARCH("(&gt;)",W7)),0,
IF(ISNUMBER(SEARCH("(&lt;)",W7)),1,
IF(W7&gt;0,1,
IF(W7&lt;0,0,
IF(W7=0,"n/a")))))))))))</f>
        <v xml:space="preserve"> </v>
      </c>
      <c r="Y7" s="78"/>
      <c r="Z7" s="269" t="str">
        <f t="shared" ref="Z7" si="39">IF(Y7="&lt; 0",0,
IF(Y7="&gt; 0",1,
IF(Y7="n/a","n/a",
IF(ISBLANK(Y7)," ",
IF(ISNUMBER(SEARCH("(+)",Y7)),0,
IF(ISNUMBER(SEARCH("(-)",Y7)),1,
IF(ISNUMBER(SEARCH("(&gt;)",Y7)),0,
IF(ISNUMBER(SEARCH("(&lt;)",Y7)),1,
IF(Y7&gt;0,1,
IF(Y7&lt;0,0,
IF(Y7=0,"n/a")))))))))))</f>
        <v xml:space="preserve"> </v>
      </c>
      <c r="AA7" s="78"/>
      <c r="AB7" s="269" t="str">
        <f t="shared" ref="AB7" si="40">IF(AA7="&lt; 0",0,
IF(AA7="&gt; 0",1,
IF(AA7="n/a","n/a",
IF(ISBLANK(AA7)," ",
IF(ISNUMBER(SEARCH("(+)",AA7)),0,
IF(ISNUMBER(SEARCH("(-)",AA7)),1,
IF(ISNUMBER(SEARCH("(&gt;)",AA7)),0,
IF(ISNUMBER(SEARCH("(&lt;)",AA7)),1,
IF(AA7&gt;0,1,
IF(AA7&lt;0,0,
IF(AA7=0,"n/a")))))))))))</f>
        <v xml:space="preserve"> </v>
      </c>
      <c r="AC7" s="78"/>
      <c r="AD7" s="269" t="str">
        <f t="shared" ref="AD7" si="41">IF(AC7="&lt; 0",0,
IF(AC7="&gt; 0",1,
IF(AC7="n/a","n/a",
IF(ISBLANK(AC7)," ",
IF(ISNUMBER(SEARCH("(+)",AC7)),0,
IF(ISNUMBER(SEARCH("(-)",AC7)),1,
IF(ISNUMBER(SEARCH("(&gt;)",AC7)),0,
IF(ISNUMBER(SEARCH("(&lt;)",AC7)),1,
IF(AC7&gt;0,1,
IF(AC7&lt;0,0,
IF(AC7=0,"n/a")))))))))))</f>
        <v xml:space="preserve"> </v>
      </c>
      <c r="AE7" s="7"/>
      <c r="AF7" s="269" t="str">
        <f t="shared" ref="AF7" si="42">IF(AE7="&lt; 0",0,
IF(AE7="&gt; 0",1,
IF(AE7="n/a","n/a",
IF(ISBLANK(AE7)," ",
IF(ISNUMBER(SEARCH("(+)",AE7)),0,
IF(ISNUMBER(SEARCH("(-)",AE7)),1,
IF(ISNUMBER(SEARCH("(&gt;)",AE7)),0,
IF(ISNUMBER(SEARCH("(&lt;)",AE7)),1,
IF(AE7&gt;0,1,
IF(AE7&lt;0,0,
IF(AE7=0,"n/a")))))))))))</f>
        <v xml:space="preserve"> </v>
      </c>
      <c r="AG7" s="7"/>
      <c r="AH7" s="269" t="str">
        <f t="shared" ref="AH7" si="43">IF(AG7="&lt; 0",0,
IF(AG7="&gt; 0",1,
IF(AG7="n/a","n/a",
IF(ISBLANK(AG7)," ",
IF(ISNUMBER(SEARCH("(+)",AG7)),0,
IF(ISNUMBER(SEARCH("(-)",AG7)),1,
IF(ISNUMBER(SEARCH("(&gt;)",AG7)),0,
IF(ISNUMBER(SEARCH("(&lt;)",AG7)),1,
IF(AG7&gt;0,1,
IF(AG7&lt;0,0,
IF(AG7=0,"n/a")))))))))))</f>
        <v xml:space="preserve"> </v>
      </c>
      <c r="AI7" s="7"/>
      <c r="AJ7" s="269" t="str">
        <f t="shared" ref="AJ7" si="44">IF(AI7="&lt; 0",0,
IF(AI7="&gt; 0",1,
IF(AI7="n/a","n/a",
IF(ISBLANK(AI7)," ",
IF(ISNUMBER(SEARCH("(+)",AI7)),0,
IF(ISNUMBER(SEARCH("(-)",AI7)),1,
IF(ISNUMBER(SEARCH("(&gt;)",AI7)),0,
IF(ISNUMBER(SEARCH("(&lt;)",AI7)),1,
IF(AI7&gt;0,1,
IF(AI7&lt;0,0,
IF(AI7=0,"n/a")))))))))))</f>
        <v xml:space="preserve"> </v>
      </c>
      <c r="AK7" s="9" t="s">
        <v>97</v>
      </c>
    </row>
    <row r="8" spans="1:37" s="4" customFormat="1" x14ac:dyDescent="0.3">
      <c r="A8" s="78">
        <v>6</v>
      </c>
      <c r="B8" s="7" t="s">
        <v>129</v>
      </c>
      <c r="C8" s="241" t="s">
        <v>380</v>
      </c>
      <c r="D8" s="57" t="s">
        <v>258</v>
      </c>
      <c r="E8" s="84">
        <v>2.4300000000000002</v>
      </c>
      <c r="F8" s="84">
        <v>3.53</v>
      </c>
      <c r="G8" s="7">
        <f t="shared" si="37"/>
        <v>-1.0999999999999996</v>
      </c>
      <c r="H8" s="269">
        <f t="shared" si="0"/>
        <v>0</v>
      </c>
      <c r="I8" s="7"/>
      <c r="J8" s="269" t="str">
        <f t="shared" si="1"/>
        <v xml:space="preserve"> </v>
      </c>
      <c r="K8" s="7">
        <f>E8-F8</f>
        <v>-1.0999999999999996</v>
      </c>
      <c r="L8" s="269">
        <f t="shared" si="2"/>
        <v>0</v>
      </c>
      <c r="M8" s="7"/>
      <c r="N8" s="269" t="str">
        <f t="shared" si="3"/>
        <v xml:space="preserve"> </v>
      </c>
      <c r="O8" s="7"/>
      <c r="P8" s="269" t="str">
        <f t="shared" si="4"/>
        <v xml:space="preserve"> </v>
      </c>
      <c r="Q8" s="7"/>
      <c r="R8" s="269" t="str">
        <f t="shared" si="5"/>
        <v xml:space="preserve"> </v>
      </c>
      <c r="S8" s="19"/>
      <c r="T8" s="269" t="str">
        <f t="shared" si="6"/>
        <v xml:space="preserve"> </v>
      </c>
      <c r="U8" s="19"/>
      <c r="V8" s="269" t="str">
        <f t="shared" si="6"/>
        <v xml:space="preserve"> </v>
      </c>
      <c r="W8" s="19"/>
      <c r="X8" s="269" t="str">
        <f t="shared" ref="X8" si="45">IF(W8="&lt; 0",0,
IF(W8="&gt; 0",1,
IF(W8="n/a","n/a",
IF(ISBLANK(W8)," ",
IF(ISNUMBER(SEARCH("(+)",W8)),0,
IF(ISNUMBER(SEARCH("(-)",W8)),1,
IF(ISNUMBER(SEARCH("(&gt;)",W8)),0,
IF(ISNUMBER(SEARCH("(&lt;)",W8)),1,
IF(W8&gt;0,1,
IF(W8&lt;0,0,
IF(W8=0,"n/a")))))))))))</f>
        <v xml:space="preserve"> </v>
      </c>
      <c r="Y8" s="78"/>
      <c r="Z8" s="269" t="str">
        <f t="shared" ref="Z8" si="46">IF(Y8="&lt; 0",0,
IF(Y8="&gt; 0",1,
IF(Y8="n/a","n/a",
IF(ISBLANK(Y8)," ",
IF(ISNUMBER(SEARCH("(+)",Y8)),0,
IF(ISNUMBER(SEARCH("(-)",Y8)),1,
IF(ISNUMBER(SEARCH("(&gt;)",Y8)),0,
IF(ISNUMBER(SEARCH("(&lt;)",Y8)),1,
IF(Y8&gt;0,1,
IF(Y8&lt;0,0,
IF(Y8=0,"n/a")))))))))))</f>
        <v xml:space="preserve"> </v>
      </c>
      <c r="AA8" s="78"/>
      <c r="AB8" s="269" t="str">
        <f t="shared" ref="AB8" si="47">IF(AA8="&lt; 0",0,
IF(AA8="&gt; 0",1,
IF(AA8="n/a","n/a",
IF(ISBLANK(AA8)," ",
IF(ISNUMBER(SEARCH("(+)",AA8)),0,
IF(ISNUMBER(SEARCH("(-)",AA8)),1,
IF(ISNUMBER(SEARCH("(&gt;)",AA8)),0,
IF(ISNUMBER(SEARCH("(&lt;)",AA8)),1,
IF(AA8&gt;0,1,
IF(AA8&lt;0,0,
IF(AA8=0,"n/a")))))))))))</f>
        <v xml:space="preserve"> </v>
      </c>
      <c r="AC8" s="78"/>
      <c r="AD8" s="269" t="str">
        <f t="shared" ref="AD8" si="48">IF(AC8="&lt; 0",0,
IF(AC8="&gt; 0",1,
IF(AC8="n/a","n/a",
IF(ISBLANK(AC8)," ",
IF(ISNUMBER(SEARCH("(+)",AC8)),0,
IF(ISNUMBER(SEARCH("(-)",AC8)),1,
IF(ISNUMBER(SEARCH("(&gt;)",AC8)),0,
IF(ISNUMBER(SEARCH("(&lt;)",AC8)),1,
IF(AC8&gt;0,1,
IF(AC8&lt;0,0,
IF(AC8=0,"n/a")))))))))))</f>
        <v xml:space="preserve"> </v>
      </c>
      <c r="AE8" s="7"/>
      <c r="AF8" s="269" t="str">
        <f t="shared" ref="AF8" si="49">IF(AE8="&lt; 0",0,
IF(AE8="&gt; 0",1,
IF(AE8="n/a","n/a",
IF(ISBLANK(AE8)," ",
IF(ISNUMBER(SEARCH("(+)",AE8)),0,
IF(ISNUMBER(SEARCH("(-)",AE8)),1,
IF(ISNUMBER(SEARCH("(&gt;)",AE8)),0,
IF(ISNUMBER(SEARCH("(&lt;)",AE8)),1,
IF(AE8&gt;0,1,
IF(AE8&lt;0,0,
IF(AE8=0,"n/a")))))))))))</f>
        <v xml:space="preserve"> </v>
      </c>
      <c r="AG8" s="7"/>
      <c r="AH8" s="269" t="str">
        <f t="shared" ref="AH8" si="50">IF(AG8="&lt; 0",0,
IF(AG8="&gt; 0",1,
IF(AG8="n/a","n/a",
IF(ISBLANK(AG8)," ",
IF(ISNUMBER(SEARCH("(+)",AG8)),0,
IF(ISNUMBER(SEARCH("(-)",AG8)),1,
IF(ISNUMBER(SEARCH("(&gt;)",AG8)),0,
IF(ISNUMBER(SEARCH("(&lt;)",AG8)),1,
IF(AG8&gt;0,1,
IF(AG8&lt;0,0,
IF(AG8=0,"n/a")))))))))))</f>
        <v xml:space="preserve"> </v>
      </c>
      <c r="AI8" s="7"/>
      <c r="AJ8" s="269" t="str">
        <f t="shared" ref="AJ8" si="51">IF(AI8="&lt; 0",0,
IF(AI8="&gt; 0",1,
IF(AI8="n/a","n/a",
IF(ISBLANK(AI8)," ",
IF(ISNUMBER(SEARCH("(+)",AI8)),0,
IF(ISNUMBER(SEARCH("(-)",AI8)),1,
IF(ISNUMBER(SEARCH("(&gt;)",AI8)),0,
IF(ISNUMBER(SEARCH("(&lt;)",AI8)),1,
IF(AI8&gt;0,1,
IF(AI8&lt;0,0,
IF(AI8=0,"n/a")))))))))))</f>
        <v xml:space="preserve"> </v>
      </c>
      <c r="AK8" s="18" t="s">
        <v>97</v>
      </c>
    </row>
    <row r="9" spans="1:37" s="4" customFormat="1" x14ac:dyDescent="0.3">
      <c r="A9" s="78">
        <v>7</v>
      </c>
      <c r="B9" s="7" t="s">
        <v>130</v>
      </c>
      <c r="C9" s="241" t="s">
        <v>23</v>
      </c>
      <c r="D9" s="57" t="s">
        <v>325</v>
      </c>
      <c r="E9" s="84">
        <v>10.130000000000001</v>
      </c>
      <c r="F9" s="84">
        <v>15.88</v>
      </c>
      <c r="G9" s="7">
        <f t="shared" si="37"/>
        <v>-5.75</v>
      </c>
      <c r="H9" s="269">
        <f t="shared" si="0"/>
        <v>0</v>
      </c>
      <c r="I9" s="7">
        <f>E9-F9</f>
        <v>-5.75</v>
      </c>
      <c r="J9" s="269">
        <f t="shared" si="1"/>
        <v>0</v>
      </c>
      <c r="K9" s="7"/>
      <c r="L9" s="269" t="str">
        <f t="shared" si="2"/>
        <v xml:space="preserve"> </v>
      </c>
      <c r="M9" s="7"/>
      <c r="N9" s="269" t="str">
        <f t="shared" si="3"/>
        <v xml:space="preserve"> </v>
      </c>
      <c r="O9" s="7"/>
      <c r="P9" s="269" t="str">
        <f t="shared" si="4"/>
        <v xml:space="preserve"> </v>
      </c>
      <c r="Q9" s="7"/>
      <c r="R9" s="269" t="str">
        <f t="shared" si="5"/>
        <v xml:space="preserve"> </v>
      </c>
      <c r="S9" s="19"/>
      <c r="T9" s="269" t="str">
        <f t="shared" si="6"/>
        <v xml:space="preserve"> </v>
      </c>
      <c r="U9" s="19"/>
      <c r="V9" s="269" t="str">
        <f t="shared" si="6"/>
        <v xml:space="preserve"> </v>
      </c>
      <c r="W9" s="19"/>
      <c r="X9" s="269" t="str">
        <f t="shared" ref="X9" si="52">IF(W9="&lt; 0",0,
IF(W9="&gt; 0",1,
IF(W9="n/a","n/a",
IF(ISBLANK(W9)," ",
IF(ISNUMBER(SEARCH("(+)",W9)),0,
IF(ISNUMBER(SEARCH("(-)",W9)),1,
IF(ISNUMBER(SEARCH("(&gt;)",W9)),0,
IF(ISNUMBER(SEARCH("(&lt;)",W9)),1,
IF(W9&gt;0,1,
IF(W9&lt;0,0,
IF(W9=0,"n/a")))))))))))</f>
        <v xml:space="preserve"> </v>
      </c>
      <c r="Y9" s="78"/>
      <c r="Z9" s="269" t="str">
        <f t="shared" ref="Z9" si="53">IF(Y9="&lt; 0",0,
IF(Y9="&gt; 0",1,
IF(Y9="n/a","n/a",
IF(ISBLANK(Y9)," ",
IF(ISNUMBER(SEARCH("(+)",Y9)),0,
IF(ISNUMBER(SEARCH("(-)",Y9)),1,
IF(ISNUMBER(SEARCH("(&gt;)",Y9)),0,
IF(ISNUMBER(SEARCH("(&lt;)",Y9)),1,
IF(Y9&gt;0,1,
IF(Y9&lt;0,0,
IF(Y9=0,"n/a")))))))))))</f>
        <v xml:space="preserve"> </v>
      </c>
      <c r="AA9" s="78"/>
      <c r="AB9" s="269" t="str">
        <f t="shared" ref="AB9" si="54">IF(AA9="&lt; 0",0,
IF(AA9="&gt; 0",1,
IF(AA9="n/a","n/a",
IF(ISBLANK(AA9)," ",
IF(ISNUMBER(SEARCH("(+)",AA9)),0,
IF(ISNUMBER(SEARCH("(-)",AA9)),1,
IF(ISNUMBER(SEARCH("(&gt;)",AA9)),0,
IF(ISNUMBER(SEARCH("(&lt;)",AA9)),1,
IF(AA9&gt;0,1,
IF(AA9&lt;0,0,
IF(AA9=0,"n/a")))))))))))</f>
        <v xml:space="preserve"> </v>
      </c>
      <c r="AC9" s="78"/>
      <c r="AD9" s="269" t="str">
        <f t="shared" ref="AD9" si="55">IF(AC9="&lt; 0",0,
IF(AC9="&gt; 0",1,
IF(AC9="n/a","n/a",
IF(ISBLANK(AC9)," ",
IF(ISNUMBER(SEARCH("(+)",AC9)),0,
IF(ISNUMBER(SEARCH("(-)",AC9)),1,
IF(ISNUMBER(SEARCH("(&gt;)",AC9)),0,
IF(ISNUMBER(SEARCH("(&lt;)",AC9)),1,
IF(AC9&gt;0,1,
IF(AC9&lt;0,0,
IF(AC9=0,"n/a")))))))))))</f>
        <v xml:space="preserve"> </v>
      </c>
      <c r="AE9" s="7"/>
      <c r="AF9" s="269" t="str">
        <f t="shared" ref="AF9" si="56">IF(AE9="&lt; 0",0,
IF(AE9="&gt; 0",1,
IF(AE9="n/a","n/a",
IF(ISBLANK(AE9)," ",
IF(ISNUMBER(SEARCH("(+)",AE9)),0,
IF(ISNUMBER(SEARCH("(-)",AE9)),1,
IF(ISNUMBER(SEARCH("(&gt;)",AE9)),0,
IF(ISNUMBER(SEARCH("(&lt;)",AE9)),1,
IF(AE9&gt;0,1,
IF(AE9&lt;0,0,
IF(AE9=0,"n/a")))))))))))</f>
        <v xml:space="preserve"> </v>
      </c>
      <c r="AG9" s="7">
        <f>E9-F9</f>
        <v>-5.75</v>
      </c>
      <c r="AH9" s="269">
        <f t="shared" ref="AH9" si="57">IF(AG9="&lt; 0",0,
IF(AG9="&gt; 0",1,
IF(AG9="n/a","n/a",
IF(ISBLANK(AG9)," ",
IF(ISNUMBER(SEARCH("(+)",AG9)),0,
IF(ISNUMBER(SEARCH("(-)",AG9)),1,
IF(ISNUMBER(SEARCH("(&gt;)",AG9)),0,
IF(ISNUMBER(SEARCH("(&lt;)",AG9)),1,
IF(AG9&gt;0,1,
IF(AG9&lt;0,0,
IF(AG9=0,"n/a")))))))))))</f>
        <v>0</v>
      </c>
      <c r="AI9" s="7"/>
      <c r="AJ9" s="269" t="str">
        <f t="shared" ref="AJ9" si="58">IF(AI9="&lt; 0",0,
IF(AI9="&gt; 0",1,
IF(AI9="n/a","n/a",
IF(ISBLANK(AI9)," ",
IF(ISNUMBER(SEARCH("(+)",AI9)),0,
IF(ISNUMBER(SEARCH("(-)",AI9)),1,
IF(ISNUMBER(SEARCH("(&gt;)",AI9)),0,
IF(ISNUMBER(SEARCH("(&lt;)",AI9)),1,
IF(AI9&gt;0,1,
IF(AI9&lt;0,0,
IF(AI9=0,"n/a")))))))))))</f>
        <v xml:space="preserve"> </v>
      </c>
      <c r="AK9" s="287" t="s">
        <v>93</v>
      </c>
    </row>
    <row r="10" spans="1:37" s="4" customFormat="1" x14ac:dyDescent="0.3">
      <c r="A10" s="78">
        <v>8</v>
      </c>
      <c r="B10" s="7"/>
      <c r="C10" s="241"/>
      <c r="D10" s="57" t="s">
        <v>326</v>
      </c>
      <c r="E10" s="84">
        <v>17.13</v>
      </c>
      <c r="F10" s="84">
        <v>12.13</v>
      </c>
      <c r="G10" s="7">
        <f t="shared" si="37"/>
        <v>4.9999999999999982</v>
      </c>
      <c r="H10" s="269">
        <f t="shared" si="0"/>
        <v>1</v>
      </c>
      <c r="I10" s="7">
        <f t="shared" ref="I10:I14" si="59">E10-F10</f>
        <v>4.9999999999999982</v>
      </c>
      <c r="J10" s="269">
        <f t="shared" si="1"/>
        <v>1</v>
      </c>
      <c r="K10" s="7"/>
      <c r="L10" s="269" t="str">
        <f t="shared" si="2"/>
        <v xml:space="preserve"> </v>
      </c>
      <c r="M10" s="7"/>
      <c r="N10" s="269" t="str">
        <f t="shared" si="3"/>
        <v xml:space="preserve"> </v>
      </c>
      <c r="O10" s="7"/>
      <c r="P10" s="269" t="str">
        <f t="shared" si="4"/>
        <v xml:space="preserve"> </v>
      </c>
      <c r="Q10" s="7"/>
      <c r="R10" s="269" t="str">
        <f t="shared" si="5"/>
        <v xml:space="preserve"> </v>
      </c>
      <c r="S10" s="19"/>
      <c r="T10" s="269" t="str">
        <f t="shared" si="6"/>
        <v xml:space="preserve"> </v>
      </c>
      <c r="U10" s="19"/>
      <c r="V10" s="269" t="str">
        <f t="shared" si="6"/>
        <v xml:space="preserve"> </v>
      </c>
      <c r="W10" s="19"/>
      <c r="X10" s="269" t="str">
        <f t="shared" ref="X10" si="60">IF(W10="&lt; 0",0,
IF(W10="&gt; 0",1,
IF(W10="n/a","n/a",
IF(ISBLANK(W10)," ",
IF(ISNUMBER(SEARCH("(+)",W10)),0,
IF(ISNUMBER(SEARCH("(-)",W10)),1,
IF(ISNUMBER(SEARCH("(&gt;)",W10)),0,
IF(ISNUMBER(SEARCH("(&lt;)",W10)),1,
IF(W10&gt;0,1,
IF(W10&lt;0,0,
IF(W10=0,"n/a")))))))))))</f>
        <v xml:space="preserve"> </v>
      </c>
      <c r="Y10" s="78"/>
      <c r="Z10" s="269" t="str">
        <f t="shared" ref="Z10" si="61">IF(Y10="&lt; 0",0,
IF(Y10="&gt; 0",1,
IF(Y10="n/a","n/a",
IF(ISBLANK(Y10)," ",
IF(ISNUMBER(SEARCH("(+)",Y10)),0,
IF(ISNUMBER(SEARCH("(-)",Y10)),1,
IF(ISNUMBER(SEARCH("(&gt;)",Y10)),0,
IF(ISNUMBER(SEARCH("(&lt;)",Y10)),1,
IF(Y10&gt;0,1,
IF(Y10&lt;0,0,
IF(Y10=0,"n/a")))))))))))</f>
        <v xml:space="preserve"> </v>
      </c>
      <c r="AA10" s="78"/>
      <c r="AB10" s="269" t="str">
        <f t="shared" ref="AB10" si="62">IF(AA10="&lt; 0",0,
IF(AA10="&gt; 0",1,
IF(AA10="n/a","n/a",
IF(ISBLANK(AA10)," ",
IF(ISNUMBER(SEARCH("(+)",AA10)),0,
IF(ISNUMBER(SEARCH("(-)",AA10)),1,
IF(ISNUMBER(SEARCH("(&gt;)",AA10)),0,
IF(ISNUMBER(SEARCH("(&lt;)",AA10)),1,
IF(AA10&gt;0,1,
IF(AA10&lt;0,0,
IF(AA10=0,"n/a")))))))))))</f>
        <v xml:space="preserve"> </v>
      </c>
      <c r="AC10" s="78"/>
      <c r="AD10" s="269" t="str">
        <f t="shared" ref="AD10" si="63">IF(AC10="&lt; 0",0,
IF(AC10="&gt; 0",1,
IF(AC10="n/a","n/a",
IF(ISBLANK(AC10)," ",
IF(ISNUMBER(SEARCH("(+)",AC10)),0,
IF(ISNUMBER(SEARCH("(-)",AC10)),1,
IF(ISNUMBER(SEARCH("(&gt;)",AC10)),0,
IF(ISNUMBER(SEARCH("(&lt;)",AC10)),1,
IF(AC10&gt;0,1,
IF(AC10&lt;0,0,
IF(AC10=0,"n/a")))))))))))</f>
        <v xml:space="preserve"> </v>
      </c>
      <c r="AE10" s="7"/>
      <c r="AF10" s="269" t="str">
        <f t="shared" ref="AF10" si="64">IF(AE10="&lt; 0",0,
IF(AE10="&gt; 0",1,
IF(AE10="n/a","n/a",
IF(ISBLANK(AE10)," ",
IF(ISNUMBER(SEARCH("(+)",AE10)),0,
IF(ISNUMBER(SEARCH("(-)",AE10)),1,
IF(ISNUMBER(SEARCH("(&gt;)",AE10)),0,
IF(ISNUMBER(SEARCH("(&lt;)",AE10)),1,
IF(AE10&gt;0,1,
IF(AE10&lt;0,0,
IF(AE10=0,"n/a")))))))))))</f>
        <v xml:space="preserve"> </v>
      </c>
      <c r="AG10" s="7">
        <f>E10-F10</f>
        <v>4.9999999999999982</v>
      </c>
      <c r="AH10" s="269">
        <f t="shared" ref="AH10" si="65">IF(AG10="&lt; 0",0,
IF(AG10="&gt; 0",1,
IF(AG10="n/a","n/a",
IF(ISBLANK(AG10)," ",
IF(ISNUMBER(SEARCH("(+)",AG10)),0,
IF(ISNUMBER(SEARCH("(-)",AG10)),1,
IF(ISNUMBER(SEARCH("(&gt;)",AG10)),0,
IF(ISNUMBER(SEARCH("(&lt;)",AG10)),1,
IF(AG10&gt;0,1,
IF(AG10&lt;0,0,
IF(AG10=0,"n/a")))))))))))</f>
        <v>1</v>
      </c>
      <c r="AI10" s="7"/>
      <c r="AJ10" s="269" t="str">
        <f t="shared" ref="AJ10" si="66">IF(AI10="&lt; 0",0,
IF(AI10="&gt; 0",1,
IF(AI10="n/a","n/a",
IF(ISBLANK(AI10)," ",
IF(ISNUMBER(SEARCH("(+)",AI10)),0,
IF(ISNUMBER(SEARCH("(-)",AI10)),1,
IF(ISNUMBER(SEARCH("(&gt;)",AI10)),0,
IF(ISNUMBER(SEARCH("(&lt;)",AI10)),1,
IF(AI10&gt;0,1,
IF(AI10&lt;0,0,
IF(AI10=0,"n/a")))))))))))</f>
        <v xml:space="preserve"> </v>
      </c>
      <c r="AK10" s="296"/>
    </row>
    <row r="11" spans="1:37" s="4" customFormat="1" x14ac:dyDescent="0.3">
      <c r="A11" s="78">
        <v>9</v>
      </c>
      <c r="B11" s="7"/>
      <c r="C11" s="241"/>
      <c r="D11" s="57" t="s">
        <v>327</v>
      </c>
      <c r="E11" s="84">
        <v>12.75</v>
      </c>
      <c r="F11" s="84">
        <v>15.88</v>
      </c>
      <c r="G11" s="7">
        <f t="shared" si="37"/>
        <v>-3.1300000000000008</v>
      </c>
      <c r="H11" s="269">
        <f t="shared" si="0"/>
        <v>0</v>
      </c>
      <c r="I11" s="7">
        <f t="shared" si="59"/>
        <v>-3.1300000000000008</v>
      </c>
      <c r="J11" s="269">
        <f t="shared" si="1"/>
        <v>0</v>
      </c>
      <c r="K11" s="7"/>
      <c r="L11" s="269" t="str">
        <f t="shared" si="2"/>
        <v xml:space="preserve"> </v>
      </c>
      <c r="M11" s="7"/>
      <c r="N11" s="269" t="str">
        <f t="shared" si="3"/>
        <v xml:space="preserve"> </v>
      </c>
      <c r="O11" s="7"/>
      <c r="P11" s="269" t="str">
        <f t="shared" si="4"/>
        <v xml:space="preserve"> </v>
      </c>
      <c r="Q11" s="7"/>
      <c r="R11" s="269" t="str">
        <f t="shared" si="5"/>
        <v xml:space="preserve"> </v>
      </c>
      <c r="S11" s="19"/>
      <c r="T11" s="269" t="str">
        <f t="shared" si="6"/>
        <v xml:space="preserve"> </v>
      </c>
      <c r="U11" s="19"/>
      <c r="V11" s="269" t="str">
        <f t="shared" si="6"/>
        <v xml:space="preserve"> </v>
      </c>
      <c r="W11" s="19"/>
      <c r="X11" s="269" t="str">
        <f t="shared" ref="X11" si="67">IF(W11="&lt; 0",0,
IF(W11="&gt; 0",1,
IF(W11="n/a","n/a",
IF(ISBLANK(W11)," ",
IF(ISNUMBER(SEARCH("(+)",W11)),0,
IF(ISNUMBER(SEARCH("(-)",W11)),1,
IF(ISNUMBER(SEARCH("(&gt;)",W11)),0,
IF(ISNUMBER(SEARCH("(&lt;)",W11)),1,
IF(W11&gt;0,1,
IF(W11&lt;0,0,
IF(W11=0,"n/a")))))))))))</f>
        <v xml:space="preserve"> </v>
      </c>
      <c r="Y11" s="78"/>
      <c r="Z11" s="269" t="str">
        <f t="shared" ref="Z11" si="68">IF(Y11="&lt; 0",0,
IF(Y11="&gt; 0",1,
IF(Y11="n/a","n/a",
IF(ISBLANK(Y11)," ",
IF(ISNUMBER(SEARCH("(+)",Y11)),0,
IF(ISNUMBER(SEARCH("(-)",Y11)),1,
IF(ISNUMBER(SEARCH("(&gt;)",Y11)),0,
IF(ISNUMBER(SEARCH("(&lt;)",Y11)),1,
IF(Y11&gt;0,1,
IF(Y11&lt;0,0,
IF(Y11=0,"n/a")))))))))))</f>
        <v xml:space="preserve"> </v>
      </c>
      <c r="AA11" s="78"/>
      <c r="AB11" s="269" t="str">
        <f t="shared" ref="AB11" si="69">IF(AA11="&lt; 0",0,
IF(AA11="&gt; 0",1,
IF(AA11="n/a","n/a",
IF(ISBLANK(AA11)," ",
IF(ISNUMBER(SEARCH("(+)",AA11)),0,
IF(ISNUMBER(SEARCH("(-)",AA11)),1,
IF(ISNUMBER(SEARCH("(&gt;)",AA11)),0,
IF(ISNUMBER(SEARCH("(&lt;)",AA11)),1,
IF(AA11&gt;0,1,
IF(AA11&lt;0,0,
IF(AA11=0,"n/a")))))))))))</f>
        <v xml:space="preserve"> </v>
      </c>
      <c r="AC11" s="78"/>
      <c r="AD11" s="269" t="str">
        <f t="shared" ref="AD11" si="70">IF(AC11="&lt; 0",0,
IF(AC11="&gt; 0",1,
IF(AC11="n/a","n/a",
IF(ISBLANK(AC11)," ",
IF(ISNUMBER(SEARCH("(+)",AC11)),0,
IF(ISNUMBER(SEARCH("(-)",AC11)),1,
IF(ISNUMBER(SEARCH("(&gt;)",AC11)),0,
IF(ISNUMBER(SEARCH("(&lt;)",AC11)),1,
IF(AC11&gt;0,1,
IF(AC11&lt;0,0,
IF(AC11=0,"n/a")))))))))))</f>
        <v xml:space="preserve"> </v>
      </c>
      <c r="AE11" s="7">
        <f>E11-F11</f>
        <v>-3.1300000000000008</v>
      </c>
      <c r="AF11" s="269">
        <f t="shared" ref="AF11" si="71">IF(AE11="&lt; 0",0,
IF(AE11="&gt; 0",1,
IF(AE11="n/a","n/a",
IF(ISBLANK(AE11)," ",
IF(ISNUMBER(SEARCH("(+)",AE11)),0,
IF(ISNUMBER(SEARCH("(-)",AE11)),1,
IF(ISNUMBER(SEARCH("(&gt;)",AE11)),0,
IF(ISNUMBER(SEARCH("(&lt;)",AE11)),1,
IF(AE11&gt;0,1,
IF(AE11&lt;0,0,
IF(AE11=0,"n/a")))))))))))</f>
        <v>0</v>
      </c>
      <c r="AG11" s="7"/>
      <c r="AH11" s="269" t="str">
        <f t="shared" ref="AH11" si="72">IF(AG11="&lt; 0",0,
IF(AG11="&gt; 0",1,
IF(AG11="n/a","n/a",
IF(ISBLANK(AG11)," ",
IF(ISNUMBER(SEARCH("(+)",AG11)),0,
IF(ISNUMBER(SEARCH("(-)",AG11)),1,
IF(ISNUMBER(SEARCH("(&gt;)",AG11)),0,
IF(ISNUMBER(SEARCH("(&lt;)",AG11)),1,
IF(AG11&gt;0,1,
IF(AG11&lt;0,0,
IF(AG11=0,"n/a")))))))))))</f>
        <v xml:space="preserve"> </v>
      </c>
      <c r="AI11" s="7">
        <f>E11-E9</f>
        <v>2.6199999999999992</v>
      </c>
      <c r="AJ11" s="269">
        <f t="shared" ref="AJ11" si="73">IF(AI11="&lt; 0",0,
IF(AI11="&gt; 0",1,
IF(AI11="n/a","n/a",
IF(ISBLANK(AI11)," ",
IF(ISNUMBER(SEARCH("(+)",AI11)),0,
IF(ISNUMBER(SEARCH("(-)",AI11)),1,
IF(ISNUMBER(SEARCH("(&gt;)",AI11)),0,
IF(ISNUMBER(SEARCH("(&lt;)",AI11)),1,
IF(AI11&gt;0,1,
IF(AI11&lt;0,0,
IF(AI11=0,"n/a")))))))))))</f>
        <v>1</v>
      </c>
      <c r="AK11" s="296"/>
    </row>
    <row r="12" spans="1:37" s="4" customFormat="1" x14ac:dyDescent="0.3">
      <c r="A12" s="78">
        <v>10</v>
      </c>
      <c r="B12" s="7"/>
      <c r="C12" s="241"/>
      <c r="D12" s="57" t="s">
        <v>328</v>
      </c>
      <c r="E12" s="84">
        <v>14.88</v>
      </c>
      <c r="F12" s="84">
        <v>12.13</v>
      </c>
      <c r="G12" s="7">
        <f t="shared" si="37"/>
        <v>2.75</v>
      </c>
      <c r="H12" s="269">
        <f t="shared" si="0"/>
        <v>1</v>
      </c>
      <c r="I12" s="7">
        <f t="shared" si="59"/>
        <v>2.75</v>
      </c>
      <c r="J12" s="269">
        <f t="shared" si="1"/>
        <v>1</v>
      </c>
      <c r="K12" s="7"/>
      <c r="L12" s="269" t="str">
        <f t="shared" si="2"/>
        <v xml:space="preserve"> </v>
      </c>
      <c r="M12" s="7"/>
      <c r="N12" s="269" t="str">
        <f t="shared" si="3"/>
        <v xml:space="preserve"> </v>
      </c>
      <c r="O12" s="7"/>
      <c r="P12" s="269" t="str">
        <f t="shared" si="4"/>
        <v xml:space="preserve"> </v>
      </c>
      <c r="Q12" s="7"/>
      <c r="R12" s="269" t="str">
        <f t="shared" si="5"/>
        <v xml:space="preserve"> </v>
      </c>
      <c r="S12" s="19"/>
      <c r="T12" s="269" t="str">
        <f t="shared" si="6"/>
        <v xml:space="preserve"> </v>
      </c>
      <c r="U12" s="19"/>
      <c r="V12" s="269" t="str">
        <f t="shared" si="6"/>
        <v xml:space="preserve"> </v>
      </c>
      <c r="W12" s="19"/>
      <c r="X12" s="269" t="str">
        <f t="shared" ref="X12" si="74">IF(W12="&lt; 0",0,
IF(W12="&gt; 0",1,
IF(W12="n/a","n/a",
IF(ISBLANK(W12)," ",
IF(ISNUMBER(SEARCH("(+)",W12)),0,
IF(ISNUMBER(SEARCH("(-)",W12)),1,
IF(ISNUMBER(SEARCH("(&gt;)",W12)),0,
IF(ISNUMBER(SEARCH("(&lt;)",W12)),1,
IF(W12&gt;0,1,
IF(W12&lt;0,0,
IF(W12=0,"n/a")))))))))))</f>
        <v xml:space="preserve"> </v>
      </c>
      <c r="Y12" s="78"/>
      <c r="Z12" s="269" t="str">
        <f t="shared" ref="Z12" si="75">IF(Y12="&lt; 0",0,
IF(Y12="&gt; 0",1,
IF(Y12="n/a","n/a",
IF(ISBLANK(Y12)," ",
IF(ISNUMBER(SEARCH("(+)",Y12)),0,
IF(ISNUMBER(SEARCH("(-)",Y12)),1,
IF(ISNUMBER(SEARCH("(&gt;)",Y12)),0,
IF(ISNUMBER(SEARCH("(&lt;)",Y12)),1,
IF(Y12&gt;0,1,
IF(Y12&lt;0,0,
IF(Y12=0,"n/a")))))))))))</f>
        <v xml:space="preserve"> </v>
      </c>
      <c r="AA12" s="78"/>
      <c r="AB12" s="269" t="str">
        <f t="shared" ref="AB12" si="76">IF(AA12="&lt; 0",0,
IF(AA12="&gt; 0",1,
IF(AA12="n/a","n/a",
IF(ISBLANK(AA12)," ",
IF(ISNUMBER(SEARCH("(+)",AA12)),0,
IF(ISNUMBER(SEARCH("(-)",AA12)),1,
IF(ISNUMBER(SEARCH("(&gt;)",AA12)),0,
IF(ISNUMBER(SEARCH("(&lt;)",AA12)),1,
IF(AA12&gt;0,1,
IF(AA12&lt;0,0,
IF(AA12=0,"n/a")))))))))))</f>
        <v xml:space="preserve"> </v>
      </c>
      <c r="AC12" s="78"/>
      <c r="AD12" s="269" t="str">
        <f t="shared" ref="AD12" si="77">IF(AC12="&lt; 0",0,
IF(AC12="&gt; 0",1,
IF(AC12="n/a","n/a",
IF(ISBLANK(AC12)," ",
IF(ISNUMBER(SEARCH("(+)",AC12)),0,
IF(ISNUMBER(SEARCH("(-)",AC12)),1,
IF(ISNUMBER(SEARCH("(&gt;)",AC12)),0,
IF(ISNUMBER(SEARCH("(&lt;)",AC12)),1,
IF(AC12&gt;0,1,
IF(AC12&lt;0,0,
IF(AC12=0,"n/a")))))))))))</f>
        <v xml:space="preserve"> </v>
      </c>
      <c r="AE12" s="7">
        <f>E12-F12</f>
        <v>2.75</v>
      </c>
      <c r="AF12" s="269">
        <f t="shared" ref="AF12" si="78">IF(AE12="&lt; 0",0,
IF(AE12="&gt; 0",1,
IF(AE12="n/a","n/a",
IF(ISBLANK(AE12)," ",
IF(ISNUMBER(SEARCH("(+)",AE12)),0,
IF(ISNUMBER(SEARCH("(-)",AE12)),1,
IF(ISNUMBER(SEARCH("(&gt;)",AE12)),0,
IF(ISNUMBER(SEARCH("(&lt;)",AE12)),1,
IF(AE12&gt;0,1,
IF(AE12&lt;0,0,
IF(AE12=0,"n/a")))))))))))</f>
        <v>1</v>
      </c>
      <c r="AG12" s="7"/>
      <c r="AH12" s="269" t="str">
        <f t="shared" ref="AH12" si="79">IF(AG12="&lt; 0",0,
IF(AG12="&gt; 0",1,
IF(AG12="n/a","n/a",
IF(ISBLANK(AG12)," ",
IF(ISNUMBER(SEARCH("(+)",AG12)),0,
IF(ISNUMBER(SEARCH("(-)",AG12)),1,
IF(ISNUMBER(SEARCH("(&gt;)",AG12)),0,
IF(ISNUMBER(SEARCH("(&lt;)",AG12)),1,
IF(AG12&gt;0,1,
IF(AG12&lt;0,0,
IF(AG12=0,"n/a")))))))))))</f>
        <v xml:space="preserve"> </v>
      </c>
      <c r="AI12" s="7">
        <f>E12-E10</f>
        <v>-2.2499999999999982</v>
      </c>
      <c r="AJ12" s="269">
        <f t="shared" ref="AJ12" si="80">IF(AI12="&lt; 0",0,
IF(AI12="&gt; 0",1,
IF(AI12="n/a","n/a",
IF(ISBLANK(AI12)," ",
IF(ISNUMBER(SEARCH("(+)",AI12)),0,
IF(ISNUMBER(SEARCH("(-)",AI12)),1,
IF(ISNUMBER(SEARCH("(&gt;)",AI12)),0,
IF(ISNUMBER(SEARCH("(&lt;)",AI12)),1,
IF(AI12&gt;0,1,
IF(AI12&lt;0,0,
IF(AI12=0,"n/a")))))))))))</f>
        <v>0</v>
      </c>
      <c r="AK12" s="288"/>
    </row>
    <row r="13" spans="1:37" s="4" customFormat="1" x14ac:dyDescent="0.3">
      <c r="A13" s="78">
        <v>11</v>
      </c>
      <c r="B13" s="7" t="s">
        <v>131</v>
      </c>
      <c r="C13" s="241" t="s">
        <v>24</v>
      </c>
      <c r="D13" s="57" t="s">
        <v>329</v>
      </c>
      <c r="E13" s="84">
        <v>10.8</v>
      </c>
      <c r="F13" s="84">
        <v>14.4</v>
      </c>
      <c r="G13" s="7">
        <f t="shared" si="37"/>
        <v>-3.5999999999999996</v>
      </c>
      <c r="H13" s="269">
        <f t="shared" si="0"/>
        <v>0</v>
      </c>
      <c r="I13" s="7">
        <f t="shared" si="59"/>
        <v>-3.5999999999999996</v>
      </c>
      <c r="J13" s="269">
        <f t="shared" si="1"/>
        <v>0</v>
      </c>
      <c r="K13" s="7"/>
      <c r="L13" s="269" t="str">
        <f t="shared" si="2"/>
        <v xml:space="preserve"> </v>
      </c>
      <c r="M13" s="7"/>
      <c r="N13" s="269" t="str">
        <f t="shared" si="3"/>
        <v xml:space="preserve"> </v>
      </c>
      <c r="O13" s="7"/>
      <c r="P13" s="269" t="str">
        <f t="shared" si="4"/>
        <v xml:space="preserve"> </v>
      </c>
      <c r="Q13" s="7"/>
      <c r="R13" s="269" t="str">
        <f t="shared" si="5"/>
        <v xml:space="preserve"> </v>
      </c>
      <c r="S13" s="19"/>
      <c r="T13" s="269" t="str">
        <f t="shared" si="6"/>
        <v xml:space="preserve"> </v>
      </c>
      <c r="U13" s="19"/>
      <c r="V13" s="269" t="str">
        <f t="shared" si="6"/>
        <v xml:space="preserve"> </v>
      </c>
      <c r="W13" s="19"/>
      <c r="X13" s="269" t="str">
        <f t="shared" ref="X13" si="81">IF(W13="&lt; 0",0,
IF(W13="&gt; 0",1,
IF(W13="n/a","n/a",
IF(ISBLANK(W13)," ",
IF(ISNUMBER(SEARCH("(+)",W13)),0,
IF(ISNUMBER(SEARCH("(-)",W13)),1,
IF(ISNUMBER(SEARCH("(&gt;)",W13)),0,
IF(ISNUMBER(SEARCH("(&lt;)",W13)),1,
IF(W13&gt;0,1,
IF(W13&lt;0,0,
IF(W13=0,"n/a")))))))))))</f>
        <v xml:space="preserve"> </v>
      </c>
      <c r="Y13" s="78"/>
      <c r="Z13" s="269" t="str">
        <f t="shared" ref="Z13" si="82">IF(Y13="&lt; 0",0,
IF(Y13="&gt; 0",1,
IF(Y13="n/a","n/a",
IF(ISBLANK(Y13)," ",
IF(ISNUMBER(SEARCH("(+)",Y13)),0,
IF(ISNUMBER(SEARCH("(-)",Y13)),1,
IF(ISNUMBER(SEARCH("(&gt;)",Y13)),0,
IF(ISNUMBER(SEARCH("(&lt;)",Y13)),1,
IF(Y13&gt;0,1,
IF(Y13&lt;0,0,
IF(Y13=0,"n/a")))))))))))</f>
        <v xml:space="preserve"> </v>
      </c>
      <c r="AA13" s="78"/>
      <c r="AB13" s="269" t="str">
        <f t="shared" ref="AB13" si="83">IF(AA13="&lt; 0",0,
IF(AA13="&gt; 0",1,
IF(AA13="n/a","n/a",
IF(ISBLANK(AA13)," ",
IF(ISNUMBER(SEARCH("(+)",AA13)),0,
IF(ISNUMBER(SEARCH("(-)",AA13)),1,
IF(ISNUMBER(SEARCH("(&gt;)",AA13)),0,
IF(ISNUMBER(SEARCH("(&lt;)",AA13)),1,
IF(AA13&gt;0,1,
IF(AA13&lt;0,0,
IF(AA13=0,"n/a")))))))))))</f>
        <v xml:space="preserve"> </v>
      </c>
      <c r="AC13" s="78"/>
      <c r="AD13" s="269" t="str">
        <f t="shared" ref="AD13" si="84">IF(AC13="&lt; 0",0,
IF(AC13="&gt; 0",1,
IF(AC13="n/a","n/a",
IF(ISBLANK(AC13)," ",
IF(ISNUMBER(SEARCH("(+)",AC13)),0,
IF(ISNUMBER(SEARCH("(-)",AC13)),1,
IF(ISNUMBER(SEARCH("(&gt;)",AC13)),0,
IF(ISNUMBER(SEARCH("(&lt;)",AC13)),1,
IF(AC13&gt;0,1,
IF(AC13&lt;0,0,
IF(AC13=0,"n/a")))))))))))</f>
        <v xml:space="preserve"> </v>
      </c>
      <c r="AE13" s="7"/>
      <c r="AF13" s="269" t="str">
        <f t="shared" ref="AF13" si="85">IF(AE13="&lt; 0",0,
IF(AE13="&gt; 0",1,
IF(AE13="n/a","n/a",
IF(ISBLANK(AE13)," ",
IF(ISNUMBER(SEARCH("(+)",AE13)),0,
IF(ISNUMBER(SEARCH("(-)",AE13)),1,
IF(ISNUMBER(SEARCH("(&gt;)",AE13)),0,
IF(ISNUMBER(SEARCH("(&lt;)",AE13)),1,
IF(AE13&gt;0,1,
IF(AE13&lt;0,0,
IF(AE13=0,"n/a")))))))))))</f>
        <v xml:space="preserve"> </v>
      </c>
      <c r="AG13" s="7"/>
      <c r="AH13" s="269" t="str">
        <f t="shared" ref="AH13" si="86">IF(AG13="&lt; 0",0,
IF(AG13="&gt; 0",1,
IF(AG13="n/a","n/a",
IF(ISBLANK(AG13)," ",
IF(ISNUMBER(SEARCH("(+)",AG13)),0,
IF(ISNUMBER(SEARCH("(-)",AG13)),1,
IF(ISNUMBER(SEARCH("(&gt;)",AG13)),0,
IF(ISNUMBER(SEARCH("(&lt;)",AG13)),1,
IF(AG13&gt;0,1,
IF(AG13&lt;0,0,
IF(AG13=0,"n/a")))))))))))</f>
        <v xml:space="preserve"> </v>
      </c>
      <c r="AI13" s="7"/>
      <c r="AJ13" s="269" t="str">
        <f t="shared" ref="AJ13" si="87">IF(AI13="&lt; 0",0,
IF(AI13="&gt; 0",1,
IF(AI13="n/a","n/a",
IF(ISBLANK(AI13)," ",
IF(ISNUMBER(SEARCH("(+)",AI13)),0,
IF(ISNUMBER(SEARCH("(-)",AI13)),1,
IF(ISNUMBER(SEARCH("(&gt;)",AI13)),0,
IF(ISNUMBER(SEARCH("(&lt;)",AI13)),1,
IF(AI13&gt;0,1,
IF(AI13&lt;0,0,
IF(AI13=0,"n/a")))))))))))</f>
        <v xml:space="preserve"> </v>
      </c>
      <c r="AK13" s="287" t="s">
        <v>94</v>
      </c>
    </row>
    <row r="14" spans="1:37" s="4" customFormat="1" x14ac:dyDescent="0.3">
      <c r="A14" s="78">
        <v>12</v>
      </c>
      <c r="B14" s="7"/>
      <c r="C14" s="241"/>
      <c r="D14" s="57" t="s">
        <v>330</v>
      </c>
      <c r="E14" s="84">
        <v>15.6</v>
      </c>
      <c r="F14" s="84">
        <v>13.6</v>
      </c>
      <c r="G14" s="7">
        <f t="shared" si="37"/>
        <v>2</v>
      </c>
      <c r="H14" s="269">
        <f t="shared" si="0"/>
        <v>1</v>
      </c>
      <c r="I14" s="7">
        <f t="shared" si="59"/>
        <v>2</v>
      </c>
      <c r="J14" s="269">
        <f t="shared" si="1"/>
        <v>1</v>
      </c>
      <c r="K14" s="7"/>
      <c r="L14" s="269" t="str">
        <f t="shared" si="2"/>
        <v xml:space="preserve"> </v>
      </c>
      <c r="M14" s="7"/>
      <c r="N14" s="269" t="str">
        <f t="shared" si="3"/>
        <v xml:space="preserve"> </v>
      </c>
      <c r="O14" s="7"/>
      <c r="P14" s="269" t="str">
        <f t="shared" si="4"/>
        <v xml:space="preserve"> </v>
      </c>
      <c r="Q14" s="7"/>
      <c r="R14" s="269" t="str">
        <f t="shared" si="5"/>
        <v xml:space="preserve"> </v>
      </c>
      <c r="S14" s="19"/>
      <c r="T14" s="269" t="str">
        <f t="shared" si="6"/>
        <v xml:space="preserve"> </v>
      </c>
      <c r="U14" s="19"/>
      <c r="V14" s="269" t="str">
        <f t="shared" si="6"/>
        <v xml:space="preserve"> </v>
      </c>
      <c r="W14" s="19"/>
      <c r="X14" s="269" t="str">
        <f t="shared" ref="X14" si="88">IF(W14="&lt; 0",0,
IF(W14="&gt; 0",1,
IF(W14="n/a","n/a",
IF(ISBLANK(W14)," ",
IF(ISNUMBER(SEARCH("(+)",W14)),0,
IF(ISNUMBER(SEARCH("(-)",W14)),1,
IF(ISNUMBER(SEARCH("(&gt;)",W14)),0,
IF(ISNUMBER(SEARCH("(&lt;)",W14)),1,
IF(W14&gt;0,1,
IF(W14&lt;0,0,
IF(W14=0,"n/a")))))))))))</f>
        <v xml:space="preserve"> </v>
      </c>
      <c r="Y14" s="78"/>
      <c r="Z14" s="269" t="str">
        <f t="shared" ref="Z14" si="89">IF(Y14="&lt; 0",0,
IF(Y14="&gt; 0",1,
IF(Y14="n/a","n/a",
IF(ISBLANK(Y14)," ",
IF(ISNUMBER(SEARCH("(+)",Y14)),0,
IF(ISNUMBER(SEARCH("(-)",Y14)),1,
IF(ISNUMBER(SEARCH("(&gt;)",Y14)),0,
IF(ISNUMBER(SEARCH("(&lt;)",Y14)),1,
IF(Y14&gt;0,1,
IF(Y14&lt;0,0,
IF(Y14=0,"n/a")))))))))))</f>
        <v xml:space="preserve"> </v>
      </c>
      <c r="AA14" s="78"/>
      <c r="AB14" s="269" t="str">
        <f t="shared" ref="AB14" si="90">IF(AA14="&lt; 0",0,
IF(AA14="&gt; 0",1,
IF(AA14="n/a","n/a",
IF(ISBLANK(AA14)," ",
IF(ISNUMBER(SEARCH("(+)",AA14)),0,
IF(ISNUMBER(SEARCH("(-)",AA14)),1,
IF(ISNUMBER(SEARCH("(&gt;)",AA14)),0,
IF(ISNUMBER(SEARCH("(&lt;)",AA14)),1,
IF(AA14&gt;0,1,
IF(AA14&lt;0,0,
IF(AA14=0,"n/a")))))))))))</f>
        <v xml:space="preserve"> </v>
      </c>
      <c r="AC14" s="78"/>
      <c r="AD14" s="269" t="str">
        <f t="shared" ref="AD14" si="91">IF(AC14="&lt; 0",0,
IF(AC14="&gt; 0",1,
IF(AC14="n/a","n/a",
IF(ISBLANK(AC14)," ",
IF(ISNUMBER(SEARCH("(+)",AC14)),0,
IF(ISNUMBER(SEARCH("(-)",AC14)),1,
IF(ISNUMBER(SEARCH("(&gt;)",AC14)),0,
IF(ISNUMBER(SEARCH("(&lt;)",AC14)),1,
IF(AC14&gt;0,1,
IF(AC14&lt;0,0,
IF(AC14=0,"n/a")))))))))))</f>
        <v xml:space="preserve"> </v>
      </c>
      <c r="AE14" s="7"/>
      <c r="AF14" s="269" t="str">
        <f t="shared" ref="AF14" si="92">IF(AE14="&lt; 0",0,
IF(AE14="&gt; 0",1,
IF(AE14="n/a","n/a",
IF(ISBLANK(AE14)," ",
IF(ISNUMBER(SEARCH("(+)",AE14)),0,
IF(ISNUMBER(SEARCH("(-)",AE14)),1,
IF(ISNUMBER(SEARCH("(&gt;)",AE14)),0,
IF(ISNUMBER(SEARCH("(&lt;)",AE14)),1,
IF(AE14&gt;0,1,
IF(AE14&lt;0,0,
IF(AE14=0,"n/a")))))))))))</f>
        <v xml:space="preserve"> </v>
      </c>
      <c r="AG14" s="7"/>
      <c r="AH14" s="269" t="str">
        <f t="shared" ref="AH14" si="93">IF(AG14="&lt; 0",0,
IF(AG14="&gt; 0",1,
IF(AG14="n/a","n/a",
IF(ISBLANK(AG14)," ",
IF(ISNUMBER(SEARCH("(+)",AG14)),0,
IF(ISNUMBER(SEARCH("(-)",AG14)),1,
IF(ISNUMBER(SEARCH("(&gt;)",AG14)),0,
IF(ISNUMBER(SEARCH("(&lt;)",AG14)),1,
IF(AG14&gt;0,1,
IF(AG14&lt;0,0,
IF(AG14=0,"n/a")))))))))))</f>
        <v xml:space="preserve"> </v>
      </c>
      <c r="AI14" s="7"/>
      <c r="AJ14" s="269" t="str">
        <f t="shared" ref="AJ14" si="94">IF(AI14="&lt; 0",0,
IF(AI14="&gt; 0",1,
IF(AI14="n/a","n/a",
IF(ISBLANK(AI14)," ",
IF(ISNUMBER(SEARCH("(+)",AI14)),0,
IF(ISNUMBER(SEARCH("(-)",AI14)),1,
IF(ISNUMBER(SEARCH("(&gt;)",AI14)),0,
IF(ISNUMBER(SEARCH("(&lt;)",AI14)),1,
IF(AI14&gt;0,1,
IF(AI14&lt;0,0,
IF(AI14=0,"n/a")))))))))))</f>
        <v xml:space="preserve"> </v>
      </c>
      <c r="AK14" s="288"/>
    </row>
    <row r="15" spans="1:37" s="4" customFormat="1" x14ac:dyDescent="0.3">
      <c r="A15" s="78">
        <v>13</v>
      </c>
      <c r="B15" s="7" t="s">
        <v>132</v>
      </c>
      <c r="C15" s="241" t="s">
        <v>22</v>
      </c>
      <c r="D15" s="57" t="s">
        <v>338</v>
      </c>
      <c r="E15" s="84" t="s">
        <v>38</v>
      </c>
      <c r="F15" s="84" t="s">
        <v>38</v>
      </c>
      <c r="G15" s="7" t="s">
        <v>39</v>
      </c>
      <c r="H15" s="269">
        <f t="shared" si="0"/>
        <v>0</v>
      </c>
      <c r="I15" s="7" t="s">
        <v>39</v>
      </c>
      <c r="J15" s="269">
        <f t="shared" si="1"/>
        <v>0</v>
      </c>
      <c r="K15" s="7"/>
      <c r="L15" s="269" t="str">
        <f t="shared" si="2"/>
        <v xml:space="preserve"> </v>
      </c>
      <c r="M15" s="7"/>
      <c r="N15" s="269" t="str">
        <f t="shared" si="3"/>
        <v xml:space="preserve"> </v>
      </c>
      <c r="O15" s="7"/>
      <c r="P15" s="269" t="str">
        <f t="shared" si="4"/>
        <v xml:space="preserve"> </v>
      </c>
      <c r="Q15" s="7"/>
      <c r="R15" s="269" t="str">
        <f t="shared" si="5"/>
        <v xml:space="preserve"> </v>
      </c>
      <c r="S15" s="19"/>
      <c r="T15" s="269" t="str">
        <f t="shared" si="6"/>
        <v xml:space="preserve"> </v>
      </c>
      <c r="U15" s="19"/>
      <c r="V15" s="269" t="str">
        <f t="shared" si="6"/>
        <v xml:space="preserve"> </v>
      </c>
      <c r="W15" s="19"/>
      <c r="X15" s="269" t="str">
        <f t="shared" ref="X15" si="95">IF(W15="&lt; 0",0,
IF(W15="&gt; 0",1,
IF(W15="n/a","n/a",
IF(ISBLANK(W15)," ",
IF(ISNUMBER(SEARCH("(+)",W15)),0,
IF(ISNUMBER(SEARCH("(-)",W15)),1,
IF(ISNUMBER(SEARCH("(&gt;)",W15)),0,
IF(ISNUMBER(SEARCH("(&lt;)",W15)),1,
IF(W15&gt;0,1,
IF(W15&lt;0,0,
IF(W15=0,"n/a")))))))))))</f>
        <v xml:space="preserve"> </v>
      </c>
      <c r="Y15" s="78"/>
      <c r="Z15" s="269" t="str">
        <f t="shared" ref="Z15" si="96">IF(Y15="&lt; 0",0,
IF(Y15="&gt; 0",1,
IF(Y15="n/a","n/a",
IF(ISBLANK(Y15)," ",
IF(ISNUMBER(SEARCH("(+)",Y15)),0,
IF(ISNUMBER(SEARCH("(-)",Y15)),1,
IF(ISNUMBER(SEARCH("(&gt;)",Y15)),0,
IF(ISNUMBER(SEARCH("(&lt;)",Y15)),1,
IF(Y15&gt;0,1,
IF(Y15&lt;0,0,
IF(Y15=0,"n/a")))))))))))</f>
        <v xml:space="preserve"> </v>
      </c>
      <c r="AA15" s="78"/>
      <c r="AB15" s="269" t="str">
        <f t="shared" ref="AB15" si="97">IF(AA15="&lt; 0",0,
IF(AA15="&gt; 0",1,
IF(AA15="n/a","n/a",
IF(ISBLANK(AA15)," ",
IF(ISNUMBER(SEARCH("(+)",AA15)),0,
IF(ISNUMBER(SEARCH("(-)",AA15)),1,
IF(ISNUMBER(SEARCH("(&gt;)",AA15)),0,
IF(ISNUMBER(SEARCH("(&lt;)",AA15)),1,
IF(AA15&gt;0,1,
IF(AA15&lt;0,0,
IF(AA15=0,"n/a")))))))))))</f>
        <v xml:space="preserve"> </v>
      </c>
      <c r="AC15" s="78"/>
      <c r="AD15" s="269" t="str">
        <f t="shared" ref="AD15" si="98">IF(AC15="&lt; 0",0,
IF(AC15="&gt; 0",1,
IF(AC15="n/a","n/a",
IF(ISBLANK(AC15)," ",
IF(ISNUMBER(SEARCH("(+)",AC15)),0,
IF(ISNUMBER(SEARCH("(-)",AC15)),1,
IF(ISNUMBER(SEARCH("(&gt;)",AC15)),0,
IF(ISNUMBER(SEARCH("(&lt;)",AC15)),1,
IF(AC15&gt;0,1,
IF(AC15&lt;0,0,
IF(AC15=0,"n/a")))))))))))</f>
        <v xml:space="preserve"> </v>
      </c>
      <c r="AE15" s="7"/>
      <c r="AF15" s="269" t="str">
        <f t="shared" ref="AF15" si="99">IF(AE15="&lt; 0",0,
IF(AE15="&gt; 0",1,
IF(AE15="n/a","n/a",
IF(ISBLANK(AE15)," ",
IF(ISNUMBER(SEARCH("(+)",AE15)),0,
IF(ISNUMBER(SEARCH("(-)",AE15)),1,
IF(ISNUMBER(SEARCH("(&gt;)",AE15)),0,
IF(ISNUMBER(SEARCH("(&lt;)",AE15)),1,
IF(AE15&gt;0,1,
IF(AE15&lt;0,0,
IF(AE15=0,"n/a")))))))))))</f>
        <v xml:space="preserve"> </v>
      </c>
      <c r="AG15" s="7"/>
      <c r="AH15" s="269" t="str">
        <f t="shared" ref="AH15" si="100">IF(AG15="&lt; 0",0,
IF(AG15="&gt; 0",1,
IF(AG15="n/a","n/a",
IF(ISBLANK(AG15)," ",
IF(ISNUMBER(SEARCH("(+)",AG15)),0,
IF(ISNUMBER(SEARCH("(-)",AG15)),1,
IF(ISNUMBER(SEARCH("(&gt;)",AG15)),0,
IF(ISNUMBER(SEARCH("(&lt;)",AG15)),1,
IF(AG15&gt;0,1,
IF(AG15&lt;0,0,
IF(AG15=0,"n/a")))))))))))</f>
        <v xml:space="preserve"> </v>
      </c>
      <c r="AI15" s="7"/>
      <c r="AJ15" s="269" t="str">
        <f t="shared" ref="AJ15" si="101">IF(AI15="&lt; 0",0,
IF(AI15="&gt; 0",1,
IF(AI15="n/a","n/a",
IF(ISBLANK(AI15)," ",
IF(ISNUMBER(SEARCH("(+)",AI15)),0,
IF(ISNUMBER(SEARCH("(-)",AI15)),1,
IF(ISNUMBER(SEARCH("(&gt;)",AI15)),0,
IF(ISNUMBER(SEARCH("(&lt;)",AI15)),1,
IF(AI15&gt;0,1,
IF(AI15&lt;0,0,
IF(AI15=0,"n/a")))))))))))</f>
        <v xml:space="preserve"> </v>
      </c>
      <c r="AK15" s="284" t="s">
        <v>44</v>
      </c>
    </row>
    <row r="16" spans="1:37" s="4" customFormat="1" x14ac:dyDescent="0.3">
      <c r="A16" s="78">
        <v>14</v>
      </c>
      <c r="B16" s="7"/>
      <c r="C16" s="57"/>
      <c r="D16" s="57" t="s">
        <v>335</v>
      </c>
      <c r="E16" s="84" t="s">
        <v>38</v>
      </c>
      <c r="F16" s="84" t="s">
        <v>38</v>
      </c>
      <c r="G16" s="7" t="s">
        <v>40</v>
      </c>
      <c r="H16" s="269">
        <f t="shared" si="0"/>
        <v>1</v>
      </c>
      <c r="I16" s="7"/>
      <c r="J16" s="269" t="str">
        <f t="shared" si="1"/>
        <v xml:space="preserve"> </v>
      </c>
      <c r="K16" s="7" t="s">
        <v>40</v>
      </c>
      <c r="L16" s="269">
        <f t="shared" si="2"/>
        <v>1</v>
      </c>
      <c r="M16" s="7" t="s">
        <v>39</v>
      </c>
      <c r="N16" s="269">
        <f t="shared" si="3"/>
        <v>0</v>
      </c>
      <c r="O16" s="7"/>
      <c r="P16" s="269" t="str">
        <f t="shared" si="4"/>
        <v xml:space="preserve"> </v>
      </c>
      <c r="Q16" s="7"/>
      <c r="R16" s="269" t="str">
        <f t="shared" si="5"/>
        <v xml:space="preserve"> </v>
      </c>
      <c r="S16" s="19"/>
      <c r="T16" s="269" t="str">
        <f t="shared" si="6"/>
        <v xml:space="preserve"> </v>
      </c>
      <c r="U16" s="19"/>
      <c r="V16" s="269" t="str">
        <f t="shared" si="6"/>
        <v xml:space="preserve"> </v>
      </c>
      <c r="W16" s="19"/>
      <c r="X16" s="269" t="str">
        <f t="shared" ref="X16" si="102">IF(W16="&lt; 0",0,
IF(W16="&gt; 0",1,
IF(W16="n/a","n/a",
IF(ISBLANK(W16)," ",
IF(ISNUMBER(SEARCH("(+)",W16)),0,
IF(ISNUMBER(SEARCH("(-)",W16)),1,
IF(ISNUMBER(SEARCH("(&gt;)",W16)),0,
IF(ISNUMBER(SEARCH("(&lt;)",W16)),1,
IF(W16&gt;0,1,
IF(W16&lt;0,0,
IF(W16=0,"n/a")))))))))))</f>
        <v xml:space="preserve"> </v>
      </c>
      <c r="Y16" s="78"/>
      <c r="Z16" s="269" t="str">
        <f t="shared" ref="Z16" si="103">IF(Y16="&lt; 0",0,
IF(Y16="&gt; 0",1,
IF(Y16="n/a","n/a",
IF(ISBLANK(Y16)," ",
IF(ISNUMBER(SEARCH("(+)",Y16)),0,
IF(ISNUMBER(SEARCH("(-)",Y16)),1,
IF(ISNUMBER(SEARCH("(&gt;)",Y16)),0,
IF(ISNUMBER(SEARCH("(&lt;)",Y16)),1,
IF(Y16&gt;0,1,
IF(Y16&lt;0,0,
IF(Y16=0,"n/a")))))))))))</f>
        <v xml:space="preserve"> </v>
      </c>
      <c r="AA16" s="78"/>
      <c r="AB16" s="269" t="str">
        <f t="shared" ref="AB16" si="104">IF(AA16="&lt; 0",0,
IF(AA16="&gt; 0",1,
IF(AA16="n/a","n/a",
IF(ISBLANK(AA16)," ",
IF(ISNUMBER(SEARCH("(+)",AA16)),0,
IF(ISNUMBER(SEARCH("(-)",AA16)),1,
IF(ISNUMBER(SEARCH("(&gt;)",AA16)),0,
IF(ISNUMBER(SEARCH("(&lt;)",AA16)),1,
IF(AA16&gt;0,1,
IF(AA16&lt;0,0,
IF(AA16=0,"n/a")))))))))))</f>
        <v xml:space="preserve"> </v>
      </c>
      <c r="AC16" s="78"/>
      <c r="AD16" s="269" t="str">
        <f t="shared" ref="AD16" si="105">IF(AC16="&lt; 0",0,
IF(AC16="&gt; 0",1,
IF(AC16="n/a","n/a",
IF(ISBLANK(AC16)," ",
IF(ISNUMBER(SEARCH("(+)",AC16)),0,
IF(ISNUMBER(SEARCH("(-)",AC16)),1,
IF(ISNUMBER(SEARCH("(&gt;)",AC16)),0,
IF(ISNUMBER(SEARCH("(&lt;)",AC16)),1,
IF(AC16&gt;0,1,
IF(AC16&lt;0,0,
IF(AC16=0,"n/a")))))))))))</f>
        <v xml:space="preserve"> </v>
      </c>
      <c r="AE16" s="7"/>
      <c r="AF16" s="269" t="str">
        <f t="shared" ref="AF16" si="106">IF(AE16="&lt; 0",0,
IF(AE16="&gt; 0",1,
IF(AE16="n/a","n/a",
IF(ISBLANK(AE16)," ",
IF(ISNUMBER(SEARCH("(+)",AE16)),0,
IF(ISNUMBER(SEARCH("(-)",AE16)),1,
IF(ISNUMBER(SEARCH("(&gt;)",AE16)),0,
IF(ISNUMBER(SEARCH("(&lt;)",AE16)),1,
IF(AE16&gt;0,1,
IF(AE16&lt;0,0,
IF(AE16=0,"n/a")))))))))))</f>
        <v xml:space="preserve"> </v>
      </c>
      <c r="AG16" s="7"/>
      <c r="AH16" s="269" t="str">
        <f t="shared" ref="AH16" si="107">IF(AG16="&lt; 0",0,
IF(AG16="&gt; 0",1,
IF(AG16="n/a","n/a",
IF(ISBLANK(AG16)," ",
IF(ISNUMBER(SEARCH("(+)",AG16)),0,
IF(ISNUMBER(SEARCH("(-)",AG16)),1,
IF(ISNUMBER(SEARCH("(&gt;)",AG16)),0,
IF(ISNUMBER(SEARCH("(&lt;)",AG16)),1,
IF(AG16&gt;0,1,
IF(AG16&lt;0,0,
IF(AG16=0,"n/a")))))))))))</f>
        <v xml:space="preserve"> </v>
      </c>
      <c r="AI16" s="7"/>
      <c r="AJ16" s="269" t="str">
        <f t="shared" ref="AJ16" si="108">IF(AI16="&lt; 0",0,
IF(AI16="&gt; 0",1,
IF(AI16="n/a","n/a",
IF(ISBLANK(AI16)," ",
IF(ISNUMBER(SEARCH("(+)",AI16)),0,
IF(ISNUMBER(SEARCH("(-)",AI16)),1,
IF(ISNUMBER(SEARCH("(&gt;)",AI16)),0,
IF(ISNUMBER(SEARCH("(&lt;)",AI16)),1,
IF(AI16&gt;0,1,
IF(AI16&lt;0,0,
IF(AI16=0,"n/a")))))))))))</f>
        <v xml:space="preserve"> </v>
      </c>
      <c r="AK16" s="284"/>
    </row>
    <row r="17" spans="1:37" s="4" customFormat="1" x14ac:dyDescent="0.3">
      <c r="A17" s="78">
        <v>15</v>
      </c>
      <c r="B17" s="7"/>
      <c r="C17" s="57"/>
      <c r="D17" s="57" t="s">
        <v>339</v>
      </c>
      <c r="E17" s="84" t="s">
        <v>38</v>
      </c>
      <c r="F17" s="84" t="s">
        <v>38</v>
      </c>
      <c r="G17" s="7" t="s">
        <v>39</v>
      </c>
      <c r="H17" s="269">
        <f t="shared" si="0"/>
        <v>0</v>
      </c>
      <c r="I17" s="7" t="s">
        <v>39</v>
      </c>
      <c r="J17" s="269">
        <f t="shared" si="1"/>
        <v>0</v>
      </c>
      <c r="K17" s="7"/>
      <c r="L17" s="269" t="str">
        <f t="shared" si="2"/>
        <v xml:space="preserve"> </v>
      </c>
      <c r="M17" s="7"/>
      <c r="N17" s="269" t="str">
        <f t="shared" si="3"/>
        <v xml:space="preserve"> </v>
      </c>
      <c r="O17" s="7"/>
      <c r="P17" s="269" t="str">
        <f t="shared" si="4"/>
        <v xml:space="preserve"> </v>
      </c>
      <c r="Q17" s="7"/>
      <c r="R17" s="269" t="str">
        <f t="shared" si="5"/>
        <v xml:space="preserve"> </v>
      </c>
      <c r="S17" s="19"/>
      <c r="T17" s="269" t="str">
        <f t="shared" si="6"/>
        <v xml:space="preserve"> </v>
      </c>
      <c r="U17" s="19"/>
      <c r="V17" s="269" t="str">
        <f t="shared" si="6"/>
        <v xml:space="preserve"> </v>
      </c>
      <c r="W17" s="19"/>
      <c r="X17" s="269" t="str">
        <f t="shared" ref="X17" si="109">IF(W17="&lt; 0",0,
IF(W17="&gt; 0",1,
IF(W17="n/a","n/a",
IF(ISBLANK(W17)," ",
IF(ISNUMBER(SEARCH("(+)",W17)),0,
IF(ISNUMBER(SEARCH("(-)",W17)),1,
IF(ISNUMBER(SEARCH("(&gt;)",W17)),0,
IF(ISNUMBER(SEARCH("(&lt;)",W17)),1,
IF(W17&gt;0,1,
IF(W17&lt;0,0,
IF(W17=0,"n/a")))))))))))</f>
        <v xml:space="preserve"> </v>
      </c>
      <c r="Y17" s="78"/>
      <c r="Z17" s="269" t="str">
        <f t="shared" ref="Z17" si="110">IF(Y17="&lt; 0",0,
IF(Y17="&gt; 0",1,
IF(Y17="n/a","n/a",
IF(ISBLANK(Y17)," ",
IF(ISNUMBER(SEARCH("(+)",Y17)),0,
IF(ISNUMBER(SEARCH("(-)",Y17)),1,
IF(ISNUMBER(SEARCH("(&gt;)",Y17)),0,
IF(ISNUMBER(SEARCH("(&lt;)",Y17)),1,
IF(Y17&gt;0,1,
IF(Y17&lt;0,0,
IF(Y17=0,"n/a")))))))))))</f>
        <v xml:space="preserve"> </v>
      </c>
      <c r="AA17" s="78"/>
      <c r="AB17" s="269" t="str">
        <f t="shared" ref="AB17" si="111">IF(AA17="&lt; 0",0,
IF(AA17="&gt; 0",1,
IF(AA17="n/a","n/a",
IF(ISBLANK(AA17)," ",
IF(ISNUMBER(SEARCH("(+)",AA17)),0,
IF(ISNUMBER(SEARCH("(-)",AA17)),1,
IF(ISNUMBER(SEARCH("(&gt;)",AA17)),0,
IF(ISNUMBER(SEARCH("(&lt;)",AA17)),1,
IF(AA17&gt;0,1,
IF(AA17&lt;0,0,
IF(AA17=0,"n/a")))))))))))</f>
        <v xml:space="preserve"> </v>
      </c>
      <c r="AC17" s="78"/>
      <c r="AD17" s="269" t="str">
        <f t="shared" ref="AD17" si="112">IF(AC17="&lt; 0",0,
IF(AC17="&gt; 0",1,
IF(AC17="n/a","n/a",
IF(ISBLANK(AC17)," ",
IF(ISNUMBER(SEARCH("(+)",AC17)),0,
IF(ISNUMBER(SEARCH("(-)",AC17)),1,
IF(ISNUMBER(SEARCH("(&gt;)",AC17)),0,
IF(ISNUMBER(SEARCH("(&lt;)",AC17)),1,
IF(AC17&gt;0,1,
IF(AC17&lt;0,0,
IF(AC17=0,"n/a")))))))))))</f>
        <v xml:space="preserve"> </v>
      </c>
      <c r="AE17" s="7"/>
      <c r="AF17" s="269" t="str">
        <f t="shared" ref="AF17" si="113">IF(AE17="&lt; 0",0,
IF(AE17="&gt; 0",1,
IF(AE17="n/a","n/a",
IF(ISBLANK(AE17)," ",
IF(ISNUMBER(SEARCH("(+)",AE17)),0,
IF(ISNUMBER(SEARCH("(-)",AE17)),1,
IF(ISNUMBER(SEARCH("(&gt;)",AE17)),0,
IF(ISNUMBER(SEARCH("(&lt;)",AE17)),1,
IF(AE17&gt;0,1,
IF(AE17&lt;0,0,
IF(AE17=0,"n/a")))))))))))</f>
        <v xml:space="preserve"> </v>
      </c>
      <c r="AG17" s="7"/>
      <c r="AH17" s="269" t="str">
        <f t="shared" ref="AH17" si="114">IF(AG17="&lt; 0",0,
IF(AG17="&gt; 0",1,
IF(AG17="n/a","n/a",
IF(ISBLANK(AG17)," ",
IF(ISNUMBER(SEARCH("(+)",AG17)),0,
IF(ISNUMBER(SEARCH("(-)",AG17)),1,
IF(ISNUMBER(SEARCH("(&gt;)",AG17)),0,
IF(ISNUMBER(SEARCH("(&lt;)",AG17)),1,
IF(AG17&gt;0,1,
IF(AG17&lt;0,0,
IF(AG17=0,"n/a")))))))))))</f>
        <v xml:space="preserve"> </v>
      </c>
      <c r="AI17" s="7"/>
      <c r="AJ17" s="269" t="str">
        <f t="shared" ref="AJ17" si="115">IF(AI17="&lt; 0",0,
IF(AI17="&gt; 0",1,
IF(AI17="n/a","n/a",
IF(ISBLANK(AI17)," ",
IF(ISNUMBER(SEARCH("(+)",AI17)),0,
IF(ISNUMBER(SEARCH("(-)",AI17)),1,
IF(ISNUMBER(SEARCH("(&gt;)",AI17)),0,
IF(ISNUMBER(SEARCH("(&lt;)",AI17)),1,
IF(AI17&gt;0,1,
IF(AI17&lt;0,0,
IF(AI17=0,"n/a")))))))))))</f>
        <v xml:space="preserve"> </v>
      </c>
      <c r="AK17" s="284"/>
    </row>
    <row r="18" spans="1:37" s="4" customFormat="1" x14ac:dyDescent="0.3">
      <c r="A18" s="78">
        <v>16</v>
      </c>
      <c r="B18" s="7"/>
      <c r="C18" s="57"/>
      <c r="D18" s="57" t="s">
        <v>336</v>
      </c>
      <c r="E18" s="84" t="s">
        <v>38</v>
      </c>
      <c r="F18" s="84" t="s">
        <v>38</v>
      </c>
      <c r="G18" s="7" t="s">
        <v>40</v>
      </c>
      <c r="H18" s="269">
        <f t="shared" si="0"/>
        <v>1</v>
      </c>
      <c r="I18" s="7"/>
      <c r="J18" s="269" t="str">
        <f t="shared" si="1"/>
        <v xml:space="preserve"> </v>
      </c>
      <c r="K18" s="7" t="s">
        <v>40</v>
      </c>
      <c r="L18" s="269">
        <f t="shared" si="2"/>
        <v>1</v>
      </c>
      <c r="M18" s="60" t="s">
        <v>39</v>
      </c>
      <c r="N18" s="269">
        <f t="shared" si="3"/>
        <v>0</v>
      </c>
      <c r="O18" s="7"/>
      <c r="P18" s="269" t="str">
        <f t="shared" si="4"/>
        <v xml:space="preserve"> </v>
      </c>
      <c r="Q18" s="7"/>
      <c r="R18" s="269" t="str">
        <f t="shared" si="5"/>
        <v xml:space="preserve"> </v>
      </c>
      <c r="S18" s="19"/>
      <c r="T18" s="269" t="str">
        <f t="shared" si="6"/>
        <v xml:space="preserve"> </v>
      </c>
      <c r="U18" s="19"/>
      <c r="V18" s="269" t="str">
        <f t="shared" si="6"/>
        <v xml:space="preserve"> </v>
      </c>
      <c r="W18" s="19"/>
      <c r="X18" s="269" t="str">
        <f t="shared" ref="X18" si="116">IF(W18="&lt; 0",0,
IF(W18="&gt; 0",1,
IF(W18="n/a","n/a",
IF(ISBLANK(W18)," ",
IF(ISNUMBER(SEARCH("(+)",W18)),0,
IF(ISNUMBER(SEARCH("(-)",W18)),1,
IF(ISNUMBER(SEARCH("(&gt;)",W18)),0,
IF(ISNUMBER(SEARCH("(&lt;)",W18)),1,
IF(W18&gt;0,1,
IF(W18&lt;0,0,
IF(W18=0,"n/a")))))))))))</f>
        <v xml:space="preserve"> </v>
      </c>
      <c r="Y18" s="78"/>
      <c r="Z18" s="269" t="str">
        <f t="shared" ref="Z18" si="117">IF(Y18="&lt; 0",0,
IF(Y18="&gt; 0",1,
IF(Y18="n/a","n/a",
IF(ISBLANK(Y18)," ",
IF(ISNUMBER(SEARCH("(+)",Y18)),0,
IF(ISNUMBER(SEARCH("(-)",Y18)),1,
IF(ISNUMBER(SEARCH("(&gt;)",Y18)),0,
IF(ISNUMBER(SEARCH("(&lt;)",Y18)),1,
IF(Y18&gt;0,1,
IF(Y18&lt;0,0,
IF(Y18=0,"n/a")))))))))))</f>
        <v xml:space="preserve"> </v>
      </c>
      <c r="AA18" s="78"/>
      <c r="AB18" s="269" t="str">
        <f t="shared" ref="AB18" si="118">IF(AA18="&lt; 0",0,
IF(AA18="&gt; 0",1,
IF(AA18="n/a","n/a",
IF(ISBLANK(AA18)," ",
IF(ISNUMBER(SEARCH("(+)",AA18)),0,
IF(ISNUMBER(SEARCH("(-)",AA18)),1,
IF(ISNUMBER(SEARCH("(&gt;)",AA18)),0,
IF(ISNUMBER(SEARCH("(&lt;)",AA18)),1,
IF(AA18&gt;0,1,
IF(AA18&lt;0,0,
IF(AA18=0,"n/a")))))))))))</f>
        <v xml:space="preserve"> </v>
      </c>
      <c r="AC18" s="78"/>
      <c r="AD18" s="269" t="str">
        <f t="shared" ref="AD18" si="119">IF(AC18="&lt; 0",0,
IF(AC18="&gt; 0",1,
IF(AC18="n/a","n/a",
IF(ISBLANK(AC18)," ",
IF(ISNUMBER(SEARCH("(+)",AC18)),0,
IF(ISNUMBER(SEARCH("(-)",AC18)),1,
IF(ISNUMBER(SEARCH("(&gt;)",AC18)),0,
IF(ISNUMBER(SEARCH("(&lt;)",AC18)),1,
IF(AC18&gt;0,1,
IF(AC18&lt;0,0,
IF(AC18=0,"n/a")))))))))))</f>
        <v xml:space="preserve"> </v>
      </c>
      <c r="AE18" s="7"/>
      <c r="AF18" s="269" t="str">
        <f t="shared" ref="AF18" si="120">IF(AE18="&lt; 0",0,
IF(AE18="&gt; 0",1,
IF(AE18="n/a","n/a",
IF(ISBLANK(AE18)," ",
IF(ISNUMBER(SEARCH("(+)",AE18)),0,
IF(ISNUMBER(SEARCH("(-)",AE18)),1,
IF(ISNUMBER(SEARCH("(&gt;)",AE18)),0,
IF(ISNUMBER(SEARCH("(&lt;)",AE18)),1,
IF(AE18&gt;0,1,
IF(AE18&lt;0,0,
IF(AE18=0,"n/a")))))))))))</f>
        <v xml:space="preserve"> </v>
      </c>
      <c r="AG18" s="7"/>
      <c r="AH18" s="269" t="str">
        <f t="shared" ref="AH18" si="121">IF(AG18="&lt; 0",0,
IF(AG18="&gt; 0",1,
IF(AG18="n/a","n/a",
IF(ISBLANK(AG18)," ",
IF(ISNUMBER(SEARCH("(+)",AG18)),0,
IF(ISNUMBER(SEARCH("(-)",AG18)),1,
IF(ISNUMBER(SEARCH("(&gt;)",AG18)),0,
IF(ISNUMBER(SEARCH("(&lt;)",AG18)),1,
IF(AG18&gt;0,1,
IF(AG18&lt;0,0,
IF(AG18=0,"n/a")))))))))))</f>
        <v xml:space="preserve"> </v>
      </c>
      <c r="AI18" s="7"/>
      <c r="AJ18" s="269" t="str">
        <f t="shared" ref="AJ18" si="122">IF(AI18="&lt; 0",0,
IF(AI18="&gt; 0",1,
IF(AI18="n/a","n/a",
IF(ISBLANK(AI18)," ",
IF(ISNUMBER(SEARCH("(+)",AI18)),0,
IF(ISNUMBER(SEARCH("(-)",AI18)),1,
IF(ISNUMBER(SEARCH("(&gt;)",AI18)),0,
IF(ISNUMBER(SEARCH("(&lt;)",AI18)),1,
IF(AI18&gt;0,1,
IF(AI18&lt;0,0,
IF(AI18=0,"n/a")))))))))))</f>
        <v xml:space="preserve"> </v>
      </c>
      <c r="AK18" s="284"/>
    </row>
    <row r="19" spans="1:37" s="4" customFormat="1" x14ac:dyDescent="0.3">
      <c r="A19" s="78">
        <v>17</v>
      </c>
      <c r="B19" s="7"/>
      <c r="C19" s="57"/>
      <c r="D19" s="57" t="s">
        <v>340</v>
      </c>
      <c r="E19" s="84" t="s">
        <v>38</v>
      </c>
      <c r="F19" s="84" t="s">
        <v>38</v>
      </c>
      <c r="G19" s="7" t="s">
        <v>40</v>
      </c>
      <c r="H19" s="269">
        <f t="shared" si="0"/>
        <v>1</v>
      </c>
      <c r="I19" s="7" t="s">
        <v>40</v>
      </c>
      <c r="J19" s="269">
        <f t="shared" si="1"/>
        <v>1</v>
      </c>
      <c r="K19" s="7"/>
      <c r="L19" s="269" t="str">
        <f t="shared" si="2"/>
        <v xml:space="preserve"> </v>
      </c>
      <c r="M19" s="7"/>
      <c r="N19" s="269" t="str">
        <f t="shared" si="3"/>
        <v xml:space="preserve"> </v>
      </c>
      <c r="O19" s="7"/>
      <c r="P19" s="269" t="str">
        <f t="shared" si="4"/>
        <v xml:space="preserve"> </v>
      </c>
      <c r="Q19" s="7"/>
      <c r="R19" s="269" t="str">
        <f t="shared" si="5"/>
        <v xml:space="preserve"> </v>
      </c>
      <c r="S19" s="19"/>
      <c r="T19" s="269" t="str">
        <f t="shared" si="6"/>
        <v xml:space="preserve"> </v>
      </c>
      <c r="U19" s="19"/>
      <c r="V19" s="269" t="str">
        <f t="shared" si="6"/>
        <v xml:space="preserve"> </v>
      </c>
      <c r="W19" s="19"/>
      <c r="X19" s="269" t="str">
        <f t="shared" ref="X19" si="123">IF(W19="&lt; 0",0,
IF(W19="&gt; 0",1,
IF(W19="n/a","n/a",
IF(ISBLANK(W19)," ",
IF(ISNUMBER(SEARCH("(+)",W19)),0,
IF(ISNUMBER(SEARCH("(-)",W19)),1,
IF(ISNUMBER(SEARCH("(&gt;)",W19)),0,
IF(ISNUMBER(SEARCH("(&lt;)",W19)),1,
IF(W19&gt;0,1,
IF(W19&lt;0,0,
IF(W19=0,"n/a")))))))))))</f>
        <v xml:space="preserve"> </v>
      </c>
      <c r="Y19" s="78"/>
      <c r="Z19" s="269" t="str">
        <f t="shared" ref="Z19" si="124">IF(Y19="&lt; 0",0,
IF(Y19="&gt; 0",1,
IF(Y19="n/a","n/a",
IF(ISBLANK(Y19)," ",
IF(ISNUMBER(SEARCH("(+)",Y19)),0,
IF(ISNUMBER(SEARCH("(-)",Y19)),1,
IF(ISNUMBER(SEARCH("(&gt;)",Y19)),0,
IF(ISNUMBER(SEARCH("(&lt;)",Y19)),1,
IF(Y19&gt;0,1,
IF(Y19&lt;0,0,
IF(Y19=0,"n/a")))))))))))</f>
        <v xml:space="preserve"> </v>
      </c>
      <c r="AA19" s="78"/>
      <c r="AB19" s="269" t="str">
        <f t="shared" ref="AB19" si="125">IF(AA19="&lt; 0",0,
IF(AA19="&gt; 0",1,
IF(AA19="n/a","n/a",
IF(ISBLANK(AA19)," ",
IF(ISNUMBER(SEARCH("(+)",AA19)),0,
IF(ISNUMBER(SEARCH("(-)",AA19)),1,
IF(ISNUMBER(SEARCH("(&gt;)",AA19)),0,
IF(ISNUMBER(SEARCH("(&lt;)",AA19)),1,
IF(AA19&gt;0,1,
IF(AA19&lt;0,0,
IF(AA19=0,"n/a")))))))))))</f>
        <v xml:space="preserve"> </v>
      </c>
      <c r="AC19" s="78"/>
      <c r="AD19" s="269" t="str">
        <f t="shared" ref="AD19" si="126">IF(AC19="&lt; 0",0,
IF(AC19="&gt; 0",1,
IF(AC19="n/a","n/a",
IF(ISBLANK(AC19)," ",
IF(ISNUMBER(SEARCH("(+)",AC19)),0,
IF(ISNUMBER(SEARCH("(-)",AC19)),1,
IF(ISNUMBER(SEARCH("(&gt;)",AC19)),0,
IF(ISNUMBER(SEARCH("(&lt;)",AC19)),1,
IF(AC19&gt;0,1,
IF(AC19&lt;0,0,
IF(AC19=0,"n/a")))))))))))</f>
        <v xml:space="preserve"> </v>
      </c>
      <c r="AE19" s="7"/>
      <c r="AF19" s="269" t="str">
        <f t="shared" ref="AF19" si="127">IF(AE19="&lt; 0",0,
IF(AE19="&gt; 0",1,
IF(AE19="n/a","n/a",
IF(ISBLANK(AE19)," ",
IF(ISNUMBER(SEARCH("(+)",AE19)),0,
IF(ISNUMBER(SEARCH("(-)",AE19)),1,
IF(ISNUMBER(SEARCH("(&gt;)",AE19)),0,
IF(ISNUMBER(SEARCH("(&lt;)",AE19)),1,
IF(AE19&gt;0,1,
IF(AE19&lt;0,0,
IF(AE19=0,"n/a")))))))))))</f>
        <v xml:space="preserve"> </v>
      </c>
      <c r="AG19" s="7"/>
      <c r="AH19" s="269" t="str">
        <f t="shared" ref="AH19" si="128">IF(AG19="&lt; 0",0,
IF(AG19="&gt; 0",1,
IF(AG19="n/a","n/a",
IF(ISBLANK(AG19)," ",
IF(ISNUMBER(SEARCH("(+)",AG19)),0,
IF(ISNUMBER(SEARCH("(-)",AG19)),1,
IF(ISNUMBER(SEARCH("(&gt;)",AG19)),0,
IF(ISNUMBER(SEARCH("(&lt;)",AG19)),1,
IF(AG19&gt;0,1,
IF(AG19&lt;0,0,
IF(AG19=0,"n/a")))))))))))</f>
        <v xml:space="preserve"> </v>
      </c>
      <c r="AI19" s="7"/>
      <c r="AJ19" s="269" t="str">
        <f t="shared" ref="AJ19" si="129">IF(AI19="&lt; 0",0,
IF(AI19="&gt; 0",1,
IF(AI19="n/a","n/a",
IF(ISBLANK(AI19)," ",
IF(ISNUMBER(SEARCH("(+)",AI19)),0,
IF(ISNUMBER(SEARCH("(-)",AI19)),1,
IF(ISNUMBER(SEARCH("(&gt;)",AI19)),0,
IF(ISNUMBER(SEARCH("(&lt;)",AI19)),1,
IF(AI19&gt;0,1,
IF(AI19&lt;0,0,
IF(AI19=0,"n/a")))))))))))</f>
        <v xml:space="preserve"> </v>
      </c>
      <c r="AK19" s="284"/>
    </row>
    <row r="20" spans="1:37" s="4" customFormat="1" x14ac:dyDescent="0.3">
      <c r="A20" s="78">
        <v>18</v>
      </c>
      <c r="B20" s="7"/>
      <c r="C20" s="57"/>
      <c r="D20" s="57" t="s">
        <v>337</v>
      </c>
      <c r="E20" s="84" t="s">
        <v>38</v>
      </c>
      <c r="F20" s="84" t="s">
        <v>38</v>
      </c>
      <c r="G20" s="7" t="s">
        <v>40</v>
      </c>
      <c r="H20" s="269">
        <f t="shared" si="0"/>
        <v>1</v>
      </c>
      <c r="I20" s="7"/>
      <c r="J20" s="269" t="str">
        <f t="shared" si="1"/>
        <v xml:space="preserve"> </v>
      </c>
      <c r="K20" s="7" t="s">
        <v>40</v>
      </c>
      <c r="L20" s="269">
        <f t="shared" si="2"/>
        <v>1</v>
      </c>
      <c r="M20" s="60" t="s">
        <v>39</v>
      </c>
      <c r="N20" s="269">
        <f t="shared" si="3"/>
        <v>0</v>
      </c>
      <c r="O20" s="7"/>
      <c r="P20" s="269" t="str">
        <f t="shared" si="4"/>
        <v xml:space="preserve"> </v>
      </c>
      <c r="Q20" s="7"/>
      <c r="R20" s="269" t="str">
        <f t="shared" si="5"/>
        <v xml:space="preserve"> </v>
      </c>
      <c r="S20" s="19"/>
      <c r="T20" s="269" t="str">
        <f t="shared" si="6"/>
        <v xml:space="preserve"> </v>
      </c>
      <c r="U20" s="19"/>
      <c r="V20" s="269" t="str">
        <f t="shared" si="6"/>
        <v xml:space="preserve"> </v>
      </c>
      <c r="W20" s="19"/>
      <c r="X20" s="269" t="str">
        <f t="shared" ref="X20" si="130">IF(W20="&lt; 0",0,
IF(W20="&gt; 0",1,
IF(W20="n/a","n/a",
IF(ISBLANK(W20)," ",
IF(ISNUMBER(SEARCH("(+)",W20)),0,
IF(ISNUMBER(SEARCH("(-)",W20)),1,
IF(ISNUMBER(SEARCH("(&gt;)",W20)),0,
IF(ISNUMBER(SEARCH("(&lt;)",W20)),1,
IF(W20&gt;0,1,
IF(W20&lt;0,0,
IF(W20=0,"n/a")))))))))))</f>
        <v xml:space="preserve"> </v>
      </c>
      <c r="Y20" s="78"/>
      <c r="Z20" s="269" t="str">
        <f t="shared" ref="Z20" si="131">IF(Y20="&lt; 0",0,
IF(Y20="&gt; 0",1,
IF(Y20="n/a","n/a",
IF(ISBLANK(Y20)," ",
IF(ISNUMBER(SEARCH("(+)",Y20)),0,
IF(ISNUMBER(SEARCH("(-)",Y20)),1,
IF(ISNUMBER(SEARCH("(&gt;)",Y20)),0,
IF(ISNUMBER(SEARCH("(&lt;)",Y20)),1,
IF(Y20&gt;0,1,
IF(Y20&lt;0,0,
IF(Y20=0,"n/a")))))))))))</f>
        <v xml:space="preserve"> </v>
      </c>
      <c r="AA20" s="78"/>
      <c r="AB20" s="269" t="str">
        <f t="shared" ref="AB20" si="132">IF(AA20="&lt; 0",0,
IF(AA20="&gt; 0",1,
IF(AA20="n/a","n/a",
IF(ISBLANK(AA20)," ",
IF(ISNUMBER(SEARCH("(+)",AA20)),0,
IF(ISNUMBER(SEARCH("(-)",AA20)),1,
IF(ISNUMBER(SEARCH("(&gt;)",AA20)),0,
IF(ISNUMBER(SEARCH("(&lt;)",AA20)),1,
IF(AA20&gt;0,1,
IF(AA20&lt;0,0,
IF(AA20=0,"n/a")))))))))))</f>
        <v xml:space="preserve"> </v>
      </c>
      <c r="AC20" s="78"/>
      <c r="AD20" s="269" t="str">
        <f t="shared" ref="AD20" si="133">IF(AC20="&lt; 0",0,
IF(AC20="&gt; 0",1,
IF(AC20="n/a","n/a",
IF(ISBLANK(AC20)," ",
IF(ISNUMBER(SEARCH("(+)",AC20)),0,
IF(ISNUMBER(SEARCH("(-)",AC20)),1,
IF(ISNUMBER(SEARCH("(&gt;)",AC20)),0,
IF(ISNUMBER(SEARCH("(&lt;)",AC20)),1,
IF(AC20&gt;0,1,
IF(AC20&lt;0,0,
IF(AC20=0,"n/a")))))))))))</f>
        <v xml:space="preserve"> </v>
      </c>
      <c r="AE20" s="7"/>
      <c r="AF20" s="269" t="str">
        <f t="shared" ref="AF20" si="134">IF(AE20="&lt; 0",0,
IF(AE20="&gt; 0",1,
IF(AE20="n/a","n/a",
IF(ISBLANK(AE20)," ",
IF(ISNUMBER(SEARCH("(+)",AE20)),0,
IF(ISNUMBER(SEARCH("(-)",AE20)),1,
IF(ISNUMBER(SEARCH("(&gt;)",AE20)),0,
IF(ISNUMBER(SEARCH("(&lt;)",AE20)),1,
IF(AE20&gt;0,1,
IF(AE20&lt;0,0,
IF(AE20=0,"n/a")))))))))))</f>
        <v xml:space="preserve"> </v>
      </c>
      <c r="AG20" s="7"/>
      <c r="AH20" s="269" t="str">
        <f t="shared" ref="AH20" si="135">IF(AG20="&lt; 0",0,
IF(AG20="&gt; 0",1,
IF(AG20="n/a","n/a",
IF(ISBLANK(AG20)," ",
IF(ISNUMBER(SEARCH("(+)",AG20)),0,
IF(ISNUMBER(SEARCH("(-)",AG20)),1,
IF(ISNUMBER(SEARCH("(&gt;)",AG20)),0,
IF(ISNUMBER(SEARCH("(&lt;)",AG20)),1,
IF(AG20&gt;0,1,
IF(AG20&lt;0,0,
IF(AG20=0,"n/a")))))))))))</f>
        <v xml:space="preserve"> </v>
      </c>
      <c r="AI20" s="7"/>
      <c r="AJ20" s="269" t="str">
        <f t="shared" ref="AJ20" si="136">IF(AI20="&lt; 0",0,
IF(AI20="&gt; 0",1,
IF(AI20="n/a","n/a",
IF(ISBLANK(AI20)," ",
IF(ISNUMBER(SEARCH("(+)",AI20)),0,
IF(ISNUMBER(SEARCH("(-)",AI20)),1,
IF(ISNUMBER(SEARCH("(&gt;)",AI20)),0,
IF(ISNUMBER(SEARCH("(&lt;)",AI20)),1,
IF(AI20&gt;0,1,
IF(AI20&lt;0,0,
IF(AI20=0,"n/a")))))))))))</f>
        <v xml:space="preserve"> </v>
      </c>
      <c r="AK20" s="284"/>
    </row>
    <row r="21" spans="1:37" s="4" customFormat="1" x14ac:dyDescent="0.3">
      <c r="A21" s="78">
        <v>19</v>
      </c>
      <c r="B21" s="7" t="s">
        <v>133</v>
      </c>
      <c r="C21" s="241" t="s">
        <v>25</v>
      </c>
      <c r="D21" s="57" t="s">
        <v>341</v>
      </c>
      <c r="E21" s="84" t="s">
        <v>38</v>
      </c>
      <c r="F21" s="84" t="s">
        <v>38</v>
      </c>
      <c r="G21" s="19" t="s">
        <v>40</v>
      </c>
      <c r="H21" s="269">
        <f t="shared" si="0"/>
        <v>1</v>
      </c>
      <c r="I21" s="19"/>
      <c r="J21" s="269" t="str">
        <f t="shared" si="1"/>
        <v xml:space="preserve"> </v>
      </c>
      <c r="K21" s="19" t="s">
        <v>40</v>
      </c>
      <c r="L21" s="269">
        <f t="shared" si="2"/>
        <v>1</v>
      </c>
      <c r="M21" s="19"/>
      <c r="N21" s="269" t="str">
        <f t="shared" si="3"/>
        <v xml:space="preserve"> </v>
      </c>
      <c r="O21" s="19"/>
      <c r="P21" s="269" t="str">
        <f t="shared" si="4"/>
        <v xml:space="preserve"> </v>
      </c>
      <c r="Q21" s="19"/>
      <c r="R21" s="269" t="str">
        <f t="shared" si="5"/>
        <v xml:space="preserve"> </v>
      </c>
      <c r="S21" s="19"/>
      <c r="T21" s="269" t="str">
        <f t="shared" si="6"/>
        <v xml:space="preserve"> </v>
      </c>
      <c r="U21" s="19"/>
      <c r="V21" s="269" t="str">
        <f t="shared" si="6"/>
        <v xml:space="preserve"> </v>
      </c>
      <c r="W21" s="19"/>
      <c r="X21" s="269" t="str">
        <f t="shared" ref="X21" si="137">IF(W21="&lt; 0",0,
IF(W21="&gt; 0",1,
IF(W21="n/a","n/a",
IF(ISBLANK(W21)," ",
IF(ISNUMBER(SEARCH("(+)",W21)),0,
IF(ISNUMBER(SEARCH("(-)",W21)),1,
IF(ISNUMBER(SEARCH("(&gt;)",W21)),0,
IF(ISNUMBER(SEARCH("(&lt;)",W21)),1,
IF(W21&gt;0,1,
IF(W21&lt;0,0,
IF(W21=0,"n/a")))))))))))</f>
        <v xml:space="preserve"> </v>
      </c>
      <c r="Y21" s="78"/>
      <c r="Z21" s="269" t="str">
        <f t="shared" ref="Z21" si="138">IF(Y21="&lt; 0",0,
IF(Y21="&gt; 0",1,
IF(Y21="n/a","n/a",
IF(ISBLANK(Y21)," ",
IF(ISNUMBER(SEARCH("(+)",Y21)),0,
IF(ISNUMBER(SEARCH("(-)",Y21)),1,
IF(ISNUMBER(SEARCH("(&gt;)",Y21)),0,
IF(ISNUMBER(SEARCH("(&lt;)",Y21)),1,
IF(Y21&gt;0,1,
IF(Y21&lt;0,0,
IF(Y21=0,"n/a")))))))))))</f>
        <v xml:space="preserve"> </v>
      </c>
      <c r="AA21" s="78"/>
      <c r="AB21" s="269" t="str">
        <f t="shared" ref="AB21" si="139">IF(AA21="&lt; 0",0,
IF(AA21="&gt; 0",1,
IF(AA21="n/a","n/a",
IF(ISBLANK(AA21)," ",
IF(ISNUMBER(SEARCH("(+)",AA21)),0,
IF(ISNUMBER(SEARCH("(-)",AA21)),1,
IF(ISNUMBER(SEARCH("(&gt;)",AA21)),0,
IF(ISNUMBER(SEARCH("(&lt;)",AA21)),1,
IF(AA21&gt;0,1,
IF(AA21&lt;0,0,
IF(AA21=0,"n/a")))))))))))</f>
        <v xml:space="preserve"> </v>
      </c>
      <c r="AC21" s="78"/>
      <c r="AD21" s="269" t="str">
        <f t="shared" ref="AD21" si="140">IF(AC21="&lt; 0",0,
IF(AC21="&gt; 0",1,
IF(AC21="n/a","n/a",
IF(ISBLANK(AC21)," ",
IF(ISNUMBER(SEARCH("(+)",AC21)),0,
IF(ISNUMBER(SEARCH("(-)",AC21)),1,
IF(ISNUMBER(SEARCH("(&gt;)",AC21)),0,
IF(ISNUMBER(SEARCH("(&lt;)",AC21)),1,
IF(AC21&gt;0,1,
IF(AC21&lt;0,0,
IF(AC21=0,"n/a")))))))))))</f>
        <v xml:space="preserve"> </v>
      </c>
      <c r="AE21" s="19"/>
      <c r="AF21" s="269" t="str">
        <f t="shared" ref="AF21" si="141">IF(AE21="&lt; 0",0,
IF(AE21="&gt; 0",1,
IF(AE21="n/a","n/a",
IF(ISBLANK(AE21)," ",
IF(ISNUMBER(SEARCH("(+)",AE21)),0,
IF(ISNUMBER(SEARCH("(-)",AE21)),1,
IF(ISNUMBER(SEARCH("(&gt;)",AE21)),0,
IF(ISNUMBER(SEARCH("(&lt;)",AE21)),1,
IF(AE21&gt;0,1,
IF(AE21&lt;0,0,
IF(AE21=0,"n/a")))))))))))</f>
        <v xml:space="preserve"> </v>
      </c>
      <c r="AG21" s="19"/>
      <c r="AH21" s="269" t="str">
        <f t="shared" ref="AH21" si="142">IF(AG21="&lt; 0",0,
IF(AG21="&gt; 0",1,
IF(AG21="n/a","n/a",
IF(ISBLANK(AG21)," ",
IF(ISNUMBER(SEARCH("(+)",AG21)),0,
IF(ISNUMBER(SEARCH("(-)",AG21)),1,
IF(ISNUMBER(SEARCH("(&gt;)",AG21)),0,
IF(ISNUMBER(SEARCH("(&lt;)",AG21)),1,
IF(AG21&gt;0,1,
IF(AG21&lt;0,0,
IF(AG21=0,"n/a")))))))))))</f>
        <v xml:space="preserve"> </v>
      </c>
      <c r="AI21" s="19"/>
      <c r="AJ21" s="269" t="str">
        <f t="shared" ref="AJ21" si="143">IF(AI21="&lt; 0",0,
IF(AI21="&gt; 0",1,
IF(AI21="n/a","n/a",
IF(ISBLANK(AI21)," ",
IF(ISNUMBER(SEARCH("(+)",AI21)),0,
IF(ISNUMBER(SEARCH("(-)",AI21)),1,
IF(ISNUMBER(SEARCH("(&gt;)",AI21)),0,
IF(ISNUMBER(SEARCH("(&lt;)",AI21)),1,
IF(AI21&gt;0,1,
IF(AI21&lt;0,0,
IF(AI21=0,"n/a")))))))))))</f>
        <v xml:space="preserve"> </v>
      </c>
      <c r="AK21" s="294" t="s">
        <v>343</v>
      </c>
    </row>
    <row r="22" spans="1:37" s="4" customFormat="1" ht="15" thickBot="1" x14ac:dyDescent="0.35">
      <c r="A22" s="78">
        <v>20</v>
      </c>
      <c r="B22" s="61"/>
      <c r="C22" s="57"/>
      <c r="D22" s="57" t="s">
        <v>342</v>
      </c>
      <c r="E22" s="84" t="s">
        <v>38</v>
      </c>
      <c r="F22" s="84" t="s">
        <v>38</v>
      </c>
      <c r="G22" s="7" t="s">
        <v>40</v>
      </c>
      <c r="H22" s="269">
        <f t="shared" si="0"/>
        <v>1</v>
      </c>
      <c r="I22" s="7"/>
      <c r="J22" s="269" t="str">
        <f t="shared" si="1"/>
        <v xml:space="preserve"> </v>
      </c>
      <c r="K22" s="19" t="s">
        <v>40</v>
      </c>
      <c r="L22" s="269">
        <f t="shared" si="2"/>
        <v>1</v>
      </c>
      <c r="M22" s="7"/>
      <c r="N22" s="269" t="str">
        <f t="shared" si="3"/>
        <v xml:space="preserve"> </v>
      </c>
      <c r="O22" s="7"/>
      <c r="P22" s="269" t="str">
        <f t="shared" si="4"/>
        <v xml:space="preserve"> </v>
      </c>
      <c r="Q22" s="7"/>
      <c r="R22" s="269" t="str">
        <f t="shared" si="5"/>
        <v xml:space="preserve"> </v>
      </c>
      <c r="S22" s="19"/>
      <c r="T22" s="269" t="str">
        <f t="shared" si="6"/>
        <v xml:space="preserve"> </v>
      </c>
      <c r="U22" s="19"/>
      <c r="V22" s="269" t="str">
        <f t="shared" si="6"/>
        <v xml:space="preserve"> </v>
      </c>
      <c r="W22" s="19"/>
      <c r="X22" s="269" t="str">
        <f t="shared" ref="X22" si="144">IF(W22="&lt; 0",0,
IF(W22="&gt; 0",1,
IF(W22="n/a","n/a",
IF(ISBLANK(W22)," ",
IF(ISNUMBER(SEARCH("(+)",W22)),0,
IF(ISNUMBER(SEARCH("(-)",W22)),1,
IF(ISNUMBER(SEARCH("(&gt;)",W22)),0,
IF(ISNUMBER(SEARCH("(&lt;)",W22)),1,
IF(W22&gt;0,1,
IF(W22&lt;0,0,
IF(W22=0,"n/a")))))))))))</f>
        <v xml:space="preserve"> </v>
      </c>
      <c r="Y22" s="78"/>
      <c r="Z22" s="269" t="str">
        <f t="shared" ref="Z22" si="145">IF(Y22="&lt; 0",0,
IF(Y22="&gt; 0",1,
IF(Y22="n/a","n/a",
IF(ISBLANK(Y22)," ",
IF(ISNUMBER(SEARCH("(+)",Y22)),0,
IF(ISNUMBER(SEARCH("(-)",Y22)),1,
IF(ISNUMBER(SEARCH("(&gt;)",Y22)),0,
IF(ISNUMBER(SEARCH("(&lt;)",Y22)),1,
IF(Y22&gt;0,1,
IF(Y22&lt;0,0,
IF(Y22=0,"n/a")))))))))))</f>
        <v xml:space="preserve"> </v>
      </c>
      <c r="AA22" s="78"/>
      <c r="AB22" s="269" t="str">
        <f t="shared" ref="AB22" si="146">IF(AA22="&lt; 0",0,
IF(AA22="&gt; 0",1,
IF(AA22="n/a","n/a",
IF(ISBLANK(AA22)," ",
IF(ISNUMBER(SEARCH("(+)",AA22)),0,
IF(ISNUMBER(SEARCH("(-)",AA22)),1,
IF(ISNUMBER(SEARCH("(&gt;)",AA22)),0,
IF(ISNUMBER(SEARCH("(&lt;)",AA22)),1,
IF(AA22&gt;0,1,
IF(AA22&lt;0,0,
IF(AA22=0,"n/a")))))))))))</f>
        <v xml:space="preserve"> </v>
      </c>
      <c r="AC22" s="78"/>
      <c r="AD22" s="269" t="str">
        <f t="shared" ref="AD22" si="147">IF(AC22="&lt; 0",0,
IF(AC22="&gt; 0",1,
IF(AC22="n/a","n/a",
IF(ISBLANK(AC22)," ",
IF(ISNUMBER(SEARCH("(+)",AC22)),0,
IF(ISNUMBER(SEARCH("(-)",AC22)),1,
IF(ISNUMBER(SEARCH("(&gt;)",AC22)),0,
IF(ISNUMBER(SEARCH("(&lt;)",AC22)),1,
IF(AC22&gt;0,1,
IF(AC22&lt;0,0,
IF(AC22=0,"n/a")))))))))))</f>
        <v xml:space="preserve"> </v>
      </c>
      <c r="AE22" s="7"/>
      <c r="AF22" s="269" t="str">
        <f t="shared" ref="AF22" si="148">IF(AE22="&lt; 0",0,
IF(AE22="&gt; 0",1,
IF(AE22="n/a","n/a",
IF(ISBLANK(AE22)," ",
IF(ISNUMBER(SEARCH("(+)",AE22)),0,
IF(ISNUMBER(SEARCH("(-)",AE22)),1,
IF(ISNUMBER(SEARCH("(&gt;)",AE22)),0,
IF(ISNUMBER(SEARCH("(&lt;)",AE22)),1,
IF(AE22&gt;0,1,
IF(AE22&lt;0,0,
IF(AE22=0,"n/a")))))))))))</f>
        <v xml:space="preserve"> </v>
      </c>
      <c r="AG22" s="7"/>
      <c r="AH22" s="269" t="str">
        <f t="shared" ref="AH22" si="149">IF(AG22="&lt; 0",0,
IF(AG22="&gt; 0",1,
IF(AG22="n/a","n/a",
IF(ISBLANK(AG22)," ",
IF(ISNUMBER(SEARCH("(+)",AG22)),0,
IF(ISNUMBER(SEARCH("(-)",AG22)),1,
IF(ISNUMBER(SEARCH("(&gt;)",AG22)),0,
IF(ISNUMBER(SEARCH("(&lt;)",AG22)),1,
IF(AG22&gt;0,1,
IF(AG22&lt;0,0,
IF(AG22=0,"n/a")))))))))))</f>
        <v xml:space="preserve"> </v>
      </c>
      <c r="AI22" s="7"/>
      <c r="AJ22" s="269" t="str">
        <f t="shared" ref="AJ22" si="150">IF(AI22="&lt; 0",0,
IF(AI22="&gt; 0",1,
IF(AI22="n/a","n/a",
IF(ISBLANK(AI22)," ",
IF(ISNUMBER(SEARCH("(+)",AI22)),0,
IF(ISNUMBER(SEARCH("(-)",AI22)),1,
IF(ISNUMBER(SEARCH("(&gt;)",AI22)),0,
IF(ISNUMBER(SEARCH("(&lt;)",AI22)),1,
IF(AI22&gt;0,1,
IF(AI22&lt;0,0,
IF(AI22=0,"n/a")))))))))))</f>
        <v xml:space="preserve"> </v>
      </c>
      <c r="AK22" s="295"/>
    </row>
    <row r="23" spans="1:37" s="148" customFormat="1" ht="15.6" thickBot="1" x14ac:dyDescent="0.35">
      <c r="B23" s="63"/>
      <c r="C23" s="63"/>
      <c r="D23" s="280" t="s">
        <v>392</v>
      </c>
      <c r="E23" s="280"/>
      <c r="F23" s="280"/>
      <c r="H23" s="112">
        <f>SUM(H3:H22)</f>
        <v>11</v>
      </c>
      <c r="J23" s="112">
        <f>SUM(J3:J22)</f>
        <v>5</v>
      </c>
      <c r="L23" s="112">
        <f>SUM(L3:L22)</f>
        <v>6</v>
      </c>
      <c r="N23" s="112">
        <f>SUM(N3:N22)</f>
        <v>0</v>
      </c>
      <c r="P23" s="112">
        <f>SUM(P3:P22)</f>
        <v>0</v>
      </c>
      <c r="R23" s="112">
        <f>SUM(R3:R22)</f>
        <v>1</v>
      </c>
      <c r="S23" s="163"/>
      <c r="T23" s="112">
        <f>SUM(T3:T22)</f>
        <v>0</v>
      </c>
      <c r="U23" s="163"/>
      <c r="V23" s="112">
        <f>SUM(V3:V22)</f>
        <v>1</v>
      </c>
      <c r="W23" s="163"/>
      <c r="X23" s="112">
        <f>SUM(X3:X22)</f>
        <v>0</v>
      </c>
      <c r="Y23" s="163"/>
      <c r="Z23" s="112">
        <f>SUM(Z3:Z22)</f>
        <v>1</v>
      </c>
      <c r="AA23" s="163"/>
      <c r="AB23" s="112">
        <f>SUM(AB3:AB22)</f>
        <v>0</v>
      </c>
      <c r="AC23" s="163"/>
      <c r="AD23" s="112">
        <f>SUM(AD3:AD22)</f>
        <v>2</v>
      </c>
      <c r="AF23" s="112">
        <f>SUM(AF3:AF22)</f>
        <v>1</v>
      </c>
      <c r="AH23" s="112">
        <f>SUM(AH3:AH22)</f>
        <v>1</v>
      </c>
      <c r="AJ23" s="112">
        <f>SUM(AJ3:AJ22)</f>
        <v>1</v>
      </c>
      <c r="AK23" s="159"/>
    </row>
    <row r="24" spans="1:37" s="148" customFormat="1" ht="15" customHeight="1" x14ac:dyDescent="0.3">
      <c r="B24" s="64"/>
      <c r="C24" s="64"/>
      <c r="D24" s="281" t="s">
        <v>393</v>
      </c>
      <c r="E24" s="281"/>
      <c r="F24" s="281"/>
      <c r="H24" s="148">
        <f>COUNT(H3:H22)</f>
        <v>20</v>
      </c>
      <c r="J24" s="148">
        <f>COUNT(J3:J22)</f>
        <v>13</v>
      </c>
      <c r="L24" s="148">
        <f>COUNT(L3:L22)</f>
        <v>7</v>
      </c>
      <c r="N24" s="148">
        <f>COUNT(N3:N22)</f>
        <v>3</v>
      </c>
      <c r="P24" s="148">
        <f>COUNT(P3:P22)</f>
        <v>2</v>
      </c>
      <c r="R24" s="148">
        <f>COUNT(R3:R22)</f>
        <v>2</v>
      </c>
      <c r="T24" s="148">
        <f>COUNT(T3:T22)</f>
        <v>2</v>
      </c>
      <c r="V24" s="148">
        <f>COUNT(V3:V22)</f>
        <v>2</v>
      </c>
      <c r="X24" s="148">
        <f>COUNT(X3:X22)</f>
        <v>2</v>
      </c>
      <c r="Z24" s="148">
        <f>COUNT(Z3:Z22)</f>
        <v>2</v>
      </c>
      <c r="AB24" s="148">
        <f>COUNT(AB3:AB22)</f>
        <v>2</v>
      </c>
      <c r="AD24" s="148">
        <f>COUNT(AD3:AD22)</f>
        <v>2</v>
      </c>
      <c r="AF24" s="148">
        <f>COUNT(AF3:AF22)</f>
        <v>2</v>
      </c>
      <c r="AH24" s="148">
        <f>COUNT(AH3:AH22)</f>
        <v>2</v>
      </c>
      <c r="AJ24" s="148">
        <f>COUNT(AJ3:AJ22)</f>
        <v>2</v>
      </c>
      <c r="AK24" s="159"/>
    </row>
    <row r="25" spans="1:37" s="160" customFormat="1" ht="18.600000000000001" customHeight="1" x14ac:dyDescent="0.3">
      <c r="A25" s="153"/>
      <c r="B25" s="153"/>
      <c r="C25" s="153"/>
      <c r="D25" s="282" t="s">
        <v>401</v>
      </c>
      <c r="E25" s="282"/>
      <c r="F25" s="282"/>
      <c r="H25" s="155">
        <f>COUNTIF(H3:H22,"n/a")</f>
        <v>0</v>
      </c>
      <c r="J25" s="155">
        <f>COUNTIF(J3:J22,"n/a")</f>
        <v>0</v>
      </c>
      <c r="L25" s="155">
        <f>COUNTIF(L3:L22,"n/a")</f>
        <v>0</v>
      </c>
      <c r="N25" s="155">
        <f>COUNTIF(N3:N22,"n/a")</f>
        <v>0</v>
      </c>
      <c r="P25" s="155">
        <f>COUNTIF(P3:P22,"n/a")</f>
        <v>0</v>
      </c>
      <c r="R25" s="155">
        <f>COUNTIF(R3:R22,"n/a")</f>
        <v>0</v>
      </c>
      <c r="T25" s="155">
        <f>COUNTIF(T3:T22,"n/a")</f>
        <v>0</v>
      </c>
      <c r="V25" s="155">
        <f>COUNTIF(V3:V22,"n/a")</f>
        <v>0</v>
      </c>
      <c r="X25" s="155">
        <f>COUNTIF(X3:X22,"n/a")</f>
        <v>0</v>
      </c>
      <c r="Z25" s="155">
        <f>COUNTIF(Z3:Z22,"n/a")</f>
        <v>0</v>
      </c>
      <c r="AB25" s="155">
        <f>COUNTIF(AB3:AB22,"n/a")</f>
        <v>0</v>
      </c>
      <c r="AD25" s="155">
        <f>COUNTIF(AD3:AD22,"n/a")</f>
        <v>0</v>
      </c>
      <c r="AF25" s="155">
        <f>COUNTIF(AF3:AF22,"n/a")</f>
        <v>0</v>
      </c>
      <c r="AH25" s="155">
        <f>COUNTIF(AH3:AH22,"n/a")</f>
        <v>0</v>
      </c>
      <c r="AJ25" s="155">
        <f>COUNTIF(AJ3:AJ22,"n/a")</f>
        <v>0</v>
      </c>
      <c r="AK25" s="161"/>
    </row>
    <row r="26" spans="1:37" s="4" customFormat="1" x14ac:dyDescent="0.3">
      <c r="C26" s="54"/>
      <c r="D26" s="237"/>
      <c r="E26" s="80"/>
      <c r="F26" s="80"/>
      <c r="AK26" s="5"/>
    </row>
    <row r="27" spans="1:37" s="4" customFormat="1" x14ac:dyDescent="0.3">
      <c r="C27" s="54"/>
      <c r="D27" s="125"/>
      <c r="AK27" s="5"/>
    </row>
    <row r="28" spans="1:37" s="4" customFormat="1" x14ac:dyDescent="0.3">
      <c r="C28" s="54"/>
      <c r="D28" s="54"/>
      <c r="AK28" s="5"/>
    </row>
    <row r="29" spans="1:37" s="4" customFormat="1" x14ac:dyDescent="0.3">
      <c r="C29" s="54"/>
      <c r="D29" s="54"/>
      <c r="AK29" s="5"/>
    </row>
    <row r="30" spans="1:37" s="4" customFormat="1" x14ac:dyDescent="0.3">
      <c r="C30" s="54"/>
      <c r="D30" s="54"/>
      <c r="AK30" s="5"/>
    </row>
    <row r="31" spans="1:37" s="4" customFormat="1" x14ac:dyDescent="0.3">
      <c r="C31" s="54"/>
      <c r="D31" s="54"/>
      <c r="AK31" s="5"/>
    </row>
    <row r="32" spans="1:37" s="4" customFormat="1" x14ac:dyDescent="0.3">
      <c r="C32" s="54"/>
      <c r="D32" s="54"/>
      <c r="AK32" s="5"/>
    </row>
    <row r="33" spans="3:37" s="4" customFormat="1" x14ac:dyDescent="0.3">
      <c r="C33" s="54"/>
      <c r="D33" s="54"/>
      <c r="AK33" s="5"/>
    </row>
    <row r="34" spans="3:37" s="4" customFormat="1" x14ac:dyDescent="0.3">
      <c r="C34" s="54"/>
      <c r="D34" s="54"/>
      <c r="AK34" s="5"/>
    </row>
    <row r="35" spans="3:37" s="4" customFormat="1" x14ac:dyDescent="0.3">
      <c r="C35" s="54"/>
      <c r="D35" s="54"/>
      <c r="AK35" s="5"/>
    </row>
    <row r="36" spans="3:37" s="4" customFormat="1" x14ac:dyDescent="0.3">
      <c r="C36" s="54"/>
      <c r="D36" s="54"/>
      <c r="AK36" s="5"/>
    </row>
    <row r="37" spans="3:37" s="4" customFormat="1" x14ac:dyDescent="0.3">
      <c r="C37" s="54"/>
      <c r="D37" s="54"/>
      <c r="AK37" s="5"/>
    </row>
    <row r="38" spans="3:37" s="4" customFormat="1" x14ac:dyDescent="0.3">
      <c r="C38" s="54"/>
      <c r="D38" s="54"/>
      <c r="AK38" s="5"/>
    </row>
    <row r="39" spans="3:37" s="4" customFormat="1" x14ac:dyDescent="0.3">
      <c r="C39" s="54"/>
      <c r="D39" s="54"/>
      <c r="AK39" s="5"/>
    </row>
    <row r="40" spans="3:37" s="4" customFormat="1" x14ac:dyDescent="0.3">
      <c r="C40" s="54"/>
      <c r="D40" s="54"/>
      <c r="AK40" s="5"/>
    </row>
    <row r="41" spans="3:37" s="4" customFormat="1" x14ac:dyDescent="0.3">
      <c r="C41" s="54"/>
      <c r="D41" s="54"/>
      <c r="AK41" s="5"/>
    </row>
    <row r="42" spans="3:37" s="4" customFormat="1" x14ac:dyDescent="0.3">
      <c r="C42" s="54"/>
      <c r="D42" s="54"/>
      <c r="AK42" s="5"/>
    </row>
  </sheetData>
  <sortState ref="C3:C15">
    <sortCondition ref="C3"/>
  </sortState>
  <mergeCells count="30">
    <mergeCell ref="A1:A2"/>
    <mergeCell ref="B1:B2"/>
    <mergeCell ref="C1:C2"/>
    <mergeCell ref="D1:D2"/>
    <mergeCell ref="E1:E2"/>
    <mergeCell ref="O1:P1"/>
    <mergeCell ref="Q1:R1"/>
    <mergeCell ref="D24:F24"/>
    <mergeCell ref="D23:F23"/>
    <mergeCell ref="D25:F25"/>
    <mergeCell ref="F1:F2"/>
    <mergeCell ref="G1:H1"/>
    <mergeCell ref="I1:J1"/>
    <mergeCell ref="K1:L1"/>
    <mergeCell ref="M1:N1"/>
    <mergeCell ref="S1:T1"/>
    <mergeCell ref="U1:V1"/>
    <mergeCell ref="W1:X1"/>
    <mergeCell ref="AK3:AK5"/>
    <mergeCell ref="AK1:AK2"/>
    <mergeCell ref="AE1:AF1"/>
    <mergeCell ref="AG1:AH1"/>
    <mergeCell ref="Y1:Z1"/>
    <mergeCell ref="AA1:AB1"/>
    <mergeCell ref="AC1:AD1"/>
    <mergeCell ref="AK21:AK22"/>
    <mergeCell ref="AK15:AK20"/>
    <mergeCell ref="AI1:AJ1"/>
    <mergeCell ref="AK9:AK12"/>
    <mergeCell ref="AK13:AK14"/>
  </mergeCells>
  <conditionalFormatting sqref="AL14:XFD14 D22:G22 AL22:XFD22 AL10:XFD12 AL5:XFD6 A25:C27 B23:C23 A3:G3 B4:G21 AE3:AE22 A4:A22 G25 I25 K25 M25 O25 Q25 U25 W25 Y25 AE25 AG25 AI25 I3:I22 K3:K20 M3:M22 O3:O22 Q3:Q22 U7:U22 W3:W22 Y3:Y22 AG3:AG22 AI3:AI22 AK7:XFD9 AK15:XFD21 AK25:XFD25 AK3:XFD4 AK13:XFD13 A28:R1048576 G23:R23 E26:R27 G1:R1 G2:X2 U23:Z23 W1:X1 AE23:XFD23 S26:XFD1048576 Y1:XFD2">
    <cfRule type="containsText" dxfId="769" priority="218" operator="containsText" text="n/a">
      <formula>NOT(ISERROR(SEARCH("n/a",A1)))</formula>
    </cfRule>
  </conditionalFormatting>
  <conditionalFormatting sqref="K21:K22">
    <cfRule type="containsText" dxfId="768" priority="213" operator="containsText" text="n/a">
      <formula>NOT(ISERROR(SEARCH("n/a",K21)))</formula>
    </cfRule>
  </conditionalFormatting>
  <conditionalFormatting sqref="S7:S23 S25">
    <cfRule type="containsText" dxfId="767" priority="206" operator="containsText" text="n/a">
      <formula>NOT(ISERROR(SEARCH("n/a",S7)))</formula>
    </cfRule>
  </conditionalFormatting>
  <conditionalFormatting sqref="S1">
    <cfRule type="containsText" dxfId="766" priority="204" operator="containsText" text="n/a">
      <formula>NOT(ISERROR(SEARCH("n/a",S1)))</formula>
    </cfRule>
  </conditionalFormatting>
  <conditionalFormatting sqref="U1">
    <cfRule type="containsText" dxfId="765" priority="202" operator="containsText" text="n/a">
      <formula>NOT(ISERROR(SEARCH("n/a",U1)))</formula>
    </cfRule>
  </conditionalFormatting>
  <conditionalFormatting sqref="S3:S6 U3:U6">
    <cfRule type="containsText" dxfId="764" priority="200" operator="containsText" text="n/a">
      <formula>NOT(ISERROR(SEARCH("n/a",S3)))</formula>
    </cfRule>
  </conditionalFormatting>
  <conditionalFormatting sqref="T23">
    <cfRule type="containsText" dxfId="763" priority="199" operator="containsText" text="n/a">
      <formula>NOT(ISERROR(SEARCH("n/a",T23)))</formula>
    </cfRule>
  </conditionalFormatting>
  <conditionalFormatting sqref="D26:D27">
    <cfRule type="containsText" dxfId="762" priority="194" operator="containsText" text="n/a">
      <formula>NOT(ISERROR(SEARCH("n/a",D26)))</formula>
    </cfRule>
  </conditionalFormatting>
  <conditionalFormatting sqref="AA3:AA23 AA25">
    <cfRule type="containsText" dxfId="761" priority="184" operator="containsText" text="n/a">
      <formula>NOT(ISERROR(SEARCH("n/a",AA3)))</formula>
    </cfRule>
  </conditionalFormatting>
  <conditionalFormatting sqref="AC3:AC23 AC25">
    <cfRule type="containsText" dxfId="760" priority="180" operator="containsText" text="n/a">
      <formula>NOT(ISERROR(SEARCH("n/a",AC3)))</formula>
    </cfRule>
  </conditionalFormatting>
  <conditionalFormatting sqref="AB23">
    <cfRule type="containsText" dxfId="759" priority="176" operator="containsText" text="n/a">
      <formula>NOT(ISERROR(SEARCH("n/a",AB23)))</formula>
    </cfRule>
  </conditionalFormatting>
  <conditionalFormatting sqref="AD23">
    <cfRule type="containsText" dxfId="758" priority="175" operator="containsText" text="n/a">
      <formula>NOT(ISERROR(SEARCH("n/a",AD23)))</formula>
    </cfRule>
  </conditionalFormatting>
  <conditionalFormatting sqref="H25">
    <cfRule type="cellIs" dxfId="757" priority="161" operator="equal">
      <formula>"n/a"</formula>
    </cfRule>
    <cfRule type="containsText" dxfId="756" priority="162" operator="containsText" text="n.a">
      <formula>NOT(ISERROR(SEARCH("n.a",H25)))</formula>
    </cfRule>
  </conditionalFormatting>
  <conditionalFormatting sqref="J25">
    <cfRule type="cellIs" dxfId="755" priority="159" operator="equal">
      <formula>"n/a"</formula>
    </cfRule>
    <cfRule type="containsText" dxfId="754" priority="160" operator="containsText" text="n.a">
      <formula>NOT(ISERROR(SEARCH("n.a",J25)))</formula>
    </cfRule>
  </conditionalFormatting>
  <conditionalFormatting sqref="L25">
    <cfRule type="cellIs" dxfId="753" priority="157" operator="equal">
      <formula>"n/a"</formula>
    </cfRule>
    <cfRule type="containsText" dxfId="752" priority="158" operator="containsText" text="n.a">
      <formula>NOT(ISERROR(SEARCH("n.a",L25)))</formula>
    </cfRule>
  </conditionalFormatting>
  <conditionalFormatting sqref="N25">
    <cfRule type="cellIs" dxfId="751" priority="155" operator="equal">
      <formula>"n/a"</formula>
    </cfRule>
    <cfRule type="containsText" dxfId="750" priority="156" operator="containsText" text="n.a">
      <formula>NOT(ISERROR(SEARCH("n.a",N25)))</formula>
    </cfRule>
  </conditionalFormatting>
  <conditionalFormatting sqref="P25">
    <cfRule type="cellIs" dxfId="749" priority="153" operator="equal">
      <formula>"n/a"</formula>
    </cfRule>
    <cfRule type="containsText" dxfId="748" priority="154" operator="containsText" text="n.a">
      <formula>NOT(ISERROR(SEARCH("n.a",P25)))</formula>
    </cfRule>
  </conditionalFormatting>
  <conditionalFormatting sqref="R25">
    <cfRule type="cellIs" dxfId="747" priority="151" operator="equal">
      <formula>"n/a"</formula>
    </cfRule>
    <cfRule type="containsText" dxfId="746" priority="152" operator="containsText" text="n.a">
      <formula>NOT(ISERROR(SEARCH("n.a",R25)))</formula>
    </cfRule>
  </conditionalFormatting>
  <conditionalFormatting sqref="T25">
    <cfRule type="cellIs" dxfId="745" priority="149" operator="equal">
      <formula>"n/a"</formula>
    </cfRule>
    <cfRule type="containsText" dxfId="744" priority="150" operator="containsText" text="n.a">
      <formula>NOT(ISERROR(SEARCH("n.a",T25)))</formula>
    </cfRule>
  </conditionalFormatting>
  <conditionalFormatting sqref="V25">
    <cfRule type="cellIs" dxfId="743" priority="147" operator="equal">
      <formula>"n/a"</formula>
    </cfRule>
    <cfRule type="containsText" dxfId="742" priority="148" operator="containsText" text="n.a">
      <formula>NOT(ISERROR(SEARCH("n.a",V25)))</formula>
    </cfRule>
  </conditionalFormatting>
  <conditionalFormatting sqref="X25">
    <cfRule type="cellIs" dxfId="741" priority="145" operator="equal">
      <formula>"n/a"</formula>
    </cfRule>
    <cfRule type="containsText" dxfId="740" priority="146" operator="containsText" text="n.a">
      <formula>NOT(ISERROR(SEARCH("n.a",X25)))</formula>
    </cfRule>
  </conditionalFormatting>
  <conditionalFormatting sqref="Z25">
    <cfRule type="cellIs" dxfId="739" priority="143" operator="equal">
      <formula>"n/a"</formula>
    </cfRule>
    <cfRule type="containsText" dxfId="738" priority="144" operator="containsText" text="n.a">
      <formula>NOT(ISERROR(SEARCH("n.a",Z25)))</formula>
    </cfRule>
  </conditionalFormatting>
  <conditionalFormatting sqref="AB25">
    <cfRule type="cellIs" dxfId="737" priority="141" operator="equal">
      <formula>"n/a"</formula>
    </cfRule>
    <cfRule type="containsText" dxfId="736" priority="142" operator="containsText" text="n.a">
      <formula>NOT(ISERROR(SEARCH("n.a",AB25)))</formula>
    </cfRule>
  </conditionalFormatting>
  <conditionalFormatting sqref="AD25">
    <cfRule type="cellIs" dxfId="735" priority="139" operator="equal">
      <formula>"n/a"</formula>
    </cfRule>
    <cfRule type="containsText" dxfId="734" priority="140" operator="containsText" text="n.a">
      <formula>NOT(ISERROR(SEARCH("n.a",AD25)))</formula>
    </cfRule>
  </conditionalFormatting>
  <conditionalFormatting sqref="AF25">
    <cfRule type="cellIs" dxfId="733" priority="137" operator="equal">
      <formula>"n/a"</formula>
    </cfRule>
    <cfRule type="containsText" dxfId="732" priority="138" operator="containsText" text="n.a">
      <formula>NOT(ISERROR(SEARCH("n.a",AF25)))</formula>
    </cfRule>
  </conditionalFormatting>
  <conditionalFormatting sqref="AH25">
    <cfRule type="cellIs" dxfId="731" priority="135" operator="equal">
      <formula>"n/a"</formula>
    </cfRule>
    <cfRule type="containsText" dxfId="730" priority="136" operator="containsText" text="n.a">
      <formula>NOT(ISERROR(SEARCH("n.a",AH25)))</formula>
    </cfRule>
  </conditionalFormatting>
  <conditionalFormatting sqref="AJ25">
    <cfRule type="cellIs" dxfId="729" priority="133" operator="equal">
      <formula>"n/a"</formula>
    </cfRule>
    <cfRule type="containsText" dxfId="728" priority="134" operator="containsText" text="n.a">
      <formula>NOT(ISERROR(SEARCH("n.a",AJ25)))</formula>
    </cfRule>
  </conditionalFormatting>
  <conditionalFormatting sqref="A24:C24 G24:XFD24">
    <cfRule type="cellIs" dxfId="727" priority="41" operator="greaterThan">
      <formula>8</formula>
    </cfRule>
  </conditionalFormatting>
  <conditionalFormatting sqref="A1:B2">
    <cfRule type="containsText" dxfId="726" priority="40" operator="containsText" text="n/a">
      <formula>NOT(ISERROR(SEARCH("n/a",A1)))</formula>
    </cfRule>
  </conditionalFormatting>
  <conditionalFormatting sqref="A1:B2">
    <cfRule type="cellIs" dxfId="725" priority="38" operator="equal">
      <formula>"n/a"</formula>
    </cfRule>
  </conditionalFormatting>
  <conditionalFormatting sqref="D1:D2">
    <cfRule type="containsText" dxfId="724" priority="37" operator="containsText" text="n/a">
      <formula>NOT(ISERROR(SEARCH("n/a",D1)))</formula>
    </cfRule>
  </conditionalFormatting>
  <conditionalFormatting sqref="C1:C2">
    <cfRule type="containsText" dxfId="723" priority="36" operator="containsText" text="n/a">
      <formula>NOT(ISERROR(SEARCH("n/a",C1)))</formula>
    </cfRule>
  </conditionalFormatting>
  <conditionalFormatting sqref="E1:F2">
    <cfRule type="containsText" dxfId="722" priority="33" operator="containsText" text="n/a">
      <formula>NOT(ISERROR(SEARCH("n/a",E1)))</formula>
    </cfRule>
  </conditionalFormatting>
  <conditionalFormatting sqref="E2:F2">
    <cfRule type="cellIs" dxfId="721" priority="32" operator="equal">
      <formula>"n/a"</formula>
    </cfRule>
  </conditionalFormatting>
  <conditionalFormatting sqref="E1:F1">
    <cfRule type="cellIs" dxfId="720" priority="31" operator="equal">
      <formula>"n/a"</formula>
    </cfRule>
  </conditionalFormatting>
  <conditionalFormatting sqref="D23 D25">
    <cfRule type="containsText" dxfId="719" priority="30" operator="containsText" text="n/a">
      <formula>NOT(ISERROR(SEARCH("n/a",D23)))</formula>
    </cfRule>
  </conditionalFormatting>
  <conditionalFormatting sqref="D24:F24">
    <cfRule type="cellIs" dxfId="718" priority="29" operator="greaterThan">
      <formula>8</formula>
    </cfRule>
  </conditionalFormatting>
  <conditionalFormatting sqref="H3:H22">
    <cfRule type="containsText" dxfId="717" priority="28" operator="containsText" text="n/a">
      <formula>NOT(ISERROR(SEARCH("n/a",H3)))</formula>
    </cfRule>
  </conditionalFormatting>
  <conditionalFormatting sqref="H3:H22">
    <cfRule type="cellIs" dxfId="716" priority="27" operator="equal">
      <formula>"n/a"</formula>
    </cfRule>
  </conditionalFormatting>
  <conditionalFormatting sqref="H3:H22">
    <cfRule type="cellIs" dxfId="715" priority="26" operator="equal">
      <formula>"n/a"</formula>
    </cfRule>
  </conditionalFormatting>
  <conditionalFormatting sqref="H3:H22">
    <cfRule type="cellIs" dxfId="714" priority="24" operator="equal">
      <formula>"n/a"</formula>
    </cfRule>
    <cfRule type="containsText" dxfId="713" priority="25" operator="containsText" text="n.a">
      <formula>NOT(ISERROR(SEARCH("n.a",H3)))</formula>
    </cfRule>
  </conditionalFormatting>
  <conditionalFormatting sqref="H3:H22">
    <cfRule type="cellIs" dxfId="712" priority="22" operator="equal">
      <formula>"n/a"</formula>
    </cfRule>
    <cfRule type="containsText" dxfId="711" priority="23" operator="containsText" text="n.a">
      <formula>NOT(ISERROR(SEARCH("n.a",H3)))</formula>
    </cfRule>
  </conditionalFormatting>
  <conditionalFormatting sqref="T3:T22 R3:R22 P3:P22 N3:N22 L3:L22 J3:J22">
    <cfRule type="containsText" dxfId="710" priority="21" operator="containsText" text="n/a">
      <formula>NOT(ISERROR(SEARCH("n/a",J3)))</formula>
    </cfRule>
  </conditionalFormatting>
  <conditionalFormatting sqref="T3:T22 R3:R22 P3:P22 N3:N22 L3:L22 J3:J22">
    <cfRule type="cellIs" dxfId="709" priority="20" operator="equal">
      <formula>"n/a"</formula>
    </cfRule>
  </conditionalFormatting>
  <conditionalFormatting sqref="T3:T22 R3:R22 P3:P22 N3:N22 L3:L22 J3:J22">
    <cfRule type="cellIs" dxfId="708" priority="19" operator="equal">
      <formula>"n/a"</formula>
    </cfRule>
  </conditionalFormatting>
  <conditionalFormatting sqref="T3:T22 R3:R22 P3:P22 N3:N22 L3:L22 J3:J22">
    <cfRule type="cellIs" dxfId="707" priority="17" operator="equal">
      <formula>"n/a"</formula>
    </cfRule>
    <cfRule type="containsText" dxfId="706" priority="18" operator="containsText" text="n.a">
      <formula>NOT(ISERROR(SEARCH("n.a",J3)))</formula>
    </cfRule>
  </conditionalFormatting>
  <conditionalFormatting sqref="T3:T22 R3:R22 P3:P22 N3:N22 L3:L22 J3:J22">
    <cfRule type="cellIs" dxfId="705" priority="15" operator="equal">
      <formula>"n/a"</formula>
    </cfRule>
    <cfRule type="containsText" dxfId="704" priority="16" operator="containsText" text="n.a">
      <formula>NOT(ISERROR(SEARCH("n.a",J3)))</formula>
    </cfRule>
  </conditionalFormatting>
  <conditionalFormatting sqref="AB3:AB22 Z3:Z22 X3:X22 V3:V22">
    <cfRule type="containsText" dxfId="703" priority="14" operator="containsText" text="n/a">
      <formula>NOT(ISERROR(SEARCH("n/a",V3)))</formula>
    </cfRule>
  </conditionalFormatting>
  <conditionalFormatting sqref="AB3:AB22 Z3:Z22 X3:X22 V3:V22">
    <cfRule type="cellIs" dxfId="702" priority="13" operator="equal">
      <formula>"n/a"</formula>
    </cfRule>
  </conditionalFormatting>
  <conditionalFormatting sqref="AB3:AB22 Z3:Z22 X3:X22 V3:V22">
    <cfRule type="cellIs" dxfId="701" priority="12" operator="equal">
      <formula>"n/a"</formula>
    </cfRule>
  </conditionalFormatting>
  <conditionalFormatting sqref="AB3:AB22 Z3:Z22 X3:X22 V3:V22">
    <cfRule type="cellIs" dxfId="700" priority="10" operator="equal">
      <formula>"n/a"</formula>
    </cfRule>
    <cfRule type="containsText" dxfId="699" priority="11" operator="containsText" text="n.a">
      <formula>NOT(ISERROR(SEARCH("n.a",V3)))</formula>
    </cfRule>
  </conditionalFormatting>
  <conditionalFormatting sqref="AB3:AB22 Z3:Z22 X3:X22 V3:V22">
    <cfRule type="cellIs" dxfId="698" priority="8" operator="equal">
      <formula>"n/a"</formula>
    </cfRule>
    <cfRule type="containsText" dxfId="697" priority="9" operator="containsText" text="n.a">
      <formula>NOT(ISERROR(SEARCH("n.a",V3)))</formula>
    </cfRule>
  </conditionalFormatting>
  <conditionalFormatting sqref="AJ3:AJ22 AH3:AH22 AF3:AF22 AD3:AD22">
    <cfRule type="containsText" dxfId="696" priority="7" operator="containsText" text="n/a">
      <formula>NOT(ISERROR(SEARCH("n/a",AD3)))</formula>
    </cfRule>
  </conditionalFormatting>
  <conditionalFormatting sqref="AJ3:AJ22 AH3:AH22 AF3:AF22 AD3:AD22">
    <cfRule type="cellIs" dxfId="695" priority="6" operator="equal">
      <formula>"n/a"</formula>
    </cfRule>
  </conditionalFormatting>
  <conditionalFormatting sqref="AJ3:AJ22 AH3:AH22 AF3:AF22 AD3:AD22">
    <cfRule type="cellIs" dxfId="694" priority="5" operator="equal">
      <formula>"n/a"</formula>
    </cfRule>
  </conditionalFormatting>
  <conditionalFormatting sqref="AJ3:AJ22 AH3:AH22 AF3:AF22 AD3:AD22">
    <cfRule type="cellIs" dxfId="693" priority="3" operator="equal">
      <formula>"n/a"</formula>
    </cfRule>
    <cfRule type="containsText" dxfId="692" priority="4" operator="containsText" text="n.a">
      <formula>NOT(ISERROR(SEARCH("n.a",AD3)))</formula>
    </cfRule>
  </conditionalFormatting>
  <conditionalFormatting sqref="AJ3:AJ22 AH3:AH22 AF3:AF22 AD3:AD22">
    <cfRule type="cellIs" dxfId="691" priority="1" operator="equal">
      <formula>"n/a"</formula>
    </cfRule>
    <cfRule type="containsText" dxfId="690" priority="2" operator="containsText" text="n.a">
      <formula>NOT(ISERROR(SEARCH("n.a",AD3)))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6E87-30C2-473D-AA42-A7911205BC17}">
  <dimension ref="A1:AD18"/>
  <sheetViews>
    <sheetView zoomScale="85" zoomScaleNormal="85" workbookViewId="0">
      <pane xSplit="6" ySplit="2" topLeftCell="G3" activePane="bottomRight" state="frozen"/>
      <selection pane="topRight" activeCell="G1" sqref="G1"/>
      <selection pane="bottomLeft" activeCell="A3" sqref="A3"/>
      <selection pane="bottomRight" activeCell="K29" sqref="K29"/>
    </sheetView>
  </sheetViews>
  <sheetFormatPr defaultRowHeight="14.4" x14ac:dyDescent="0.3"/>
  <cols>
    <col min="1" max="1" width="6" bestFit="1" customWidth="1"/>
    <col min="2" max="2" width="5.88671875" bestFit="1" customWidth="1"/>
    <col min="3" max="3" width="26.77734375" bestFit="1" customWidth="1"/>
    <col min="4" max="4" width="27.77734375" style="125" customWidth="1"/>
    <col min="5" max="6" width="9.88671875" customWidth="1"/>
    <col min="8" max="8" width="10.77734375" customWidth="1"/>
    <col min="10" max="10" width="13.88671875" customWidth="1"/>
    <col min="12" max="12" width="13.77734375" customWidth="1"/>
    <col min="13" max="13" width="15.6640625" customWidth="1"/>
    <col min="14" max="14" width="14.6640625" customWidth="1"/>
    <col min="15" max="24" width="10.6640625" customWidth="1"/>
    <col min="25" max="28" width="14.109375" customWidth="1"/>
    <col min="29" max="29" width="16.109375" customWidth="1"/>
    <col min="30" max="30" width="17.44140625" customWidth="1"/>
  </cols>
  <sheetData>
    <row r="1" spans="1:30" ht="25.8" customHeight="1" x14ac:dyDescent="0.3">
      <c r="A1" s="276" t="s">
        <v>391</v>
      </c>
      <c r="B1" s="276" t="s">
        <v>0</v>
      </c>
      <c r="C1" s="277" t="s">
        <v>87</v>
      </c>
      <c r="D1" s="278" t="s">
        <v>190</v>
      </c>
      <c r="E1" s="270" t="s">
        <v>1</v>
      </c>
      <c r="F1" s="270" t="s">
        <v>2</v>
      </c>
      <c r="G1" s="270" t="s">
        <v>261</v>
      </c>
      <c r="H1" s="270"/>
      <c r="I1" s="270" t="s">
        <v>267</v>
      </c>
      <c r="J1" s="270"/>
      <c r="K1" s="270" t="s">
        <v>262</v>
      </c>
      <c r="L1" s="270"/>
      <c r="M1" s="270" t="s">
        <v>282</v>
      </c>
      <c r="N1" s="270"/>
      <c r="O1" s="270" t="s">
        <v>183</v>
      </c>
      <c r="P1" s="270"/>
      <c r="Q1" s="270" t="s">
        <v>138</v>
      </c>
      <c r="R1" s="270"/>
      <c r="S1" s="292" t="s">
        <v>144</v>
      </c>
      <c r="T1" s="293"/>
      <c r="U1" s="292" t="s">
        <v>143</v>
      </c>
      <c r="V1" s="293"/>
      <c r="W1" s="270" t="s">
        <v>139</v>
      </c>
      <c r="X1" s="270"/>
      <c r="Y1" s="270" t="s">
        <v>65</v>
      </c>
      <c r="Z1" s="270"/>
      <c r="AA1" s="270" t="s">
        <v>66</v>
      </c>
      <c r="AB1" s="270"/>
      <c r="AC1" s="270" t="s">
        <v>98</v>
      </c>
      <c r="AD1" s="270"/>
    </row>
    <row r="2" spans="1:30" ht="28.8" x14ac:dyDescent="0.3">
      <c r="A2" s="276"/>
      <c r="B2" s="276"/>
      <c r="C2" s="277"/>
      <c r="D2" s="278"/>
      <c r="E2" s="270"/>
      <c r="F2" s="279"/>
      <c r="G2" s="85" t="s">
        <v>13</v>
      </c>
      <c r="H2" s="85" t="s">
        <v>12</v>
      </c>
      <c r="I2" s="85" t="s">
        <v>13</v>
      </c>
      <c r="J2" s="85" t="s">
        <v>12</v>
      </c>
      <c r="K2" s="85" t="s">
        <v>13</v>
      </c>
      <c r="L2" s="139" t="s">
        <v>12</v>
      </c>
      <c r="M2" s="139" t="s">
        <v>13</v>
      </c>
      <c r="N2" s="139" t="s">
        <v>12</v>
      </c>
      <c r="O2" s="139" t="s">
        <v>13</v>
      </c>
      <c r="P2" s="139" t="s">
        <v>12</v>
      </c>
      <c r="Q2" s="139" t="s">
        <v>13</v>
      </c>
      <c r="R2" s="139" t="s">
        <v>12</v>
      </c>
      <c r="S2" s="139" t="s">
        <v>13</v>
      </c>
      <c r="T2" s="139" t="s">
        <v>12</v>
      </c>
      <c r="U2" s="139" t="s">
        <v>13</v>
      </c>
      <c r="V2" s="139" t="s">
        <v>12</v>
      </c>
      <c r="W2" s="139" t="s">
        <v>13</v>
      </c>
      <c r="X2" s="139" t="s">
        <v>12</v>
      </c>
      <c r="Y2" s="139" t="s">
        <v>13</v>
      </c>
      <c r="Z2" s="139" t="s">
        <v>12</v>
      </c>
      <c r="AA2" s="139" t="s">
        <v>13</v>
      </c>
      <c r="AB2" s="139" t="s">
        <v>12</v>
      </c>
      <c r="AC2" s="139" t="s">
        <v>13</v>
      </c>
      <c r="AD2" s="139" t="s">
        <v>12</v>
      </c>
    </row>
    <row r="3" spans="1:30" x14ac:dyDescent="0.3">
      <c r="A3" s="107">
        <v>1</v>
      </c>
      <c r="B3" s="107" t="s">
        <v>127</v>
      </c>
      <c r="C3" s="108" t="s">
        <v>21</v>
      </c>
      <c r="D3" s="240" t="s">
        <v>331</v>
      </c>
      <c r="E3" s="84">
        <v>3.34</v>
      </c>
      <c r="F3" s="84">
        <v>8.84</v>
      </c>
      <c r="G3" s="109">
        <v>-5.5</v>
      </c>
      <c r="H3" s="269">
        <f t="shared" ref="H3:H15" si="0">IF(G3="&lt; 0",0,
IF(G3="&gt; 0",1,
IF(G3="n/a","n/a",
IF(ISBLANK(G3)," ",
IF(ISNUMBER(SEARCH("(+)",G3)),0,
IF(ISNUMBER(SEARCH("(-)",G3)),1,
IF(ISNUMBER(SEARCH("(&gt;)",G3)),0,
IF(ISNUMBER(SEARCH("(&lt;)",G3)),1,
IF(G3&gt;0,1,
IF(G3&lt;0,0,
IF(G3=0,"n/a")))))))))))</f>
        <v>0</v>
      </c>
      <c r="I3" s="109">
        <v>-5.5</v>
      </c>
      <c r="J3" s="269">
        <f t="shared" ref="J3:J15" si="1">IF(I3="&lt; 0",0,
IF(I3="&gt; 0",1,
IF(I3="n/a","n/a",
IF(ISBLANK(I3)," ",
IF(ISNUMBER(SEARCH("(+)",I3)),0,
IF(ISNUMBER(SEARCH("(-)",I3)),1,
IF(ISNUMBER(SEARCH("(&gt;)",I3)),0,
IF(ISNUMBER(SEARCH("(&lt;)",I3)),1,
IF(I3&gt;0,1,
IF(I3&lt;0,0,
IF(I3=0,"n/a")))))))))))</f>
        <v>0</v>
      </c>
      <c r="K3" s="209"/>
      <c r="L3" s="269" t="str">
        <f t="shared" ref="L3:L15" si="2">IF(K3="&lt; 0",0,
IF(K3="&gt; 0",1,
IF(K3="n/a","n/a",
IF(ISBLANK(K3)," ",
IF(ISNUMBER(SEARCH("(+)",K3)),0,
IF(ISNUMBER(SEARCH("(-)",K3)),1,
IF(ISNUMBER(SEARCH("(&gt;)",K3)),0,
IF(ISNUMBER(SEARCH("(&lt;)",K3)),1,
IF(K3&gt;0,1,
IF(K3&lt;0,0,
IF(K3=0,"n/a")))))))))))</f>
        <v xml:space="preserve"> </v>
      </c>
      <c r="M3" s="209"/>
      <c r="N3" s="269" t="str">
        <f t="shared" ref="N3:N15" si="3">IF(M3="&lt; 0",0,
IF(M3="&gt; 0",1,
IF(M3="n/a","n/a",
IF(ISBLANK(M3)," ",
IF(ISNUMBER(SEARCH("(+)",M3)),0,
IF(ISNUMBER(SEARCH("(-)",M3)),1,
IF(ISNUMBER(SEARCH("(&gt;)",M3)),0,
IF(ISNUMBER(SEARCH("(&lt;)",M3)),1,
IF(M3&gt;0,1,
IF(M3&lt;0,0,
IF(M3=0,"n/a")))))))))))</f>
        <v xml:space="preserve"> </v>
      </c>
      <c r="O3" s="142">
        <v>-5.5</v>
      </c>
      <c r="P3" s="269">
        <f t="shared" ref="P3:P15" si="4">IF(O3="&lt; 0",0,
IF(O3="&gt; 0",1,
IF(O3="n/a","n/a",
IF(ISBLANK(O3)," ",
IF(ISNUMBER(SEARCH("(+)",O3)),0,
IF(ISNUMBER(SEARCH("(-)",O3)),1,
IF(ISNUMBER(SEARCH("(&gt;)",O3)),0,
IF(ISNUMBER(SEARCH("(&lt;)",O3)),1,
IF(O3&gt;0,1,
IF(O3&lt;0,0,
IF(O3=0,"n/a")))))))))))</f>
        <v>0</v>
      </c>
      <c r="Q3" s="142"/>
      <c r="R3" s="269" t="str">
        <f t="shared" ref="R3:R15" si="5">IF(Q3="&lt; 0",0,
IF(Q3="&gt; 0",1,
IF(Q3="n/a","n/a",
IF(ISBLANK(Q3)," ",
IF(ISNUMBER(SEARCH("(+)",Q3)),0,
IF(ISNUMBER(SEARCH("(-)",Q3)),1,
IF(ISNUMBER(SEARCH("(&gt;)",Q3)),0,
IF(ISNUMBER(SEARCH("(&lt;)",Q3)),1,
IF(Q3&gt;0,1,
IF(Q3&lt;0,0,
IF(Q3=0,"n/a")))))))))))</f>
        <v xml:space="preserve"> </v>
      </c>
      <c r="S3" s="142">
        <v>-5.5</v>
      </c>
      <c r="T3" s="269">
        <f t="shared" ref="T3:T15" si="6">IF(S3="&lt; 0",0,
IF(S3="&gt; 0",1,
IF(S3="n/a","n/a",
IF(ISBLANK(S3)," ",
IF(ISNUMBER(SEARCH("(+)",S3)),0,
IF(ISNUMBER(SEARCH("(-)",S3)),1,
IF(ISNUMBER(SEARCH("(&gt;)",S3)),0,
IF(ISNUMBER(SEARCH("(&lt;)",S3)),1,
IF(S3&gt;0,1,
IF(S3&lt;0,0,
IF(S3=0,"n/a")))))))))))</f>
        <v>0</v>
      </c>
      <c r="U3" s="142"/>
      <c r="V3" s="269" t="str">
        <f t="shared" ref="V3:V15" si="7">IF(U3="&lt; 0",0,
IF(U3="&gt; 0",1,
IF(U3="n/a","n/a",
IF(ISBLANK(U3)," ",
IF(ISNUMBER(SEARCH("(+)",U3)),0,
IF(ISNUMBER(SEARCH("(-)",U3)),1,
IF(ISNUMBER(SEARCH("(&gt;)",U3)),0,
IF(ISNUMBER(SEARCH("(&lt;)",U3)),1,
IF(U3&gt;0,1,
IF(U3&lt;0,0,
IF(U3=0,"n/a")))))))))))</f>
        <v xml:space="preserve"> </v>
      </c>
      <c r="W3" s="142"/>
      <c r="X3" s="269" t="str">
        <f t="shared" ref="X3:X15" si="8">IF(W3="&lt; 0",0,
IF(W3="&gt; 0",1,
IF(W3="n/a","n/a",
IF(ISBLANK(W3)," ",
IF(ISNUMBER(SEARCH("(+)",W3)),0,
IF(ISNUMBER(SEARCH("(-)",W3)),1,
IF(ISNUMBER(SEARCH("(&gt;)",W3)),0,
IF(ISNUMBER(SEARCH("(&lt;)",W3)),1,
IF(W3&gt;0,1,
IF(W3&lt;0,0,
IF(W3=0,"n/a")))))))))))</f>
        <v xml:space="preserve"> </v>
      </c>
      <c r="Y3" s="142"/>
      <c r="Z3" s="269" t="str">
        <f t="shared" ref="Z3:Z15" si="9">IF(Y3="&lt; 0",0,
IF(Y3="&gt; 0",1,
IF(Y3="n/a","n/a",
IF(ISBLANK(Y3)," ",
IF(ISNUMBER(SEARCH("(+)",Y3)),0,
IF(ISNUMBER(SEARCH("(-)",Y3)),1,
IF(ISNUMBER(SEARCH("(&gt;)",Y3)),0,
IF(ISNUMBER(SEARCH("(&lt;)",Y3)),1,
IF(Y3&gt;0,1,
IF(Y3&lt;0,0,
IF(Y3=0,"n/a")))))))))))</f>
        <v xml:space="preserve"> </v>
      </c>
      <c r="AA3" s="142">
        <v>-5.5</v>
      </c>
      <c r="AB3" s="269">
        <f t="shared" ref="AB3:AB15" si="10">IF(AA3="&lt; 0",0,
IF(AA3="&gt; 0",1,
IF(AA3="n/a","n/a",
IF(ISBLANK(AA3)," ",
IF(ISNUMBER(SEARCH("(+)",AA3)),0,
IF(ISNUMBER(SEARCH("(-)",AA3)),1,
IF(ISNUMBER(SEARCH("(&gt;)",AA3)),0,
IF(ISNUMBER(SEARCH("(&lt;)",AA3)),1,
IF(AA3&gt;0,1,
IF(AA3&lt;0,0,
IF(AA3=0,"n/a")))))))))))</f>
        <v>0</v>
      </c>
      <c r="AC3" s="142"/>
      <c r="AD3" s="269" t="str">
        <f t="shared" ref="AD3:AD15" si="11">IF(AC3="&lt; 0",0,
IF(AC3="&gt; 0",1,
IF(AC3="n/a","n/a",
IF(ISBLANK(AC3)," ",
IF(ISNUMBER(SEARCH("(+)",AC3)),0,
IF(ISNUMBER(SEARCH("(-)",AC3)),1,
IF(ISNUMBER(SEARCH("(&gt;)",AC3)),0,
IF(ISNUMBER(SEARCH("(&lt;)",AC3)),1,
IF(AC3&gt;0,1,
IF(AC3&lt;0,0,
IF(AC3=0,"n/a")))))))))))</f>
        <v xml:space="preserve"> </v>
      </c>
    </row>
    <row r="4" spans="1:30" x14ac:dyDescent="0.3">
      <c r="A4" s="107">
        <v>2</v>
      </c>
      <c r="B4" s="107"/>
      <c r="C4" s="108"/>
      <c r="D4" s="240" t="s">
        <v>332</v>
      </c>
      <c r="E4" s="84">
        <v>3</v>
      </c>
      <c r="F4" s="84">
        <v>6.5</v>
      </c>
      <c r="G4" s="109">
        <v>-3.5</v>
      </c>
      <c r="H4" s="269">
        <f t="shared" si="0"/>
        <v>0</v>
      </c>
      <c r="I4" s="109">
        <v>-3.5</v>
      </c>
      <c r="J4" s="269">
        <f t="shared" si="1"/>
        <v>0</v>
      </c>
      <c r="K4" s="209"/>
      <c r="L4" s="269" t="str">
        <f t="shared" si="2"/>
        <v xml:space="preserve"> </v>
      </c>
      <c r="M4" s="209"/>
      <c r="N4" s="269" t="str">
        <f t="shared" si="3"/>
        <v xml:space="preserve"> </v>
      </c>
      <c r="O4" s="142">
        <v>-3.5</v>
      </c>
      <c r="P4" s="269">
        <f t="shared" si="4"/>
        <v>0</v>
      </c>
      <c r="Q4" s="142"/>
      <c r="R4" s="269" t="str">
        <f t="shared" si="5"/>
        <v xml:space="preserve"> </v>
      </c>
      <c r="S4" s="142">
        <v>-3.5</v>
      </c>
      <c r="T4" s="269">
        <f t="shared" si="6"/>
        <v>0</v>
      </c>
      <c r="U4" s="142"/>
      <c r="V4" s="269" t="str">
        <f t="shared" si="7"/>
        <v xml:space="preserve"> </v>
      </c>
      <c r="W4" s="142"/>
      <c r="X4" s="269" t="str">
        <f t="shared" si="8"/>
        <v xml:space="preserve"> </v>
      </c>
      <c r="Y4" s="142"/>
      <c r="Z4" s="269" t="str">
        <f t="shared" si="9"/>
        <v xml:space="preserve"> </v>
      </c>
      <c r="AA4" s="142">
        <v>-3.5</v>
      </c>
      <c r="AB4" s="269">
        <f t="shared" si="10"/>
        <v>0</v>
      </c>
      <c r="AC4" s="142"/>
      <c r="AD4" s="269" t="str">
        <f t="shared" si="11"/>
        <v xml:space="preserve"> </v>
      </c>
    </row>
    <row r="5" spans="1:30" x14ac:dyDescent="0.3">
      <c r="A5" s="107">
        <v>3</v>
      </c>
      <c r="B5" s="107"/>
      <c r="C5" s="108"/>
      <c r="D5" s="240" t="s">
        <v>333</v>
      </c>
      <c r="E5" s="84">
        <v>9.34</v>
      </c>
      <c r="F5" s="84">
        <v>8.84</v>
      </c>
      <c r="G5" s="109">
        <v>0.5</v>
      </c>
      <c r="H5" s="269">
        <f t="shared" si="0"/>
        <v>1</v>
      </c>
      <c r="I5" s="109">
        <v>0.5</v>
      </c>
      <c r="J5" s="269">
        <f t="shared" si="1"/>
        <v>1</v>
      </c>
      <c r="K5" s="209"/>
      <c r="L5" s="269" t="str">
        <f t="shared" si="2"/>
        <v xml:space="preserve"> </v>
      </c>
      <c r="M5" s="209"/>
      <c r="N5" s="269" t="str">
        <f t="shared" si="3"/>
        <v xml:space="preserve"> </v>
      </c>
      <c r="O5" s="142"/>
      <c r="P5" s="269" t="str">
        <f t="shared" si="4"/>
        <v xml:space="preserve"> </v>
      </c>
      <c r="Q5" s="142">
        <v>0.5</v>
      </c>
      <c r="R5" s="269">
        <f t="shared" si="5"/>
        <v>1</v>
      </c>
      <c r="S5" s="142"/>
      <c r="T5" s="269" t="str">
        <f t="shared" si="6"/>
        <v xml:space="preserve"> </v>
      </c>
      <c r="U5" s="142">
        <v>0.5</v>
      </c>
      <c r="V5" s="269">
        <f t="shared" si="7"/>
        <v>1</v>
      </c>
      <c r="W5" s="142">
        <v>-6</v>
      </c>
      <c r="X5" s="269">
        <f t="shared" si="8"/>
        <v>0</v>
      </c>
      <c r="Y5" s="142">
        <v>0.5</v>
      </c>
      <c r="Z5" s="269">
        <f t="shared" si="9"/>
        <v>1</v>
      </c>
      <c r="AA5" s="142"/>
      <c r="AB5" s="269" t="str">
        <f t="shared" si="10"/>
        <v xml:space="preserve"> </v>
      </c>
      <c r="AC5" s="142">
        <v>6</v>
      </c>
      <c r="AD5" s="269">
        <f t="shared" si="11"/>
        <v>1</v>
      </c>
    </row>
    <row r="6" spans="1:30" x14ac:dyDescent="0.3">
      <c r="A6" s="107">
        <v>4</v>
      </c>
      <c r="B6" s="107"/>
      <c r="C6" s="108"/>
      <c r="D6" s="240" t="s">
        <v>334</v>
      </c>
      <c r="E6" s="84">
        <v>5.29</v>
      </c>
      <c r="F6" s="84">
        <v>6.5</v>
      </c>
      <c r="G6" s="109">
        <v>-1.21</v>
      </c>
      <c r="H6" s="269">
        <f t="shared" si="0"/>
        <v>0</v>
      </c>
      <c r="I6" s="109">
        <v>-1.21</v>
      </c>
      <c r="J6" s="269">
        <f t="shared" si="1"/>
        <v>0</v>
      </c>
      <c r="K6" s="209"/>
      <c r="L6" s="269" t="str">
        <f t="shared" si="2"/>
        <v xml:space="preserve"> </v>
      </c>
      <c r="M6" s="209"/>
      <c r="N6" s="269" t="str">
        <f t="shared" si="3"/>
        <v xml:space="preserve"> </v>
      </c>
      <c r="O6" s="142"/>
      <c r="P6" s="269" t="str">
        <f t="shared" si="4"/>
        <v xml:space="preserve"> </v>
      </c>
      <c r="Q6" s="142">
        <v>-1.21</v>
      </c>
      <c r="R6" s="269">
        <f t="shared" si="5"/>
        <v>0</v>
      </c>
      <c r="S6" s="142"/>
      <c r="T6" s="269" t="str">
        <f t="shared" si="6"/>
        <v xml:space="preserve"> </v>
      </c>
      <c r="U6" s="142">
        <v>-1.21</v>
      </c>
      <c r="V6" s="269">
        <f t="shared" si="7"/>
        <v>0</v>
      </c>
      <c r="W6" s="142">
        <v>-2.29</v>
      </c>
      <c r="X6" s="269">
        <f t="shared" si="8"/>
        <v>0</v>
      </c>
      <c r="Y6" s="142">
        <v>-1.21</v>
      </c>
      <c r="Z6" s="269">
        <f t="shared" si="9"/>
        <v>0</v>
      </c>
      <c r="AA6" s="142"/>
      <c r="AB6" s="269" t="str">
        <f t="shared" si="10"/>
        <v xml:space="preserve"> </v>
      </c>
      <c r="AC6" s="142">
        <v>2.29</v>
      </c>
      <c r="AD6" s="269">
        <f t="shared" si="11"/>
        <v>1</v>
      </c>
    </row>
    <row r="7" spans="1:30" x14ac:dyDescent="0.3">
      <c r="A7" s="107">
        <v>5</v>
      </c>
      <c r="B7" s="107" t="s">
        <v>128</v>
      </c>
      <c r="C7" s="108" t="s">
        <v>379</v>
      </c>
      <c r="D7" s="240" t="s">
        <v>258</v>
      </c>
      <c r="E7" s="84">
        <v>4.8</v>
      </c>
      <c r="F7" s="84">
        <v>4.2</v>
      </c>
      <c r="G7" s="109">
        <v>0.59999999999999964</v>
      </c>
      <c r="H7" s="269">
        <f t="shared" si="0"/>
        <v>1</v>
      </c>
      <c r="I7" s="109"/>
      <c r="J7" s="269" t="str">
        <f t="shared" si="1"/>
        <v xml:space="preserve"> </v>
      </c>
      <c r="K7" s="109">
        <v>0.59999999999999964</v>
      </c>
      <c r="L7" s="269">
        <f t="shared" si="2"/>
        <v>1</v>
      </c>
      <c r="M7" s="208"/>
      <c r="N7" s="269" t="str">
        <f t="shared" si="3"/>
        <v xml:space="preserve"> </v>
      </c>
      <c r="O7" s="15"/>
      <c r="P7" s="269" t="str">
        <f t="shared" si="4"/>
        <v xml:space="preserve"> </v>
      </c>
      <c r="Q7" s="15"/>
      <c r="R7" s="269" t="str">
        <f t="shared" si="5"/>
        <v xml:space="preserve"> </v>
      </c>
      <c r="S7" s="15"/>
      <c r="T7" s="269" t="str">
        <f t="shared" si="6"/>
        <v xml:space="preserve"> </v>
      </c>
      <c r="U7" s="15"/>
      <c r="V7" s="269" t="str">
        <f t="shared" si="7"/>
        <v xml:space="preserve"> </v>
      </c>
      <c r="W7" s="15"/>
      <c r="X7" s="269" t="str">
        <f t="shared" si="8"/>
        <v xml:space="preserve"> </v>
      </c>
      <c r="Y7" s="15"/>
      <c r="Z7" s="269" t="str">
        <f t="shared" si="9"/>
        <v xml:space="preserve"> </v>
      </c>
      <c r="AA7" s="15"/>
      <c r="AB7" s="269" t="str">
        <f t="shared" si="10"/>
        <v xml:space="preserve"> </v>
      </c>
      <c r="AC7" s="15"/>
      <c r="AD7" s="269" t="str">
        <f t="shared" si="11"/>
        <v xml:space="preserve"> </v>
      </c>
    </row>
    <row r="8" spans="1:30" x14ac:dyDescent="0.3">
      <c r="A8" s="107">
        <v>6</v>
      </c>
      <c r="B8" s="107" t="s">
        <v>132</v>
      </c>
      <c r="C8" s="108" t="s">
        <v>22</v>
      </c>
      <c r="D8" s="240" t="s">
        <v>335</v>
      </c>
      <c r="E8" s="84" t="s">
        <v>38</v>
      </c>
      <c r="F8" s="84" t="s">
        <v>38</v>
      </c>
      <c r="G8" s="109" t="s">
        <v>40</v>
      </c>
      <c r="H8" s="269">
        <f t="shared" si="0"/>
        <v>1</v>
      </c>
      <c r="I8" s="109"/>
      <c r="J8" s="269" t="str">
        <f t="shared" si="1"/>
        <v xml:space="preserve"> </v>
      </c>
      <c r="K8" s="109" t="s">
        <v>40</v>
      </c>
      <c r="L8" s="269">
        <f t="shared" si="2"/>
        <v>1</v>
      </c>
      <c r="M8" s="208"/>
      <c r="N8" s="269" t="str">
        <f t="shared" si="3"/>
        <v xml:space="preserve"> </v>
      </c>
      <c r="O8" s="15"/>
      <c r="P8" s="269" t="str">
        <f t="shared" si="4"/>
        <v xml:space="preserve"> </v>
      </c>
      <c r="Q8" s="15"/>
      <c r="R8" s="269" t="str">
        <f t="shared" si="5"/>
        <v xml:space="preserve"> </v>
      </c>
      <c r="S8" s="15"/>
      <c r="T8" s="269" t="str">
        <f t="shared" si="6"/>
        <v xml:space="preserve"> </v>
      </c>
      <c r="U8" s="15"/>
      <c r="V8" s="269" t="str">
        <f t="shared" si="7"/>
        <v xml:space="preserve"> </v>
      </c>
      <c r="W8" s="15"/>
      <c r="X8" s="269" t="str">
        <f t="shared" si="8"/>
        <v xml:space="preserve"> </v>
      </c>
      <c r="Y8" s="15"/>
      <c r="Z8" s="269" t="str">
        <f t="shared" si="9"/>
        <v xml:space="preserve"> </v>
      </c>
      <c r="AA8" s="15"/>
      <c r="AB8" s="269" t="str">
        <f t="shared" si="10"/>
        <v xml:space="preserve"> </v>
      </c>
      <c r="AC8" s="15"/>
      <c r="AD8" s="269" t="str">
        <f t="shared" si="11"/>
        <v xml:space="preserve"> </v>
      </c>
    </row>
    <row r="9" spans="1:30" x14ac:dyDescent="0.3">
      <c r="A9" s="107">
        <v>7</v>
      </c>
      <c r="B9" s="107"/>
      <c r="C9" s="108"/>
      <c r="D9" s="240" t="s">
        <v>336</v>
      </c>
      <c r="E9" s="84" t="s">
        <v>38</v>
      </c>
      <c r="F9" s="84" t="s">
        <v>38</v>
      </c>
      <c r="G9" s="109" t="s">
        <v>40</v>
      </c>
      <c r="H9" s="269">
        <f t="shared" si="0"/>
        <v>1</v>
      </c>
      <c r="I9" s="109"/>
      <c r="J9" s="269" t="str">
        <f t="shared" si="1"/>
        <v xml:space="preserve"> </v>
      </c>
      <c r="K9" s="109" t="s">
        <v>40</v>
      </c>
      <c r="L9" s="269">
        <f t="shared" si="2"/>
        <v>1</v>
      </c>
      <c r="M9" s="208" t="s">
        <v>39</v>
      </c>
      <c r="N9" s="269">
        <f t="shared" si="3"/>
        <v>0</v>
      </c>
      <c r="O9" s="15"/>
      <c r="P9" s="269" t="str">
        <f t="shared" si="4"/>
        <v xml:space="preserve"> </v>
      </c>
      <c r="Q9" s="15"/>
      <c r="R9" s="269" t="str">
        <f t="shared" si="5"/>
        <v xml:space="preserve"> </v>
      </c>
      <c r="S9" s="15"/>
      <c r="T9" s="269" t="str">
        <f t="shared" si="6"/>
        <v xml:space="preserve"> </v>
      </c>
      <c r="U9" s="15"/>
      <c r="V9" s="269" t="str">
        <f t="shared" si="7"/>
        <v xml:space="preserve"> </v>
      </c>
      <c r="W9" s="15"/>
      <c r="X9" s="269" t="str">
        <f t="shared" si="8"/>
        <v xml:space="preserve"> </v>
      </c>
      <c r="Y9" s="15"/>
      <c r="Z9" s="269" t="str">
        <f t="shared" si="9"/>
        <v xml:space="preserve"> </v>
      </c>
      <c r="AA9" s="15"/>
      <c r="AB9" s="269" t="str">
        <f t="shared" si="10"/>
        <v xml:space="preserve"> </v>
      </c>
      <c r="AC9" s="15"/>
      <c r="AD9" s="269" t="str">
        <f t="shared" si="11"/>
        <v xml:space="preserve"> </v>
      </c>
    </row>
    <row r="10" spans="1:30" x14ac:dyDescent="0.3">
      <c r="A10" s="107">
        <v>8</v>
      </c>
      <c r="B10" s="107"/>
      <c r="C10" s="108"/>
      <c r="D10" s="240" t="s">
        <v>337</v>
      </c>
      <c r="E10" s="84" t="s">
        <v>38</v>
      </c>
      <c r="F10" s="84" t="s">
        <v>38</v>
      </c>
      <c r="G10" s="109" t="s">
        <v>40</v>
      </c>
      <c r="H10" s="269">
        <f t="shared" si="0"/>
        <v>1</v>
      </c>
      <c r="I10" s="109"/>
      <c r="J10" s="269" t="str">
        <f t="shared" si="1"/>
        <v xml:space="preserve"> </v>
      </c>
      <c r="K10" s="109" t="s">
        <v>40</v>
      </c>
      <c r="L10" s="269">
        <f t="shared" si="2"/>
        <v>1</v>
      </c>
      <c r="M10" s="208"/>
      <c r="N10" s="269" t="str">
        <f t="shared" si="3"/>
        <v xml:space="preserve"> </v>
      </c>
      <c r="O10" s="15"/>
      <c r="P10" s="269" t="str">
        <f t="shared" si="4"/>
        <v xml:space="preserve"> </v>
      </c>
      <c r="Q10" s="15"/>
      <c r="R10" s="269" t="str">
        <f t="shared" si="5"/>
        <v xml:space="preserve"> </v>
      </c>
      <c r="S10" s="15"/>
      <c r="T10" s="269" t="str">
        <f t="shared" si="6"/>
        <v xml:space="preserve"> </v>
      </c>
      <c r="U10" s="15"/>
      <c r="V10" s="269" t="str">
        <f t="shared" si="7"/>
        <v xml:space="preserve"> </v>
      </c>
      <c r="W10" s="15"/>
      <c r="X10" s="269" t="str">
        <f t="shared" si="8"/>
        <v xml:space="preserve"> </v>
      </c>
      <c r="Y10" s="15"/>
      <c r="Z10" s="269" t="str">
        <f t="shared" si="9"/>
        <v xml:space="preserve"> </v>
      </c>
      <c r="AA10" s="15"/>
      <c r="AB10" s="269" t="str">
        <f t="shared" si="10"/>
        <v xml:space="preserve"> </v>
      </c>
      <c r="AC10" s="15"/>
      <c r="AD10" s="269" t="str">
        <f t="shared" si="11"/>
        <v xml:space="preserve"> </v>
      </c>
    </row>
    <row r="11" spans="1:30" x14ac:dyDescent="0.3">
      <c r="A11" s="107">
        <v>9</v>
      </c>
      <c r="B11" s="107"/>
      <c r="C11" s="108"/>
      <c r="D11" s="240" t="s">
        <v>338</v>
      </c>
      <c r="E11" s="84" t="s">
        <v>38</v>
      </c>
      <c r="F11" s="84" t="s">
        <v>38</v>
      </c>
      <c r="G11" s="109" t="s">
        <v>39</v>
      </c>
      <c r="H11" s="269">
        <f t="shared" si="0"/>
        <v>0</v>
      </c>
      <c r="I11" s="109" t="s">
        <v>39</v>
      </c>
      <c r="J11" s="269">
        <f t="shared" si="1"/>
        <v>0</v>
      </c>
      <c r="K11" s="209"/>
      <c r="L11" s="269" t="str">
        <f t="shared" si="2"/>
        <v xml:space="preserve"> </v>
      </c>
      <c r="M11" s="209" t="s">
        <v>39</v>
      </c>
      <c r="N11" s="269">
        <f t="shared" si="3"/>
        <v>0</v>
      </c>
      <c r="O11" s="15"/>
      <c r="P11" s="269" t="str">
        <f t="shared" si="4"/>
        <v xml:space="preserve"> </v>
      </c>
      <c r="Q11" s="15"/>
      <c r="R11" s="269" t="str">
        <f t="shared" si="5"/>
        <v xml:space="preserve"> </v>
      </c>
      <c r="S11" s="15"/>
      <c r="T11" s="269" t="str">
        <f t="shared" si="6"/>
        <v xml:space="preserve"> </v>
      </c>
      <c r="U11" s="15"/>
      <c r="V11" s="269" t="str">
        <f t="shared" si="7"/>
        <v xml:space="preserve"> </v>
      </c>
      <c r="W11" s="15"/>
      <c r="X11" s="269" t="str">
        <f t="shared" si="8"/>
        <v xml:space="preserve"> </v>
      </c>
      <c r="Y11" s="15"/>
      <c r="Z11" s="269" t="str">
        <f t="shared" si="9"/>
        <v xml:space="preserve"> </v>
      </c>
      <c r="AA11" s="15"/>
      <c r="AB11" s="269" t="str">
        <f t="shared" si="10"/>
        <v xml:space="preserve"> </v>
      </c>
      <c r="AC11" s="15"/>
      <c r="AD11" s="269" t="str">
        <f t="shared" si="11"/>
        <v xml:space="preserve"> </v>
      </c>
    </row>
    <row r="12" spans="1:30" x14ac:dyDescent="0.3">
      <c r="A12" s="107">
        <v>10</v>
      </c>
      <c r="B12" s="107"/>
      <c r="C12" s="108"/>
      <c r="D12" s="240" t="s">
        <v>339</v>
      </c>
      <c r="E12" s="84" t="s">
        <v>38</v>
      </c>
      <c r="F12" s="84" t="s">
        <v>38</v>
      </c>
      <c r="G12" s="109" t="s">
        <v>39</v>
      </c>
      <c r="H12" s="269">
        <f t="shared" si="0"/>
        <v>0</v>
      </c>
      <c r="I12" s="109" t="s">
        <v>39</v>
      </c>
      <c r="J12" s="269">
        <f t="shared" si="1"/>
        <v>0</v>
      </c>
      <c r="K12" s="209"/>
      <c r="L12" s="269" t="str">
        <f t="shared" si="2"/>
        <v xml:space="preserve"> </v>
      </c>
      <c r="M12" s="209"/>
      <c r="N12" s="269" t="str">
        <f t="shared" si="3"/>
        <v xml:space="preserve"> </v>
      </c>
      <c r="O12" s="15"/>
      <c r="P12" s="269" t="str">
        <f t="shared" si="4"/>
        <v xml:space="preserve"> </v>
      </c>
      <c r="Q12" s="15"/>
      <c r="R12" s="269" t="str">
        <f t="shared" si="5"/>
        <v xml:space="preserve"> </v>
      </c>
      <c r="S12" s="15"/>
      <c r="T12" s="269" t="str">
        <f t="shared" si="6"/>
        <v xml:space="preserve"> </v>
      </c>
      <c r="U12" s="15"/>
      <c r="V12" s="269" t="str">
        <f t="shared" si="7"/>
        <v xml:space="preserve"> </v>
      </c>
      <c r="W12" s="15"/>
      <c r="X12" s="269" t="str">
        <f t="shared" si="8"/>
        <v xml:space="preserve"> </v>
      </c>
      <c r="Y12" s="15"/>
      <c r="Z12" s="269" t="str">
        <f t="shared" si="9"/>
        <v xml:space="preserve"> </v>
      </c>
      <c r="AA12" s="15"/>
      <c r="AB12" s="269" t="str">
        <f t="shared" si="10"/>
        <v xml:space="preserve"> </v>
      </c>
      <c r="AC12" s="15"/>
      <c r="AD12" s="269" t="str">
        <f t="shared" si="11"/>
        <v xml:space="preserve"> </v>
      </c>
    </row>
    <row r="13" spans="1:30" x14ac:dyDescent="0.3">
      <c r="A13" s="107">
        <v>11</v>
      </c>
      <c r="B13" s="107"/>
      <c r="C13" s="108"/>
      <c r="D13" s="240" t="s">
        <v>340</v>
      </c>
      <c r="E13" s="84" t="s">
        <v>38</v>
      </c>
      <c r="F13" s="84" t="s">
        <v>38</v>
      </c>
      <c r="G13" s="109" t="s">
        <v>40</v>
      </c>
      <c r="H13" s="269">
        <f t="shared" si="0"/>
        <v>1</v>
      </c>
      <c r="I13" s="109" t="s">
        <v>40</v>
      </c>
      <c r="J13" s="269">
        <f t="shared" si="1"/>
        <v>1</v>
      </c>
      <c r="K13" s="209"/>
      <c r="L13" s="269" t="str">
        <f t="shared" si="2"/>
        <v xml:space="preserve"> </v>
      </c>
      <c r="M13" s="209" t="s">
        <v>39</v>
      </c>
      <c r="N13" s="269">
        <f t="shared" si="3"/>
        <v>0</v>
      </c>
      <c r="O13" s="15"/>
      <c r="P13" s="269" t="str">
        <f t="shared" si="4"/>
        <v xml:space="preserve"> </v>
      </c>
      <c r="Q13" s="15"/>
      <c r="R13" s="269" t="str">
        <f t="shared" si="5"/>
        <v xml:space="preserve"> </v>
      </c>
      <c r="S13" s="15"/>
      <c r="T13" s="269" t="str">
        <f t="shared" si="6"/>
        <v xml:space="preserve"> </v>
      </c>
      <c r="U13" s="15"/>
      <c r="V13" s="269" t="str">
        <f t="shared" si="7"/>
        <v xml:space="preserve"> </v>
      </c>
      <c r="W13" s="15"/>
      <c r="X13" s="269" t="str">
        <f t="shared" si="8"/>
        <v xml:space="preserve"> </v>
      </c>
      <c r="Y13" s="15"/>
      <c r="Z13" s="269" t="str">
        <f t="shared" si="9"/>
        <v xml:space="preserve"> </v>
      </c>
      <c r="AA13" s="15"/>
      <c r="AB13" s="269" t="str">
        <f t="shared" si="10"/>
        <v xml:space="preserve"> </v>
      </c>
      <c r="AC13" s="15"/>
      <c r="AD13" s="269" t="str">
        <f t="shared" si="11"/>
        <v xml:space="preserve"> </v>
      </c>
    </row>
    <row r="14" spans="1:30" x14ac:dyDescent="0.3">
      <c r="A14" s="107">
        <v>12</v>
      </c>
      <c r="B14" s="107" t="s">
        <v>133</v>
      </c>
      <c r="C14" s="108" t="s">
        <v>25</v>
      </c>
      <c r="D14" s="240" t="s">
        <v>341</v>
      </c>
      <c r="E14" s="84" t="s">
        <v>38</v>
      </c>
      <c r="F14" s="84" t="s">
        <v>38</v>
      </c>
      <c r="G14" s="109" t="s">
        <v>40</v>
      </c>
      <c r="H14" s="269">
        <f t="shared" si="0"/>
        <v>1</v>
      </c>
      <c r="I14" s="109"/>
      <c r="J14" s="269" t="str">
        <f t="shared" si="1"/>
        <v xml:space="preserve"> </v>
      </c>
      <c r="K14" s="109" t="s">
        <v>40</v>
      </c>
      <c r="L14" s="269">
        <f t="shared" si="2"/>
        <v>1</v>
      </c>
      <c r="M14" s="208"/>
      <c r="N14" s="269" t="str">
        <f t="shared" si="3"/>
        <v xml:space="preserve"> </v>
      </c>
      <c r="O14" s="15"/>
      <c r="P14" s="269" t="str">
        <f t="shared" si="4"/>
        <v xml:space="preserve"> </v>
      </c>
      <c r="Q14" s="15"/>
      <c r="R14" s="269" t="str">
        <f t="shared" si="5"/>
        <v xml:space="preserve"> </v>
      </c>
      <c r="S14" s="15"/>
      <c r="T14" s="269" t="str">
        <f t="shared" si="6"/>
        <v xml:space="preserve"> </v>
      </c>
      <c r="U14" s="15"/>
      <c r="V14" s="269" t="str">
        <f t="shared" si="7"/>
        <v xml:space="preserve"> </v>
      </c>
      <c r="W14" s="15"/>
      <c r="X14" s="269" t="str">
        <f t="shared" si="8"/>
        <v xml:space="preserve"> </v>
      </c>
      <c r="Y14" s="15"/>
      <c r="Z14" s="269" t="str">
        <f t="shared" si="9"/>
        <v xml:space="preserve"> </v>
      </c>
      <c r="AA14" s="15"/>
      <c r="AB14" s="269" t="str">
        <f t="shared" si="10"/>
        <v xml:space="preserve"> </v>
      </c>
      <c r="AC14" s="15"/>
      <c r="AD14" s="269" t="str">
        <f t="shared" si="11"/>
        <v xml:space="preserve"> </v>
      </c>
    </row>
    <row r="15" spans="1:30" ht="15" thickBot="1" x14ac:dyDescent="0.35">
      <c r="A15" s="107">
        <v>13</v>
      </c>
      <c r="B15" s="107"/>
      <c r="C15" s="108"/>
      <c r="D15" s="240" t="s">
        <v>342</v>
      </c>
      <c r="E15" s="84" t="s">
        <v>38</v>
      </c>
      <c r="F15" s="84" t="s">
        <v>38</v>
      </c>
      <c r="G15" s="109" t="s">
        <v>40</v>
      </c>
      <c r="H15" s="269">
        <f t="shared" si="0"/>
        <v>1</v>
      </c>
      <c r="I15" s="109"/>
      <c r="J15" s="269" t="str">
        <f t="shared" si="1"/>
        <v xml:space="preserve"> </v>
      </c>
      <c r="K15" s="109" t="s">
        <v>40</v>
      </c>
      <c r="L15" s="269">
        <f t="shared" si="2"/>
        <v>1</v>
      </c>
      <c r="M15" s="208"/>
      <c r="N15" s="269" t="str">
        <f t="shared" si="3"/>
        <v xml:space="preserve"> </v>
      </c>
      <c r="O15" s="15"/>
      <c r="P15" s="269" t="str">
        <f t="shared" si="4"/>
        <v xml:space="preserve"> </v>
      </c>
      <c r="Q15" s="15"/>
      <c r="R15" s="269" t="str">
        <f t="shared" si="5"/>
        <v xml:space="preserve"> </v>
      </c>
      <c r="S15" s="15"/>
      <c r="T15" s="269" t="str">
        <f t="shared" si="6"/>
        <v xml:space="preserve"> </v>
      </c>
      <c r="U15" s="15"/>
      <c r="V15" s="269" t="str">
        <f t="shared" si="7"/>
        <v xml:space="preserve"> </v>
      </c>
      <c r="W15" s="15"/>
      <c r="X15" s="269" t="str">
        <f t="shared" si="8"/>
        <v xml:space="preserve"> </v>
      </c>
      <c r="Y15" s="15"/>
      <c r="Z15" s="269" t="str">
        <f t="shared" si="9"/>
        <v xml:space="preserve"> </v>
      </c>
      <c r="AA15" s="15"/>
      <c r="AB15" s="269" t="str">
        <f t="shared" si="10"/>
        <v xml:space="preserve"> </v>
      </c>
      <c r="AC15" s="15"/>
      <c r="AD15" s="269" t="str">
        <f t="shared" si="11"/>
        <v xml:space="preserve"> </v>
      </c>
    </row>
    <row r="16" spans="1:30" s="147" customFormat="1" ht="16.2" thickBot="1" x14ac:dyDescent="0.35">
      <c r="A16" s="171"/>
      <c r="B16" s="251"/>
      <c r="C16" s="251"/>
      <c r="D16" s="280" t="s">
        <v>392</v>
      </c>
      <c r="E16" s="280"/>
      <c r="F16" s="280"/>
      <c r="G16" s="180"/>
      <c r="H16" s="181">
        <f>SUM(H3:H15)</f>
        <v>8</v>
      </c>
      <c r="I16" s="180"/>
      <c r="J16" s="181">
        <f>SUM(J3:J15)</f>
        <v>2</v>
      </c>
      <c r="K16" s="182"/>
      <c r="L16" s="181">
        <f>SUM(L3:L15)</f>
        <v>6</v>
      </c>
      <c r="M16" s="212"/>
      <c r="N16" s="181">
        <f>SUM(N3:N15)</f>
        <v>0</v>
      </c>
      <c r="P16" s="181">
        <f>SUM(P3:P15)</f>
        <v>0</v>
      </c>
      <c r="R16" s="181">
        <f>SUM(R3:R15)</f>
        <v>1</v>
      </c>
      <c r="T16" s="181">
        <f>SUM(T3:T15)</f>
        <v>0</v>
      </c>
      <c r="V16" s="181">
        <f>SUM(V3:V15)</f>
        <v>1</v>
      </c>
      <c r="X16" s="181">
        <f>SUM(X3:X15)</f>
        <v>0</v>
      </c>
      <c r="Z16" s="181">
        <f>SUM(Z3:Z15)</f>
        <v>1</v>
      </c>
      <c r="AB16" s="181">
        <f>SUM(AB3:AB15)</f>
        <v>0</v>
      </c>
      <c r="AD16" s="181">
        <f>SUM(AD3:AD15)</f>
        <v>2</v>
      </c>
    </row>
    <row r="17" spans="1:30" s="147" customFormat="1" ht="15.6" customHeight="1" x14ac:dyDescent="0.3">
      <c r="A17" s="171"/>
      <c r="B17" s="249"/>
      <c r="C17" s="249"/>
      <c r="D17" s="281" t="s">
        <v>393</v>
      </c>
      <c r="E17" s="281"/>
      <c r="F17" s="281"/>
      <c r="G17" s="180"/>
      <c r="H17" s="183">
        <f>COUNT(H3:H15)</f>
        <v>13</v>
      </c>
      <c r="I17" s="180"/>
      <c r="J17" s="183">
        <f>COUNT(J3:J15)</f>
        <v>7</v>
      </c>
      <c r="K17" s="183"/>
      <c r="L17" s="183">
        <f>COUNT(L3:L15)</f>
        <v>6</v>
      </c>
      <c r="M17" s="183"/>
      <c r="N17" s="183">
        <f>COUNT(N3:N15)</f>
        <v>3</v>
      </c>
      <c r="P17" s="183">
        <f>COUNT(P3:P15)</f>
        <v>2</v>
      </c>
      <c r="R17" s="183">
        <f>COUNT(R3:R15)</f>
        <v>2</v>
      </c>
      <c r="T17" s="183">
        <f>COUNT(T3:T15)</f>
        <v>2</v>
      </c>
      <c r="V17" s="183">
        <f>COUNT(V3:V15)</f>
        <v>2</v>
      </c>
      <c r="X17" s="183">
        <f>COUNT(X3:X15)</f>
        <v>2</v>
      </c>
      <c r="Z17" s="183">
        <f>COUNT(Z3:Z15)</f>
        <v>2</v>
      </c>
      <c r="AB17" s="183">
        <f>COUNT(AB3:AB15)</f>
        <v>2</v>
      </c>
      <c r="AD17" s="183">
        <f>COUNT(AD3:AD15)</f>
        <v>2</v>
      </c>
    </row>
    <row r="18" spans="1:30" ht="14.4" customHeight="1" x14ac:dyDescent="0.3">
      <c r="A18" s="104"/>
      <c r="B18" s="253"/>
      <c r="C18" s="253"/>
      <c r="D18" s="282" t="s">
        <v>401</v>
      </c>
      <c r="E18" s="282"/>
      <c r="F18" s="282"/>
      <c r="G18" s="105"/>
      <c r="H18" s="106">
        <f>COUNTIF(H3:H15, "n/a")</f>
        <v>0</v>
      </c>
      <c r="I18" s="105"/>
      <c r="J18" s="106">
        <f>COUNTIF(J3:J15, "n/a")</f>
        <v>0</v>
      </c>
      <c r="K18" s="106"/>
      <c r="L18" s="106">
        <f>COUNTIF(L3:L15, "n/a")</f>
        <v>0</v>
      </c>
      <c r="M18" s="106"/>
      <c r="N18" s="106">
        <f>COUNTIF(N3:N15, "n/a")</f>
        <v>0</v>
      </c>
      <c r="P18" s="106">
        <f>COUNTIF(P3:P15, "n/a")</f>
        <v>0</v>
      </c>
      <c r="R18" s="106">
        <f>COUNTIF(R3:R15, "n/a")</f>
        <v>0</v>
      </c>
      <c r="T18" s="106">
        <f>COUNTIF(T3:T15, "n/a")</f>
        <v>0</v>
      </c>
      <c r="V18" s="106">
        <f>COUNTIF(V3:V15, "n/a")</f>
        <v>0</v>
      </c>
      <c r="X18" s="106">
        <f>COUNTIF(X3:X15, "n/a")</f>
        <v>0</v>
      </c>
      <c r="Z18" s="106">
        <f>COUNTIF(Z3:Z15, "n/a")</f>
        <v>0</v>
      </c>
      <c r="AB18" s="106">
        <f>COUNTIF(AB3:AB15, "n/a")</f>
        <v>0</v>
      </c>
      <c r="AD18" s="106">
        <f>COUNTIF(AD3:AD15, "n/a")</f>
        <v>0</v>
      </c>
    </row>
  </sheetData>
  <mergeCells count="21">
    <mergeCell ref="AC1:AD1"/>
    <mergeCell ref="M1:N1"/>
    <mergeCell ref="E1:E2"/>
    <mergeCell ref="F1:F2"/>
    <mergeCell ref="S1:T1"/>
    <mergeCell ref="U1:V1"/>
    <mergeCell ref="W1:X1"/>
    <mergeCell ref="Y1:Z1"/>
    <mergeCell ref="AA1:AB1"/>
    <mergeCell ref="O1:P1"/>
    <mergeCell ref="Q1:R1"/>
    <mergeCell ref="K1:L1"/>
    <mergeCell ref="I1:J1"/>
    <mergeCell ref="G1:H1"/>
    <mergeCell ref="D16:F16"/>
    <mergeCell ref="D17:F17"/>
    <mergeCell ref="D18:F18"/>
    <mergeCell ref="A1:A2"/>
    <mergeCell ref="B1:B2"/>
    <mergeCell ref="C1:C2"/>
    <mergeCell ref="D1:D2"/>
  </mergeCells>
  <conditionalFormatting sqref="G1:L2">
    <cfRule type="containsText" dxfId="689" priority="49" operator="containsText" text="n/a">
      <formula>NOT(ISERROR(SEARCH("n/a",G1)))</formula>
    </cfRule>
  </conditionalFormatting>
  <conditionalFormatting sqref="B16 B18">
    <cfRule type="containsText" dxfId="688" priority="45" operator="containsText" text="n/a">
      <formula>NOT(ISERROR(SEARCH("n/a",B16)))</formula>
    </cfRule>
  </conditionalFormatting>
  <conditionalFormatting sqref="O1:R1 O2:X2 W1:X1 Y1:AD2">
    <cfRule type="containsText" dxfId="687" priority="39" operator="containsText" text="n/a">
      <formula>NOT(ISERROR(SEARCH("n/a",O1)))</formula>
    </cfRule>
  </conditionalFormatting>
  <conditionalFormatting sqref="S1">
    <cfRule type="containsText" dxfId="686" priority="38" operator="containsText" text="n/a">
      <formula>NOT(ISERROR(SEARCH("n/a",S1)))</formula>
    </cfRule>
  </conditionalFormatting>
  <conditionalFormatting sqref="U1">
    <cfRule type="containsText" dxfId="685" priority="37" operator="containsText" text="n/a">
      <formula>NOT(ISERROR(SEARCH("n/a",U1)))</formula>
    </cfRule>
  </conditionalFormatting>
  <conditionalFormatting sqref="M1:N2">
    <cfRule type="containsText" dxfId="684" priority="36" operator="containsText" text="n/a">
      <formula>NOT(ISERROR(SEARCH("n/a",M1)))</formula>
    </cfRule>
  </conditionalFormatting>
  <conditionalFormatting sqref="E3:F6">
    <cfRule type="containsText" dxfId="683" priority="24" operator="containsText" text="n/a">
      <formula>NOT(ISERROR(SEARCH("n/a",E3)))</formula>
    </cfRule>
  </conditionalFormatting>
  <conditionalFormatting sqref="E7:F7">
    <cfRule type="containsText" dxfId="682" priority="23" operator="containsText" text="n/a">
      <formula>NOT(ISERROR(SEARCH("n/a",E7)))</formula>
    </cfRule>
  </conditionalFormatting>
  <conditionalFormatting sqref="E8:F13">
    <cfRule type="containsText" dxfId="681" priority="22" operator="containsText" text="n/a">
      <formula>NOT(ISERROR(SEARCH("n/a",E8)))</formula>
    </cfRule>
  </conditionalFormatting>
  <conditionalFormatting sqref="E14:F15">
    <cfRule type="containsText" dxfId="680" priority="21" operator="containsText" text="n/a">
      <formula>NOT(ISERROR(SEARCH("n/a",E14)))</formula>
    </cfRule>
  </conditionalFormatting>
  <conditionalFormatting sqref="A17:C17 G17:XFD17">
    <cfRule type="cellIs" dxfId="679" priority="20" operator="greaterThan">
      <formula>8</formula>
    </cfRule>
  </conditionalFormatting>
  <conditionalFormatting sqref="A1:B2">
    <cfRule type="containsText" dxfId="678" priority="19" operator="containsText" text="n/a">
      <formula>NOT(ISERROR(SEARCH("n/a",A1)))</formula>
    </cfRule>
  </conditionalFormatting>
  <conditionalFormatting sqref="A1:B2">
    <cfRule type="cellIs" dxfId="677" priority="17" operator="equal">
      <formula>"n/a"</formula>
    </cfRule>
  </conditionalFormatting>
  <conditionalFormatting sqref="D1:D2">
    <cfRule type="containsText" dxfId="676" priority="16" operator="containsText" text="n/a">
      <formula>NOT(ISERROR(SEARCH("n/a",D1)))</formula>
    </cfRule>
  </conditionalFormatting>
  <conditionalFormatting sqref="C1:C2">
    <cfRule type="containsText" dxfId="675" priority="15" operator="containsText" text="n/a">
      <formula>NOT(ISERROR(SEARCH("n/a",C1)))</formula>
    </cfRule>
  </conditionalFormatting>
  <conditionalFormatting sqref="E1:F2">
    <cfRule type="containsText" dxfId="674" priority="12" operator="containsText" text="n/a">
      <formula>NOT(ISERROR(SEARCH("n/a",E1)))</formula>
    </cfRule>
  </conditionalFormatting>
  <conditionalFormatting sqref="E2:F2">
    <cfRule type="cellIs" dxfId="673" priority="11" operator="equal">
      <formula>"n/a"</formula>
    </cfRule>
  </conditionalFormatting>
  <conditionalFormatting sqref="E1:F1">
    <cfRule type="cellIs" dxfId="672" priority="10" operator="equal">
      <formula>"n/a"</formula>
    </cfRule>
  </conditionalFormatting>
  <conditionalFormatting sqref="D16 D18">
    <cfRule type="containsText" dxfId="671" priority="9" operator="containsText" text="n/a">
      <formula>NOT(ISERROR(SEARCH("n/a",D16)))</formula>
    </cfRule>
  </conditionalFormatting>
  <conditionalFormatting sqref="D17:F17">
    <cfRule type="cellIs" dxfId="670" priority="8" operator="greaterThan">
      <formula>8</formula>
    </cfRule>
  </conditionalFormatting>
  <conditionalFormatting sqref="AD3:AD15 AB3:AB15 Z3:Z15 X3:X15 V3:V15 T3:T15 R3:R15 P3:P15 N3:N15 L3:L15 J3:J15 H3:H15">
    <cfRule type="containsText" dxfId="669" priority="7" operator="containsText" text="n/a">
      <formula>NOT(ISERROR(SEARCH("n/a",H3)))</formula>
    </cfRule>
  </conditionalFormatting>
  <conditionalFormatting sqref="AD3:AD15 AB3:AB15 Z3:Z15 X3:X15 V3:V15 T3:T15 R3:R15 P3:P15 N3:N15 L3:L15 J3:J15 H3:H15">
    <cfRule type="cellIs" dxfId="668" priority="6" operator="equal">
      <formula>"n/a"</formula>
    </cfRule>
  </conditionalFormatting>
  <conditionalFormatting sqref="AD3:AD15 AB3:AB15 Z3:Z15 X3:X15 V3:V15 T3:T15 R3:R15 P3:P15 N3:N15 L3:L15 J3:J15 H3:H15">
    <cfRule type="cellIs" dxfId="667" priority="5" operator="equal">
      <formula>"n/a"</formula>
    </cfRule>
  </conditionalFormatting>
  <conditionalFormatting sqref="AD3:AD15 AB3:AB15 Z3:Z15 X3:X15 V3:V15 T3:T15 R3:R15 P3:P15 N3:N15 L3:L15 J3:J15 H3:H15">
    <cfRule type="cellIs" dxfId="666" priority="3" operator="equal">
      <formula>"n/a"</formula>
    </cfRule>
    <cfRule type="containsText" dxfId="665" priority="4" operator="containsText" text="n.a">
      <formula>NOT(ISERROR(SEARCH("n.a",H3)))</formula>
    </cfRule>
  </conditionalFormatting>
  <conditionalFormatting sqref="AD3:AD15 AB3:AB15 Z3:Z15 X3:X15 V3:V15 T3:T15 R3:R15 P3:P15 N3:N15 L3:L15 J3:J15 H3:H15">
    <cfRule type="cellIs" dxfId="664" priority="1" operator="equal">
      <formula>"n/a"</formula>
    </cfRule>
    <cfRule type="containsText" dxfId="663" priority="2" operator="containsText" text="n.a">
      <formula>NOT(ISERROR(SEARCH("n.a",H3)))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1CF8-C227-4A56-A74C-182D79671842}">
  <dimension ref="A1:R12"/>
  <sheetViews>
    <sheetView zoomScale="85" zoomScaleNormal="85" workbookViewId="0">
      <selection activeCell="L22" sqref="L22"/>
    </sheetView>
  </sheetViews>
  <sheetFormatPr defaultRowHeight="14.4" x14ac:dyDescent="0.3"/>
  <cols>
    <col min="1" max="1" width="9" bestFit="1" customWidth="1"/>
    <col min="2" max="2" width="6" bestFit="1" customWidth="1"/>
    <col min="3" max="3" width="27.21875" bestFit="1" customWidth="1"/>
    <col min="4" max="4" width="26.5546875" style="125" customWidth="1"/>
    <col min="5" max="6" width="10.21875" customWidth="1"/>
    <col min="8" max="8" width="13.44140625" customWidth="1"/>
    <col min="10" max="10" width="13.44140625" customWidth="1"/>
    <col min="12" max="12" width="14.21875" customWidth="1"/>
  </cols>
  <sheetData>
    <row r="1" spans="1:18" ht="28.8" customHeight="1" x14ac:dyDescent="0.3">
      <c r="A1" s="276" t="s">
        <v>391</v>
      </c>
      <c r="B1" s="276" t="s">
        <v>0</v>
      </c>
      <c r="C1" s="277" t="s">
        <v>87</v>
      </c>
      <c r="D1" s="278" t="s">
        <v>190</v>
      </c>
      <c r="E1" s="270" t="s">
        <v>1</v>
      </c>
      <c r="F1" s="270" t="s">
        <v>2</v>
      </c>
      <c r="G1" s="270" t="s">
        <v>261</v>
      </c>
      <c r="H1" s="270"/>
      <c r="I1" s="270" t="s">
        <v>267</v>
      </c>
      <c r="J1" s="270"/>
      <c r="K1" s="270" t="s">
        <v>262</v>
      </c>
      <c r="L1" s="270"/>
      <c r="M1" s="270" t="s">
        <v>72</v>
      </c>
      <c r="N1" s="270"/>
      <c r="O1" s="270" t="s">
        <v>71</v>
      </c>
      <c r="P1" s="270"/>
      <c r="Q1" s="270" t="s">
        <v>73</v>
      </c>
      <c r="R1" s="270"/>
    </row>
    <row r="2" spans="1:18" ht="28.8" x14ac:dyDescent="0.3">
      <c r="A2" s="276"/>
      <c r="B2" s="276"/>
      <c r="C2" s="277"/>
      <c r="D2" s="278"/>
      <c r="E2" s="270"/>
      <c r="F2" s="279"/>
      <c r="G2" s="85" t="s">
        <v>13</v>
      </c>
      <c r="H2" s="85" t="s">
        <v>12</v>
      </c>
      <c r="I2" s="85" t="s">
        <v>13</v>
      </c>
      <c r="J2" s="85" t="s">
        <v>12</v>
      </c>
      <c r="K2" s="85" t="s">
        <v>13</v>
      </c>
      <c r="L2" s="85" t="s">
        <v>12</v>
      </c>
      <c r="M2" s="139" t="s">
        <v>13</v>
      </c>
      <c r="N2" s="139" t="s">
        <v>12</v>
      </c>
      <c r="O2" s="139" t="s">
        <v>13</v>
      </c>
      <c r="P2" s="139" t="s">
        <v>12</v>
      </c>
      <c r="Q2" s="139" t="s">
        <v>13</v>
      </c>
      <c r="R2" s="139" t="s">
        <v>12</v>
      </c>
    </row>
    <row r="3" spans="1:18" x14ac:dyDescent="0.3">
      <c r="A3" s="107">
        <v>1</v>
      </c>
      <c r="B3" s="107" t="s">
        <v>130</v>
      </c>
      <c r="C3" s="109" t="s">
        <v>23</v>
      </c>
      <c r="D3" s="240" t="s">
        <v>325</v>
      </c>
      <c r="E3" s="84">
        <v>10.130000000000001</v>
      </c>
      <c r="F3" s="84">
        <v>15.88</v>
      </c>
      <c r="G3" s="109">
        <v>-5.75</v>
      </c>
      <c r="H3" s="269">
        <f t="shared" ref="H3:H9" si="0">IF(G3="&lt; 0",0,
IF(G3="&gt; 0",1,
IF(G3="n/a","n/a",
IF(ISBLANK(G3)," ",
IF(ISNUMBER(SEARCH("(+)",G3)),0,
IF(ISNUMBER(SEARCH("(-)",G3)),1,
IF(ISNUMBER(SEARCH("(&gt;)",G3)),0,
IF(ISNUMBER(SEARCH("(&lt;)",G3)),1,
IF(G3&gt;0,1,
IF(G3&lt;0,0,
IF(G3=0,"n/a")))))))))))</f>
        <v>0</v>
      </c>
      <c r="I3" s="109">
        <v>-5.75</v>
      </c>
      <c r="J3" s="269">
        <f t="shared" ref="J3:J9" si="1">IF(I3="&lt; 0",0,
IF(I3="&gt; 0",1,
IF(I3="n/a","n/a",
IF(ISBLANK(I3)," ",
IF(ISNUMBER(SEARCH("(+)",I3)),0,
IF(ISNUMBER(SEARCH("(-)",I3)),1,
IF(ISNUMBER(SEARCH("(&gt;)",I3)),0,
IF(ISNUMBER(SEARCH("(&lt;)",I3)),1,
IF(I3&gt;0,1,
IF(I3&lt;0,0,
IF(I3=0,"n/a")))))))))))</f>
        <v>0</v>
      </c>
      <c r="K3" s="209"/>
      <c r="L3" s="269" t="str">
        <f t="shared" ref="L3:L9" si="2">IF(K3="&lt; 0",0,
IF(K3="&gt; 0",1,
IF(K3="n/a","n/a",
IF(ISBLANK(K3)," ",
IF(ISNUMBER(SEARCH("(+)",K3)),0,
IF(ISNUMBER(SEARCH("(-)",K3)),1,
IF(ISNUMBER(SEARCH("(&gt;)",K3)),0,
IF(ISNUMBER(SEARCH("(&lt;)",K3)),1,
IF(K3&gt;0,1,
IF(K3&lt;0,0,
IF(K3=0,"n/a")))))))))))</f>
        <v xml:space="preserve"> </v>
      </c>
      <c r="M3" s="142"/>
      <c r="N3" s="269" t="str">
        <f t="shared" ref="N3:N9" si="3">IF(M3="&lt; 0",0,
IF(M3="&gt; 0",1,
IF(M3="n/a","n/a",
IF(ISBLANK(M3)," ",
IF(ISNUMBER(SEARCH("(+)",M3)),0,
IF(ISNUMBER(SEARCH("(-)",M3)),1,
IF(ISNUMBER(SEARCH("(&gt;)",M3)),0,
IF(ISNUMBER(SEARCH("(&lt;)",M3)),1,
IF(M3&gt;0,1,
IF(M3&lt;0,0,
IF(M3=0,"n/a")))))))))))</f>
        <v xml:space="preserve"> </v>
      </c>
      <c r="O3" s="142">
        <v>-5.75</v>
      </c>
      <c r="P3" s="269">
        <f t="shared" ref="P3:P9" si="4">IF(O3="&lt; 0",0,
IF(O3="&gt; 0",1,
IF(O3="n/a","n/a",
IF(ISBLANK(O3)," ",
IF(ISNUMBER(SEARCH("(+)",O3)),0,
IF(ISNUMBER(SEARCH("(-)",O3)),1,
IF(ISNUMBER(SEARCH("(&gt;)",O3)),0,
IF(ISNUMBER(SEARCH("(&lt;)",O3)),1,
IF(O3&gt;0,1,
IF(O3&lt;0,0,
IF(O3=0,"n/a")))))))))))</f>
        <v>0</v>
      </c>
      <c r="Q3" s="142"/>
      <c r="R3" s="269" t="str">
        <f t="shared" ref="R3:R9" si="5">IF(Q3="&lt; 0",0,
IF(Q3="&gt; 0",1,
IF(Q3="n/a","n/a",
IF(ISBLANK(Q3)," ",
IF(ISNUMBER(SEARCH("(+)",Q3)),0,
IF(ISNUMBER(SEARCH("(-)",Q3)),1,
IF(ISNUMBER(SEARCH("(&gt;)",Q3)),0,
IF(ISNUMBER(SEARCH("(&lt;)",Q3)),1,
IF(Q3&gt;0,1,
IF(Q3&lt;0,0,
IF(Q3=0,"n/a")))))))))))</f>
        <v xml:space="preserve"> </v>
      </c>
    </row>
    <row r="4" spans="1:18" x14ac:dyDescent="0.3">
      <c r="A4" s="107">
        <v>2</v>
      </c>
      <c r="B4" s="107"/>
      <c r="C4" s="109"/>
      <c r="D4" s="240" t="s">
        <v>326</v>
      </c>
      <c r="E4" s="84">
        <v>17.13</v>
      </c>
      <c r="F4" s="84">
        <v>12.13</v>
      </c>
      <c r="G4" s="109">
        <v>4.9999999999999982</v>
      </c>
      <c r="H4" s="269">
        <f t="shared" si="0"/>
        <v>1</v>
      </c>
      <c r="I4" s="109">
        <v>4.9999999999999982</v>
      </c>
      <c r="J4" s="269">
        <f t="shared" si="1"/>
        <v>1</v>
      </c>
      <c r="K4" s="209"/>
      <c r="L4" s="269" t="str">
        <f t="shared" si="2"/>
        <v xml:space="preserve"> </v>
      </c>
      <c r="M4" s="142"/>
      <c r="N4" s="269" t="str">
        <f t="shared" si="3"/>
        <v xml:space="preserve"> </v>
      </c>
      <c r="O4" s="142">
        <v>4.9999999999999982</v>
      </c>
      <c r="P4" s="269">
        <f t="shared" si="4"/>
        <v>1</v>
      </c>
      <c r="Q4" s="142"/>
      <c r="R4" s="269" t="str">
        <f t="shared" si="5"/>
        <v xml:space="preserve"> </v>
      </c>
    </row>
    <row r="5" spans="1:18" x14ac:dyDescent="0.3">
      <c r="A5" s="107">
        <v>3</v>
      </c>
      <c r="B5" s="107"/>
      <c r="C5" s="109"/>
      <c r="D5" s="240" t="s">
        <v>327</v>
      </c>
      <c r="E5" s="84">
        <v>12.75</v>
      </c>
      <c r="F5" s="84">
        <v>15.88</v>
      </c>
      <c r="G5" s="109">
        <v>-3.1300000000000008</v>
      </c>
      <c r="H5" s="269">
        <f t="shared" si="0"/>
        <v>0</v>
      </c>
      <c r="I5" s="109">
        <v>-3.1300000000000008</v>
      </c>
      <c r="J5" s="269">
        <f t="shared" si="1"/>
        <v>0</v>
      </c>
      <c r="K5" s="209"/>
      <c r="L5" s="269" t="str">
        <f t="shared" si="2"/>
        <v xml:space="preserve"> </v>
      </c>
      <c r="M5" s="142">
        <v>-3.1300000000000008</v>
      </c>
      <c r="N5" s="269">
        <f t="shared" si="3"/>
        <v>0</v>
      </c>
      <c r="O5" s="142"/>
      <c r="P5" s="269" t="str">
        <f t="shared" si="4"/>
        <v xml:space="preserve"> </v>
      </c>
      <c r="Q5" s="142">
        <v>2.6199999999999992</v>
      </c>
      <c r="R5" s="269">
        <f t="shared" si="5"/>
        <v>1</v>
      </c>
    </row>
    <row r="6" spans="1:18" x14ac:dyDescent="0.3">
      <c r="A6" s="107">
        <v>4</v>
      </c>
      <c r="B6" s="107"/>
      <c r="C6" s="109"/>
      <c r="D6" s="240" t="s">
        <v>328</v>
      </c>
      <c r="E6" s="84">
        <v>14.88</v>
      </c>
      <c r="F6" s="84">
        <v>12.13</v>
      </c>
      <c r="G6" s="109">
        <v>2.75</v>
      </c>
      <c r="H6" s="269">
        <f t="shared" si="0"/>
        <v>1</v>
      </c>
      <c r="I6" s="109">
        <v>2.75</v>
      </c>
      <c r="J6" s="269">
        <f t="shared" si="1"/>
        <v>1</v>
      </c>
      <c r="K6" s="209"/>
      <c r="L6" s="269" t="str">
        <f t="shared" si="2"/>
        <v xml:space="preserve"> </v>
      </c>
      <c r="M6" s="142">
        <v>2.75</v>
      </c>
      <c r="N6" s="269">
        <f t="shared" si="3"/>
        <v>1</v>
      </c>
      <c r="O6" s="142"/>
      <c r="P6" s="269" t="str">
        <f t="shared" si="4"/>
        <v xml:space="preserve"> </v>
      </c>
      <c r="Q6" s="142">
        <v>-2.2499999999999982</v>
      </c>
      <c r="R6" s="269">
        <f t="shared" si="5"/>
        <v>0</v>
      </c>
    </row>
    <row r="7" spans="1:18" x14ac:dyDescent="0.3">
      <c r="A7" s="107">
        <v>5</v>
      </c>
      <c r="B7" s="107" t="s">
        <v>131</v>
      </c>
      <c r="C7" s="109" t="s">
        <v>24</v>
      </c>
      <c r="D7" s="240" t="s">
        <v>329</v>
      </c>
      <c r="E7" s="84">
        <v>10.8</v>
      </c>
      <c r="F7" s="84">
        <v>14.4</v>
      </c>
      <c r="G7" s="109">
        <v>-3.5999999999999996</v>
      </c>
      <c r="H7" s="269">
        <f t="shared" si="0"/>
        <v>0</v>
      </c>
      <c r="I7" s="109">
        <v>-3.5999999999999996</v>
      </c>
      <c r="J7" s="269">
        <f t="shared" si="1"/>
        <v>0</v>
      </c>
      <c r="K7" s="209"/>
      <c r="L7" s="269" t="str">
        <f t="shared" si="2"/>
        <v xml:space="preserve"> </v>
      </c>
      <c r="M7" s="15"/>
      <c r="N7" s="269" t="str">
        <f t="shared" si="3"/>
        <v xml:space="preserve"> </v>
      </c>
      <c r="O7" s="15"/>
      <c r="P7" s="269" t="str">
        <f t="shared" si="4"/>
        <v xml:space="preserve"> </v>
      </c>
      <c r="Q7" s="15"/>
      <c r="R7" s="269" t="str">
        <f t="shared" si="5"/>
        <v xml:space="preserve"> </v>
      </c>
    </row>
    <row r="8" spans="1:18" x14ac:dyDescent="0.3">
      <c r="A8" s="107">
        <v>6</v>
      </c>
      <c r="B8" s="107"/>
      <c r="C8" s="109"/>
      <c r="D8" s="240" t="s">
        <v>330</v>
      </c>
      <c r="E8" s="84">
        <v>15.6</v>
      </c>
      <c r="F8" s="84">
        <v>13.6</v>
      </c>
      <c r="G8" s="109">
        <v>2</v>
      </c>
      <c r="H8" s="269">
        <f t="shared" si="0"/>
        <v>1</v>
      </c>
      <c r="I8" s="109">
        <v>2</v>
      </c>
      <c r="J8" s="269">
        <f t="shared" si="1"/>
        <v>1</v>
      </c>
      <c r="K8" s="209"/>
      <c r="L8" s="269" t="str">
        <f t="shared" si="2"/>
        <v xml:space="preserve"> </v>
      </c>
      <c r="M8" s="15"/>
      <c r="N8" s="269" t="str">
        <f t="shared" si="3"/>
        <v xml:space="preserve"> </v>
      </c>
      <c r="O8" s="15"/>
      <c r="P8" s="269" t="str">
        <f t="shared" si="4"/>
        <v xml:space="preserve"> </v>
      </c>
      <c r="Q8" s="15"/>
      <c r="R8" s="269" t="str">
        <f t="shared" si="5"/>
        <v xml:space="preserve"> </v>
      </c>
    </row>
    <row r="9" spans="1:18" ht="15" thickBot="1" x14ac:dyDescent="0.35">
      <c r="A9" s="107">
        <v>7</v>
      </c>
      <c r="B9" s="107" t="s">
        <v>129</v>
      </c>
      <c r="C9" s="109" t="s">
        <v>380</v>
      </c>
      <c r="D9" s="240" t="s">
        <v>258</v>
      </c>
      <c r="E9" s="84">
        <v>2.4300000000000002</v>
      </c>
      <c r="F9" s="84">
        <v>3.53</v>
      </c>
      <c r="G9" s="109">
        <v>-1.0999999999999996</v>
      </c>
      <c r="H9" s="269">
        <f t="shared" si="0"/>
        <v>0</v>
      </c>
      <c r="I9" s="109"/>
      <c r="J9" s="269" t="str">
        <f t="shared" si="1"/>
        <v xml:space="preserve"> </v>
      </c>
      <c r="K9" s="109">
        <v>-1.0999999999999996</v>
      </c>
      <c r="L9" s="269">
        <f t="shared" si="2"/>
        <v>0</v>
      </c>
      <c r="M9" s="15"/>
      <c r="N9" s="269" t="str">
        <f t="shared" si="3"/>
        <v xml:space="preserve"> </v>
      </c>
      <c r="O9" s="15"/>
      <c r="P9" s="269" t="str">
        <f t="shared" si="4"/>
        <v xml:space="preserve"> </v>
      </c>
      <c r="Q9" s="15"/>
      <c r="R9" s="269" t="str">
        <f t="shared" si="5"/>
        <v xml:space="preserve"> </v>
      </c>
    </row>
    <row r="10" spans="1:18" s="147" customFormat="1" ht="16.2" thickBot="1" x14ac:dyDescent="0.35">
      <c r="A10" s="171"/>
      <c r="B10" s="251"/>
      <c r="C10" s="251"/>
      <c r="D10" s="280" t="s">
        <v>392</v>
      </c>
      <c r="E10" s="280"/>
      <c r="F10" s="280"/>
      <c r="G10" s="180"/>
      <c r="H10" s="181">
        <f>SUM(H3:H9)</f>
        <v>3</v>
      </c>
      <c r="I10" s="180"/>
      <c r="J10" s="181">
        <f>SUM(J3:J9)</f>
        <v>3</v>
      </c>
      <c r="K10" s="182"/>
      <c r="L10" s="181">
        <f>SUM(L3:L9)</f>
        <v>0</v>
      </c>
      <c r="N10" s="181">
        <f>SUM(N3:N9)</f>
        <v>1</v>
      </c>
      <c r="P10" s="181">
        <f>SUM(P3:P9)</f>
        <v>1</v>
      </c>
      <c r="R10" s="181">
        <f>SUM(R3:R9)</f>
        <v>1</v>
      </c>
    </row>
    <row r="11" spans="1:18" s="147" customFormat="1" ht="15.6" x14ac:dyDescent="0.3">
      <c r="A11" s="171"/>
      <c r="B11" s="249"/>
      <c r="C11" s="249"/>
      <c r="D11" s="281" t="s">
        <v>393</v>
      </c>
      <c r="E11" s="281"/>
      <c r="F11" s="281"/>
      <c r="G11" s="185"/>
      <c r="H11" s="183">
        <f>COUNT(H3:H9)</f>
        <v>7</v>
      </c>
      <c r="I11" s="185"/>
      <c r="J11" s="183">
        <f>COUNT(J3:J9)</f>
        <v>6</v>
      </c>
      <c r="K11" s="183"/>
      <c r="L11" s="183">
        <f>COUNT(L3:L9)</f>
        <v>1</v>
      </c>
      <c r="N11" s="183">
        <f>COUNT(N3:N9)</f>
        <v>2</v>
      </c>
      <c r="P11" s="183">
        <f>COUNT(P3:P9)</f>
        <v>2</v>
      </c>
      <c r="R11" s="183">
        <f>COUNT(R3:R9)</f>
        <v>2</v>
      </c>
    </row>
    <row r="12" spans="1:18" x14ac:dyDescent="0.3">
      <c r="A12" s="104"/>
      <c r="B12" s="253"/>
      <c r="C12" s="253"/>
      <c r="D12" s="282" t="s">
        <v>401</v>
      </c>
      <c r="E12" s="282"/>
      <c r="F12" s="282"/>
      <c r="G12" s="105"/>
      <c r="H12" s="106">
        <f>COUNTIF(H3:H9, "n/a")</f>
        <v>0</v>
      </c>
      <c r="I12" s="105"/>
      <c r="J12" s="106">
        <f>COUNTIF(J3:J9, "n/a")</f>
        <v>0</v>
      </c>
      <c r="K12" s="106"/>
      <c r="L12" s="106">
        <f>COUNTIF(L3:L9, "n/a")</f>
        <v>0</v>
      </c>
      <c r="N12" s="106">
        <f>COUNTIF(N3:N9, "n/a")</f>
        <v>0</v>
      </c>
      <c r="P12" s="106">
        <f>COUNTIF(P3:P9, "n/a")</f>
        <v>0</v>
      </c>
      <c r="R12" s="106">
        <f>COUNTIF(R3:R9, "n/a")</f>
        <v>0</v>
      </c>
    </row>
  </sheetData>
  <mergeCells count="15">
    <mergeCell ref="O1:P1"/>
    <mergeCell ref="Q1:R1"/>
    <mergeCell ref="E1:E2"/>
    <mergeCell ref="F1:F2"/>
    <mergeCell ref="D10:F10"/>
    <mergeCell ref="G1:H1"/>
    <mergeCell ref="M1:N1"/>
    <mergeCell ref="K1:L1"/>
    <mergeCell ref="I1:J1"/>
    <mergeCell ref="D11:F11"/>
    <mergeCell ref="D12:F12"/>
    <mergeCell ref="A1:A2"/>
    <mergeCell ref="B1:B2"/>
    <mergeCell ref="C1:C2"/>
    <mergeCell ref="D1:D2"/>
  </mergeCells>
  <conditionalFormatting sqref="G1:L2">
    <cfRule type="containsText" dxfId="662" priority="39" operator="containsText" text="n/a">
      <formula>NOT(ISERROR(SEARCH("n/a",G1)))</formula>
    </cfRule>
  </conditionalFormatting>
  <conditionalFormatting sqref="B10 B12">
    <cfRule type="containsText" dxfId="661" priority="35" operator="containsText" text="n/a">
      <formula>NOT(ISERROR(SEARCH("n/a",B10)))</formula>
    </cfRule>
  </conditionalFormatting>
  <conditionalFormatting sqref="M1:R2">
    <cfRule type="containsText" dxfId="660" priority="28" operator="containsText" text="n/a">
      <formula>NOT(ISERROR(SEARCH("n/a",M1)))</formula>
    </cfRule>
  </conditionalFormatting>
  <conditionalFormatting sqref="E3:F6">
    <cfRule type="containsText" dxfId="659" priority="23" operator="containsText" text="n/a">
      <formula>NOT(ISERROR(SEARCH("n/a",E3)))</formula>
    </cfRule>
  </conditionalFormatting>
  <conditionalFormatting sqref="E7:F8">
    <cfRule type="containsText" dxfId="658" priority="22" operator="containsText" text="n/a">
      <formula>NOT(ISERROR(SEARCH("n/a",E7)))</formula>
    </cfRule>
  </conditionalFormatting>
  <conditionalFormatting sqref="E9:F9">
    <cfRule type="containsText" dxfId="657" priority="21" operator="containsText" text="n/a">
      <formula>NOT(ISERROR(SEARCH("n/a",E9)))</formula>
    </cfRule>
  </conditionalFormatting>
  <conditionalFormatting sqref="A11:C11 G11:XFD11">
    <cfRule type="cellIs" dxfId="656" priority="20" operator="greaterThan">
      <formula>8</formula>
    </cfRule>
  </conditionalFormatting>
  <conditionalFormatting sqref="A1:B2">
    <cfRule type="containsText" dxfId="655" priority="19" operator="containsText" text="n/a">
      <formula>NOT(ISERROR(SEARCH("n/a",A1)))</formula>
    </cfRule>
  </conditionalFormatting>
  <conditionalFormatting sqref="A1:B2">
    <cfRule type="cellIs" dxfId="654" priority="17" operator="equal">
      <formula>"n/a"</formula>
    </cfRule>
  </conditionalFormatting>
  <conditionalFormatting sqref="D1:D2">
    <cfRule type="containsText" dxfId="653" priority="16" operator="containsText" text="n/a">
      <formula>NOT(ISERROR(SEARCH("n/a",D1)))</formula>
    </cfRule>
  </conditionalFormatting>
  <conditionalFormatting sqref="C1:C2">
    <cfRule type="containsText" dxfId="652" priority="15" operator="containsText" text="n/a">
      <formula>NOT(ISERROR(SEARCH("n/a",C1)))</formula>
    </cfRule>
  </conditionalFormatting>
  <conditionalFormatting sqref="E1:F2">
    <cfRule type="containsText" dxfId="651" priority="12" operator="containsText" text="n/a">
      <formula>NOT(ISERROR(SEARCH("n/a",E1)))</formula>
    </cfRule>
  </conditionalFormatting>
  <conditionalFormatting sqref="E2:F2">
    <cfRule type="cellIs" dxfId="650" priority="11" operator="equal">
      <formula>"n/a"</formula>
    </cfRule>
  </conditionalFormatting>
  <conditionalFormatting sqref="E1:F1">
    <cfRule type="cellIs" dxfId="649" priority="10" operator="equal">
      <formula>"n/a"</formula>
    </cfRule>
  </conditionalFormatting>
  <conditionalFormatting sqref="D10 D12">
    <cfRule type="containsText" dxfId="648" priority="9" operator="containsText" text="n/a">
      <formula>NOT(ISERROR(SEARCH("n/a",D10)))</formula>
    </cfRule>
  </conditionalFormatting>
  <conditionalFormatting sqref="D11:F11">
    <cfRule type="cellIs" dxfId="647" priority="8" operator="greaterThan">
      <formula>8</formula>
    </cfRule>
  </conditionalFormatting>
  <conditionalFormatting sqref="R3:R9 P3:P9 N3:N9 L3:L9 J3:J9 H3:H9">
    <cfRule type="containsText" dxfId="646" priority="7" operator="containsText" text="n/a">
      <formula>NOT(ISERROR(SEARCH("n/a",H3)))</formula>
    </cfRule>
  </conditionalFormatting>
  <conditionalFormatting sqref="R3:R9 P3:P9 N3:N9 L3:L9 J3:J9 H3:H9">
    <cfRule type="cellIs" dxfId="645" priority="6" operator="equal">
      <formula>"n/a"</formula>
    </cfRule>
  </conditionalFormatting>
  <conditionalFormatting sqref="R3:R9 P3:P9 N3:N9 L3:L9 J3:J9 H3:H9">
    <cfRule type="cellIs" dxfId="644" priority="5" operator="equal">
      <formula>"n/a"</formula>
    </cfRule>
  </conditionalFormatting>
  <conditionalFormatting sqref="R3:R9 P3:P9 N3:N9 L3:L9 J3:J9 H3:H9">
    <cfRule type="cellIs" dxfId="643" priority="3" operator="equal">
      <formula>"n/a"</formula>
    </cfRule>
    <cfRule type="containsText" dxfId="642" priority="4" operator="containsText" text="n.a">
      <formula>NOT(ISERROR(SEARCH("n.a",H3)))</formula>
    </cfRule>
  </conditionalFormatting>
  <conditionalFormatting sqref="R3:R9 P3:P9 N3:N9 L3:L9 J3:J9 H3:H9">
    <cfRule type="cellIs" dxfId="641" priority="1" operator="equal">
      <formula>"n/a"</formula>
    </cfRule>
    <cfRule type="containsText" dxfId="640" priority="2" operator="containsText" text="n.a">
      <formula>NOT(ISERROR(SEARCH("n.a",H3)))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D212-1F2A-41EC-86E6-D4A80B5942EE}">
  <dimension ref="A1:AO43"/>
  <sheetViews>
    <sheetView zoomScale="85" zoomScaleNormal="85" workbookViewId="0">
      <pane xSplit="6" ySplit="2" topLeftCell="G12" activePane="bottomRight" state="frozen"/>
      <selection pane="topRight" activeCell="G1" sqref="G1"/>
      <selection pane="bottomLeft" activeCell="A3" sqref="A3"/>
      <selection pane="bottomRight" activeCell="H19" sqref="H19"/>
    </sheetView>
  </sheetViews>
  <sheetFormatPr defaultRowHeight="14.4" x14ac:dyDescent="0.3"/>
  <cols>
    <col min="1" max="1" width="9.6640625" bestFit="1" customWidth="1"/>
    <col min="2" max="2" width="8" bestFit="1" customWidth="1"/>
    <col min="3" max="3" width="30.6640625" style="125" bestFit="1" customWidth="1"/>
    <col min="4" max="4" width="50" style="125" bestFit="1" customWidth="1"/>
    <col min="5" max="5" width="8.5546875" bestFit="1" customWidth="1"/>
    <col min="6" max="6" width="10.6640625" customWidth="1"/>
    <col min="7" max="7" width="7.33203125" bestFit="1" customWidth="1"/>
    <col min="8" max="8" width="19.6640625" bestFit="1" customWidth="1"/>
    <col min="9" max="9" width="7.21875" bestFit="1" customWidth="1"/>
    <col min="10" max="10" width="19.6640625" bestFit="1" customWidth="1"/>
    <col min="11" max="11" width="7.33203125" bestFit="1" customWidth="1"/>
    <col min="12" max="12" width="19.6640625" bestFit="1" customWidth="1"/>
    <col min="13" max="13" width="5.109375" bestFit="1" customWidth="1"/>
    <col min="14" max="14" width="19.6640625" bestFit="1" customWidth="1"/>
    <col min="15" max="15" width="5.109375" bestFit="1" customWidth="1"/>
    <col min="16" max="16" width="19.6640625" bestFit="1" customWidth="1"/>
    <col min="17" max="17" width="5.109375" bestFit="1" customWidth="1"/>
    <col min="18" max="18" width="19.6640625" bestFit="1" customWidth="1"/>
    <col min="19" max="19" width="5.109375" bestFit="1" customWidth="1"/>
    <col min="20" max="20" width="19.6640625" bestFit="1" customWidth="1"/>
    <col min="21" max="21" width="5.109375" bestFit="1" customWidth="1"/>
    <col min="22" max="22" width="19.6640625" bestFit="1" customWidth="1"/>
    <col min="23" max="23" width="5.109375" bestFit="1" customWidth="1"/>
    <col min="24" max="24" width="19.6640625" bestFit="1" customWidth="1"/>
    <col min="25" max="25" width="5.109375" bestFit="1" customWidth="1"/>
    <col min="26" max="26" width="19.6640625" bestFit="1" customWidth="1"/>
    <col min="27" max="27" width="5.109375" bestFit="1" customWidth="1"/>
    <col min="28" max="28" width="19.6640625" bestFit="1" customWidth="1"/>
    <col min="29" max="29" width="5.109375" bestFit="1" customWidth="1"/>
    <col min="30" max="30" width="19.6640625" bestFit="1" customWidth="1"/>
    <col min="31" max="31" width="5.109375" bestFit="1" customWidth="1"/>
    <col min="32" max="32" width="19.6640625" bestFit="1" customWidth="1"/>
    <col min="33" max="33" width="5.109375" bestFit="1" customWidth="1"/>
    <col min="34" max="34" width="19.6640625" bestFit="1" customWidth="1"/>
    <col min="35" max="35" width="7.21875" bestFit="1" customWidth="1"/>
    <col min="36" max="36" width="19.6640625" bestFit="1" customWidth="1"/>
    <col min="37" max="37" width="7.21875" bestFit="1" customWidth="1"/>
    <col min="38" max="38" width="19.6640625" bestFit="1" customWidth="1"/>
    <col min="39" max="39" width="7.21875" bestFit="1" customWidth="1"/>
    <col min="40" max="40" width="19.6640625" bestFit="1" customWidth="1"/>
    <col min="41" max="41" width="124.5546875" bestFit="1" customWidth="1"/>
  </cols>
  <sheetData>
    <row r="1" spans="1:41" s="1" customFormat="1" ht="24.6" customHeight="1" x14ac:dyDescent="0.3">
      <c r="A1" s="276" t="s">
        <v>391</v>
      </c>
      <c r="B1" s="276" t="s">
        <v>0</v>
      </c>
      <c r="C1" s="277" t="s">
        <v>87</v>
      </c>
      <c r="D1" s="278" t="s">
        <v>190</v>
      </c>
      <c r="E1" s="270" t="s">
        <v>1</v>
      </c>
      <c r="F1" s="270" t="s">
        <v>2</v>
      </c>
      <c r="G1" s="300" t="s">
        <v>261</v>
      </c>
      <c r="H1" s="301"/>
      <c r="I1" s="292" t="s">
        <v>267</v>
      </c>
      <c r="J1" s="293"/>
      <c r="K1" s="292" t="s">
        <v>262</v>
      </c>
      <c r="L1" s="293"/>
      <c r="M1" s="270" t="s">
        <v>282</v>
      </c>
      <c r="N1" s="270"/>
      <c r="O1" s="292" t="s">
        <v>140</v>
      </c>
      <c r="P1" s="293"/>
      <c r="Q1" s="292" t="s">
        <v>141</v>
      </c>
      <c r="R1" s="293"/>
      <c r="S1" s="292" t="s">
        <v>138</v>
      </c>
      <c r="T1" s="293"/>
      <c r="U1" s="292" t="s">
        <v>142</v>
      </c>
      <c r="V1" s="293"/>
      <c r="W1" s="292" t="s">
        <v>144</v>
      </c>
      <c r="X1" s="293"/>
      <c r="Y1" s="292" t="s">
        <v>143</v>
      </c>
      <c r="Z1" s="293"/>
      <c r="AA1" s="292" t="s">
        <v>139</v>
      </c>
      <c r="AB1" s="293"/>
      <c r="AC1" s="270" t="s">
        <v>65</v>
      </c>
      <c r="AD1" s="270"/>
      <c r="AE1" s="270" t="s">
        <v>66</v>
      </c>
      <c r="AF1" s="270"/>
      <c r="AG1" s="270" t="s">
        <v>98</v>
      </c>
      <c r="AH1" s="270"/>
      <c r="AI1" s="270" t="s">
        <v>155</v>
      </c>
      <c r="AJ1" s="270"/>
      <c r="AK1" s="270" t="s">
        <v>156</v>
      </c>
      <c r="AL1" s="270"/>
      <c r="AM1" s="270" t="s">
        <v>157</v>
      </c>
      <c r="AN1" s="270"/>
      <c r="AO1" s="298" t="s">
        <v>11</v>
      </c>
    </row>
    <row r="2" spans="1:41" s="1" customFormat="1" ht="27" customHeight="1" x14ac:dyDescent="0.3">
      <c r="A2" s="276"/>
      <c r="B2" s="276"/>
      <c r="C2" s="277"/>
      <c r="D2" s="278"/>
      <c r="E2" s="270"/>
      <c r="F2" s="279"/>
      <c r="G2" s="2" t="s">
        <v>13</v>
      </c>
      <c r="H2" s="2" t="s">
        <v>12</v>
      </c>
      <c r="I2" s="2" t="s">
        <v>13</v>
      </c>
      <c r="J2" s="2" t="s">
        <v>12</v>
      </c>
      <c r="K2" s="2" t="s">
        <v>13</v>
      </c>
      <c r="L2" s="2" t="s">
        <v>12</v>
      </c>
      <c r="M2" s="2" t="s">
        <v>13</v>
      </c>
      <c r="N2" s="2" t="s">
        <v>12</v>
      </c>
      <c r="O2" s="2" t="s">
        <v>13</v>
      </c>
      <c r="P2" s="2" t="s">
        <v>12</v>
      </c>
      <c r="Q2" s="2" t="s">
        <v>13</v>
      </c>
      <c r="R2" s="2" t="s">
        <v>12</v>
      </c>
      <c r="S2" s="2" t="s">
        <v>13</v>
      </c>
      <c r="T2" s="2" t="s">
        <v>12</v>
      </c>
      <c r="U2" s="2" t="s">
        <v>13</v>
      </c>
      <c r="V2" s="2" t="s">
        <v>12</v>
      </c>
      <c r="W2" s="20" t="s">
        <v>13</v>
      </c>
      <c r="X2" s="20" t="s">
        <v>12</v>
      </c>
      <c r="Y2" s="20" t="s">
        <v>13</v>
      </c>
      <c r="Z2" s="20" t="s">
        <v>12</v>
      </c>
      <c r="AA2" s="20" t="s">
        <v>13</v>
      </c>
      <c r="AB2" s="20" t="s">
        <v>12</v>
      </c>
      <c r="AC2" s="20" t="s">
        <v>13</v>
      </c>
      <c r="AD2" s="20" t="s">
        <v>12</v>
      </c>
      <c r="AE2" s="20" t="s">
        <v>13</v>
      </c>
      <c r="AF2" s="20" t="s">
        <v>12</v>
      </c>
      <c r="AG2" s="20" t="s">
        <v>13</v>
      </c>
      <c r="AH2" s="20" t="s">
        <v>12</v>
      </c>
      <c r="AI2" s="90" t="s">
        <v>13</v>
      </c>
      <c r="AJ2" s="90" t="s">
        <v>12</v>
      </c>
      <c r="AK2" s="90" t="s">
        <v>13</v>
      </c>
      <c r="AL2" s="90" t="s">
        <v>12</v>
      </c>
      <c r="AM2" s="90" t="s">
        <v>13</v>
      </c>
      <c r="AN2" s="90" t="s">
        <v>12</v>
      </c>
      <c r="AO2" s="299"/>
    </row>
    <row r="3" spans="1:41" s="4" customFormat="1" x14ac:dyDescent="0.3">
      <c r="A3" s="138">
        <v>1</v>
      </c>
      <c r="B3" s="137" t="s">
        <v>168</v>
      </c>
      <c r="C3" s="241" t="s">
        <v>26</v>
      </c>
      <c r="D3" s="57" t="s">
        <v>302</v>
      </c>
      <c r="E3" s="84" t="s">
        <v>38</v>
      </c>
      <c r="F3" s="84" t="s">
        <v>38</v>
      </c>
      <c r="G3" s="137" t="s">
        <v>39</v>
      </c>
      <c r="H3" s="269">
        <f t="shared" ref="H3:H37" si="0">IF(G3="&lt; 0",0,
IF(G3="&gt; 0",1,
IF(G3="n/a","n/a",
IF(ISBLANK(G3)," ",
IF(ISNUMBER(SEARCH("(+)",G3)),0,
IF(ISNUMBER(SEARCH("(-)",G3)),1,
IF(ISNUMBER(SEARCH("(&gt;)",G3)),0,
IF(ISNUMBER(SEARCH("(&lt;)",G3)),1,
IF(G3&gt;0,1,
IF(G3&lt;0,0,
IF(G3=0,"n/a")))))))))))</f>
        <v>0</v>
      </c>
      <c r="I3" s="137" t="s">
        <v>39</v>
      </c>
      <c r="J3" s="269">
        <f t="shared" ref="J3:J37" si="1">IF(I3="&lt; 0",0,
IF(I3="&gt; 0",1,
IF(I3="n/a","n/a",
IF(ISBLANK(I3)," ",
IF(ISNUMBER(SEARCH("(+)",I3)),0,
IF(ISNUMBER(SEARCH("(-)",I3)),1,
IF(ISNUMBER(SEARCH("(&gt;)",I3)),0,
IF(ISNUMBER(SEARCH("(&lt;)",I3)),1,
IF(I3&gt;0,1,
IF(I3&lt;0,0,
IF(I3=0,"n/a")))))))))))</f>
        <v>0</v>
      </c>
      <c r="K3" s="137"/>
      <c r="L3" s="269" t="str">
        <f t="shared" ref="L3:L37" si="2">IF(K3="&lt; 0",0,
IF(K3="&gt; 0",1,
IF(K3="n/a","n/a",
IF(ISBLANK(K3)," ",
IF(ISNUMBER(SEARCH("(+)",K3)),0,
IF(ISNUMBER(SEARCH("(-)",K3)),1,
IF(ISNUMBER(SEARCH("(&gt;)",K3)),0,
IF(ISNUMBER(SEARCH("(&lt;)",K3)),1,
IF(K3&gt;0,1,
IF(K3&lt;0,0,
IF(K3=0,"n/a")))))))))))</f>
        <v xml:space="preserve"> </v>
      </c>
      <c r="M3" s="137"/>
      <c r="N3" s="269" t="str">
        <f t="shared" ref="N3:N37" si="3">IF(M3="&lt; 0",0,
IF(M3="&gt; 0",1,
IF(M3="n/a","n/a",
IF(ISBLANK(M3)," ",
IF(ISNUMBER(SEARCH("(+)",M3)),0,
IF(ISNUMBER(SEARCH("(-)",M3)),1,
IF(ISNUMBER(SEARCH("(&gt;)",M3)),0,
IF(ISNUMBER(SEARCH("(&lt;)",M3)),1,
IF(M3&gt;0,1,
IF(M3&lt;0,0,
IF(M3=0,"n/a")))))))))))</f>
        <v xml:space="preserve"> </v>
      </c>
      <c r="O3" s="137"/>
      <c r="P3" s="269" t="str">
        <f t="shared" ref="P3:P37" si="4">IF(O3="&lt; 0",0,
IF(O3="&gt; 0",1,
IF(O3="n/a","n/a",
IF(ISBLANK(O3)," ",
IF(ISNUMBER(SEARCH("(+)",O3)),0,
IF(ISNUMBER(SEARCH("(-)",O3)),1,
IF(ISNUMBER(SEARCH("(&gt;)",O3)),0,
IF(ISNUMBER(SEARCH("(&lt;)",O3)),1,
IF(O3&gt;0,1,
IF(O3&lt;0,0,
IF(O3=0,"n/a")))))))))))</f>
        <v xml:space="preserve"> </v>
      </c>
      <c r="Q3" s="137"/>
      <c r="R3" s="269" t="str">
        <f t="shared" ref="R3:R37" si="5">IF(Q3="&lt; 0",0,
IF(Q3="&gt; 0",1,
IF(Q3="n/a","n/a",
IF(ISBLANK(Q3)," ",
IF(ISNUMBER(SEARCH("(+)",Q3)),0,
IF(ISNUMBER(SEARCH("(-)",Q3)),1,
IF(ISNUMBER(SEARCH("(&gt;)",Q3)),0,
IF(ISNUMBER(SEARCH("(&lt;)",Q3)),1,
IF(Q3&gt;0,1,
IF(Q3&lt;0,0,
IF(Q3=0,"n/a")))))))))))</f>
        <v xml:space="preserve"> </v>
      </c>
      <c r="S3" s="137"/>
      <c r="T3" s="269" t="str">
        <f t="shared" ref="T3:T37" si="6">IF(S3="&lt; 0",0,
IF(S3="&gt; 0",1,
IF(S3="n/a","n/a",
IF(ISBLANK(S3)," ",
IF(ISNUMBER(SEARCH("(+)",S3)),0,
IF(ISNUMBER(SEARCH("(-)",S3)),1,
IF(ISNUMBER(SEARCH("(&gt;)",S3)),0,
IF(ISNUMBER(SEARCH("(&lt;)",S3)),1,
IF(S3&gt;0,1,
IF(S3&lt;0,0,
IF(S3=0,"n/a")))))))))))</f>
        <v xml:space="preserve"> </v>
      </c>
      <c r="U3" s="137"/>
      <c r="V3" s="269" t="str">
        <f t="shared" ref="V3:V37" si="7">IF(U3="&lt; 0",0,
IF(U3="&gt; 0",1,
IF(U3="n/a","n/a",
IF(ISBLANK(U3)," ",
IF(ISNUMBER(SEARCH("(+)",U3)),0,
IF(ISNUMBER(SEARCH("(-)",U3)),1,
IF(ISNUMBER(SEARCH("(&gt;)",U3)),0,
IF(ISNUMBER(SEARCH("(&lt;)",U3)),1,
IF(U3&gt;0,1,
IF(U3&lt;0,0,
IF(U3=0,"n/a")))))))))))</f>
        <v xml:space="preserve"> </v>
      </c>
      <c r="W3" s="137"/>
      <c r="X3" s="269" t="str">
        <f t="shared" ref="X3:X37" si="8">IF(W3="&lt; 0",0,
IF(W3="&gt; 0",1,
IF(W3="n/a","n/a",
IF(ISBLANK(W3)," ",
IF(ISNUMBER(SEARCH("(+)",W3)),0,
IF(ISNUMBER(SEARCH("(-)",W3)),1,
IF(ISNUMBER(SEARCH("(&gt;)",W3)),0,
IF(ISNUMBER(SEARCH("(&lt;)",W3)),1,
IF(W3&gt;0,1,
IF(W3&lt;0,0,
IF(W3=0,"n/a")))))))))))</f>
        <v xml:space="preserve"> </v>
      </c>
      <c r="Y3" s="137"/>
      <c r="Z3" s="269" t="str">
        <f t="shared" ref="Z3:Z37" si="9">IF(Y3="&lt; 0",0,
IF(Y3="&gt; 0",1,
IF(Y3="n/a","n/a",
IF(ISBLANK(Y3)," ",
IF(ISNUMBER(SEARCH("(+)",Y3)),0,
IF(ISNUMBER(SEARCH("(-)",Y3)),1,
IF(ISNUMBER(SEARCH("(&gt;)",Y3)),0,
IF(ISNUMBER(SEARCH("(&lt;)",Y3)),1,
IF(Y3&gt;0,1,
IF(Y3&lt;0,0,
IF(Y3=0,"n/a")))))))))))</f>
        <v xml:space="preserve"> </v>
      </c>
      <c r="AA3" s="137"/>
      <c r="AB3" s="269" t="str">
        <f t="shared" ref="AB3:AB37" si="10">IF(AA3="&lt; 0",0,
IF(AA3="&gt; 0",1,
IF(AA3="n/a","n/a",
IF(ISBLANK(AA3)," ",
IF(ISNUMBER(SEARCH("(+)",AA3)),0,
IF(ISNUMBER(SEARCH("(-)",AA3)),1,
IF(ISNUMBER(SEARCH("(&gt;)",AA3)),0,
IF(ISNUMBER(SEARCH("(&lt;)",AA3)),1,
IF(AA3&gt;0,1,
IF(AA3&lt;0,0,
IF(AA3=0,"n/a")))))))))))</f>
        <v xml:space="preserve"> </v>
      </c>
      <c r="AC3" s="137"/>
      <c r="AD3" s="269" t="str">
        <f t="shared" ref="AD3:AD37" si="11">IF(AC3="&lt; 0",0,
IF(AC3="&gt; 0",1,
IF(AC3="n/a","n/a",
IF(ISBLANK(AC3)," ",
IF(ISNUMBER(SEARCH("(+)",AC3)),0,
IF(ISNUMBER(SEARCH("(-)",AC3)),1,
IF(ISNUMBER(SEARCH("(&gt;)",AC3)),0,
IF(ISNUMBER(SEARCH("(&lt;)",AC3)),1,
IF(AC3&gt;0,1,
IF(AC3&lt;0,0,
IF(AC3=0,"n/a")))))))))))</f>
        <v xml:space="preserve"> </v>
      </c>
      <c r="AE3" s="137"/>
      <c r="AF3" s="269" t="str">
        <f t="shared" ref="AF3:AF37" si="12">IF(AE3="&lt; 0",0,
IF(AE3="&gt; 0",1,
IF(AE3="n/a","n/a",
IF(ISBLANK(AE3)," ",
IF(ISNUMBER(SEARCH("(+)",AE3)),0,
IF(ISNUMBER(SEARCH("(-)",AE3)),1,
IF(ISNUMBER(SEARCH("(&gt;)",AE3)),0,
IF(ISNUMBER(SEARCH("(&lt;)",AE3)),1,
IF(AE3&gt;0,1,
IF(AE3&lt;0,0,
IF(AE3=0,"n/a")))))))))))</f>
        <v xml:space="preserve"> </v>
      </c>
      <c r="AG3" s="137"/>
      <c r="AH3" s="269" t="str">
        <f t="shared" ref="AH3:AH37" si="13">IF(AG3="&lt; 0",0,
IF(AG3="&gt; 0",1,
IF(AG3="n/a","n/a",
IF(ISBLANK(AG3)," ",
IF(ISNUMBER(SEARCH("(+)",AG3)),0,
IF(ISNUMBER(SEARCH("(-)",AG3)),1,
IF(ISNUMBER(SEARCH("(&gt;)",AG3)),0,
IF(ISNUMBER(SEARCH("(&lt;)",AG3)),1,
IF(AG3&gt;0,1,
IF(AG3&lt;0,0,
IF(AG3=0,"n/a")))))))))))</f>
        <v xml:space="preserve"> </v>
      </c>
      <c r="AI3" s="137"/>
      <c r="AJ3" s="269" t="str">
        <f t="shared" ref="AJ3:AJ37" si="14">IF(AI3="&lt; 0",0,
IF(AI3="&gt; 0",1,
IF(AI3="n/a","n/a",
IF(ISBLANK(AI3)," ",
IF(ISNUMBER(SEARCH("(+)",AI3)),0,
IF(ISNUMBER(SEARCH("(-)",AI3)),1,
IF(ISNUMBER(SEARCH("(&gt;)",AI3)),0,
IF(ISNUMBER(SEARCH("(&lt;)",AI3)),1,
IF(AI3&gt;0,1,
IF(AI3&lt;0,0,
IF(AI3=0,"n/a")))))))))))</f>
        <v xml:space="preserve"> </v>
      </c>
      <c r="AK3" s="137"/>
      <c r="AL3" s="269" t="str">
        <f t="shared" ref="AL3:AL37" si="15">IF(AK3="&lt; 0",0,
IF(AK3="&gt; 0",1,
IF(AK3="n/a","n/a",
IF(ISBLANK(AK3)," ",
IF(ISNUMBER(SEARCH("(+)",AK3)),0,
IF(ISNUMBER(SEARCH("(-)",AK3)),1,
IF(ISNUMBER(SEARCH("(&gt;)",AK3)),0,
IF(ISNUMBER(SEARCH("(&lt;)",AK3)),1,
IF(AK3&gt;0,1,
IF(AK3&lt;0,0,
IF(AK3=0,"n/a")))))))))))</f>
        <v xml:space="preserve"> </v>
      </c>
      <c r="AM3" s="137"/>
      <c r="AN3" s="269" t="str">
        <f t="shared" ref="AN3:AN37" si="16">IF(AM3="&lt; 0",0,
IF(AM3="&gt; 0",1,
IF(AM3="n/a","n/a",
IF(ISBLANK(AM3)," ",
IF(ISNUMBER(SEARCH("(+)",AM3)),0,
IF(ISNUMBER(SEARCH("(-)",AM3)),1,
IF(ISNUMBER(SEARCH("(&gt;)",AM3)),0,
IF(ISNUMBER(SEARCH("(&lt;)",AM3)),1,
IF(AM3&gt;0,1,
IF(AM3&lt;0,0,
IF(AM3=0,"n/a")))))))))))</f>
        <v xml:space="preserve"> </v>
      </c>
      <c r="AO3" s="142"/>
    </row>
    <row r="4" spans="1:41" s="4" customFormat="1" x14ac:dyDescent="0.3">
      <c r="A4" s="138">
        <v>2</v>
      </c>
      <c r="B4" s="137"/>
      <c r="C4" s="241"/>
      <c r="D4" s="57" t="s">
        <v>303</v>
      </c>
      <c r="E4" s="84" t="s">
        <v>38</v>
      </c>
      <c r="F4" s="84" t="s">
        <v>38</v>
      </c>
      <c r="G4" s="137" t="s">
        <v>40</v>
      </c>
      <c r="H4" s="269">
        <f t="shared" si="0"/>
        <v>1</v>
      </c>
      <c r="I4" s="137" t="s">
        <v>40</v>
      </c>
      <c r="J4" s="269">
        <f t="shared" si="1"/>
        <v>1</v>
      </c>
      <c r="K4" s="137"/>
      <c r="L4" s="269" t="str">
        <f t="shared" si="2"/>
        <v xml:space="preserve"> </v>
      </c>
      <c r="M4" s="137"/>
      <c r="N4" s="269" t="str">
        <f t="shared" si="3"/>
        <v xml:space="preserve"> </v>
      </c>
      <c r="O4" s="137"/>
      <c r="P4" s="269" t="str">
        <f t="shared" si="4"/>
        <v xml:space="preserve"> </v>
      </c>
      <c r="Q4" s="137"/>
      <c r="R4" s="269" t="str">
        <f t="shared" si="5"/>
        <v xml:space="preserve"> </v>
      </c>
      <c r="S4" s="137"/>
      <c r="T4" s="269" t="str">
        <f t="shared" si="6"/>
        <v xml:space="preserve"> </v>
      </c>
      <c r="U4" s="137"/>
      <c r="V4" s="269" t="str">
        <f t="shared" si="7"/>
        <v xml:space="preserve"> </v>
      </c>
      <c r="W4" s="137"/>
      <c r="X4" s="269" t="str">
        <f t="shared" si="8"/>
        <v xml:space="preserve"> </v>
      </c>
      <c r="Y4" s="137"/>
      <c r="Z4" s="269" t="str">
        <f t="shared" si="9"/>
        <v xml:space="preserve"> </v>
      </c>
      <c r="AA4" s="137"/>
      <c r="AB4" s="269" t="str">
        <f t="shared" si="10"/>
        <v xml:space="preserve"> </v>
      </c>
      <c r="AC4" s="137"/>
      <c r="AD4" s="269" t="str">
        <f t="shared" si="11"/>
        <v xml:space="preserve"> </v>
      </c>
      <c r="AE4" s="137"/>
      <c r="AF4" s="269" t="str">
        <f t="shared" si="12"/>
        <v xml:space="preserve"> </v>
      </c>
      <c r="AG4" s="137"/>
      <c r="AH4" s="269" t="str">
        <f t="shared" si="13"/>
        <v xml:space="preserve"> </v>
      </c>
      <c r="AI4" s="137"/>
      <c r="AJ4" s="269" t="str">
        <f t="shared" si="14"/>
        <v xml:space="preserve"> </v>
      </c>
      <c r="AK4" s="137"/>
      <c r="AL4" s="269" t="str">
        <f t="shared" si="15"/>
        <v xml:space="preserve"> </v>
      </c>
      <c r="AM4" s="137"/>
      <c r="AN4" s="269" t="str">
        <f t="shared" si="16"/>
        <v xml:space="preserve"> </v>
      </c>
      <c r="AO4" s="142"/>
    </row>
    <row r="5" spans="1:41" s="4" customFormat="1" x14ac:dyDescent="0.3">
      <c r="A5" s="138">
        <v>3</v>
      </c>
      <c r="B5" s="137"/>
      <c r="C5" s="241"/>
      <c r="D5" s="57" t="s">
        <v>304</v>
      </c>
      <c r="E5" s="84" t="s">
        <v>38</v>
      </c>
      <c r="F5" s="84" t="s">
        <v>38</v>
      </c>
      <c r="G5" s="137" t="s">
        <v>39</v>
      </c>
      <c r="H5" s="269">
        <f t="shared" si="0"/>
        <v>0</v>
      </c>
      <c r="I5" s="137"/>
      <c r="J5" s="269" t="str">
        <f t="shared" si="1"/>
        <v xml:space="preserve"> </v>
      </c>
      <c r="K5" s="137" t="s">
        <v>39</v>
      </c>
      <c r="L5" s="269">
        <f t="shared" si="2"/>
        <v>0</v>
      </c>
      <c r="M5" s="137"/>
      <c r="N5" s="269" t="str">
        <f t="shared" si="3"/>
        <v xml:space="preserve"> </v>
      </c>
      <c r="O5" s="137"/>
      <c r="P5" s="269" t="str">
        <f t="shared" si="4"/>
        <v xml:space="preserve"> </v>
      </c>
      <c r="Q5" s="137"/>
      <c r="R5" s="269" t="str">
        <f t="shared" si="5"/>
        <v xml:space="preserve"> </v>
      </c>
      <c r="S5" s="137"/>
      <c r="T5" s="269" t="str">
        <f t="shared" si="6"/>
        <v xml:space="preserve"> </v>
      </c>
      <c r="U5" s="137"/>
      <c r="V5" s="269" t="str">
        <f t="shared" si="7"/>
        <v xml:space="preserve"> </v>
      </c>
      <c r="W5" s="137"/>
      <c r="X5" s="269" t="str">
        <f t="shared" si="8"/>
        <v xml:space="preserve"> </v>
      </c>
      <c r="Y5" s="137"/>
      <c r="Z5" s="269" t="str">
        <f t="shared" si="9"/>
        <v xml:space="preserve"> </v>
      </c>
      <c r="AA5" s="137"/>
      <c r="AB5" s="269" t="str">
        <f t="shared" si="10"/>
        <v xml:space="preserve"> </v>
      </c>
      <c r="AC5" s="137"/>
      <c r="AD5" s="269" t="str">
        <f t="shared" si="11"/>
        <v xml:space="preserve"> </v>
      </c>
      <c r="AE5" s="137"/>
      <c r="AF5" s="269" t="str">
        <f t="shared" si="12"/>
        <v xml:space="preserve"> </v>
      </c>
      <c r="AG5" s="137"/>
      <c r="AH5" s="269" t="str">
        <f t="shared" si="13"/>
        <v xml:space="preserve"> </v>
      </c>
      <c r="AI5" s="137"/>
      <c r="AJ5" s="269" t="str">
        <f t="shared" si="14"/>
        <v xml:space="preserve"> </v>
      </c>
      <c r="AK5" s="137"/>
      <c r="AL5" s="269" t="str">
        <f t="shared" si="15"/>
        <v xml:space="preserve"> </v>
      </c>
      <c r="AM5" s="137"/>
      <c r="AN5" s="269" t="str">
        <f t="shared" si="16"/>
        <v xml:space="preserve"> </v>
      </c>
      <c r="AO5" s="142"/>
    </row>
    <row r="6" spans="1:41" s="4" customFormat="1" x14ac:dyDescent="0.3">
      <c r="A6" s="138">
        <v>4</v>
      </c>
      <c r="B6" s="137"/>
      <c r="C6" s="241"/>
      <c r="D6" s="57" t="s">
        <v>305</v>
      </c>
      <c r="E6" s="84" t="s">
        <v>38</v>
      </c>
      <c r="F6" s="84" t="s">
        <v>38</v>
      </c>
      <c r="G6" s="137" t="s">
        <v>39</v>
      </c>
      <c r="H6" s="269">
        <f t="shared" si="0"/>
        <v>0</v>
      </c>
      <c r="I6" s="137"/>
      <c r="J6" s="269" t="str">
        <f t="shared" si="1"/>
        <v xml:space="preserve"> </v>
      </c>
      <c r="K6" s="137" t="s">
        <v>39</v>
      </c>
      <c r="L6" s="269">
        <f t="shared" si="2"/>
        <v>0</v>
      </c>
      <c r="M6" s="137"/>
      <c r="N6" s="269" t="str">
        <f t="shared" si="3"/>
        <v xml:space="preserve"> </v>
      </c>
      <c r="O6" s="137"/>
      <c r="P6" s="269" t="str">
        <f t="shared" si="4"/>
        <v xml:space="preserve"> </v>
      </c>
      <c r="Q6" s="137"/>
      <c r="R6" s="269" t="str">
        <f t="shared" si="5"/>
        <v xml:space="preserve"> </v>
      </c>
      <c r="S6" s="137"/>
      <c r="T6" s="269" t="str">
        <f t="shared" si="6"/>
        <v xml:space="preserve"> </v>
      </c>
      <c r="U6" s="137"/>
      <c r="V6" s="269" t="str">
        <f t="shared" si="7"/>
        <v xml:space="preserve"> </v>
      </c>
      <c r="W6" s="137"/>
      <c r="X6" s="269" t="str">
        <f t="shared" si="8"/>
        <v xml:space="preserve"> </v>
      </c>
      <c r="Y6" s="137"/>
      <c r="Z6" s="269" t="str">
        <f t="shared" si="9"/>
        <v xml:space="preserve"> </v>
      </c>
      <c r="AA6" s="137"/>
      <c r="AB6" s="269" t="str">
        <f t="shared" si="10"/>
        <v xml:space="preserve"> </v>
      </c>
      <c r="AC6" s="137"/>
      <c r="AD6" s="269" t="str">
        <f t="shared" si="11"/>
        <v xml:space="preserve"> </v>
      </c>
      <c r="AE6" s="137"/>
      <c r="AF6" s="269" t="str">
        <f t="shared" si="12"/>
        <v xml:space="preserve"> </v>
      </c>
      <c r="AG6" s="137"/>
      <c r="AH6" s="269" t="str">
        <f t="shared" si="13"/>
        <v xml:space="preserve"> </v>
      </c>
      <c r="AI6" s="137"/>
      <c r="AJ6" s="269" t="str">
        <f t="shared" si="14"/>
        <v xml:space="preserve"> </v>
      </c>
      <c r="AK6" s="137"/>
      <c r="AL6" s="269" t="str">
        <f t="shared" si="15"/>
        <v xml:space="preserve"> </v>
      </c>
      <c r="AM6" s="137"/>
      <c r="AN6" s="269" t="str">
        <f t="shared" si="16"/>
        <v xml:space="preserve"> </v>
      </c>
      <c r="AO6" s="142"/>
    </row>
    <row r="7" spans="1:41" s="127" customFormat="1" ht="14.4" customHeight="1" x14ac:dyDescent="0.3">
      <c r="A7" s="138">
        <v>5</v>
      </c>
      <c r="B7" s="94" t="s">
        <v>169</v>
      </c>
      <c r="C7" s="122" t="s">
        <v>166</v>
      </c>
      <c r="D7" s="57" t="s">
        <v>310</v>
      </c>
      <c r="E7" s="84">
        <v>48.6</v>
      </c>
      <c r="F7" s="84">
        <v>47.9</v>
      </c>
      <c r="G7" s="10">
        <f>E7-F7</f>
        <v>0.70000000000000284</v>
      </c>
      <c r="H7" s="269">
        <f t="shared" si="0"/>
        <v>1</v>
      </c>
      <c r="I7" s="94"/>
      <c r="J7" s="269" t="str">
        <f t="shared" si="1"/>
        <v xml:space="preserve"> </v>
      </c>
      <c r="K7" s="10">
        <f t="shared" ref="K7:K18" si="17">E7-F7</f>
        <v>0.70000000000000284</v>
      </c>
      <c r="L7" s="269">
        <f t="shared" si="2"/>
        <v>1</v>
      </c>
      <c r="M7" s="126"/>
      <c r="N7" s="269" t="str">
        <f t="shared" si="3"/>
        <v xml:space="preserve"> </v>
      </c>
      <c r="O7" s="126"/>
      <c r="P7" s="269" t="str">
        <f t="shared" si="4"/>
        <v xml:space="preserve"> </v>
      </c>
      <c r="Q7" s="126"/>
      <c r="R7" s="269" t="str">
        <f t="shared" si="5"/>
        <v xml:space="preserve"> </v>
      </c>
      <c r="S7" s="126"/>
      <c r="T7" s="269" t="str">
        <f t="shared" si="6"/>
        <v xml:space="preserve"> </v>
      </c>
      <c r="U7" s="126"/>
      <c r="V7" s="269" t="str">
        <f t="shared" si="7"/>
        <v xml:space="preserve"> </v>
      </c>
      <c r="W7" s="126"/>
      <c r="X7" s="269" t="str">
        <f t="shared" si="8"/>
        <v xml:space="preserve"> </v>
      </c>
      <c r="Y7" s="126"/>
      <c r="Z7" s="269" t="str">
        <f t="shared" si="9"/>
        <v xml:space="preserve"> </v>
      </c>
      <c r="AA7" s="126"/>
      <c r="AB7" s="269" t="str">
        <f t="shared" si="10"/>
        <v xml:space="preserve"> </v>
      </c>
      <c r="AC7" s="126"/>
      <c r="AD7" s="269" t="str">
        <f t="shared" si="11"/>
        <v xml:space="preserve"> </v>
      </c>
      <c r="AE7" s="126"/>
      <c r="AF7" s="269" t="str">
        <f t="shared" si="12"/>
        <v xml:space="preserve"> </v>
      </c>
      <c r="AG7" s="126"/>
      <c r="AH7" s="269" t="str">
        <f t="shared" si="13"/>
        <v xml:space="preserve"> </v>
      </c>
      <c r="AI7" s="130"/>
      <c r="AJ7" s="269" t="str">
        <f t="shared" si="14"/>
        <v xml:space="preserve"> </v>
      </c>
      <c r="AK7" s="130"/>
      <c r="AL7" s="269" t="str">
        <f t="shared" si="15"/>
        <v xml:space="preserve"> </v>
      </c>
      <c r="AM7" s="130"/>
      <c r="AN7" s="269" t="str">
        <f t="shared" si="16"/>
        <v xml:space="preserve"> </v>
      </c>
      <c r="AO7" s="294" t="s">
        <v>158</v>
      </c>
    </row>
    <row r="8" spans="1:41" s="127" customFormat="1" x14ac:dyDescent="0.3">
      <c r="A8" s="138">
        <v>6</v>
      </c>
      <c r="B8" s="94"/>
      <c r="C8" s="122"/>
      <c r="D8" s="57" t="s">
        <v>311</v>
      </c>
      <c r="E8" s="84">
        <v>86.1</v>
      </c>
      <c r="F8" s="84">
        <v>72.900000000000006</v>
      </c>
      <c r="G8" s="10">
        <f t="shared" ref="G8:G18" si="18">E8-F8</f>
        <v>13.199999999999989</v>
      </c>
      <c r="H8" s="269">
        <f t="shared" si="0"/>
        <v>1</v>
      </c>
      <c r="I8" s="94"/>
      <c r="J8" s="269" t="str">
        <f t="shared" si="1"/>
        <v xml:space="preserve"> </v>
      </c>
      <c r="K8" s="10">
        <f t="shared" si="17"/>
        <v>13.199999999999989</v>
      </c>
      <c r="L8" s="269">
        <f t="shared" si="2"/>
        <v>1</v>
      </c>
      <c r="M8" s="126"/>
      <c r="N8" s="269" t="str">
        <f t="shared" si="3"/>
        <v xml:space="preserve"> </v>
      </c>
      <c r="O8" s="126"/>
      <c r="P8" s="269" t="str">
        <f t="shared" si="4"/>
        <v xml:space="preserve"> </v>
      </c>
      <c r="Q8" s="126"/>
      <c r="R8" s="269" t="str">
        <f t="shared" si="5"/>
        <v xml:space="preserve"> </v>
      </c>
      <c r="S8" s="126"/>
      <c r="T8" s="269" t="str">
        <f t="shared" si="6"/>
        <v xml:space="preserve"> </v>
      </c>
      <c r="U8" s="126"/>
      <c r="V8" s="269" t="str">
        <f t="shared" si="7"/>
        <v xml:space="preserve"> </v>
      </c>
      <c r="W8" s="126"/>
      <c r="X8" s="269" t="str">
        <f t="shared" si="8"/>
        <v xml:space="preserve"> </v>
      </c>
      <c r="Y8" s="126"/>
      <c r="Z8" s="269" t="str">
        <f t="shared" si="9"/>
        <v xml:space="preserve"> </v>
      </c>
      <c r="AA8" s="126"/>
      <c r="AB8" s="269" t="str">
        <f t="shared" si="10"/>
        <v xml:space="preserve"> </v>
      </c>
      <c r="AC8" s="126"/>
      <c r="AD8" s="269" t="str">
        <f t="shared" si="11"/>
        <v xml:space="preserve"> </v>
      </c>
      <c r="AE8" s="126"/>
      <c r="AF8" s="269" t="str">
        <f t="shared" si="12"/>
        <v xml:space="preserve"> </v>
      </c>
      <c r="AG8" s="126"/>
      <c r="AH8" s="269" t="str">
        <f t="shared" si="13"/>
        <v xml:space="preserve"> </v>
      </c>
      <c r="AI8" s="130"/>
      <c r="AJ8" s="269" t="str">
        <f t="shared" si="14"/>
        <v xml:space="preserve"> </v>
      </c>
      <c r="AK8" s="130"/>
      <c r="AL8" s="269" t="str">
        <f t="shared" si="15"/>
        <v xml:space="preserve"> </v>
      </c>
      <c r="AM8" s="130"/>
      <c r="AN8" s="269" t="str">
        <f t="shared" si="16"/>
        <v xml:space="preserve"> </v>
      </c>
      <c r="AO8" s="297"/>
    </row>
    <row r="9" spans="1:41" s="127" customFormat="1" x14ac:dyDescent="0.3">
      <c r="A9" s="138">
        <v>7</v>
      </c>
      <c r="B9" s="94"/>
      <c r="C9" s="122"/>
      <c r="D9" s="57" t="s">
        <v>312</v>
      </c>
      <c r="E9" s="84">
        <v>91.7</v>
      </c>
      <c r="F9" s="84">
        <v>84.7</v>
      </c>
      <c r="G9" s="10">
        <f t="shared" si="18"/>
        <v>7</v>
      </c>
      <c r="H9" s="269">
        <f t="shared" si="0"/>
        <v>1</v>
      </c>
      <c r="I9" s="94"/>
      <c r="J9" s="269" t="str">
        <f t="shared" si="1"/>
        <v xml:space="preserve"> </v>
      </c>
      <c r="K9" s="10">
        <f t="shared" si="17"/>
        <v>7</v>
      </c>
      <c r="L9" s="269">
        <f t="shared" si="2"/>
        <v>1</v>
      </c>
      <c r="M9" s="126"/>
      <c r="N9" s="269" t="str">
        <f t="shared" si="3"/>
        <v xml:space="preserve"> </v>
      </c>
      <c r="O9" s="126"/>
      <c r="P9" s="269" t="str">
        <f t="shared" si="4"/>
        <v xml:space="preserve"> </v>
      </c>
      <c r="Q9" s="126"/>
      <c r="R9" s="269" t="str">
        <f t="shared" si="5"/>
        <v xml:space="preserve"> </v>
      </c>
      <c r="S9" s="126"/>
      <c r="T9" s="269" t="str">
        <f t="shared" si="6"/>
        <v xml:space="preserve"> </v>
      </c>
      <c r="U9" s="126"/>
      <c r="V9" s="269" t="str">
        <f t="shared" si="7"/>
        <v xml:space="preserve"> </v>
      </c>
      <c r="W9" s="126"/>
      <c r="X9" s="269" t="str">
        <f t="shared" si="8"/>
        <v xml:space="preserve"> </v>
      </c>
      <c r="Y9" s="126"/>
      <c r="Z9" s="269" t="str">
        <f t="shared" si="9"/>
        <v xml:space="preserve"> </v>
      </c>
      <c r="AA9" s="126"/>
      <c r="AB9" s="269" t="str">
        <f t="shared" si="10"/>
        <v xml:space="preserve"> </v>
      </c>
      <c r="AC9" s="126"/>
      <c r="AD9" s="269" t="str">
        <f t="shared" si="11"/>
        <v xml:space="preserve"> </v>
      </c>
      <c r="AE9" s="126"/>
      <c r="AF9" s="269" t="str">
        <f t="shared" si="12"/>
        <v xml:space="preserve"> </v>
      </c>
      <c r="AG9" s="126"/>
      <c r="AH9" s="269" t="str">
        <f t="shared" si="13"/>
        <v xml:space="preserve"> </v>
      </c>
      <c r="AI9" s="130"/>
      <c r="AJ9" s="269" t="str">
        <f t="shared" si="14"/>
        <v xml:space="preserve"> </v>
      </c>
      <c r="AK9" s="130"/>
      <c r="AL9" s="269" t="str">
        <f t="shared" si="15"/>
        <v xml:space="preserve"> </v>
      </c>
      <c r="AM9" s="130"/>
      <c r="AN9" s="269" t="str">
        <f t="shared" si="16"/>
        <v xml:space="preserve"> </v>
      </c>
      <c r="AO9" s="297"/>
    </row>
    <row r="10" spans="1:41" s="127" customFormat="1" x14ac:dyDescent="0.3">
      <c r="A10" s="138">
        <v>8</v>
      </c>
      <c r="B10" s="94"/>
      <c r="C10" s="122"/>
      <c r="D10" s="57" t="s">
        <v>313</v>
      </c>
      <c r="E10" s="84">
        <v>40.299999999999997</v>
      </c>
      <c r="F10" s="84">
        <v>30.2</v>
      </c>
      <c r="G10" s="10">
        <f t="shared" si="18"/>
        <v>10.099999999999998</v>
      </c>
      <c r="H10" s="269">
        <f t="shared" si="0"/>
        <v>1</v>
      </c>
      <c r="I10" s="94"/>
      <c r="J10" s="269" t="str">
        <f t="shared" si="1"/>
        <v xml:space="preserve"> </v>
      </c>
      <c r="K10" s="10">
        <f t="shared" si="17"/>
        <v>10.099999999999998</v>
      </c>
      <c r="L10" s="269">
        <f t="shared" si="2"/>
        <v>1</v>
      </c>
      <c r="M10" s="126"/>
      <c r="N10" s="269" t="str">
        <f t="shared" si="3"/>
        <v xml:space="preserve"> </v>
      </c>
      <c r="O10" s="126"/>
      <c r="P10" s="269" t="str">
        <f t="shared" si="4"/>
        <v xml:space="preserve"> </v>
      </c>
      <c r="Q10" s="126"/>
      <c r="R10" s="269" t="str">
        <f t="shared" si="5"/>
        <v xml:space="preserve"> </v>
      </c>
      <c r="S10" s="126"/>
      <c r="T10" s="269" t="str">
        <f t="shared" si="6"/>
        <v xml:space="preserve"> </v>
      </c>
      <c r="U10" s="126"/>
      <c r="V10" s="269" t="str">
        <f t="shared" si="7"/>
        <v xml:space="preserve"> </v>
      </c>
      <c r="W10" s="126"/>
      <c r="X10" s="269" t="str">
        <f t="shared" si="8"/>
        <v xml:space="preserve"> </v>
      </c>
      <c r="Y10" s="126"/>
      <c r="Z10" s="269" t="str">
        <f t="shared" si="9"/>
        <v xml:space="preserve"> </v>
      </c>
      <c r="AA10" s="126"/>
      <c r="AB10" s="269" t="str">
        <f t="shared" si="10"/>
        <v xml:space="preserve"> </v>
      </c>
      <c r="AC10" s="126"/>
      <c r="AD10" s="269" t="str">
        <f t="shared" si="11"/>
        <v xml:space="preserve"> </v>
      </c>
      <c r="AE10" s="126"/>
      <c r="AF10" s="269" t="str">
        <f t="shared" si="12"/>
        <v xml:space="preserve"> </v>
      </c>
      <c r="AG10" s="126"/>
      <c r="AH10" s="269" t="str">
        <f t="shared" si="13"/>
        <v xml:space="preserve"> </v>
      </c>
      <c r="AI10" s="130"/>
      <c r="AJ10" s="269" t="str">
        <f t="shared" si="14"/>
        <v xml:space="preserve"> </v>
      </c>
      <c r="AK10" s="130"/>
      <c r="AL10" s="269" t="str">
        <f t="shared" si="15"/>
        <v xml:space="preserve"> </v>
      </c>
      <c r="AM10" s="130"/>
      <c r="AN10" s="269" t="str">
        <f t="shared" si="16"/>
        <v xml:space="preserve"> </v>
      </c>
      <c r="AO10" s="297"/>
    </row>
    <row r="11" spans="1:41" s="127" customFormat="1" x14ac:dyDescent="0.3">
      <c r="A11" s="138">
        <v>9</v>
      </c>
      <c r="B11" s="94"/>
      <c r="C11" s="122"/>
      <c r="D11" s="57" t="s">
        <v>314</v>
      </c>
      <c r="E11" s="84">
        <v>83</v>
      </c>
      <c r="F11" s="84">
        <v>66</v>
      </c>
      <c r="G11" s="10">
        <f t="shared" si="18"/>
        <v>17</v>
      </c>
      <c r="H11" s="269">
        <f t="shared" si="0"/>
        <v>1</v>
      </c>
      <c r="I11" s="94"/>
      <c r="J11" s="269" t="str">
        <f t="shared" si="1"/>
        <v xml:space="preserve"> </v>
      </c>
      <c r="K11" s="10">
        <f t="shared" si="17"/>
        <v>17</v>
      </c>
      <c r="L11" s="269">
        <f t="shared" si="2"/>
        <v>1</v>
      </c>
      <c r="M11" s="126"/>
      <c r="N11" s="269" t="str">
        <f t="shared" si="3"/>
        <v xml:space="preserve"> </v>
      </c>
      <c r="O11" s="126"/>
      <c r="P11" s="269" t="str">
        <f t="shared" si="4"/>
        <v xml:space="preserve"> </v>
      </c>
      <c r="Q11" s="126"/>
      <c r="R11" s="269" t="str">
        <f t="shared" si="5"/>
        <v xml:space="preserve"> </v>
      </c>
      <c r="S11" s="126"/>
      <c r="T11" s="269" t="str">
        <f t="shared" si="6"/>
        <v xml:space="preserve"> </v>
      </c>
      <c r="U11" s="126"/>
      <c r="V11" s="269" t="str">
        <f t="shared" si="7"/>
        <v xml:space="preserve"> </v>
      </c>
      <c r="W11" s="126"/>
      <c r="X11" s="269" t="str">
        <f t="shared" si="8"/>
        <v xml:space="preserve"> </v>
      </c>
      <c r="Y11" s="126"/>
      <c r="Z11" s="269" t="str">
        <f t="shared" si="9"/>
        <v xml:space="preserve"> </v>
      </c>
      <c r="AA11" s="126"/>
      <c r="AB11" s="269" t="str">
        <f t="shared" si="10"/>
        <v xml:space="preserve"> </v>
      </c>
      <c r="AC11" s="126"/>
      <c r="AD11" s="269" t="str">
        <f t="shared" si="11"/>
        <v xml:space="preserve"> </v>
      </c>
      <c r="AE11" s="126"/>
      <c r="AF11" s="269" t="str">
        <f t="shared" si="12"/>
        <v xml:space="preserve"> </v>
      </c>
      <c r="AG11" s="126"/>
      <c r="AH11" s="269" t="str">
        <f t="shared" si="13"/>
        <v xml:space="preserve"> </v>
      </c>
      <c r="AI11" s="130"/>
      <c r="AJ11" s="269" t="str">
        <f t="shared" si="14"/>
        <v xml:space="preserve"> </v>
      </c>
      <c r="AK11" s="130"/>
      <c r="AL11" s="269" t="str">
        <f t="shared" si="15"/>
        <v xml:space="preserve"> </v>
      </c>
      <c r="AM11" s="130"/>
      <c r="AN11" s="269" t="str">
        <f t="shared" si="16"/>
        <v xml:space="preserve"> </v>
      </c>
      <c r="AO11" s="297"/>
    </row>
    <row r="12" spans="1:41" s="127" customFormat="1" x14ac:dyDescent="0.3">
      <c r="A12" s="138">
        <v>10</v>
      </c>
      <c r="B12" s="94"/>
      <c r="C12" s="122"/>
      <c r="D12" s="57" t="s">
        <v>315</v>
      </c>
      <c r="E12" s="84">
        <v>95.1</v>
      </c>
      <c r="F12" s="84">
        <v>86.5</v>
      </c>
      <c r="G12" s="10">
        <f t="shared" si="18"/>
        <v>8.5999999999999943</v>
      </c>
      <c r="H12" s="269">
        <f t="shared" si="0"/>
        <v>1</v>
      </c>
      <c r="I12" s="94"/>
      <c r="J12" s="269" t="str">
        <f t="shared" si="1"/>
        <v xml:space="preserve"> </v>
      </c>
      <c r="K12" s="10">
        <f t="shared" si="17"/>
        <v>8.5999999999999943</v>
      </c>
      <c r="L12" s="269">
        <f t="shared" si="2"/>
        <v>1</v>
      </c>
      <c r="M12" s="126"/>
      <c r="N12" s="269" t="str">
        <f t="shared" si="3"/>
        <v xml:space="preserve"> </v>
      </c>
      <c r="O12" s="126"/>
      <c r="P12" s="269" t="str">
        <f t="shared" si="4"/>
        <v xml:space="preserve"> </v>
      </c>
      <c r="Q12" s="126"/>
      <c r="R12" s="269" t="str">
        <f t="shared" si="5"/>
        <v xml:space="preserve"> </v>
      </c>
      <c r="S12" s="126"/>
      <c r="T12" s="269" t="str">
        <f t="shared" si="6"/>
        <v xml:space="preserve"> </v>
      </c>
      <c r="U12" s="126"/>
      <c r="V12" s="269" t="str">
        <f t="shared" si="7"/>
        <v xml:space="preserve"> </v>
      </c>
      <c r="W12" s="126"/>
      <c r="X12" s="269" t="str">
        <f t="shared" si="8"/>
        <v xml:space="preserve"> </v>
      </c>
      <c r="Y12" s="126"/>
      <c r="Z12" s="269" t="str">
        <f t="shared" si="9"/>
        <v xml:space="preserve"> </v>
      </c>
      <c r="AA12" s="126"/>
      <c r="AB12" s="269" t="str">
        <f t="shared" si="10"/>
        <v xml:space="preserve"> </v>
      </c>
      <c r="AC12" s="126"/>
      <c r="AD12" s="269" t="str">
        <f t="shared" si="11"/>
        <v xml:space="preserve"> </v>
      </c>
      <c r="AE12" s="126"/>
      <c r="AF12" s="269" t="str">
        <f t="shared" si="12"/>
        <v xml:space="preserve"> </v>
      </c>
      <c r="AG12" s="126"/>
      <c r="AH12" s="269" t="str">
        <f t="shared" si="13"/>
        <v xml:space="preserve"> </v>
      </c>
      <c r="AI12" s="130"/>
      <c r="AJ12" s="269" t="str">
        <f t="shared" si="14"/>
        <v xml:space="preserve"> </v>
      </c>
      <c r="AK12" s="130"/>
      <c r="AL12" s="269" t="str">
        <f t="shared" si="15"/>
        <v xml:space="preserve"> </v>
      </c>
      <c r="AM12" s="130"/>
      <c r="AN12" s="269" t="str">
        <f t="shared" si="16"/>
        <v xml:space="preserve"> </v>
      </c>
      <c r="AO12" s="297"/>
    </row>
    <row r="13" spans="1:41" s="127" customFormat="1" x14ac:dyDescent="0.3">
      <c r="A13" s="138">
        <v>11</v>
      </c>
      <c r="B13" s="94"/>
      <c r="C13" s="122"/>
      <c r="D13" s="57" t="s">
        <v>316</v>
      </c>
      <c r="E13" s="84">
        <v>23.3</v>
      </c>
      <c r="F13" s="84">
        <v>22.2</v>
      </c>
      <c r="G13" s="10">
        <f t="shared" si="18"/>
        <v>1.1000000000000014</v>
      </c>
      <c r="H13" s="269">
        <f t="shared" si="0"/>
        <v>1</v>
      </c>
      <c r="I13" s="94"/>
      <c r="J13" s="269" t="str">
        <f t="shared" si="1"/>
        <v xml:space="preserve"> </v>
      </c>
      <c r="K13" s="10">
        <f t="shared" si="17"/>
        <v>1.1000000000000014</v>
      </c>
      <c r="L13" s="269">
        <f t="shared" si="2"/>
        <v>1</v>
      </c>
      <c r="M13" s="126"/>
      <c r="N13" s="269" t="str">
        <f t="shared" si="3"/>
        <v xml:space="preserve"> </v>
      </c>
      <c r="O13" s="126"/>
      <c r="P13" s="269" t="str">
        <f t="shared" si="4"/>
        <v xml:space="preserve"> </v>
      </c>
      <c r="Q13" s="126"/>
      <c r="R13" s="269" t="str">
        <f t="shared" si="5"/>
        <v xml:space="preserve"> </v>
      </c>
      <c r="S13" s="126"/>
      <c r="T13" s="269" t="str">
        <f t="shared" si="6"/>
        <v xml:space="preserve"> </v>
      </c>
      <c r="U13" s="126"/>
      <c r="V13" s="269" t="str">
        <f t="shared" si="7"/>
        <v xml:space="preserve"> </v>
      </c>
      <c r="W13" s="126"/>
      <c r="X13" s="269" t="str">
        <f t="shared" si="8"/>
        <v xml:space="preserve"> </v>
      </c>
      <c r="Y13" s="126"/>
      <c r="Z13" s="269" t="str">
        <f t="shared" si="9"/>
        <v xml:space="preserve"> </v>
      </c>
      <c r="AA13" s="126"/>
      <c r="AB13" s="269" t="str">
        <f t="shared" si="10"/>
        <v xml:space="preserve"> </v>
      </c>
      <c r="AC13" s="126"/>
      <c r="AD13" s="269" t="str">
        <f t="shared" si="11"/>
        <v xml:space="preserve"> </v>
      </c>
      <c r="AE13" s="126"/>
      <c r="AF13" s="269" t="str">
        <f t="shared" si="12"/>
        <v xml:space="preserve"> </v>
      </c>
      <c r="AG13" s="126"/>
      <c r="AH13" s="269" t="str">
        <f t="shared" si="13"/>
        <v xml:space="preserve"> </v>
      </c>
      <c r="AI13" s="130"/>
      <c r="AJ13" s="269" t="str">
        <f t="shared" si="14"/>
        <v xml:space="preserve"> </v>
      </c>
      <c r="AK13" s="130"/>
      <c r="AL13" s="269" t="str">
        <f t="shared" si="15"/>
        <v xml:space="preserve"> </v>
      </c>
      <c r="AM13" s="130"/>
      <c r="AN13" s="269" t="str">
        <f t="shared" si="16"/>
        <v xml:space="preserve"> </v>
      </c>
      <c r="AO13" s="297"/>
    </row>
    <row r="14" spans="1:41" s="127" customFormat="1" x14ac:dyDescent="0.3">
      <c r="A14" s="138">
        <v>12</v>
      </c>
      <c r="B14" s="94"/>
      <c r="C14" s="122"/>
      <c r="D14" s="57" t="s">
        <v>317</v>
      </c>
      <c r="E14" s="84">
        <v>68.8</v>
      </c>
      <c r="F14" s="84">
        <v>61.8</v>
      </c>
      <c r="G14" s="10">
        <f>E14-F14</f>
        <v>7</v>
      </c>
      <c r="H14" s="269">
        <f t="shared" si="0"/>
        <v>1</v>
      </c>
      <c r="I14" s="94"/>
      <c r="J14" s="269" t="str">
        <f t="shared" si="1"/>
        <v xml:space="preserve"> </v>
      </c>
      <c r="K14" s="10">
        <f t="shared" si="17"/>
        <v>7</v>
      </c>
      <c r="L14" s="269">
        <f t="shared" si="2"/>
        <v>1</v>
      </c>
      <c r="M14" s="126"/>
      <c r="N14" s="269" t="str">
        <f t="shared" si="3"/>
        <v xml:space="preserve"> </v>
      </c>
      <c r="O14" s="126"/>
      <c r="P14" s="269" t="str">
        <f t="shared" si="4"/>
        <v xml:space="preserve"> </v>
      </c>
      <c r="Q14" s="126"/>
      <c r="R14" s="269" t="str">
        <f t="shared" si="5"/>
        <v xml:space="preserve"> </v>
      </c>
      <c r="S14" s="126"/>
      <c r="T14" s="269" t="str">
        <f t="shared" si="6"/>
        <v xml:space="preserve"> </v>
      </c>
      <c r="U14" s="126"/>
      <c r="V14" s="269" t="str">
        <f t="shared" si="7"/>
        <v xml:space="preserve"> </v>
      </c>
      <c r="W14" s="126"/>
      <c r="X14" s="269" t="str">
        <f t="shared" si="8"/>
        <v xml:space="preserve"> </v>
      </c>
      <c r="Y14" s="126"/>
      <c r="Z14" s="269" t="str">
        <f t="shared" si="9"/>
        <v xml:space="preserve"> </v>
      </c>
      <c r="AA14" s="126"/>
      <c r="AB14" s="269" t="str">
        <f t="shared" si="10"/>
        <v xml:space="preserve"> </v>
      </c>
      <c r="AC14" s="126"/>
      <c r="AD14" s="269" t="str">
        <f t="shared" si="11"/>
        <v xml:space="preserve"> </v>
      </c>
      <c r="AE14" s="126"/>
      <c r="AF14" s="269" t="str">
        <f t="shared" si="12"/>
        <v xml:space="preserve"> </v>
      </c>
      <c r="AG14" s="126"/>
      <c r="AH14" s="269" t="str">
        <f t="shared" si="13"/>
        <v xml:space="preserve"> </v>
      </c>
      <c r="AI14" s="130"/>
      <c r="AJ14" s="269" t="str">
        <f t="shared" si="14"/>
        <v xml:space="preserve"> </v>
      </c>
      <c r="AK14" s="130"/>
      <c r="AL14" s="269" t="str">
        <f t="shared" si="15"/>
        <v xml:space="preserve"> </v>
      </c>
      <c r="AM14" s="130"/>
      <c r="AN14" s="269" t="str">
        <f t="shared" si="16"/>
        <v xml:space="preserve"> </v>
      </c>
      <c r="AO14" s="297"/>
    </row>
    <row r="15" spans="1:41" s="127" customFormat="1" x14ac:dyDescent="0.3">
      <c r="A15" s="138">
        <v>13</v>
      </c>
      <c r="B15" s="94"/>
      <c r="C15" s="122"/>
      <c r="D15" s="57" t="s">
        <v>318</v>
      </c>
      <c r="E15" s="84">
        <v>86.1</v>
      </c>
      <c r="F15" s="84">
        <v>79.900000000000006</v>
      </c>
      <c r="G15" s="10">
        <f t="shared" si="18"/>
        <v>6.1999999999999886</v>
      </c>
      <c r="H15" s="269">
        <f t="shared" si="0"/>
        <v>1</v>
      </c>
      <c r="I15" s="94"/>
      <c r="J15" s="269" t="str">
        <f t="shared" si="1"/>
        <v xml:space="preserve"> </v>
      </c>
      <c r="K15" s="10">
        <f t="shared" si="17"/>
        <v>6.1999999999999886</v>
      </c>
      <c r="L15" s="269">
        <f t="shared" si="2"/>
        <v>1</v>
      </c>
      <c r="M15" s="126"/>
      <c r="N15" s="269" t="str">
        <f t="shared" si="3"/>
        <v xml:space="preserve"> </v>
      </c>
      <c r="O15" s="126"/>
      <c r="P15" s="269" t="str">
        <f t="shared" si="4"/>
        <v xml:space="preserve"> </v>
      </c>
      <c r="Q15" s="126"/>
      <c r="R15" s="269" t="str">
        <f t="shared" si="5"/>
        <v xml:space="preserve"> </v>
      </c>
      <c r="S15" s="126"/>
      <c r="T15" s="269" t="str">
        <f t="shared" si="6"/>
        <v xml:space="preserve"> </v>
      </c>
      <c r="U15" s="126"/>
      <c r="V15" s="269" t="str">
        <f t="shared" si="7"/>
        <v xml:space="preserve"> </v>
      </c>
      <c r="W15" s="126"/>
      <c r="X15" s="269" t="str">
        <f t="shared" si="8"/>
        <v xml:space="preserve"> </v>
      </c>
      <c r="Y15" s="126"/>
      <c r="Z15" s="269" t="str">
        <f t="shared" si="9"/>
        <v xml:space="preserve"> </v>
      </c>
      <c r="AA15" s="126"/>
      <c r="AB15" s="269" t="str">
        <f t="shared" si="10"/>
        <v xml:space="preserve"> </v>
      </c>
      <c r="AC15" s="126"/>
      <c r="AD15" s="269" t="str">
        <f t="shared" si="11"/>
        <v xml:space="preserve"> </v>
      </c>
      <c r="AE15" s="126"/>
      <c r="AF15" s="269" t="str">
        <f t="shared" si="12"/>
        <v xml:space="preserve"> </v>
      </c>
      <c r="AG15" s="126"/>
      <c r="AH15" s="269" t="str">
        <f t="shared" si="13"/>
        <v xml:space="preserve"> </v>
      </c>
      <c r="AI15" s="130"/>
      <c r="AJ15" s="269" t="str">
        <f t="shared" si="14"/>
        <v xml:space="preserve"> </v>
      </c>
      <c r="AK15" s="130"/>
      <c r="AL15" s="269" t="str">
        <f t="shared" si="15"/>
        <v xml:space="preserve"> </v>
      </c>
      <c r="AM15" s="130"/>
      <c r="AN15" s="269" t="str">
        <f t="shared" si="16"/>
        <v xml:space="preserve"> </v>
      </c>
      <c r="AO15" s="297"/>
    </row>
    <row r="16" spans="1:41" s="127" customFormat="1" x14ac:dyDescent="0.3">
      <c r="A16" s="138">
        <v>14</v>
      </c>
      <c r="B16" s="94"/>
      <c r="C16" s="122"/>
      <c r="D16" s="57" t="s">
        <v>319</v>
      </c>
      <c r="E16" s="84">
        <v>25.7</v>
      </c>
      <c r="F16" s="84">
        <v>19.100000000000001</v>
      </c>
      <c r="G16" s="10">
        <f t="shared" si="18"/>
        <v>6.5999999999999979</v>
      </c>
      <c r="H16" s="269">
        <f t="shared" si="0"/>
        <v>1</v>
      </c>
      <c r="I16" s="94"/>
      <c r="J16" s="269" t="str">
        <f t="shared" si="1"/>
        <v xml:space="preserve"> </v>
      </c>
      <c r="K16" s="10">
        <f t="shared" si="17"/>
        <v>6.5999999999999979</v>
      </c>
      <c r="L16" s="269">
        <f t="shared" si="2"/>
        <v>1</v>
      </c>
      <c r="M16" s="126"/>
      <c r="N16" s="269" t="str">
        <f t="shared" si="3"/>
        <v xml:space="preserve"> </v>
      </c>
      <c r="O16" s="126"/>
      <c r="P16" s="269" t="str">
        <f t="shared" si="4"/>
        <v xml:space="preserve"> </v>
      </c>
      <c r="Q16" s="126"/>
      <c r="R16" s="269" t="str">
        <f t="shared" si="5"/>
        <v xml:space="preserve"> </v>
      </c>
      <c r="S16" s="126"/>
      <c r="T16" s="269" t="str">
        <f t="shared" si="6"/>
        <v xml:space="preserve"> </v>
      </c>
      <c r="U16" s="126"/>
      <c r="V16" s="269" t="str">
        <f t="shared" si="7"/>
        <v xml:space="preserve"> </v>
      </c>
      <c r="W16" s="126"/>
      <c r="X16" s="269" t="str">
        <f t="shared" si="8"/>
        <v xml:space="preserve"> </v>
      </c>
      <c r="Y16" s="126"/>
      <c r="Z16" s="269" t="str">
        <f t="shared" si="9"/>
        <v xml:space="preserve"> </v>
      </c>
      <c r="AA16" s="126"/>
      <c r="AB16" s="269" t="str">
        <f t="shared" si="10"/>
        <v xml:space="preserve"> </v>
      </c>
      <c r="AC16" s="126"/>
      <c r="AD16" s="269" t="str">
        <f t="shared" si="11"/>
        <v xml:space="preserve"> </v>
      </c>
      <c r="AE16" s="126"/>
      <c r="AF16" s="269" t="str">
        <f t="shared" si="12"/>
        <v xml:space="preserve"> </v>
      </c>
      <c r="AG16" s="126"/>
      <c r="AH16" s="269" t="str">
        <f t="shared" si="13"/>
        <v xml:space="preserve"> </v>
      </c>
      <c r="AI16" s="130"/>
      <c r="AJ16" s="269" t="str">
        <f t="shared" si="14"/>
        <v xml:space="preserve"> </v>
      </c>
      <c r="AK16" s="130"/>
      <c r="AL16" s="269" t="str">
        <f t="shared" si="15"/>
        <v xml:space="preserve"> </v>
      </c>
      <c r="AM16" s="130"/>
      <c r="AN16" s="269" t="str">
        <f t="shared" si="16"/>
        <v xml:space="preserve"> </v>
      </c>
      <c r="AO16" s="297"/>
    </row>
    <row r="17" spans="1:41" s="127" customFormat="1" x14ac:dyDescent="0.3">
      <c r="A17" s="138">
        <v>15</v>
      </c>
      <c r="B17" s="94"/>
      <c r="C17" s="122"/>
      <c r="D17" s="57" t="s">
        <v>320</v>
      </c>
      <c r="E17" s="84">
        <v>66</v>
      </c>
      <c r="F17" s="84">
        <v>56.9</v>
      </c>
      <c r="G17" s="10">
        <f t="shared" si="18"/>
        <v>9.1000000000000014</v>
      </c>
      <c r="H17" s="269">
        <f t="shared" si="0"/>
        <v>1</v>
      </c>
      <c r="I17" s="94"/>
      <c r="J17" s="269" t="str">
        <f t="shared" si="1"/>
        <v xml:space="preserve"> </v>
      </c>
      <c r="K17" s="10">
        <f t="shared" si="17"/>
        <v>9.1000000000000014</v>
      </c>
      <c r="L17" s="269">
        <f t="shared" si="2"/>
        <v>1</v>
      </c>
      <c r="M17" s="126"/>
      <c r="N17" s="269" t="str">
        <f t="shared" si="3"/>
        <v xml:space="preserve"> </v>
      </c>
      <c r="O17" s="126"/>
      <c r="P17" s="269" t="str">
        <f t="shared" si="4"/>
        <v xml:space="preserve"> </v>
      </c>
      <c r="Q17" s="126"/>
      <c r="R17" s="269" t="str">
        <f t="shared" si="5"/>
        <v xml:space="preserve"> </v>
      </c>
      <c r="S17" s="126"/>
      <c r="T17" s="269" t="str">
        <f t="shared" si="6"/>
        <v xml:space="preserve"> </v>
      </c>
      <c r="U17" s="126"/>
      <c r="V17" s="269" t="str">
        <f t="shared" si="7"/>
        <v xml:space="preserve"> </v>
      </c>
      <c r="W17" s="126"/>
      <c r="X17" s="269" t="str">
        <f t="shared" si="8"/>
        <v xml:space="preserve"> </v>
      </c>
      <c r="Y17" s="126"/>
      <c r="Z17" s="269" t="str">
        <f t="shared" si="9"/>
        <v xml:space="preserve"> </v>
      </c>
      <c r="AA17" s="126"/>
      <c r="AB17" s="269" t="str">
        <f t="shared" si="10"/>
        <v xml:space="preserve"> </v>
      </c>
      <c r="AC17" s="126"/>
      <c r="AD17" s="269" t="str">
        <f t="shared" si="11"/>
        <v xml:space="preserve"> </v>
      </c>
      <c r="AE17" s="126"/>
      <c r="AF17" s="269" t="str">
        <f t="shared" si="12"/>
        <v xml:space="preserve"> </v>
      </c>
      <c r="AG17" s="126"/>
      <c r="AH17" s="269" t="str">
        <f t="shared" si="13"/>
        <v xml:space="preserve"> </v>
      </c>
      <c r="AI17" s="130"/>
      <c r="AJ17" s="269" t="str">
        <f t="shared" si="14"/>
        <v xml:space="preserve"> </v>
      </c>
      <c r="AK17" s="130"/>
      <c r="AL17" s="269" t="str">
        <f t="shared" si="15"/>
        <v xml:space="preserve"> </v>
      </c>
      <c r="AM17" s="130"/>
      <c r="AN17" s="269" t="str">
        <f t="shared" si="16"/>
        <v xml:space="preserve"> </v>
      </c>
      <c r="AO17" s="297"/>
    </row>
    <row r="18" spans="1:41" s="127" customFormat="1" x14ac:dyDescent="0.3">
      <c r="A18" s="138">
        <v>16</v>
      </c>
      <c r="B18" s="94"/>
      <c r="C18" s="122"/>
      <c r="D18" s="57" t="s">
        <v>321</v>
      </c>
      <c r="E18" s="84">
        <v>89.2</v>
      </c>
      <c r="F18" s="84">
        <v>71.5</v>
      </c>
      <c r="G18" s="10">
        <f t="shared" si="18"/>
        <v>17.700000000000003</v>
      </c>
      <c r="H18" s="269">
        <f t="shared" si="0"/>
        <v>1</v>
      </c>
      <c r="I18" s="94"/>
      <c r="J18" s="269" t="str">
        <f t="shared" si="1"/>
        <v xml:space="preserve"> </v>
      </c>
      <c r="K18" s="10">
        <f t="shared" si="17"/>
        <v>17.700000000000003</v>
      </c>
      <c r="L18" s="269">
        <f t="shared" si="2"/>
        <v>1</v>
      </c>
      <c r="M18" s="126"/>
      <c r="N18" s="269" t="str">
        <f t="shared" si="3"/>
        <v xml:space="preserve"> </v>
      </c>
      <c r="O18" s="126"/>
      <c r="P18" s="269" t="str">
        <f t="shared" si="4"/>
        <v xml:space="preserve"> </v>
      </c>
      <c r="Q18" s="126"/>
      <c r="R18" s="269" t="str">
        <f t="shared" si="5"/>
        <v xml:space="preserve"> </v>
      </c>
      <c r="S18" s="126"/>
      <c r="T18" s="269" t="str">
        <f t="shared" si="6"/>
        <v xml:space="preserve"> </v>
      </c>
      <c r="U18" s="126"/>
      <c r="V18" s="269" t="str">
        <f t="shared" si="7"/>
        <v xml:space="preserve"> </v>
      </c>
      <c r="W18" s="126"/>
      <c r="X18" s="269" t="str">
        <f t="shared" si="8"/>
        <v xml:space="preserve"> </v>
      </c>
      <c r="Y18" s="126"/>
      <c r="Z18" s="269" t="str">
        <f t="shared" si="9"/>
        <v xml:space="preserve"> </v>
      </c>
      <c r="AA18" s="126"/>
      <c r="AB18" s="269" t="str">
        <f t="shared" si="10"/>
        <v xml:space="preserve"> </v>
      </c>
      <c r="AC18" s="126"/>
      <c r="AD18" s="269" t="str">
        <f t="shared" si="11"/>
        <v xml:space="preserve"> </v>
      </c>
      <c r="AE18" s="126"/>
      <c r="AF18" s="269" t="str">
        <f t="shared" si="12"/>
        <v xml:space="preserve"> </v>
      </c>
      <c r="AG18" s="126"/>
      <c r="AH18" s="269" t="str">
        <f t="shared" si="13"/>
        <v xml:space="preserve"> </v>
      </c>
      <c r="AI18" s="130"/>
      <c r="AJ18" s="269" t="str">
        <f t="shared" si="14"/>
        <v xml:space="preserve"> </v>
      </c>
      <c r="AK18" s="130"/>
      <c r="AL18" s="269" t="str">
        <f t="shared" si="15"/>
        <v xml:space="preserve"> </v>
      </c>
      <c r="AM18" s="130"/>
      <c r="AN18" s="269" t="str">
        <f t="shared" si="16"/>
        <v xml:space="preserve"> </v>
      </c>
      <c r="AO18" s="295"/>
    </row>
    <row r="19" spans="1:41" s="127" customFormat="1" x14ac:dyDescent="0.3">
      <c r="A19" s="138">
        <v>17</v>
      </c>
      <c r="B19" s="94" t="s">
        <v>170</v>
      </c>
      <c r="C19" s="57" t="s">
        <v>167</v>
      </c>
      <c r="D19" s="57" t="s">
        <v>306</v>
      </c>
      <c r="E19" s="84">
        <v>0.69</v>
      </c>
      <c r="F19" s="84">
        <v>0.74</v>
      </c>
      <c r="G19" s="94">
        <f>E19-F19</f>
        <v>-5.0000000000000044E-2</v>
      </c>
      <c r="H19" s="269">
        <f t="shared" si="0"/>
        <v>0</v>
      </c>
      <c r="I19" s="94">
        <f>E19-F19</f>
        <v>-5.0000000000000044E-2</v>
      </c>
      <c r="J19" s="269">
        <f t="shared" si="1"/>
        <v>0</v>
      </c>
      <c r="K19" s="94"/>
      <c r="L19" s="269" t="str">
        <f t="shared" si="2"/>
        <v xml:space="preserve"> </v>
      </c>
      <c r="M19" s="126"/>
      <c r="N19" s="269" t="str">
        <f t="shared" si="3"/>
        <v xml:space="preserve"> </v>
      </c>
      <c r="O19" s="126"/>
      <c r="P19" s="269" t="str">
        <f t="shared" si="4"/>
        <v xml:space="preserve"> </v>
      </c>
      <c r="Q19" s="126"/>
      <c r="R19" s="269" t="str">
        <f t="shared" si="5"/>
        <v xml:space="preserve"> </v>
      </c>
      <c r="S19" s="126"/>
      <c r="T19" s="269" t="str">
        <f t="shared" si="6"/>
        <v xml:space="preserve"> </v>
      </c>
      <c r="U19" s="126"/>
      <c r="V19" s="269" t="str">
        <f t="shared" si="7"/>
        <v xml:space="preserve"> </v>
      </c>
      <c r="W19" s="126"/>
      <c r="X19" s="269" t="str">
        <f t="shared" si="8"/>
        <v xml:space="preserve"> </v>
      </c>
      <c r="Y19" s="126"/>
      <c r="Z19" s="269" t="str">
        <f t="shared" si="9"/>
        <v xml:space="preserve"> </v>
      </c>
      <c r="AA19" s="126"/>
      <c r="AB19" s="269" t="str">
        <f t="shared" si="10"/>
        <v xml:space="preserve"> </v>
      </c>
      <c r="AC19" s="126"/>
      <c r="AD19" s="269" t="str">
        <f t="shared" si="11"/>
        <v xml:space="preserve"> </v>
      </c>
      <c r="AE19" s="126"/>
      <c r="AF19" s="269" t="str">
        <f t="shared" si="12"/>
        <v xml:space="preserve"> </v>
      </c>
      <c r="AG19" s="126"/>
      <c r="AH19" s="269" t="str">
        <f t="shared" si="13"/>
        <v xml:space="preserve"> </v>
      </c>
      <c r="AI19" s="94">
        <f>E19-F19</f>
        <v>-5.0000000000000044E-2</v>
      </c>
      <c r="AJ19" s="269">
        <f t="shared" si="14"/>
        <v>0</v>
      </c>
      <c r="AK19" s="94"/>
      <c r="AL19" s="269" t="str">
        <f t="shared" si="15"/>
        <v xml:space="preserve"> </v>
      </c>
      <c r="AM19" s="94"/>
      <c r="AN19" s="269" t="str">
        <f t="shared" si="16"/>
        <v xml:space="preserve"> </v>
      </c>
      <c r="AO19" s="284" t="s">
        <v>159</v>
      </c>
    </row>
    <row r="20" spans="1:41" s="127" customFormat="1" x14ac:dyDescent="0.3">
      <c r="A20" s="138">
        <v>18</v>
      </c>
      <c r="B20" s="94"/>
      <c r="C20" s="57"/>
      <c r="D20" s="57" t="s">
        <v>307</v>
      </c>
      <c r="E20" s="84">
        <v>0.56000000000000005</v>
      </c>
      <c r="F20" s="84">
        <v>0.66</v>
      </c>
      <c r="G20" s="94">
        <f t="shared" ref="G20:G22" si="19">E20-F20</f>
        <v>-9.9999999999999978E-2</v>
      </c>
      <c r="H20" s="269">
        <f t="shared" si="0"/>
        <v>0</v>
      </c>
      <c r="I20" s="94">
        <f>E20-F20</f>
        <v>-9.9999999999999978E-2</v>
      </c>
      <c r="J20" s="269">
        <f t="shared" si="1"/>
        <v>0</v>
      </c>
      <c r="K20" s="94"/>
      <c r="L20" s="269" t="str">
        <f t="shared" si="2"/>
        <v xml:space="preserve"> </v>
      </c>
      <c r="M20" s="126"/>
      <c r="N20" s="269" t="str">
        <f t="shared" si="3"/>
        <v xml:space="preserve"> </v>
      </c>
      <c r="O20" s="126"/>
      <c r="P20" s="269" t="str">
        <f t="shared" si="4"/>
        <v xml:space="preserve"> </v>
      </c>
      <c r="Q20" s="126"/>
      <c r="R20" s="269" t="str">
        <f t="shared" si="5"/>
        <v xml:space="preserve"> </v>
      </c>
      <c r="S20" s="126"/>
      <c r="T20" s="269" t="str">
        <f t="shared" si="6"/>
        <v xml:space="preserve"> </v>
      </c>
      <c r="U20" s="126"/>
      <c r="V20" s="269" t="str">
        <f t="shared" si="7"/>
        <v xml:space="preserve"> </v>
      </c>
      <c r="W20" s="126"/>
      <c r="X20" s="269" t="str">
        <f t="shared" si="8"/>
        <v xml:space="preserve"> </v>
      </c>
      <c r="Y20" s="126"/>
      <c r="Z20" s="269" t="str">
        <f t="shared" si="9"/>
        <v xml:space="preserve"> </v>
      </c>
      <c r="AA20" s="126"/>
      <c r="AB20" s="269" t="str">
        <f t="shared" si="10"/>
        <v xml:space="preserve"> </v>
      </c>
      <c r="AC20" s="126"/>
      <c r="AD20" s="269" t="str">
        <f t="shared" si="11"/>
        <v xml:space="preserve"> </v>
      </c>
      <c r="AE20" s="126"/>
      <c r="AF20" s="269" t="str">
        <f t="shared" si="12"/>
        <v xml:space="preserve"> </v>
      </c>
      <c r="AG20" s="126"/>
      <c r="AH20" s="269" t="str">
        <f t="shared" si="13"/>
        <v xml:space="preserve"> </v>
      </c>
      <c r="AI20" s="94">
        <f>E20-F20</f>
        <v>-9.9999999999999978E-2</v>
      </c>
      <c r="AJ20" s="269">
        <f t="shared" si="14"/>
        <v>0</v>
      </c>
      <c r="AK20" s="94"/>
      <c r="AL20" s="269" t="str">
        <f t="shared" si="15"/>
        <v xml:space="preserve"> </v>
      </c>
      <c r="AM20" s="94"/>
      <c r="AN20" s="269" t="str">
        <f t="shared" si="16"/>
        <v xml:space="preserve"> </v>
      </c>
      <c r="AO20" s="284"/>
    </row>
    <row r="21" spans="1:41" s="127" customFormat="1" x14ac:dyDescent="0.3">
      <c r="A21" s="138">
        <v>19</v>
      </c>
      <c r="B21" s="94"/>
      <c r="C21" s="57"/>
      <c r="D21" s="57" t="s">
        <v>308</v>
      </c>
      <c r="E21" s="84">
        <v>0.75</v>
      </c>
      <c r="F21" s="84">
        <v>0.74</v>
      </c>
      <c r="G21" s="94">
        <f t="shared" si="19"/>
        <v>1.0000000000000009E-2</v>
      </c>
      <c r="H21" s="269">
        <f t="shared" si="0"/>
        <v>1</v>
      </c>
      <c r="I21" s="94">
        <f>E21-F21</f>
        <v>1.0000000000000009E-2</v>
      </c>
      <c r="J21" s="269">
        <f t="shared" si="1"/>
        <v>1</v>
      </c>
      <c r="K21" s="94"/>
      <c r="L21" s="269" t="str">
        <f t="shared" si="2"/>
        <v xml:space="preserve"> </v>
      </c>
      <c r="M21" s="126"/>
      <c r="N21" s="269" t="str">
        <f t="shared" si="3"/>
        <v xml:space="preserve"> </v>
      </c>
      <c r="O21" s="126"/>
      <c r="P21" s="269" t="str">
        <f t="shared" si="4"/>
        <v xml:space="preserve"> </v>
      </c>
      <c r="Q21" s="126"/>
      <c r="R21" s="269" t="str">
        <f t="shared" si="5"/>
        <v xml:space="preserve"> </v>
      </c>
      <c r="S21" s="126"/>
      <c r="T21" s="269" t="str">
        <f t="shared" si="6"/>
        <v xml:space="preserve"> </v>
      </c>
      <c r="U21" s="126"/>
      <c r="V21" s="269" t="str">
        <f t="shared" si="7"/>
        <v xml:space="preserve"> </v>
      </c>
      <c r="W21" s="126"/>
      <c r="X21" s="269" t="str">
        <f t="shared" si="8"/>
        <v xml:space="preserve"> </v>
      </c>
      <c r="Y21" s="126"/>
      <c r="Z21" s="269" t="str">
        <f t="shared" si="9"/>
        <v xml:space="preserve"> </v>
      </c>
      <c r="AA21" s="126"/>
      <c r="AB21" s="269" t="str">
        <f t="shared" si="10"/>
        <v xml:space="preserve"> </v>
      </c>
      <c r="AC21" s="126"/>
      <c r="AD21" s="269" t="str">
        <f t="shared" si="11"/>
        <v xml:space="preserve"> </v>
      </c>
      <c r="AE21" s="126"/>
      <c r="AF21" s="269" t="str">
        <f t="shared" si="12"/>
        <v xml:space="preserve"> </v>
      </c>
      <c r="AG21" s="126"/>
      <c r="AH21" s="269" t="str">
        <f t="shared" si="13"/>
        <v xml:space="preserve"> </v>
      </c>
      <c r="AI21" s="94"/>
      <c r="AJ21" s="269" t="str">
        <f t="shared" si="14"/>
        <v xml:space="preserve"> </v>
      </c>
      <c r="AK21" s="94">
        <f>E21-F21</f>
        <v>1.0000000000000009E-2</v>
      </c>
      <c r="AL21" s="269">
        <f t="shared" si="15"/>
        <v>1</v>
      </c>
      <c r="AM21" s="94">
        <f>E19-E21</f>
        <v>-6.0000000000000053E-2</v>
      </c>
      <c r="AN21" s="269">
        <f t="shared" si="16"/>
        <v>0</v>
      </c>
      <c r="AO21" s="284"/>
    </row>
    <row r="22" spans="1:41" s="127" customFormat="1" x14ac:dyDescent="0.3">
      <c r="A22" s="138">
        <v>20</v>
      </c>
      <c r="B22" s="94"/>
      <c r="C22" s="57"/>
      <c r="D22" s="57" t="s">
        <v>309</v>
      </c>
      <c r="E22" s="84">
        <v>0.62</v>
      </c>
      <c r="F22" s="84">
        <v>0.66</v>
      </c>
      <c r="G22" s="94">
        <f t="shared" si="19"/>
        <v>-4.0000000000000036E-2</v>
      </c>
      <c r="H22" s="269">
        <f t="shared" si="0"/>
        <v>0</v>
      </c>
      <c r="I22" s="94">
        <f>E22-F22</f>
        <v>-4.0000000000000036E-2</v>
      </c>
      <c r="J22" s="269">
        <f t="shared" si="1"/>
        <v>0</v>
      </c>
      <c r="K22" s="94"/>
      <c r="L22" s="269" t="str">
        <f t="shared" si="2"/>
        <v xml:space="preserve"> </v>
      </c>
      <c r="M22" s="126"/>
      <c r="N22" s="269" t="str">
        <f t="shared" si="3"/>
        <v xml:space="preserve"> </v>
      </c>
      <c r="O22" s="126"/>
      <c r="P22" s="269" t="str">
        <f t="shared" si="4"/>
        <v xml:space="preserve"> </v>
      </c>
      <c r="Q22" s="126"/>
      <c r="R22" s="269" t="str">
        <f t="shared" si="5"/>
        <v xml:space="preserve"> </v>
      </c>
      <c r="S22" s="126"/>
      <c r="T22" s="269" t="str">
        <f t="shared" si="6"/>
        <v xml:space="preserve"> </v>
      </c>
      <c r="U22" s="126"/>
      <c r="V22" s="269" t="str">
        <f t="shared" si="7"/>
        <v xml:space="preserve"> </v>
      </c>
      <c r="W22" s="126"/>
      <c r="X22" s="269" t="str">
        <f t="shared" si="8"/>
        <v xml:space="preserve"> </v>
      </c>
      <c r="Y22" s="126"/>
      <c r="Z22" s="269" t="str">
        <f t="shared" si="9"/>
        <v xml:space="preserve"> </v>
      </c>
      <c r="AA22" s="126"/>
      <c r="AB22" s="269" t="str">
        <f t="shared" si="10"/>
        <v xml:space="preserve"> </v>
      </c>
      <c r="AC22" s="126"/>
      <c r="AD22" s="269" t="str">
        <f t="shared" si="11"/>
        <v xml:space="preserve"> </v>
      </c>
      <c r="AE22" s="126"/>
      <c r="AF22" s="269" t="str">
        <f t="shared" si="12"/>
        <v xml:space="preserve"> </v>
      </c>
      <c r="AG22" s="126"/>
      <c r="AH22" s="269" t="str">
        <f t="shared" si="13"/>
        <v xml:space="preserve"> </v>
      </c>
      <c r="AI22" s="94"/>
      <c r="AJ22" s="269" t="str">
        <f t="shared" si="14"/>
        <v xml:space="preserve"> </v>
      </c>
      <c r="AK22" s="94">
        <f>E22-F22</f>
        <v>-4.0000000000000036E-2</v>
      </c>
      <c r="AL22" s="269">
        <f t="shared" si="15"/>
        <v>0</v>
      </c>
      <c r="AM22" s="94">
        <f>E20-E22</f>
        <v>-5.9999999999999942E-2</v>
      </c>
      <c r="AN22" s="269">
        <f t="shared" si="16"/>
        <v>0</v>
      </c>
      <c r="AO22" s="284"/>
    </row>
    <row r="23" spans="1:41" s="4" customFormat="1" x14ac:dyDescent="0.3">
      <c r="A23" s="138">
        <v>21</v>
      </c>
      <c r="B23" s="19" t="s">
        <v>171</v>
      </c>
      <c r="C23" s="241" t="s">
        <v>28</v>
      </c>
      <c r="D23" s="57" t="s">
        <v>322</v>
      </c>
      <c r="E23" s="84" t="s">
        <v>38</v>
      </c>
      <c r="F23" s="84" t="s">
        <v>38</v>
      </c>
      <c r="G23" s="19" t="s">
        <v>40</v>
      </c>
      <c r="H23" s="269">
        <f t="shared" si="0"/>
        <v>1</v>
      </c>
      <c r="I23" s="19"/>
      <c r="J23" s="269" t="str">
        <f t="shared" si="1"/>
        <v xml:space="preserve"> </v>
      </c>
      <c r="K23" s="19" t="s">
        <v>40</v>
      </c>
      <c r="L23" s="269">
        <f t="shared" si="2"/>
        <v>1</v>
      </c>
      <c r="M23" s="19"/>
      <c r="N23" s="269" t="str">
        <f t="shared" si="3"/>
        <v xml:space="preserve"> </v>
      </c>
      <c r="O23" s="19"/>
      <c r="P23" s="269" t="str">
        <f t="shared" si="4"/>
        <v xml:space="preserve"> </v>
      </c>
      <c r="Q23" s="19"/>
      <c r="R23" s="269" t="str">
        <f t="shared" si="5"/>
        <v xml:space="preserve"> </v>
      </c>
      <c r="S23" s="19"/>
      <c r="T23" s="269" t="str">
        <f t="shared" si="6"/>
        <v xml:space="preserve"> </v>
      </c>
      <c r="U23" s="19"/>
      <c r="V23" s="269" t="str">
        <f t="shared" si="7"/>
        <v xml:space="preserve"> </v>
      </c>
      <c r="W23" s="19"/>
      <c r="X23" s="269" t="str">
        <f t="shared" si="8"/>
        <v xml:space="preserve"> </v>
      </c>
      <c r="Y23" s="19"/>
      <c r="Z23" s="269" t="str">
        <f t="shared" si="9"/>
        <v xml:space="preserve"> </v>
      </c>
      <c r="AA23" s="19"/>
      <c r="AB23" s="269" t="str">
        <f t="shared" si="10"/>
        <v xml:space="preserve"> </v>
      </c>
      <c r="AC23" s="19"/>
      <c r="AD23" s="269" t="str">
        <f t="shared" si="11"/>
        <v xml:space="preserve"> </v>
      </c>
      <c r="AE23" s="19"/>
      <c r="AF23" s="269" t="str">
        <f t="shared" si="12"/>
        <v xml:space="preserve"> </v>
      </c>
      <c r="AG23" s="19"/>
      <c r="AH23" s="269" t="str">
        <f t="shared" si="13"/>
        <v xml:space="preserve"> </v>
      </c>
      <c r="AI23" s="94"/>
      <c r="AJ23" s="269" t="str">
        <f t="shared" si="14"/>
        <v xml:space="preserve"> </v>
      </c>
      <c r="AK23" s="94"/>
      <c r="AL23" s="269" t="str">
        <f t="shared" si="15"/>
        <v xml:space="preserve"> </v>
      </c>
      <c r="AM23" s="94"/>
      <c r="AN23" s="269" t="str">
        <f t="shared" si="16"/>
        <v xml:space="preserve"> </v>
      </c>
      <c r="AO23" s="284" t="s">
        <v>75</v>
      </c>
    </row>
    <row r="24" spans="1:41" s="4" customFormat="1" x14ac:dyDescent="0.3">
      <c r="A24" s="138">
        <v>22</v>
      </c>
      <c r="B24" s="19"/>
      <c r="C24" s="241"/>
      <c r="D24" s="57" t="s">
        <v>323</v>
      </c>
      <c r="E24" s="84" t="s">
        <v>38</v>
      </c>
      <c r="F24" s="84" t="s">
        <v>38</v>
      </c>
      <c r="G24" s="19" t="s">
        <v>39</v>
      </c>
      <c r="H24" s="269">
        <f t="shared" si="0"/>
        <v>0</v>
      </c>
      <c r="I24" s="19"/>
      <c r="J24" s="269" t="str">
        <f t="shared" si="1"/>
        <v xml:space="preserve"> </v>
      </c>
      <c r="K24" s="19" t="s">
        <v>39</v>
      </c>
      <c r="L24" s="269">
        <f t="shared" si="2"/>
        <v>0</v>
      </c>
      <c r="M24" s="19"/>
      <c r="N24" s="269" t="str">
        <f t="shared" si="3"/>
        <v xml:space="preserve"> </v>
      </c>
      <c r="O24" s="19"/>
      <c r="P24" s="269" t="str">
        <f t="shared" si="4"/>
        <v xml:space="preserve"> </v>
      </c>
      <c r="Q24" s="19"/>
      <c r="R24" s="269" t="str">
        <f t="shared" si="5"/>
        <v xml:space="preserve"> </v>
      </c>
      <c r="S24" s="19"/>
      <c r="T24" s="269" t="str">
        <f t="shared" si="6"/>
        <v xml:space="preserve"> </v>
      </c>
      <c r="U24" s="19"/>
      <c r="V24" s="269" t="str">
        <f t="shared" si="7"/>
        <v xml:space="preserve"> </v>
      </c>
      <c r="W24" s="19"/>
      <c r="X24" s="269" t="str">
        <f t="shared" si="8"/>
        <v xml:space="preserve"> </v>
      </c>
      <c r="Y24" s="19"/>
      <c r="Z24" s="269" t="str">
        <f t="shared" si="9"/>
        <v xml:space="preserve"> </v>
      </c>
      <c r="AA24" s="19"/>
      <c r="AB24" s="269" t="str">
        <f t="shared" si="10"/>
        <v xml:space="preserve"> </v>
      </c>
      <c r="AC24" s="19"/>
      <c r="AD24" s="269" t="str">
        <f t="shared" si="11"/>
        <v xml:space="preserve"> </v>
      </c>
      <c r="AE24" s="19"/>
      <c r="AF24" s="269" t="str">
        <f t="shared" si="12"/>
        <v xml:space="preserve"> </v>
      </c>
      <c r="AG24" s="19"/>
      <c r="AH24" s="269" t="str">
        <f t="shared" si="13"/>
        <v xml:space="preserve"> </v>
      </c>
      <c r="AI24" s="94"/>
      <c r="AJ24" s="269" t="str">
        <f t="shared" si="14"/>
        <v xml:space="preserve"> </v>
      </c>
      <c r="AK24" s="94"/>
      <c r="AL24" s="269" t="str">
        <f t="shared" si="15"/>
        <v xml:space="preserve"> </v>
      </c>
      <c r="AM24" s="94"/>
      <c r="AN24" s="269" t="str">
        <f t="shared" si="16"/>
        <v xml:space="preserve"> </v>
      </c>
      <c r="AO24" s="284"/>
    </row>
    <row r="25" spans="1:41" s="127" customFormat="1" x14ac:dyDescent="0.3">
      <c r="A25" s="138">
        <v>23</v>
      </c>
      <c r="B25" s="94" t="s">
        <v>172</v>
      </c>
      <c r="C25" s="123" t="s">
        <v>383</v>
      </c>
      <c r="D25" s="57" t="s">
        <v>300</v>
      </c>
      <c r="E25" s="84">
        <v>32.36</v>
      </c>
      <c r="F25" s="84">
        <v>36.200000000000003</v>
      </c>
      <c r="G25" s="94">
        <f>E25-F25</f>
        <v>-3.8400000000000034</v>
      </c>
      <c r="H25" s="269">
        <f t="shared" si="0"/>
        <v>0</v>
      </c>
      <c r="I25" s="94"/>
      <c r="J25" s="269" t="str">
        <f t="shared" si="1"/>
        <v xml:space="preserve"> </v>
      </c>
      <c r="K25" s="94">
        <f>E25-F25</f>
        <v>-3.8400000000000034</v>
      </c>
      <c r="L25" s="269">
        <f t="shared" si="2"/>
        <v>0</v>
      </c>
      <c r="M25" s="126"/>
      <c r="N25" s="269" t="str">
        <f t="shared" si="3"/>
        <v xml:space="preserve"> </v>
      </c>
      <c r="O25" s="126"/>
      <c r="P25" s="269" t="str">
        <f t="shared" si="4"/>
        <v xml:space="preserve"> </v>
      </c>
      <c r="Q25" s="126"/>
      <c r="R25" s="269" t="str">
        <f t="shared" si="5"/>
        <v xml:space="preserve"> </v>
      </c>
      <c r="S25" s="126"/>
      <c r="T25" s="269" t="str">
        <f t="shared" si="6"/>
        <v xml:space="preserve"> </v>
      </c>
      <c r="U25" s="126"/>
      <c r="V25" s="269" t="str">
        <f t="shared" si="7"/>
        <v xml:space="preserve"> </v>
      </c>
      <c r="W25" s="126"/>
      <c r="X25" s="269" t="str">
        <f t="shared" si="8"/>
        <v xml:space="preserve"> </v>
      </c>
      <c r="Y25" s="126"/>
      <c r="Z25" s="269" t="str">
        <f t="shared" si="9"/>
        <v xml:space="preserve"> </v>
      </c>
      <c r="AA25" s="126"/>
      <c r="AB25" s="269" t="str">
        <f t="shared" si="10"/>
        <v xml:space="preserve"> </v>
      </c>
      <c r="AC25" s="126"/>
      <c r="AD25" s="269" t="str">
        <f t="shared" si="11"/>
        <v xml:space="preserve"> </v>
      </c>
      <c r="AE25" s="126"/>
      <c r="AF25" s="269" t="str">
        <f t="shared" si="12"/>
        <v xml:space="preserve"> </v>
      </c>
      <c r="AG25" s="126"/>
      <c r="AH25" s="269" t="str">
        <f t="shared" si="13"/>
        <v xml:space="preserve"> </v>
      </c>
      <c r="AI25" s="130"/>
      <c r="AJ25" s="269" t="str">
        <f t="shared" si="14"/>
        <v xml:space="preserve"> </v>
      </c>
      <c r="AK25" s="130"/>
      <c r="AL25" s="269" t="str">
        <f t="shared" si="15"/>
        <v xml:space="preserve"> </v>
      </c>
      <c r="AM25" s="130"/>
      <c r="AN25" s="269" t="str">
        <f t="shared" si="16"/>
        <v xml:space="preserve"> </v>
      </c>
      <c r="AO25" s="283" t="s">
        <v>160</v>
      </c>
    </row>
    <row r="26" spans="1:41" s="127" customFormat="1" x14ac:dyDescent="0.3">
      <c r="A26" s="138">
        <v>24</v>
      </c>
      <c r="B26" s="94"/>
      <c r="C26" s="123"/>
      <c r="D26" s="57" t="s">
        <v>301</v>
      </c>
      <c r="E26" s="84">
        <v>36.18</v>
      </c>
      <c r="F26" s="84">
        <v>37.08</v>
      </c>
      <c r="G26" s="94">
        <f>E26-F26</f>
        <v>-0.89999999999999858</v>
      </c>
      <c r="H26" s="269">
        <f t="shared" si="0"/>
        <v>0</v>
      </c>
      <c r="I26" s="94"/>
      <c r="J26" s="269" t="str">
        <f t="shared" si="1"/>
        <v xml:space="preserve"> </v>
      </c>
      <c r="K26" s="94">
        <f>E26-F26</f>
        <v>-0.89999999999999858</v>
      </c>
      <c r="L26" s="269">
        <f t="shared" si="2"/>
        <v>0</v>
      </c>
      <c r="M26" s="126"/>
      <c r="N26" s="269" t="str">
        <f t="shared" si="3"/>
        <v xml:space="preserve"> </v>
      </c>
      <c r="O26" s="126"/>
      <c r="P26" s="269" t="str">
        <f t="shared" si="4"/>
        <v xml:space="preserve"> </v>
      </c>
      <c r="Q26" s="126"/>
      <c r="R26" s="269" t="str">
        <f t="shared" si="5"/>
        <v xml:space="preserve"> </v>
      </c>
      <c r="S26" s="126"/>
      <c r="T26" s="269" t="str">
        <f t="shared" si="6"/>
        <v xml:space="preserve"> </v>
      </c>
      <c r="U26" s="126"/>
      <c r="V26" s="269" t="str">
        <f t="shared" si="7"/>
        <v xml:space="preserve"> </v>
      </c>
      <c r="W26" s="126"/>
      <c r="X26" s="269" t="str">
        <f t="shared" si="8"/>
        <v xml:space="preserve"> </v>
      </c>
      <c r="Y26" s="126"/>
      <c r="Z26" s="269" t="str">
        <f t="shared" si="9"/>
        <v xml:space="preserve"> </v>
      </c>
      <c r="AA26" s="126"/>
      <c r="AB26" s="269" t="str">
        <f t="shared" si="10"/>
        <v xml:space="preserve"> </v>
      </c>
      <c r="AC26" s="126"/>
      <c r="AD26" s="269" t="str">
        <f t="shared" si="11"/>
        <v xml:space="preserve"> </v>
      </c>
      <c r="AE26" s="126"/>
      <c r="AF26" s="269" t="str">
        <f t="shared" si="12"/>
        <v xml:space="preserve"> </v>
      </c>
      <c r="AG26" s="126"/>
      <c r="AH26" s="269" t="str">
        <f t="shared" si="13"/>
        <v xml:space="preserve"> </v>
      </c>
      <c r="AI26" s="130"/>
      <c r="AJ26" s="269" t="str">
        <f t="shared" si="14"/>
        <v xml:space="preserve"> </v>
      </c>
      <c r="AK26" s="130"/>
      <c r="AL26" s="269" t="str">
        <f t="shared" si="15"/>
        <v xml:space="preserve"> </v>
      </c>
      <c r="AM26" s="130"/>
      <c r="AN26" s="269" t="str">
        <f t="shared" si="16"/>
        <v xml:space="preserve"> </v>
      </c>
      <c r="AO26" s="283"/>
    </row>
    <row r="27" spans="1:41" s="127" customFormat="1" x14ac:dyDescent="0.3">
      <c r="A27" s="138">
        <v>25</v>
      </c>
      <c r="B27" s="94" t="s">
        <v>173</v>
      </c>
      <c r="C27" s="123" t="s">
        <v>384</v>
      </c>
      <c r="D27" s="57" t="s">
        <v>300</v>
      </c>
      <c r="E27" s="84">
        <v>34.74</v>
      </c>
      <c r="F27" s="84">
        <v>30.73</v>
      </c>
      <c r="G27" s="94">
        <f t="shared" ref="G27" si="20">E27-F27</f>
        <v>4.0100000000000016</v>
      </c>
      <c r="H27" s="269">
        <f t="shared" si="0"/>
        <v>1</v>
      </c>
      <c r="I27" s="94"/>
      <c r="J27" s="269" t="str">
        <f t="shared" si="1"/>
        <v xml:space="preserve"> </v>
      </c>
      <c r="K27" s="94">
        <f>E27-F27</f>
        <v>4.0100000000000016</v>
      </c>
      <c r="L27" s="269">
        <f t="shared" si="2"/>
        <v>1</v>
      </c>
      <c r="M27" s="126"/>
      <c r="N27" s="269" t="str">
        <f t="shared" si="3"/>
        <v xml:space="preserve"> </v>
      </c>
      <c r="O27" s="126"/>
      <c r="P27" s="269" t="str">
        <f t="shared" si="4"/>
        <v xml:space="preserve"> </v>
      </c>
      <c r="Q27" s="126"/>
      <c r="R27" s="269" t="str">
        <f t="shared" si="5"/>
        <v xml:space="preserve"> </v>
      </c>
      <c r="S27" s="126"/>
      <c r="T27" s="269" t="str">
        <f t="shared" si="6"/>
        <v xml:space="preserve"> </v>
      </c>
      <c r="U27" s="126"/>
      <c r="V27" s="269" t="str">
        <f t="shared" si="7"/>
        <v xml:space="preserve"> </v>
      </c>
      <c r="W27" s="126"/>
      <c r="X27" s="269" t="str">
        <f t="shared" si="8"/>
        <v xml:space="preserve"> </v>
      </c>
      <c r="Y27" s="126"/>
      <c r="Z27" s="269" t="str">
        <f t="shared" si="9"/>
        <v xml:space="preserve"> </v>
      </c>
      <c r="AA27" s="126"/>
      <c r="AB27" s="269" t="str">
        <f t="shared" si="10"/>
        <v xml:space="preserve"> </v>
      </c>
      <c r="AC27" s="126"/>
      <c r="AD27" s="269" t="str">
        <f t="shared" si="11"/>
        <v xml:space="preserve"> </v>
      </c>
      <c r="AE27" s="126"/>
      <c r="AF27" s="269" t="str">
        <f t="shared" si="12"/>
        <v xml:space="preserve"> </v>
      </c>
      <c r="AG27" s="126"/>
      <c r="AH27" s="269" t="str">
        <f t="shared" si="13"/>
        <v xml:space="preserve"> </v>
      </c>
      <c r="AI27" s="130"/>
      <c r="AJ27" s="269" t="str">
        <f t="shared" si="14"/>
        <v xml:space="preserve"> </v>
      </c>
      <c r="AK27" s="130"/>
      <c r="AL27" s="269" t="str">
        <f t="shared" si="15"/>
        <v xml:space="preserve"> </v>
      </c>
      <c r="AM27" s="130"/>
      <c r="AN27" s="269" t="str">
        <f t="shared" si="16"/>
        <v xml:space="preserve"> </v>
      </c>
      <c r="AO27" s="283" t="s">
        <v>161</v>
      </c>
    </row>
    <row r="28" spans="1:41" s="127" customFormat="1" x14ac:dyDescent="0.3">
      <c r="A28" s="138">
        <v>26</v>
      </c>
      <c r="B28" s="92"/>
      <c r="C28" s="128"/>
      <c r="D28" s="239" t="s">
        <v>301</v>
      </c>
      <c r="E28" s="129">
        <v>39.81</v>
      </c>
      <c r="F28" s="129">
        <v>36</v>
      </c>
      <c r="G28" s="94">
        <f>E28-F28</f>
        <v>3.8100000000000023</v>
      </c>
      <c r="H28" s="269">
        <f t="shared" si="0"/>
        <v>1</v>
      </c>
      <c r="I28" s="94"/>
      <c r="J28" s="269" t="str">
        <f t="shared" si="1"/>
        <v xml:space="preserve"> </v>
      </c>
      <c r="K28" s="94">
        <f>E28-F28</f>
        <v>3.8100000000000023</v>
      </c>
      <c r="L28" s="269">
        <f t="shared" si="2"/>
        <v>1</v>
      </c>
      <c r="M28" s="126"/>
      <c r="N28" s="269" t="str">
        <f t="shared" si="3"/>
        <v xml:space="preserve"> </v>
      </c>
      <c r="O28" s="126"/>
      <c r="P28" s="269" t="str">
        <f t="shared" si="4"/>
        <v xml:space="preserve"> </v>
      </c>
      <c r="Q28" s="126"/>
      <c r="R28" s="269" t="str">
        <f t="shared" si="5"/>
        <v xml:space="preserve"> </v>
      </c>
      <c r="S28" s="126"/>
      <c r="T28" s="269" t="str">
        <f t="shared" si="6"/>
        <v xml:space="preserve"> </v>
      </c>
      <c r="U28" s="126"/>
      <c r="V28" s="269" t="str">
        <f t="shared" si="7"/>
        <v xml:space="preserve"> </v>
      </c>
      <c r="W28" s="126"/>
      <c r="X28" s="269" t="str">
        <f t="shared" si="8"/>
        <v xml:space="preserve"> </v>
      </c>
      <c r="Y28" s="126"/>
      <c r="Z28" s="269" t="str">
        <f t="shared" si="9"/>
        <v xml:space="preserve"> </v>
      </c>
      <c r="AA28" s="126"/>
      <c r="AB28" s="269" t="str">
        <f t="shared" si="10"/>
        <v xml:space="preserve"> </v>
      </c>
      <c r="AC28" s="126"/>
      <c r="AD28" s="269" t="str">
        <f t="shared" si="11"/>
        <v xml:space="preserve"> </v>
      </c>
      <c r="AE28" s="126"/>
      <c r="AF28" s="269" t="str">
        <f t="shared" si="12"/>
        <v xml:space="preserve"> </v>
      </c>
      <c r="AG28" s="126"/>
      <c r="AH28" s="269" t="str">
        <f t="shared" si="13"/>
        <v xml:space="preserve"> </v>
      </c>
      <c r="AI28" s="130"/>
      <c r="AJ28" s="269" t="str">
        <f t="shared" si="14"/>
        <v xml:space="preserve"> </v>
      </c>
      <c r="AK28" s="130"/>
      <c r="AL28" s="269" t="str">
        <f t="shared" si="15"/>
        <v xml:space="preserve"> </v>
      </c>
      <c r="AM28" s="130"/>
      <c r="AN28" s="269" t="str">
        <f t="shared" si="16"/>
        <v xml:space="preserve"> </v>
      </c>
      <c r="AO28" s="283"/>
    </row>
    <row r="29" spans="1:41" s="4" customFormat="1" x14ac:dyDescent="0.3">
      <c r="A29" s="138">
        <v>27</v>
      </c>
      <c r="B29" s="24" t="s">
        <v>174</v>
      </c>
      <c r="C29" s="56" t="s">
        <v>20</v>
      </c>
      <c r="D29" s="55" t="s">
        <v>285</v>
      </c>
      <c r="E29" s="84" t="s">
        <v>38</v>
      </c>
      <c r="F29" s="84" t="s">
        <v>38</v>
      </c>
      <c r="G29" s="19" t="s">
        <v>40</v>
      </c>
      <c r="H29" s="269">
        <f t="shared" si="0"/>
        <v>1</v>
      </c>
      <c r="I29" s="19"/>
      <c r="J29" s="269" t="str">
        <f t="shared" si="1"/>
        <v xml:space="preserve"> </v>
      </c>
      <c r="K29" s="19" t="s">
        <v>40</v>
      </c>
      <c r="L29" s="269">
        <f t="shared" si="2"/>
        <v>1</v>
      </c>
      <c r="M29" s="19"/>
      <c r="N29" s="269" t="str">
        <f t="shared" si="3"/>
        <v xml:space="preserve"> </v>
      </c>
      <c r="O29" s="19" t="s">
        <v>40</v>
      </c>
      <c r="P29" s="269">
        <f t="shared" si="4"/>
        <v>1</v>
      </c>
      <c r="Q29" s="19"/>
      <c r="R29" s="269" t="str">
        <f t="shared" si="5"/>
        <v xml:space="preserve"> </v>
      </c>
      <c r="S29" s="19"/>
      <c r="T29" s="269" t="str">
        <f t="shared" si="6"/>
        <v xml:space="preserve"> </v>
      </c>
      <c r="U29" s="19"/>
      <c r="V29" s="269" t="str">
        <f t="shared" si="7"/>
        <v xml:space="preserve"> </v>
      </c>
      <c r="W29" s="19" t="s">
        <v>40</v>
      </c>
      <c r="X29" s="269">
        <f t="shared" si="8"/>
        <v>1</v>
      </c>
      <c r="Y29" s="19"/>
      <c r="Z29" s="269" t="str">
        <f t="shared" si="9"/>
        <v xml:space="preserve"> </v>
      </c>
      <c r="AA29" s="19"/>
      <c r="AB29" s="269" t="str">
        <f t="shared" si="10"/>
        <v xml:space="preserve"> </v>
      </c>
      <c r="AC29" s="19" t="s">
        <v>40</v>
      </c>
      <c r="AD29" s="269">
        <f t="shared" si="11"/>
        <v>1</v>
      </c>
      <c r="AE29" s="19"/>
      <c r="AF29" s="269" t="str">
        <f t="shared" si="12"/>
        <v xml:space="preserve"> </v>
      </c>
      <c r="AG29" s="19"/>
      <c r="AH29" s="269" t="str">
        <f t="shared" si="13"/>
        <v xml:space="preserve"> </v>
      </c>
      <c r="AI29" s="94"/>
      <c r="AJ29" s="269" t="str">
        <f t="shared" si="14"/>
        <v xml:space="preserve"> </v>
      </c>
      <c r="AK29" s="94"/>
      <c r="AL29" s="269" t="str">
        <f t="shared" si="15"/>
        <v xml:space="preserve"> </v>
      </c>
      <c r="AM29" s="94"/>
      <c r="AN29" s="269" t="str">
        <f t="shared" si="16"/>
        <v xml:space="preserve"> </v>
      </c>
      <c r="AO29" s="283" t="s">
        <v>324</v>
      </c>
    </row>
    <row r="30" spans="1:41" s="4" customFormat="1" x14ac:dyDescent="0.3">
      <c r="A30" s="138">
        <v>28</v>
      </c>
      <c r="B30" s="24"/>
      <c r="C30" s="56"/>
      <c r="D30" s="55" t="s">
        <v>286</v>
      </c>
      <c r="E30" s="84" t="s">
        <v>38</v>
      </c>
      <c r="F30" s="84" t="s">
        <v>38</v>
      </c>
      <c r="G30" s="19" t="s">
        <v>40</v>
      </c>
      <c r="H30" s="269">
        <f t="shared" si="0"/>
        <v>1</v>
      </c>
      <c r="I30" s="19"/>
      <c r="J30" s="269" t="str">
        <f t="shared" si="1"/>
        <v xml:space="preserve"> </v>
      </c>
      <c r="K30" s="19" t="s">
        <v>40</v>
      </c>
      <c r="L30" s="269">
        <f t="shared" si="2"/>
        <v>1</v>
      </c>
      <c r="M30" s="19"/>
      <c r="N30" s="269" t="str">
        <f t="shared" si="3"/>
        <v xml:space="preserve"> </v>
      </c>
      <c r="O30" s="19"/>
      <c r="P30" s="269" t="str">
        <f t="shared" si="4"/>
        <v xml:space="preserve"> </v>
      </c>
      <c r="Q30" s="19" t="s">
        <v>40</v>
      </c>
      <c r="R30" s="269">
        <f t="shared" si="5"/>
        <v>1</v>
      </c>
      <c r="S30" s="19"/>
      <c r="T30" s="269" t="str">
        <f t="shared" si="6"/>
        <v xml:space="preserve"> </v>
      </c>
      <c r="U30" s="19"/>
      <c r="V30" s="269" t="str">
        <f t="shared" si="7"/>
        <v xml:space="preserve"> </v>
      </c>
      <c r="W30" s="19" t="s">
        <v>40</v>
      </c>
      <c r="X30" s="269">
        <f t="shared" si="8"/>
        <v>1</v>
      </c>
      <c r="Y30" s="19"/>
      <c r="Z30" s="269" t="str">
        <f t="shared" si="9"/>
        <v xml:space="preserve"> </v>
      </c>
      <c r="AA30" s="19"/>
      <c r="AB30" s="269" t="str">
        <f t="shared" si="10"/>
        <v xml:space="preserve"> </v>
      </c>
      <c r="AC30" s="19"/>
      <c r="AD30" s="269" t="str">
        <f t="shared" si="11"/>
        <v xml:space="preserve"> </v>
      </c>
      <c r="AE30" s="19" t="s">
        <v>40</v>
      </c>
      <c r="AF30" s="269">
        <f t="shared" si="12"/>
        <v>1</v>
      </c>
      <c r="AG30" s="19" t="s">
        <v>39</v>
      </c>
      <c r="AH30" s="269">
        <f t="shared" si="13"/>
        <v>0</v>
      </c>
      <c r="AI30" s="94"/>
      <c r="AJ30" s="269" t="str">
        <f t="shared" si="14"/>
        <v xml:space="preserve"> </v>
      </c>
      <c r="AK30" s="94"/>
      <c r="AL30" s="269" t="str">
        <f t="shared" si="15"/>
        <v xml:space="preserve"> </v>
      </c>
      <c r="AM30" s="94"/>
      <c r="AN30" s="269" t="str">
        <f t="shared" si="16"/>
        <v xml:space="preserve"> </v>
      </c>
      <c r="AO30" s="290"/>
    </row>
    <row r="31" spans="1:41" s="4" customFormat="1" x14ac:dyDescent="0.3">
      <c r="A31" s="138">
        <v>29</v>
      </c>
      <c r="B31" s="24"/>
      <c r="C31" s="56"/>
      <c r="D31" s="55" t="s">
        <v>287</v>
      </c>
      <c r="E31" s="84" t="s">
        <v>38</v>
      </c>
      <c r="F31" s="84" t="s">
        <v>38</v>
      </c>
      <c r="G31" s="19" t="s">
        <v>40</v>
      </c>
      <c r="H31" s="269">
        <f t="shared" si="0"/>
        <v>1</v>
      </c>
      <c r="I31" s="19"/>
      <c r="J31" s="269" t="str">
        <f t="shared" si="1"/>
        <v xml:space="preserve"> </v>
      </c>
      <c r="K31" s="19" t="s">
        <v>40</v>
      </c>
      <c r="L31" s="269">
        <f t="shared" si="2"/>
        <v>1</v>
      </c>
      <c r="M31" s="19"/>
      <c r="N31" s="269" t="str">
        <f t="shared" si="3"/>
        <v xml:space="preserve"> </v>
      </c>
      <c r="O31" s="19"/>
      <c r="P31" s="269" t="str">
        <f t="shared" si="4"/>
        <v xml:space="preserve"> </v>
      </c>
      <c r="Q31" s="19"/>
      <c r="R31" s="269" t="str">
        <f t="shared" si="5"/>
        <v xml:space="preserve"> </v>
      </c>
      <c r="S31" s="19" t="s">
        <v>40</v>
      </c>
      <c r="T31" s="269">
        <f t="shared" si="6"/>
        <v>1</v>
      </c>
      <c r="U31" s="19"/>
      <c r="V31" s="269" t="str">
        <f t="shared" si="7"/>
        <v xml:space="preserve"> </v>
      </c>
      <c r="W31" s="19"/>
      <c r="X31" s="269" t="str">
        <f t="shared" si="8"/>
        <v xml:space="preserve"> </v>
      </c>
      <c r="Y31" s="19" t="s">
        <v>40</v>
      </c>
      <c r="Z31" s="269">
        <f t="shared" si="9"/>
        <v>1</v>
      </c>
      <c r="AA31" s="19" t="s">
        <v>74</v>
      </c>
      <c r="AB31" s="269" t="str">
        <f t="shared" si="10"/>
        <v>n/a</v>
      </c>
      <c r="AC31" s="19" t="s">
        <v>40</v>
      </c>
      <c r="AD31" s="269">
        <f t="shared" si="11"/>
        <v>1</v>
      </c>
      <c r="AE31" s="19"/>
      <c r="AF31" s="269" t="str">
        <f t="shared" si="12"/>
        <v xml:space="preserve"> </v>
      </c>
      <c r="AG31" s="19"/>
      <c r="AH31" s="269" t="str">
        <f t="shared" si="13"/>
        <v xml:space="preserve"> </v>
      </c>
      <c r="AI31" s="94"/>
      <c r="AJ31" s="269" t="str">
        <f t="shared" si="14"/>
        <v xml:space="preserve"> </v>
      </c>
      <c r="AK31" s="94"/>
      <c r="AL31" s="269" t="str">
        <f t="shared" si="15"/>
        <v xml:space="preserve"> </v>
      </c>
      <c r="AM31" s="94"/>
      <c r="AN31" s="269" t="str">
        <f t="shared" si="16"/>
        <v xml:space="preserve"> </v>
      </c>
      <c r="AO31" s="290"/>
    </row>
    <row r="32" spans="1:41" s="4" customFormat="1" x14ac:dyDescent="0.3">
      <c r="A32" s="138">
        <v>30</v>
      </c>
      <c r="B32" s="24"/>
      <c r="C32" s="56"/>
      <c r="D32" s="55" t="s">
        <v>288</v>
      </c>
      <c r="E32" s="84" t="s">
        <v>38</v>
      </c>
      <c r="F32" s="84" t="s">
        <v>38</v>
      </c>
      <c r="G32" s="19" t="s">
        <v>39</v>
      </c>
      <c r="H32" s="269">
        <f t="shared" si="0"/>
        <v>0</v>
      </c>
      <c r="I32" s="19"/>
      <c r="J32" s="269" t="str">
        <f t="shared" si="1"/>
        <v xml:space="preserve"> </v>
      </c>
      <c r="K32" s="19" t="s">
        <v>39</v>
      </c>
      <c r="L32" s="269">
        <f t="shared" si="2"/>
        <v>0</v>
      </c>
      <c r="M32" s="19"/>
      <c r="N32" s="269" t="str">
        <f t="shared" si="3"/>
        <v xml:space="preserve"> </v>
      </c>
      <c r="O32" s="19"/>
      <c r="P32" s="269" t="str">
        <f t="shared" si="4"/>
        <v xml:space="preserve"> </v>
      </c>
      <c r="Q32" s="19"/>
      <c r="R32" s="269" t="str">
        <f t="shared" si="5"/>
        <v xml:space="preserve"> </v>
      </c>
      <c r="S32" s="19"/>
      <c r="T32" s="269" t="str">
        <f t="shared" si="6"/>
        <v xml:space="preserve"> </v>
      </c>
      <c r="U32" s="19" t="s">
        <v>39</v>
      </c>
      <c r="V32" s="269">
        <f t="shared" si="7"/>
        <v>0</v>
      </c>
      <c r="W32" s="19"/>
      <c r="X32" s="269" t="str">
        <f t="shared" si="8"/>
        <v xml:space="preserve"> </v>
      </c>
      <c r="Y32" s="19" t="s">
        <v>39</v>
      </c>
      <c r="Z32" s="269">
        <f t="shared" si="9"/>
        <v>0</v>
      </c>
      <c r="AA32" s="19" t="s">
        <v>40</v>
      </c>
      <c r="AB32" s="269">
        <f t="shared" si="10"/>
        <v>1</v>
      </c>
      <c r="AC32" s="19"/>
      <c r="AD32" s="269" t="str">
        <f t="shared" si="11"/>
        <v xml:space="preserve"> </v>
      </c>
      <c r="AE32" s="19" t="s">
        <v>39</v>
      </c>
      <c r="AF32" s="269">
        <f t="shared" si="12"/>
        <v>0</v>
      </c>
      <c r="AG32" s="19" t="s">
        <v>40</v>
      </c>
      <c r="AH32" s="269">
        <f t="shared" si="13"/>
        <v>1</v>
      </c>
      <c r="AI32" s="94"/>
      <c r="AJ32" s="269" t="str">
        <f t="shared" si="14"/>
        <v xml:space="preserve"> </v>
      </c>
      <c r="AK32" s="94"/>
      <c r="AL32" s="269" t="str">
        <f t="shared" si="15"/>
        <v xml:space="preserve"> </v>
      </c>
      <c r="AM32" s="94"/>
      <c r="AN32" s="269" t="str">
        <f t="shared" si="16"/>
        <v xml:space="preserve"> </v>
      </c>
      <c r="AO32" s="290"/>
    </row>
    <row r="33" spans="1:41" s="4" customFormat="1" x14ac:dyDescent="0.3">
      <c r="A33" s="138">
        <v>31</v>
      </c>
      <c r="B33" s="24"/>
      <c r="C33" s="56"/>
      <c r="D33" s="55" t="s">
        <v>289</v>
      </c>
      <c r="E33" s="84" t="s">
        <v>38</v>
      </c>
      <c r="F33" s="84" t="s">
        <v>38</v>
      </c>
      <c r="G33" s="19" t="s">
        <v>74</v>
      </c>
      <c r="H33" s="269" t="str">
        <f t="shared" si="0"/>
        <v>n/a</v>
      </c>
      <c r="I33" s="19"/>
      <c r="J33" s="269" t="str">
        <f t="shared" si="1"/>
        <v xml:space="preserve"> </v>
      </c>
      <c r="K33" s="19" t="s">
        <v>74</v>
      </c>
      <c r="L33" s="269" t="str">
        <f t="shared" si="2"/>
        <v>n/a</v>
      </c>
      <c r="M33" s="19"/>
      <c r="N33" s="269" t="str">
        <f t="shared" si="3"/>
        <v xml:space="preserve"> </v>
      </c>
      <c r="O33" s="19" t="s">
        <v>74</v>
      </c>
      <c r="P33" s="269" t="str">
        <f t="shared" si="4"/>
        <v>n/a</v>
      </c>
      <c r="Q33" s="19"/>
      <c r="R33" s="269" t="str">
        <f t="shared" si="5"/>
        <v xml:space="preserve"> </v>
      </c>
      <c r="S33" s="19"/>
      <c r="T33" s="269" t="str">
        <f t="shared" si="6"/>
        <v xml:space="preserve"> </v>
      </c>
      <c r="U33" s="19"/>
      <c r="V33" s="269" t="str">
        <f t="shared" si="7"/>
        <v xml:space="preserve"> </v>
      </c>
      <c r="W33" s="19" t="s">
        <v>74</v>
      </c>
      <c r="X33" s="269" t="str">
        <f t="shared" si="8"/>
        <v>n/a</v>
      </c>
      <c r="Y33" s="19"/>
      <c r="Z33" s="269" t="str">
        <f t="shared" si="9"/>
        <v xml:space="preserve"> </v>
      </c>
      <c r="AA33" s="19"/>
      <c r="AB33" s="269" t="str">
        <f t="shared" si="10"/>
        <v xml:space="preserve"> </v>
      </c>
      <c r="AC33" s="19" t="s">
        <v>74</v>
      </c>
      <c r="AD33" s="269" t="str">
        <f t="shared" si="11"/>
        <v>n/a</v>
      </c>
      <c r="AE33" s="19"/>
      <c r="AF33" s="269" t="str">
        <f t="shared" si="12"/>
        <v xml:space="preserve"> </v>
      </c>
      <c r="AG33" s="19"/>
      <c r="AH33" s="269" t="str">
        <f t="shared" si="13"/>
        <v xml:space="preserve"> </v>
      </c>
      <c r="AI33" s="94"/>
      <c r="AJ33" s="269" t="str">
        <f t="shared" si="14"/>
        <v xml:space="preserve"> </v>
      </c>
      <c r="AK33" s="94"/>
      <c r="AL33" s="269" t="str">
        <f t="shared" si="15"/>
        <v xml:space="preserve"> </v>
      </c>
      <c r="AM33" s="94"/>
      <c r="AN33" s="269" t="str">
        <f t="shared" si="16"/>
        <v xml:space="preserve"> </v>
      </c>
      <c r="AO33" s="290"/>
    </row>
    <row r="34" spans="1:41" s="4" customFormat="1" x14ac:dyDescent="0.3">
      <c r="A34" s="138">
        <v>32</v>
      </c>
      <c r="B34" s="24"/>
      <c r="C34" s="56"/>
      <c r="D34" s="55" t="s">
        <v>290</v>
      </c>
      <c r="E34" s="84" t="s">
        <v>38</v>
      </c>
      <c r="F34" s="84" t="s">
        <v>38</v>
      </c>
      <c r="G34" s="19" t="s">
        <v>40</v>
      </c>
      <c r="H34" s="269">
        <f t="shared" si="0"/>
        <v>1</v>
      </c>
      <c r="I34" s="19"/>
      <c r="J34" s="269" t="str">
        <f t="shared" si="1"/>
        <v xml:space="preserve"> </v>
      </c>
      <c r="K34" s="19" t="s">
        <v>40</v>
      </c>
      <c r="L34" s="269">
        <f t="shared" si="2"/>
        <v>1</v>
      </c>
      <c r="M34" s="19"/>
      <c r="N34" s="269" t="str">
        <f t="shared" si="3"/>
        <v xml:space="preserve"> </v>
      </c>
      <c r="O34" s="19"/>
      <c r="P34" s="269" t="str">
        <f t="shared" si="4"/>
        <v xml:space="preserve"> </v>
      </c>
      <c r="Q34" s="19" t="s">
        <v>40</v>
      </c>
      <c r="R34" s="269">
        <f t="shared" si="5"/>
        <v>1</v>
      </c>
      <c r="S34" s="19"/>
      <c r="T34" s="269" t="str">
        <f t="shared" si="6"/>
        <v xml:space="preserve"> </v>
      </c>
      <c r="U34" s="19"/>
      <c r="V34" s="269" t="str">
        <f t="shared" si="7"/>
        <v xml:space="preserve"> </v>
      </c>
      <c r="W34" s="19" t="s">
        <v>40</v>
      </c>
      <c r="X34" s="269">
        <f t="shared" si="8"/>
        <v>1</v>
      </c>
      <c r="Y34" s="19"/>
      <c r="Z34" s="269" t="str">
        <f t="shared" si="9"/>
        <v xml:space="preserve"> </v>
      </c>
      <c r="AA34" s="19"/>
      <c r="AB34" s="269" t="str">
        <f t="shared" si="10"/>
        <v xml:space="preserve"> </v>
      </c>
      <c r="AC34" s="19"/>
      <c r="AD34" s="269" t="str">
        <f t="shared" si="11"/>
        <v xml:space="preserve"> </v>
      </c>
      <c r="AE34" s="19" t="s">
        <v>40</v>
      </c>
      <c r="AF34" s="269">
        <f t="shared" si="12"/>
        <v>1</v>
      </c>
      <c r="AG34" s="19" t="s">
        <v>39</v>
      </c>
      <c r="AH34" s="269">
        <f t="shared" si="13"/>
        <v>0</v>
      </c>
      <c r="AI34" s="94"/>
      <c r="AJ34" s="269" t="str">
        <f t="shared" si="14"/>
        <v xml:space="preserve"> </v>
      </c>
      <c r="AK34" s="94"/>
      <c r="AL34" s="269" t="str">
        <f t="shared" si="15"/>
        <v xml:space="preserve"> </v>
      </c>
      <c r="AM34" s="94"/>
      <c r="AN34" s="269" t="str">
        <f t="shared" si="16"/>
        <v xml:space="preserve"> </v>
      </c>
      <c r="AO34" s="290"/>
    </row>
    <row r="35" spans="1:41" s="4" customFormat="1" x14ac:dyDescent="0.3">
      <c r="A35" s="138">
        <v>33</v>
      </c>
      <c r="B35" s="24"/>
      <c r="C35" s="56"/>
      <c r="D35" s="55" t="s">
        <v>291</v>
      </c>
      <c r="E35" s="84" t="s">
        <v>38</v>
      </c>
      <c r="F35" s="84" t="s">
        <v>38</v>
      </c>
      <c r="G35" s="19" t="s">
        <v>40</v>
      </c>
      <c r="H35" s="269">
        <f t="shared" si="0"/>
        <v>1</v>
      </c>
      <c r="I35" s="19"/>
      <c r="J35" s="269" t="str">
        <f t="shared" si="1"/>
        <v xml:space="preserve"> </v>
      </c>
      <c r="K35" s="19" t="s">
        <v>40</v>
      </c>
      <c r="L35" s="269">
        <f t="shared" si="2"/>
        <v>1</v>
      </c>
      <c r="M35" s="19"/>
      <c r="N35" s="269" t="str">
        <f t="shared" si="3"/>
        <v xml:space="preserve"> </v>
      </c>
      <c r="O35" s="19"/>
      <c r="P35" s="269" t="str">
        <f t="shared" si="4"/>
        <v xml:space="preserve"> </v>
      </c>
      <c r="Q35" s="19"/>
      <c r="R35" s="269" t="str">
        <f t="shared" si="5"/>
        <v xml:space="preserve"> </v>
      </c>
      <c r="S35" s="19" t="s">
        <v>40</v>
      </c>
      <c r="T35" s="269">
        <f t="shared" si="6"/>
        <v>1</v>
      </c>
      <c r="U35" s="19"/>
      <c r="V35" s="269" t="str">
        <f t="shared" si="7"/>
        <v xml:space="preserve"> </v>
      </c>
      <c r="W35" s="19"/>
      <c r="X35" s="269" t="str">
        <f t="shared" si="8"/>
        <v xml:space="preserve"> </v>
      </c>
      <c r="Y35" s="19" t="s">
        <v>40</v>
      </c>
      <c r="Z35" s="269">
        <f t="shared" si="9"/>
        <v>1</v>
      </c>
      <c r="AA35" s="19" t="s">
        <v>39</v>
      </c>
      <c r="AB35" s="269">
        <f t="shared" si="10"/>
        <v>0</v>
      </c>
      <c r="AC35" s="19" t="s">
        <v>40</v>
      </c>
      <c r="AD35" s="269">
        <f t="shared" si="11"/>
        <v>1</v>
      </c>
      <c r="AE35" s="19"/>
      <c r="AF35" s="269" t="str">
        <f t="shared" si="12"/>
        <v xml:space="preserve"> </v>
      </c>
      <c r="AG35" s="19"/>
      <c r="AH35" s="269" t="str">
        <f t="shared" si="13"/>
        <v xml:space="preserve"> </v>
      </c>
      <c r="AI35" s="94"/>
      <c r="AJ35" s="269" t="str">
        <f t="shared" si="14"/>
        <v xml:space="preserve"> </v>
      </c>
      <c r="AK35" s="94"/>
      <c r="AL35" s="269" t="str">
        <f t="shared" si="15"/>
        <v xml:space="preserve"> </v>
      </c>
      <c r="AM35" s="94"/>
      <c r="AN35" s="269" t="str">
        <f t="shared" si="16"/>
        <v xml:space="preserve"> </v>
      </c>
      <c r="AO35" s="290"/>
    </row>
    <row r="36" spans="1:41" s="4" customFormat="1" x14ac:dyDescent="0.3">
      <c r="A36" s="138">
        <v>34</v>
      </c>
      <c r="B36" s="24"/>
      <c r="C36" s="56"/>
      <c r="D36" s="55" t="s">
        <v>292</v>
      </c>
      <c r="E36" s="84" t="s">
        <v>38</v>
      </c>
      <c r="F36" s="84" t="s">
        <v>38</v>
      </c>
      <c r="G36" s="19" t="s">
        <v>40</v>
      </c>
      <c r="H36" s="269">
        <f t="shared" si="0"/>
        <v>1</v>
      </c>
      <c r="I36" s="19"/>
      <c r="J36" s="269" t="str">
        <f t="shared" si="1"/>
        <v xml:space="preserve"> </v>
      </c>
      <c r="K36" s="19" t="s">
        <v>40</v>
      </c>
      <c r="L36" s="269">
        <f t="shared" si="2"/>
        <v>1</v>
      </c>
      <c r="M36" s="19"/>
      <c r="N36" s="269" t="str">
        <f t="shared" si="3"/>
        <v xml:space="preserve"> </v>
      </c>
      <c r="O36" s="19"/>
      <c r="P36" s="269" t="str">
        <f t="shared" si="4"/>
        <v xml:space="preserve"> </v>
      </c>
      <c r="Q36" s="19"/>
      <c r="R36" s="269" t="str">
        <f t="shared" si="5"/>
        <v xml:space="preserve"> </v>
      </c>
      <c r="S36" s="19"/>
      <c r="T36" s="269" t="str">
        <f t="shared" si="6"/>
        <v xml:space="preserve"> </v>
      </c>
      <c r="U36" s="19" t="s">
        <v>40</v>
      </c>
      <c r="V36" s="269">
        <f t="shared" si="7"/>
        <v>1</v>
      </c>
      <c r="W36" s="19"/>
      <c r="X36" s="269" t="str">
        <f t="shared" si="8"/>
        <v xml:space="preserve"> </v>
      </c>
      <c r="Y36" s="19" t="s">
        <v>40</v>
      </c>
      <c r="Z36" s="269">
        <f t="shared" si="9"/>
        <v>1</v>
      </c>
      <c r="AA36" s="19" t="s">
        <v>40</v>
      </c>
      <c r="AB36" s="269">
        <f t="shared" si="10"/>
        <v>1</v>
      </c>
      <c r="AC36" s="19"/>
      <c r="AD36" s="269" t="str">
        <f t="shared" si="11"/>
        <v xml:space="preserve"> </v>
      </c>
      <c r="AE36" s="19" t="s">
        <v>40</v>
      </c>
      <c r="AF36" s="269">
        <f t="shared" si="12"/>
        <v>1</v>
      </c>
      <c r="AG36" s="19" t="s">
        <v>40</v>
      </c>
      <c r="AH36" s="269">
        <f t="shared" si="13"/>
        <v>1</v>
      </c>
      <c r="AI36" s="94"/>
      <c r="AJ36" s="269" t="str">
        <f t="shared" si="14"/>
        <v xml:space="preserve"> </v>
      </c>
      <c r="AK36" s="94"/>
      <c r="AL36" s="269" t="str">
        <f t="shared" si="15"/>
        <v xml:space="preserve"> </v>
      </c>
      <c r="AM36" s="94"/>
      <c r="AN36" s="269" t="str">
        <f t="shared" si="16"/>
        <v xml:space="preserve"> </v>
      </c>
      <c r="AO36" s="290"/>
    </row>
    <row r="37" spans="1:41" s="4" customFormat="1" x14ac:dyDescent="0.3">
      <c r="A37" s="138">
        <v>35</v>
      </c>
      <c r="B37" s="19" t="s">
        <v>175</v>
      </c>
      <c r="C37" s="241" t="s">
        <v>27</v>
      </c>
      <c r="D37" s="57" t="s">
        <v>258</v>
      </c>
      <c r="E37" s="84">
        <v>11.702</v>
      </c>
      <c r="F37" s="84">
        <v>10.193</v>
      </c>
      <c r="G37" s="19">
        <f t="shared" ref="G37" si="21">E37-F37</f>
        <v>1.5090000000000003</v>
      </c>
      <c r="H37" s="269">
        <f t="shared" si="0"/>
        <v>1</v>
      </c>
      <c r="I37" s="19"/>
      <c r="J37" s="269" t="str">
        <f t="shared" si="1"/>
        <v xml:space="preserve"> </v>
      </c>
      <c r="K37" s="19">
        <f>E37-F37</f>
        <v>1.5090000000000003</v>
      </c>
      <c r="L37" s="269">
        <f t="shared" si="2"/>
        <v>1</v>
      </c>
      <c r="M37" s="19"/>
      <c r="N37" s="269" t="str">
        <f t="shared" si="3"/>
        <v xml:space="preserve"> </v>
      </c>
      <c r="O37" s="19"/>
      <c r="P37" s="269" t="str">
        <f t="shared" si="4"/>
        <v xml:space="preserve"> </v>
      </c>
      <c r="Q37" s="19"/>
      <c r="R37" s="269" t="str">
        <f t="shared" si="5"/>
        <v xml:space="preserve"> </v>
      </c>
      <c r="S37" s="19"/>
      <c r="T37" s="269" t="str">
        <f t="shared" si="6"/>
        <v xml:space="preserve"> </v>
      </c>
      <c r="U37" s="19"/>
      <c r="V37" s="269" t="str">
        <f t="shared" si="7"/>
        <v xml:space="preserve"> </v>
      </c>
      <c r="W37" s="19"/>
      <c r="X37" s="269" t="str">
        <f t="shared" si="8"/>
        <v xml:space="preserve"> </v>
      </c>
      <c r="Y37" s="19"/>
      <c r="Z37" s="269" t="str">
        <f t="shared" si="9"/>
        <v xml:space="preserve"> </v>
      </c>
      <c r="AA37" s="19"/>
      <c r="AB37" s="269" t="str">
        <f t="shared" si="10"/>
        <v xml:space="preserve"> </v>
      </c>
      <c r="AC37" s="19"/>
      <c r="AD37" s="269" t="str">
        <f t="shared" si="11"/>
        <v xml:space="preserve"> </v>
      </c>
      <c r="AE37" s="19"/>
      <c r="AF37" s="269" t="str">
        <f t="shared" si="12"/>
        <v xml:space="preserve"> </v>
      </c>
      <c r="AG37" s="19"/>
      <c r="AH37" s="269" t="str">
        <f t="shared" si="13"/>
        <v xml:space="preserve"> </v>
      </c>
      <c r="AI37" s="94"/>
      <c r="AJ37" s="269" t="str">
        <f t="shared" si="14"/>
        <v xml:space="preserve"> </v>
      </c>
      <c r="AK37" s="94"/>
      <c r="AL37" s="269" t="str">
        <f t="shared" si="15"/>
        <v xml:space="preserve"> </v>
      </c>
      <c r="AM37" s="94"/>
      <c r="AN37" s="269" t="str">
        <f t="shared" si="16"/>
        <v xml:space="preserve"> </v>
      </c>
      <c r="AO37" s="19"/>
    </row>
    <row r="38" spans="1:41" s="156" customFormat="1" ht="15.6" thickBot="1" x14ac:dyDescent="0.35">
      <c r="B38" s="164"/>
      <c r="C38" s="164"/>
      <c r="D38" s="280" t="s">
        <v>392</v>
      </c>
      <c r="E38" s="280"/>
      <c r="F38" s="280"/>
      <c r="H38" s="192">
        <f>SUM(H3:H37)</f>
        <v>24</v>
      </c>
      <c r="J38" s="192">
        <f>SUM(J3:J37)</f>
        <v>2</v>
      </c>
      <c r="L38" s="192">
        <f>SUM(L3:L37)</f>
        <v>22</v>
      </c>
      <c r="N38" s="192">
        <f>SUM(N3:N37)</f>
        <v>0</v>
      </c>
      <c r="P38" s="192">
        <f>SUM(P3:P37)</f>
        <v>1</v>
      </c>
      <c r="R38" s="192">
        <f>SUM(R3:R37)</f>
        <v>2</v>
      </c>
      <c r="T38" s="192">
        <f>SUM(T3:T37)</f>
        <v>2</v>
      </c>
      <c r="V38" s="192">
        <f>SUM(V3:V37)</f>
        <v>1</v>
      </c>
      <c r="W38" s="166"/>
      <c r="X38" s="192">
        <f>SUM(X3:X37)</f>
        <v>3</v>
      </c>
      <c r="Y38" s="166"/>
      <c r="Z38" s="192">
        <f>SUM(Z3:Z37)</f>
        <v>3</v>
      </c>
      <c r="AA38" s="166"/>
      <c r="AB38" s="192">
        <f>SUM(AB3:AB37)</f>
        <v>2</v>
      </c>
      <c r="AC38" s="166"/>
      <c r="AD38" s="192">
        <f>SUM(AD3:AD37)</f>
        <v>3</v>
      </c>
      <c r="AE38" s="166"/>
      <c r="AF38" s="192">
        <f>SUM(AF3:AF37)</f>
        <v>3</v>
      </c>
      <c r="AG38" s="166"/>
      <c r="AH38" s="192">
        <f>SUM(AH3:AH37)</f>
        <v>2</v>
      </c>
      <c r="AI38" s="166"/>
      <c r="AJ38" s="192">
        <f>SUM(AJ3:AJ37)</f>
        <v>0</v>
      </c>
      <c r="AK38" s="166"/>
      <c r="AL38" s="192">
        <f>SUM(AL3:AL37)</f>
        <v>1</v>
      </c>
      <c r="AM38" s="166"/>
      <c r="AN38" s="192">
        <f>SUM(AN3:AN37)</f>
        <v>0</v>
      </c>
    </row>
    <row r="39" spans="1:41" s="156" customFormat="1" ht="22.2" customHeight="1" x14ac:dyDescent="0.3">
      <c r="B39" s="157"/>
      <c r="C39" s="157"/>
      <c r="D39" s="281" t="s">
        <v>393</v>
      </c>
      <c r="E39" s="281"/>
      <c r="F39" s="281"/>
      <c r="H39" s="156">
        <f>COUNT(H3:H37)</f>
        <v>34</v>
      </c>
      <c r="J39" s="156">
        <f>COUNT(J3:J37)</f>
        <v>6</v>
      </c>
      <c r="L39" s="156">
        <f>COUNT(L3:L37)</f>
        <v>28</v>
      </c>
      <c r="N39" s="156">
        <f>COUNT(N3:N37)</f>
        <v>0</v>
      </c>
      <c r="P39" s="156">
        <f>COUNT(P3:P37)</f>
        <v>1</v>
      </c>
      <c r="R39" s="156">
        <f>COUNT(R3:R37)</f>
        <v>2</v>
      </c>
      <c r="T39" s="156">
        <f>COUNT(T3:T37)</f>
        <v>2</v>
      </c>
      <c r="V39" s="156">
        <f>COUNT(V3:V37)</f>
        <v>2</v>
      </c>
      <c r="X39" s="156">
        <f>COUNT(X3:X37)</f>
        <v>3</v>
      </c>
      <c r="Z39" s="156">
        <f>COUNT(Z3:Z37)</f>
        <v>4</v>
      </c>
      <c r="AB39" s="156">
        <f>COUNT(AB3:AB37)</f>
        <v>3</v>
      </c>
      <c r="AD39" s="156">
        <f>COUNT(AD3:AD37)</f>
        <v>3</v>
      </c>
      <c r="AF39" s="156">
        <f>COUNT(AF3:AF37)</f>
        <v>4</v>
      </c>
      <c r="AH39" s="156">
        <f>COUNT(AH3:AH37)</f>
        <v>4</v>
      </c>
      <c r="AJ39" s="156">
        <f>COUNT(AJ3:AJ37)</f>
        <v>2</v>
      </c>
      <c r="AL39" s="156">
        <f>COUNT(AL3:AL37)</f>
        <v>2</v>
      </c>
      <c r="AN39" s="156">
        <f>COUNT(AN3:AN37)</f>
        <v>2</v>
      </c>
    </row>
    <row r="40" spans="1:41" s="191" customFormat="1" x14ac:dyDescent="0.3">
      <c r="A40" s="190"/>
      <c r="B40" s="190"/>
      <c r="C40" s="190"/>
      <c r="D40" s="282" t="s">
        <v>401</v>
      </c>
      <c r="E40" s="282"/>
      <c r="F40" s="282"/>
      <c r="H40" s="170">
        <f>COUNTIF(H3:H37,"n/a")</f>
        <v>1</v>
      </c>
      <c r="J40" s="170">
        <f>COUNTIF(J3:J37,"n/a")</f>
        <v>0</v>
      </c>
      <c r="L40" s="170">
        <f>COUNTIF(L3:L37,"n/a")</f>
        <v>1</v>
      </c>
      <c r="N40" s="170">
        <f>COUNTIF(N3:N37,"n/a")</f>
        <v>0</v>
      </c>
      <c r="P40" s="170">
        <f>COUNTIF(P3:P37,"n/a")</f>
        <v>1</v>
      </c>
      <c r="R40" s="170">
        <f>COUNTIF(R3:R37,"n/a")</f>
        <v>0</v>
      </c>
      <c r="T40" s="170">
        <f>COUNTIF(T3:T37,"n/a")</f>
        <v>0</v>
      </c>
      <c r="V40" s="170">
        <f>COUNTIF(V3:V37,"n/a")</f>
        <v>0</v>
      </c>
      <c r="X40" s="170">
        <f>COUNTIF(X3:X37,"n/a")</f>
        <v>1</v>
      </c>
      <c r="Z40" s="170">
        <f>COUNTIF(Z3:Z37,"n/a")</f>
        <v>0</v>
      </c>
      <c r="AB40" s="170">
        <f>COUNTIF(AB3:AB37,"n/a")</f>
        <v>1</v>
      </c>
      <c r="AD40" s="170">
        <f>COUNTIF(AD3:AD37,"n/a")</f>
        <v>1</v>
      </c>
      <c r="AF40" s="170">
        <f>COUNTIF(AF3:AF37,"n/a")</f>
        <v>0</v>
      </c>
      <c r="AH40" s="170">
        <f>COUNTIF(AH3:AH37,"n/a")</f>
        <v>0</v>
      </c>
      <c r="AI40" s="170"/>
      <c r="AJ40" s="170">
        <f>COUNTIF(AJ3:AJ37,"n/a")</f>
        <v>0</v>
      </c>
      <c r="AK40" s="170"/>
      <c r="AL40" s="170">
        <f>COUNTIF(AL3:AL37,"n/a")</f>
        <v>0</v>
      </c>
      <c r="AM40" s="170"/>
      <c r="AN40" s="170">
        <f>COUNTIF(AN3:AN37,"n/a")</f>
        <v>0</v>
      </c>
    </row>
    <row r="41" spans="1:41" s="4" customFormat="1" x14ac:dyDescent="0.3">
      <c r="C41" s="54"/>
      <c r="D41" s="237"/>
      <c r="E41" s="80"/>
      <c r="F41" s="80"/>
    </row>
    <row r="42" spans="1:41" s="4" customFormat="1" x14ac:dyDescent="0.3">
      <c r="C42" s="54"/>
      <c r="D42" s="125"/>
    </row>
    <row r="43" spans="1:41" s="4" customFormat="1" x14ac:dyDescent="0.3">
      <c r="C43" s="54"/>
      <c r="D43" s="54"/>
    </row>
  </sheetData>
  <mergeCells count="33">
    <mergeCell ref="AO7:AO18"/>
    <mergeCell ref="AO19:AO22"/>
    <mergeCell ref="AO25:AO26"/>
    <mergeCell ref="AO27:AO28"/>
    <mergeCell ref="G1:H1"/>
    <mergeCell ref="AK1:AL1"/>
    <mergeCell ref="AM1:AN1"/>
    <mergeCell ref="AI1:AJ1"/>
    <mergeCell ref="I1:J1"/>
    <mergeCell ref="K1:L1"/>
    <mergeCell ref="M1:N1"/>
    <mergeCell ref="F1:F2"/>
    <mergeCell ref="A1:A2"/>
    <mergeCell ref="B1:B2"/>
    <mergeCell ref="C1:C2"/>
    <mergeCell ref="D1:D2"/>
    <mergeCell ref="E1:E2"/>
    <mergeCell ref="D38:F38"/>
    <mergeCell ref="D39:F39"/>
    <mergeCell ref="D40:F40"/>
    <mergeCell ref="AO29:AO36"/>
    <mergeCell ref="O1:P1"/>
    <mergeCell ref="Q1:R1"/>
    <mergeCell ref="S1:T1"/>
    <mergeCell ref="U1:V1"/>
    <mergeCell ref="AO1:AO2"/>
    <mergeCell ref="AC1:AD1"/>
    <mergeCell ref="AE1:AF1"/>
    <mergeCell ref="AA1:AB1"/>
    <mergeCell ref="AG1:AH1"/>
    <mergeCell ref="W1:X1"/>
    <mergeCell ref="Y1:Z1"/>
    <mergeCell ref="AO23:AO24"/>
  </mergeCells>
  <conditionalFormatting sqref="B23:E24 B29:C36 E33:F33 E34:G36 E29:G32 W34 AC31 AE32:AE34 AC35 A41:C42 AO29 G40 I40 AO23:XFD23 AM38 AI38 K19:K24 G38:I38 A43:V1048576 E41:V42 W41:XFD1048576 B37:G37 AO1:XFD6 E3:G6 B6:G6 A3:G3 G23:G24 AO37:XFD38 AA30:AA38 O37:O38 AE36:AE38 K37:K38 AC37:AC38 W37:W38 AP29:XFD36 AP24:XFD24 I29:I37 I19:I24 B4:B6 A4:A37 AP7:XFD8 Y40 M40 Q40 S40 U40 AG40 W40 AC40 K40 AE40 O40 AA40 AO40:XFD40 G1:AN2 I3:I6 K3:K6 M3:M38 O3:O32 Q3:Q38 S3:S38 U3:U38 W3:W30 Y3:Y38 AA3:AA28 AC3:AC29 AE3:AE30 AG3:AG38 AI3:AI18 AI25:AI28 AK25:AK28 AK3:AK18 AM3:AM18 AM25:AM28">
    <cfRule type="containsText" dxfId="639" priority="572" operator="containsText" text="n/a">
      <formula>NOT(ISERROR(SEARCH("n/a",A1)))</formula>
    </cfRule>
  </conditionalFormatting>
  <conditionalFormatting sqref="F23:F24">
    <cfRule type="containsText" dxfId="638" priority="565" operator="containsText" text="n/a">
      <formula>NOT(ISERROR(SEARCH("n/a",F23)))</formula>
    </cfRule>
  </conditionalFormatting>
  <conditionalFormatting sqref="K23:K24">
    <cfRule type="containsText" dxfId="637" priority="564" operator="containsText" text="n/a">
      <formula>NOT(ISERROR(SEARCH("n/a",K23)))</formula>
    </cfRule>
  </conditionalFormatting>
  <conditionalFormatting sqref="D3:D6">
    <cfRule type="containsText" dxfId="636" priority="560" operator="containsText" text="n/a">
      <formula>NOT(ISERROR(SEARCH("n/a",D3)))</formula>
    </cfRule>
  </conditionalFormatting>
  <conditionalFormatting sqref="D29:D36">
    <cfRule type="containsText" dxfId="635" priority="559" operator="containsText" text="n/a">
      <formula>NOT(ISERROR(SEARCH("n/a",D29)))</formula>
    </cfRule>
  </conditionalFormatting>
  <conditionalFormatting sqref="G33">
    <cfRule type="containsText" dxfId="634" priority="558" operator="containsText" text="n/a">
      <formula>NOT(ISERROR(SEARCH("n/a",G33)))</formula>
    </cfRule>
  </conditionalFormatting>
  <conditionalFormatting sqref="K34:K36 K29:K32">
    <cfRule type="containsText" dxfId="633" priority="556" operator="containsText" text="n/a">
      <formula>NOT(ISERROR(SEARCH("n/a",K29)))</formula>
    </cfRule>
  </conditionalFormatting>
  <conditionalFormatting sqref="K33">
    <cfRule type="containsText" dxfId="632" priority="555" operator="containsText" text="n/a">
      <formula>NOT(ISERROR(SEARCH("n/a",K33)))</formula>
    </cfRule>
  </conditionalFormatting>
  <conditionalFormatting sqref="O33">
    <cfRule type="containsText" dxfId="631" priority="553" operator="containsText" text="n/a">
      <formula>NOT(ISERROR(SEARCH("n/a",O33)))</formula>
    </cfRule>
  </conditionalFormatting>
  <conditionalFormatting sqref="W33">
    <cfRule type="containsText" dxfId="630" priority="546" operator="containsText" text="n/a">
      <formula>NOT(ISERROR(SEARCH("n/a",W33)))</formula>
    </cfRule>
  </conditionalFormatting>
  <conditionalFormatting sqref="AE34">
    <cfRule type="containsText" dxfId="629" priority="545" operator="containsText" text="n/a">
      <formula>NOT(ISERROR(SEARCH("n/a",AE34)))</formula>
    </cfRule>
  </conditionalFormatting>
  <conditionalFormatting sqref="AC33">
    <cfRule type="containsText" dxfId="628" priority="544" operator="containsText" text="n/a">
      <formula>NOT(ISERROR(SEARCH("n/a",AC33)))</formula>
    </cfRule>
  </conditionalFormatting>
  <conditionalFormatting sqref="D41:D42">
    <cfRule type="containsText" dxfId="627" priority="524" operator="containsText" text="n/a">
      <formula>NOT(ISERROR(SEARCH("n/a",D41)))</formula>
    </cfRule>
  </conditionalFormatting>
  <conditionalFormatting sqref="A40:C40 B38:C38">
    <cfRule type="containsText" dxfId="626" priority="522" operator="containsText" text="n/a">
      <formula>NOT(ISERROR(SEARCH("n/a",A38)))</formula>
    </cfRule>
  </conditionalFormatting>
  <conditionalFormatting sqref="C3:C6">
    <cfRule type="containsText" dxfId="625" priority="519" operator="containsText" text="n/a">
      <formula>NOT(ISERROR(SEARCH("n/a",C3)))</formula>
    </cfRule>
  </conditionalFormatting>
  <conditionalFormatting sqref="AI3:AI6 AI29:AI37 AI23:AI24 AK23:AK24 AK29:AK37 AK3:AK6 AM3:AM6 AM29:AM37 AM23:AM24">
    <cfRule type="cellIs" dxfId="624" priority="518" operator="equal">
      <formula>"n/a"</formula>
    </cfRule>
  </conditionalFormatting>
  <conditionalFormatting sqref="AI3:AI6 AI29:AI37 AI23:AI24 AK23:AK24 AK29:AK37 AK3:AK6 AM3:AM6 AM29:AM37 AM23:AM24">
    <cfRule type="cellIs" dxfId="623" priority="516" operator="equal">
      <formula>"n/a"</formula>
    </cfRule>
    <cfRule type="containsText" dxfId="622" priority="517" operator="containsText" text="n.a">
      <formula>NOT(ISERROR(SEARCH("n.a",AI3)))</formula>
    </cfRule>
  </conditionalFormatting>
  <conditionalFormatting sqref="H40">
    <cfRule type="cellIs" dxfId="621" priority="433" operator="equal">
      <formula>"n/a"</formula>
    </cfRule>
    <cfRule type="containsText" dxfId="620" priority="434" operator="containsText" text="n.a">
      <formula>NOT(ISERROR(SEARCH("n.a",H40)))</formula>
    </cfRule>
  </conditionalFormatting>
  <conditionalFormatting sqref="AI40 AM40">
    <cfRule type="cellIs" dxfId="619" priority="413" operator="equal">
      <formula>"n/a"</formula>
    </cfRule>
    <cfRule type="containsText" dxfId="618" priority="414" operator="containsText" text="n.a">
      <formula>NOT(ISERROR(SEARCH("n.a",AI40)))</formula>
    </cfRule>
  </conditionalFormatting>
  <conditionalFormatting sqref="AP9:XFD10">
    <cfRule type="containsText" dxfId="617" priority="406" operator="containsText" text="n/a">
      <formula>NOT(ISERROR(SEARCH("n/a",AP9)))</formula>
    </cfRule>
  </conditionalFormatting>
  <conditionalFormatting sqref="AO23:XFD24 AP21:XFD22">
    <cfRule type="containsText" dxfId="616" priority="370" operator="containsText" text="n/a">
      <formula>NOT(ISERROR(SEARCH("n/a",AO21)))</formula>
    </cfRule>
  </conditionalFormatting>
  <conditionalFormatting sqref="AP11:XFD12">
    <cfRule type="containsText" dxfId="615" priority="400" operator="containsText" text="n/a">
      <formula>NOT(ISERROR(SEARCH("n/a",AP11)))</formula>
    </cfRule>
  </conditionalFormatting>
  <conditionalFormatting sqref="AP25:XFD26">
    <cfRule type="containsText" dxfId="614" priority="364" operator="containsText" text="n/a">
      <formula>NOT(ISERROR(SEARCH("n/a",AP25)))</formula>
    </cfRule>
  </conditionalFormatting>
  <conditionalFormatting sqref="AP13:XFD14">
    <cfRule type="containsText" dxfId="613" priority="394" operator="containsText" text="n/a">
      <formula>NOT(ISERROR(SEARCH("n/a",AP13)))</formula>
    </cfRule>
  </conditionalFormatting>
  <conditionalFormatting sqref="AP27:XFD28">
    <cfRule type="containsText" dxfId="612" priority="358" operator="containsText" text="n/a">
      <formula>NOT(ISERROR(SEARCH("n/a",AP27)))</formula>
    </cfRule>
  </conditionalFormatting>
  <conditionalFormatting sqref="AP15:XFD16">
    <cfRule type="containsText" dxfId="611" priority="388" operator="containsText" text="n/a">
      <formula>NOT(ISERROR(SEARCH("n/a",AP15)))</formula>
    </cfRule>
  </conditionalFormatting>
  <conditionalFormatting sqref="B19:G24 E7:G18 I7:I18 K7:K18 B7:C18">
    <cfRule type="containsText" dxfId="610" priority="352" operator="containsText" text="n/a">
      <formula>NOT(ISERROR(SEARCH("n/a",B7)))</formula>
    </cfRule>
  </conditionalFormatting>
  <conditionalFormatting sqref="AP17:XFD18">
    <cfRule type="containsText" dxfId="609" priority="382" operator="containsText" text="n/a">
      <formula>NOT(ISERROR(SEARCH("n/a",AP17)))</formula>
    </cfRule>
  </conditionalFormatting>
  <conditionalFormatting sqref="D27:D28">
    <cfRule type="containsText" dxfId="608" priority="346" operator="containsText" text="n/a">
      <formula>NOT(ISERROR(SEARCH("n/a",D27)))</formula>
    </cfRule>
  </conditionalFormatting>
  <conditionalFormatting sqref="AP19:XFD20">
    <cfRule type="containsText" dxfId="607" priority="376" operator="containsText" text="n/a">
      <formula>NOT(ISERROR(SEARCH("n/a",AP19)))</formula>
    </cfRule>
  </conditionalFormatting>
  <conditionalFormatting sqref="D7:D18">
    <cfRule type="containsText" dxfId="606" priority="351" operator="containsText" text="n/a">
      <formula>NOT(ISERROR(SEARCH("n/a",D7)))</formula>
    </cfRule>
  </conditionalFormatting>
  <conditionalFormatting sqref="D7:D18">
    <cfRule type="cellIs" dxfId="605" priority="350" operator="equal">
      <formula>"n/a"</formula>
    </cfRule>
  </conditionalFormatting>
  <conditionalFormatting sqref="B25:G28 I25:I28 K25:K28">
    <cfRule type="containsText" dxfId="604" priority="349" operator="containsText" text="n/a">
      <formula>NOT(ISERROR(SEARCH("n/a",B25)))</formula>
    </cfRule>
  </conditionalFormatting>
  <conditionalFormatting sqref="B25:G28 I25:I28 K25:K28">
    <cfRule type="cellIs" dxfId="603" priority="348" operator="equal">
      <formula>"n/a"</formula>
    </cfRule>
  </conditionalFormatting>
  <conditionalFormatting sqref="D25:D26">
    <cfRule type="containsText" dxfId="602" priority="347" operator="containsText" text="n/a">
      <formula>NOT(ISERROR(SEARCH("n/a",D25)))</formula>
    </cfRule>
  </conditionalFormatting>
  <conditionalFormatting sqref="AK38">
    <cfRule type="containsText" dxfId="601" priority="321" operator="containsText" text="n/a">
      <formula>NOT(ISERROR(SEARCH("n/a",AK38)))</formula>
    </cfRule>
  </conditionalFormatting>
  <conditionalFormatting sqref="AK40">
    <cfRule type="cellIs" dxfId="600" priority="311" operator="equal">
      <formula>"n/a"</formula>
    </cfRule>
    <cfRule type="containsText" dxfId="599" priority="312" operator="containsText" text="n.a">
      <formula>NOT(ISERROR(SEARCH("n.a",AK40)))</formula>
    </cfRule>
  </conditionalFormatting>
  <conditionalFormatting sqref="AI19:AI24 AK19:AK24 AM19:AM24">
    <cfRule type="containsText" dxfId="598" priority="300" operator="containsText" text="n/a">
      <formula>NOT(ISERROR(SEARCH("n/a",AI19)))</formula>
    </cfRule>
  </conditionalFormatting>
  <conditionalFormatting sqref="AO4:XFD5 AG4:AG5 AA4:AA5 U4:U5 S4:S5 Q4:Q5 O4:O5 M4:M5 K4:K5 AE4:AE5 Y4:Y5 I4:I5 B4:G5">
    <cfRule type="containsText" dxfId="597" priority="194" operator="containsText" text="n/a">
      <formula>NOT(ISERROR(SEARCH("n/a",B4)))</formula>
    </cfRule>
  </conditionalFormatting>
  <conditionalFormatting sqref="AC4:AC5">
    <cfRule type="containsText" dxfId="596" priority="193" operator="containsText" text="n/a">
      <formula>NOT(ISERROR(SEARCH("n/a",AC4)))</formula>
    </cfRule>
  </conditionalFormatting>
  <conditionalFormatting sqref="W4:W5">
    <cfRule type="containsText" dxfId="595" priority="192" operator="containsText" text="n/a">
      <formula>NOT(ISERROR(SEARCH("n/a",W4)))</formula>
    </cfRule>
  </conditionalFormatting>
  <conditionalFormatting sqref="J38">
    <cfRule type="containsText" dxfId="594" priority="87" operator="containsText" text="n/a">
      <formula>NOT(ISERROR(SEARCH("n/a",J38)))</formula>
    </cfRule>
  </conditionalFormatting>
  <conditionalFormatting sqref="L38">
    <cfRule type="containsText" dxfId="593" priority="86" operator="containsText" text="n/a">
      <formula>NOT(ISERROR(SEARCH("n/a",L38)))</formula>
    </cfRule>
  </conditionalFormatting>
  <conditionalFormatting sqref="N38">
    <cfRule type="containsText" dxfId="592" priority="85" operator="containsText" text="n/a">
      <formula>NOT(ISERROR(SEARCH("n/a",N38)))</formula>
    </cfRule>
  </conditionalFormatting>
  <conditionalFormatting sqref="P38">
    <cfRule type="containsText" dxfId="591" priority="84" operator="containsText" text="n/a">
      <formula>NOT(ISERROR(SEARCH("n/a",P38)))</formula>
    </cfRule>
  </conditionalFormatting>
  <conditionalFormatting sqref="R38">
    <cfRule type="containsText" dxfId="590" priority="83" operator="containsText" text="n/a">
      <formula>NOT(ISERROR(SEARCH("n/a",R38)))</formula>
    </cfRule>
  </conditionalFormatting>
  <conditionalFormatting sqref="T38">
    <cfRule type="containsText" dxfId="589" priority="82" operator="containsText" text="n/a">
      <formula>NOT(ISERROR(SEARCH("n/a",T38)))</formula>
    </cfRule>
  </conditionalFormatting>
  <conditionalFormatting sqref="V38">
    <cfRule type="containsText" dxfId="588" priority="81" operator="containsText" text="n/a">
      <formula>NOT(ISERROR(SEARCH("n/a",V38)))</formula>
    </cfRule>
  </conditionalFormatting>
  <conditionalFormatting sqref="X38">
    <cfRule type="containsText" dxfId="587" priority="80" operator="containsText" text="n/a">
      <formula>NOT(ISERROR(SEARCH("n/a",X38)))</formula>
    </cfRule>
  </conditionalFormatting>
  <conditionalFormatting sqref="Z38">
    <cfRule type="containsText" dxfId="586" priority="79" operator="containsText" text="n/a">
      <formula>NOT(ISERROR(SEARCH("n/a",Z38)))</formula>
    </cfRule>
  </conditionalFormatting>
  <conditionalFormatting sqref="AB38">
    <cfRule type="containsText" dxfId="585" priority="78" operator="containsText" text="n/a">
      <formula>NOT(ISERROR(SEARCH("n/a",AB38)))</formula>
    </cfRule>
  </conditionalFormatting>
  <conditionalFormatting sqref="AD38">
    <cfRule type="containsText" dxfId="584" priority="77" operator="containsText" text="n/a">
      <formula>NOT(ISERROR(SEARCH("n/a",AD38)))</formula>
    </cfRule>
  </conditionalFormatting>
  <conditionalFormatting sqref="AF38">
    <cfRule type="containsText" dxfId="583" priority="76" operator="containsText" text="n/a">
      <formula>NOT(ISERROR(SEARCH("n/a",AF38)))</formula>
    </cfRule>
  </conditionalFormatting>
  <conditionalFormatting sqref="AH38">
    <cfRule type="containsText" dxfId="582" priority="75" operator="containsText" text="n/a">
      <formula>NOT(ISERROR(SEARCH("n/a",AH38)))</formula>
    </cfRule>
  </conditionalFormatting>
  <conditionalFormatting sqref="AJ38">
    <cfRule type="containsText" dxfId="581" priority="74" operator="containsText" text="n/a">
      <formula>NOT(ISERROR(SEARCH("n/a",AJ38)))</formula>
    </cfRule>
  </conditionalFormatting>
  <conditionalFormatting sqref="AL38">
    <cfRule type="containsText" dxfId="580" priority="73" operator="containsText" text="n/a">
      <formula>NOT(ISERROR(SEARCH("n/a",AL38)))</formula>
    </cfRule>
  </conditionalFormatting>
  <conditionalFormatting sqref="AN38">
    <cfRule type="containsText" dxfId="579" priority="72" operator="containsText" text="n/a">
      <formula>NOT(ISERROR(SEARCH("n/a",AN38)))</formula>
    </cfRule>
  </conditionalFormatting>
  <conditionalFormatting sqref="J40">
    <cfRule type="cellIs" dxfId="578" priority="70" operator="equal">
      <formula>"n/a"</formula>
    </cfRule>
    <cfRule type="containsText" dxfId="577" priority="71" operator="containsText" text="n.a">
      <formula>NOT(ISERROR(SEARCH("n.a",J40)))</formula>
    </cfRule>
  </conditionalFormatting>
  <conditionalFormatting sqref="L40">
    <cfRule type="cellIs" dxfId="576" priority="68" operator="equal">
      <formula>"n/a"</formula>
    </cfRule>
    <cfRule type="containsText" dxfId="575" priority="69" operator="containsText" text="n.a">
      <formula>NOT(ISERROR(SEARCH("n.a",L40)))</formula>
    </cfRule>
  </conditionalFormatting>
  <conditionalFormatting sqref="N40">
    <cfRule type="cellIs" dxfId="574" priority="66" operator="equal">
      <formula>"n/a"</formula>
    </cfRule>
    <cfRule type="containsText" dxfId="573" priority="67" operator="containsText" text="n.a">
      <formula>NOT(ISERROR(SEARCH("n.a",N40)))</formula>
    </cfRule>
  </conditionalFormatting>
  <conditionalFormatting sqref="P40">
    <cfRule type="cellIs" dxfId="572" priority="64" operator="equal">
      <formula>"n/a"</formula>
    </cfRule>
    <cfRule type="containsText" dxfId="571" priority="65" operator="containsText" text="n.a">
      <formula>NOT(ISERROR(SEARCH("n.a",P40)))</formula>
    </cfRule>
  </conditionalFormatting>
  <conditionalFormatting sqref="R40">
    <cfRule type="cellIs" dxfId="570" priority="62" operator="equal">
      <formula>"n/a"</formula>
    </cfRule>
    <cfRule type="containsText" dxfId="569" priority="63" operator="containsText" text="n.a">
      <formula>NOT(ISERROR(SEARCH("n.a",R40)))</formula>
    </cfRule>
  </conditionalFormatting>
  <conditionalFormatting sqref="T40">
    <cfRule type="cellIs" dxfId="568" priority="60" operator="equal">
      <formula>"n/a"</formula>
    </cfRule>
    <cfRule type="containsText" dxfId="567" priority="61" operator="containsText" text="n.a">
      <formula>NOT(ISERROR(SEARCH("n.a",T40)))</formula>
    </cfRule>
  </conditionalFormatting>
  <conditionalFormatting sqref="V40">
    <cfRule type="cellIs" dxfId="566" priority="58" operator="equal">
      <formula>"n/a"</formula>
    </cfRule>
    <cfRule type="containsText" dxfId="565" priority="59" operator="containsText" text="n.a">
      <formula>NOT(ISERROR(SEARCH("n.a",V40)))</formula>
    </cfRule>
  </conditionalFormatting>
  <conditionalFormatting sqref="X40">
    <cfRule type="cellIs" dxfId="564" priority="56" operator="equal">
      <formula>"n/a"</formula>
    </cfRule>
    <cfRule type="containsText" dxfId="563" priority="57" operator="containsText" text="n.a">
      <formula>NOT(ISERROR(SEARCH("n.a",X40)))</formula>
    </cfRule>
  </conditionalFormatting>
  <conditionalFormatting sqref="Z40">
    <cfRule type="cellIs" dxfId="562" priority="54" operator="equal">
      <formula>"n/a"</formula>
    </cfRule>
    <cfRule type="containsText" dxfId="561" priority="55" operator="containsText" text="n.a">
      <formula>NOT(ISERROR(SEARCH("n.a",Z40)))</formula>
    </cfRule>
  </conditionalFormatting>
  <conditionalFormatting sqref="AB40">
    <cfRule type="cellIs" dxfId="560" priority="52" operator="equal">
      <formula>"n/a"</formula>
    </cfRule>
    <cfRule type="containsText" dxfId="559" priority="53" operator="containsText" text="n.a">
      <formula>NOT(ISERROR(SEARCH("n.a",AB40)))</formula>
    </cfRule>
  </conditionalFormatting>
  <conditionalFormatting sqref="AD40">
    <cfRule type="cellIs" dxfId="558" priority="50" operator="equal">
      <formula>"n/a"</formula>
    </cfRule>
    <cfRule type="containsText" dxfId="557" priority="51" operator="containsText" text="n.a">
      <formula>NOT(ISERROR(SEARCH("n.a",AD40)))</formula>
    </cfRule>
  </conditionalFormatting>
  <conditionalFormatting sqref="AF40">
    <cfRule type="cellIs" dxfId="556" priority="48" operator="equal">
      <formula>"n/a"</formula>
    </cfRule>
    <cfRule type="containsText" dxfId="555" priority="49" operator="containsText" text="n.a">
      <formula>NOT(ISERROR(SEARCH("n.a",AF40)))</formula>
    </cfRule>
  </conditionalFormatting>
  <conditionalFormatting sqref="AH40">
    <cfRule type="cellIs" dxfId="554" priority="46" operator="equal">
      <formula>"n/a"</formula>
    </cfRule>
    <cfRule type="containsText" dxfId="553" priority="47" operator="containsText" text="n.a">
      <formula>NOT(ISERROR(SEARCH("n.a",AH40)))</formula>
    </cfRule>
  </conditionalFormatting>
  <conditionalFormatting sqref="AJ40">
    <cfRule type="cellIs" dxfId="552" priority="44" operator="equal">
      <formula>"n/a"</formula>
    </cfRule>
    <cfRule type="containsText" dxfId="551" priority="45" operator="containsText" text="n.a">
      <formula>NOT(ISERROR(SEARCH("n.a",AJ40)))</formula>
    </cfRule>
  </conditionalFormatting>
  <conditionalFormatting sqref="AL40">
    <cfRule type="cellIs" dxfId="550" priority="42" operator="equal">
      <formula>"n/a"</formula>
    </cfRule>
    <cfRule type="containsText" dxfId="549" priority="43" operator="containsText" text="n.a">
      <formula>NOT(ISERROR(SEARCH("n.a",AL40)))</formula>
    </cfRule>
  </conditionalFormatting>
  <conditionalFormatting sqref="AN40">
    <cfRule type="cellIs" dxfId="548" priority="40" operator="equal">
      <formula>"n/a"</formula>
    </cfRule>
    <cfRule type="containsText" dxfId="547" priority="41" operator="containsText" text="n.a">
      <formula>NOT(ISERROR(SEARCH("n.a",AN40)))</formula>
    </cfRule>
  </conditionalFormatting>
  <conditionalFormatting sqref="AO7">
    <cfRule type="containsText" dxfId="546" priority="38" operator="containsText" text="n/a">
      <formula>NOT(ISERROR(SEARCH("n/a",AO7)))</formula>
    </cfRule>
  </conditionalFormatting>
  <conditionalFormatting sqref="AO19:AO22">
    <cfRule type="containsText" dxfId="545" priority="37" operator="containsText" text="n/a">
      <formula>NOT(ISERROR(SEARCH("n/a",AO19)))</formula>
    </cfRule>
  </conditionalFormatting>
  <conditionalFormatting sqref="AO25 AO27">
    <cfRule type="containsText" dxfId="544" priority="36" operator="containsText" text="n/a">
      <formula>NOT(ISERROR(SEARCH("n/a",AO25)))</formula>
    </cfRule>
  </conditionalFormatting>
  <conditionalFormatting sqref="AO25 AO27">
    <cfRule type="cellIs" dxfId="543" priority="35" operator="equal">
      <formula>"n/a"</formula>
    </cfRule>
  </conditionalFormatting>
  <conditionalFormatting sqref="A39:C39 G39:XFD39">
    <cfRule type="cellIs" dxfId="542" priority="34" operator="greaterThan">
      <formula>8</formula>
    </cfRule>
  </conditionalFormatting>
  <conditionalFormatting sqref="A1:B2">
    <cfRule type="containsText" dxfId="541" priority="33" operator="containsText" text="n/a">
      <formula>NOT(ISERROR(SEARCH("n/a",A1)))</formula>
    </cfRule>
  </conditionalFormatting>
  <conditionalFormatting sqref="A1:B2">
    <cfRule type="cellIs" dxfId="540" priority="31" operator="equal">
      <formula>"n/a"</formula>
    </cfRule>
  </conditionalFormatting>
  <conditionalFormatting sqref="D1:D2">
    <cfRule type="containsText" dxfId="539" priority="30" operator="containsText" text="n/a">
      <formula>NOT(ISERROR(SEARCH("n/a",D1)))</formula>
    </cfRule>
  </conditionalFormatting>
  <conditionalFormatting sqref="C1:C2">
    <cfRule type="containsText" dxfId="538" priority="29" operator="containsText" text="n/a">
      <formula>NOT(ISERROR(SEARCH("n/a",C1)))</formula>
    </cfRule>
  </conditionalFormatting>
  <conditionalFormatting sqref="E1:F2">
    <cfRule type="containsText" dxfId="537" priority="26" operator="containsText" text="n/a">
      <formula>NOT(ISERROR(SEARCH("n/a",E1)))</formula>
    </cfRule>
  </conditionalFormatting>
  <conditionalFormatting sqref="E2:F2">
    <cfRule type="cellIs" dxfId="536" priority="25" operator="equal">
      <formula>"n/a"</formula>
    </cfRule>
  </conditionalFormatting>
  <conditionalFormatting sqref="E1:F1">
    <cfRule type="cellIs" dxfId="535" priority="24" operator="equal">
      <formula>"n/a"</formula>
    </cfRule>
  </conditionalFormatting>
  <conditionalFormatting sqref="D38 D40">
    <cfRule type="containsText" dxfId="534" priority="23" operator="containsText" text="n/a">
      <formula>NOT(ISERROR(SEARCH("n/a",D38)))</formula>
    </cfRule>
  </conditionalFormatting>
  <conditionalFormatting sqref="D39:F39">
    <cfRule type="cellIs" dxfId="533" priority="22" operator="greaterThan">
      <formula>8</formula>
    </cfRule>
  </conditionalFormatting>
  <conditionalFormatting sqref="H3:H37">
    <cfRule type="containsText" dxfId="532" priority="21" operator="containsText" text="n/a">
      <formula>NOT(ISERROR(SEARCH("n/a",H3)))</formula>
    </cfRule>
  </conditionalFormatting>
  <conditionalFormatting sqref="H3:H37">
    <cfRule type="cellIs" dxfId="531" priority="20" operator="equal">
      <formula>"n/a"</formula>
    </cfRule>
  </conditionalFormatting>
  <conditionalFormatting sqref="H3:H37">
    <cfRule type="cellIs" dxfId="530" priority="19" operator="equal">
      <formula>"n/a"</formula>
    </cfRule>
  </conditionalFormatting>
  <conditionalFormatting sqref="H3:H37">
    <cfRule type="cellIs" dxfId="529" priority="17" operator="equal">
      <formula>"n/a"</formula>
    </cfRule>
    <cfRule type="containsText" dxfId="528" priority="18" operator="containsText" text="n.a">
      <formula>NOT(ISERROR(SEARCH("n.a",H3)))</formula>
    </cfRule>
  </conditionalFormatting>
  <conditionalFormatting sqref="H3:H37">
    <cfRule type="cellIs" dxfId="527" priority="15" operator="equal">
      <formula>"n/a"</formula>
    </cfRule>
    <cfRule type="containsText" dxfId="526" priority="16" operator="containsText" text="n.a">
      <formula>NOT(ISERROR(SEARCH("n.a",H3)))</formula>
    </cfRule>
  </conditionalFormatting>
  <conditionalFormatting sqref="Z3:Z37 X3:X37 V3:V37 T3:T37 R3:R37 P3:P37 N3:N37 L3:L37 J3:J37">
    <cfRule type="containsText" dxfId="525" priority="14" operator="containsText" text="n/a">
      <formula>NOT(ISERROR(SEARCH("n/a",J3)))</formula>
    </cfRule>
  </conditionalFormatting>
  <conditionalFormatting sqref="Z3:Z37 X3:X37 V3:V37 T3:T37 R3:R37 P3:P37 N3:N37 L3:L37 J3:J37">
    <cfRule type="cellIs" dxfId="524" priority="13" operator="equal">
      <formula>"n/a"</formula>
    </cfRule>
  </conditionalFormatting>
  <conditionalFormatting sqref="Z3:Z37 X3:X37 V3:V37 T3:T37 R3:R37 P3:P37 N3:N37 L3:L37 J3:J37">
    <cfRule type="cellIs" dxfId="523" priority="12" operator="equal">
      <formula>"n/a"</formula>
    </cfRule>
  </conditionalFormatting>
  <conditionalFormatting sqref="Z3:Z37 X3:X37 V3:V37 T3:T37 R3:R37 P3:P37 N3:N37 L3:L37 J3:J37">
    <cfRule type="cellIs" dxfId="522" priority="10" operator="equal">
      <formula>"n/a"</formula>
    </cfRule>
    <cfRule type="containsText" dxfId="521" priority="11" operator="containsText" text="n.a">
      <formula>NOT(ISERROR(SEARCH("n.a",J3)))</formula>
    </cfRule>
  </conditionalFormatting>
  <conditionalFormatting sqref="Z3:Z37 X3:X37 V3:V37 T3:T37 R3:R37 P3:P37 N3:N37 L3:L37 J3:J37">
    <cfRule type="cellIs" dxfId="520" priority="8" operator="equal">
      <formula>"n/a"</formula>
    </cfRule>
    <cfRule type="containsText" dxfId="519" priority="9" operator="containsText" text="n.a">
      <formula>NOT(ISERROR(SEARCH("n.a",J3)))</formula>
    </cfRule>
  </conditionalFormatting>
  <conditionalFormatting sqref="AN3:AN37 AL3:AL37 AJ3:AJ37 AH3:AH37 AF3:AF37 AD3:AD37 AB3:AB37">
    <cfRule type="containsText" dxfId="518" priority="7" operator="containsText" text="n/a">
      <formula>NOT(ISERROR(SEARCH("n/a",AB3)))</formula>
    </cfRule>
  </conditionalFormatting>
  <conditionalFormatting sqref="AN3:AN37 AL3:AL37 AJ3:AJ37 AH3:AH37 AF3:AF37 AD3:AD37 AB3:AB37">
    <cfRule type="cellIs" dxfId="517" priority="6" operator="equal">
      <formula>"n/a"</formula>
    </cfRule>
  </conditionalFormatting>
  <conditionalFormatting sqref="AN3:AN37 AL3:AL37 AJ3:AJ37 AH3:AH37 AF3:AF37 AD3:AD37 AB3:AB37">
    <cfRule type="cellIs" dxfId="516" priority="5" operator="equal">
      <formula>"n/a"</formula>
    </cfRule>
  </conditionalFormatting>
  <conditionalFormatting sqref="AN3:AN37 AL3:AL37 AJ3:AJ37 AH3:AH37 AF3:AF37 AD3:AD37 AB3:AB37">
    <cfRule type="cellIs" dxfId="515" priority="3" operator="equal">
      <formula>"n/a"</formula>
    </cfRule>
    <cfRule type="containsText" dxfId="514" priority="4" operator="containsText" text="n.a">
      <formula>NOT(ISERROR(SEARCH("n.a",AB3)))</formula>
    </cfRule>
  </conditionalFormatting>
  <conditionalFormatting sqref="AN3:AN37 AL3:AL37 AJ3:AJ37 AH3:AH37 AF3:AF37 AD3:AD37 AB3:AB37">
    <cfRule type="cellIs" dxfId="513" priority="1" operator="equal">
      <formula>"n/a"</formula>
    </cfRule>
    <cfRule type="containsText" dxfId="512" priority="2" operator="containsText" text="n.a">
      <formula>NOT(ISERROR(SEARCH("n.a",AB3)))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Memory-all</vt:lpstr>
      <vt:lpstr>SR</vt:lpstr>
      <vt:lpstr>I-FR-all</vt:lpstr>
      <vt:lpstr>I-FR-V</vt:lpstr>
      <vt:lpstr>I-FR-NV</vt:lpstr>
      <vt:lpstr>D-FR-all</vt:lpstr>
      <vt:lpstr>D-FR-V</vt:lpstr>
      <vt:lpstr>D-F-NV</vt:lpstr>
      <vt:lpstr>I-PAL-all</vt:lpstr>
      <vt:lpstr>I-PAL-V-V</vt:lpstr>
      <vt:lpstr>I-PAL-NV-V</vt:lpstr>
      <vt:lpstr>D-PAL-V-V</vt:lpstr>
      <vt:lpstr>REC_all</vt:lpstr>
      <vt:lpstr>REC-V</vt:lpstr>
      <vt:lpstr>REC-NV</vt:lpstr>
      <vt:lpstr>WM</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2021-06-25T12:51:54Z</dcterms:created>
  <dcterms:modified xsi:type="dcterms:W3CDTF">2022-09-29T12:02:15Z</dcterms:modified>
</cp:coreProperties>
</file>