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4"/>
  <workbookPr defaultThemeVersion="166925"/>
  <mc:AlternateContent xmlns:mc="http://schemas.openxmlformats.org/markup-compatibility/2006">
    <mc:Choice Requires="x15">
      <x15ac:absPath xmlns:x15ac="http://schemas.microsoft.com/office/spreadsheetml/2010/11/ac" url="C:\Users\yiting\Desktop\Meh\Liverpool\Academic\Literature Review Works\Background Music and Cognition\6. Reporting\ALL_DOC_ARTICLE\Supplementary Materials\Raw Data\"/>
    </mc:Choice>
  </mc:AlternateContent>
  <xr:revisionPtr revIDLastSave="0" documentId="13_ncr:1_{AED37342-A0B7-43ED-B22B-D689DCB9BD68}" xr6:coauthVersionLast="36" xr6:coauthVersionMax="36" xr10:uidLastSave="{00000000-0000-0000-0000-000000000000}"/>
  <bookViews>
    <workbookView xWindow="0" yWindow="0" windowWidth="23040" windowHeight="9060" xr2:uid="{3118549D-2F9F-41C5-89FA-2DAFADE43F6B}"/>
  </bookViews>
  <sheets>
    <sheet name="Thinking-all" sheetId="1" r:id="rId1"/>
    <sheet name="MATH" sheetId="2" r:id="rId2"/>
    <sheet name="NVR" sheetId="3" r:id="rId3"/>
    <sheet name="VR" sheetId="5" r:id="rId4"/>
    <sheet name="IQ" sheetId="4" r:id="rId5"/>
    <sheet name="CRT" sheetId="6" r:id="rId6"/>
    <sheet name="T-OTH" sheetId="8" r:id="rId7"/>
    <sheet name="Glossary" sheetId="9"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6" i="8" l="1"/>
  <c r="P5" i="8"/>
  <c r="P4" i="8"/>
  <c r="P3" i="8"/>
  <c r="N6" i="8"/>
  <c r="N5" i="8"/>
  <c r="N4" i="8"/>
  <c r="N3" i="8"/>
  <c r="L6" i="8"/>
  <c r="L5" i="8"/>
  <c r="L4" i="8"/>
  <c r="L3" i="8"/>
  <c r="J6" i="8"/>
  <c r="J5" i="8"/>
  <c r="J4" i="8"/>
  <c r="J3" i="8"/>
  <c r="H6" i="8"/>
  <c r="H5" i="8"/>
  <c r="H4" i="8"/>
  <c r="H3" i="8"/>
  <c r="Z13" i="6"/>
  <c r="Z12" i="6"/>
  <c r="Z11" i="6"/>
  <c r="Z10" i="6"/>
  <c r="Z9" i="6"/>
  <c r="Z8" i="6"/>
  <c r="Z7" i="6"/>
  <c r="Z6" i="6"/>
  <c r="Z5" i="6"/>
  <c r="Z4" i="6"/>
  <c r="Z3" i="6"/>
  <c r="X13" i="6"/>
  <c r="X12" i="6"/>
  <c r="X11" i="6"/>
  <c r="X10" i="6"/>
  <c r="X9" i="6"/>
  <c r="X8" i="6"/>
  <c r="X7" i="6"/>
  <c r="X6" i="6"/>
  <c r="X5" i="6"/>
  <c r="X4" i="6"/>
  <c r="X3" i="6"/>
  <c r="V13" i="6"/>
  <c r="V12" i="6"/>
  <c r="V11" i="6"/>
  <c r="V10" i="6"/>
  <c r="V9" i="6"/>
  <c r="V8" i="6"/>
  <c r="V7" i="6"/>
  <c r="V6" i="6"/>
  <c r="V5" i="6"/>
  <c r="V4" i="6"/>
  <c r="V3" i="6"/>
  <c r="T13" i="6"/>
  <c r="T12" i="6"/>
  <c r="T11" i="6"/>
  <c r="T10" i="6"/>
  <c r="T9" i="6"/>
  <c r="T8" i="6"/>
  <c r="T7" i="6"/>
  <c r="T6" i="6"/>
  <c r="T5" i="6"/>
  <c r="T4" i="6"/>
  <c r="T3" i="6"/>
  <c r="R13" i="6"/>
  <c r="R12" i="6"/>
  <c r="R11" i="6"/>
  <c r="R10" i="6"/>
  <c r="R9" i="6"/>
  <c r="R8" i="6"/>
  <c r="R7" i="6"/>
  <c r="R6" i="6"/>
  <c r="R5" i="6"/>
  <c r="R4" i="6"/>
  <c r="R3" i="6"/>
  <c r="P13" i="6"/>
  <c r="P12" i="6"/>
  <c r="P11" i="6"/>
  <c r="P10" i="6"/>
  <c r="P9" i="6"/>
  <c r="P8" i="6"/>
  <c r="P7" i="6"/>
  <c r="P6" i="6"/>
  <c r="P5" i="6"/>
  <c r="P4" i="6"/>
  <c r="P3" i="6"/>
  <c r="N13" i="6"/>
  <c r="N12" i="6"/>
  <c r="N11" i="6"/>
  <c r="N10" i="6"/>
  <c r="N9" i="6"/>
  <c r="N8" i="6"/>
  <c r="N7" i="6"/>
  <c r="N6" i="6"/>
  <c r="N5" i="6"/>
  <c r="N4" i="6"/>
  <c r="N3" i="6"/>
  <c r="L13" i="6"/>
  <c r="L12" i="6"/>
  <c r="L11" i="6"/>
  <c r="L10" i="6"/>
  <c r="L9" i="6"/>
  <c r="L8" i="6"/>
  <c r="L7" i="6"/>
  <c r="L6" i="6"/>
  <c r="L5" i="6"/>
  <c r="L4" i="6"/>
  <c r="L3" i="6"/>
  <c r="J13" i="6"/>
  <c r="J12" i="6"/>
  <c r="J11" i="6"/>
  <c r="J10" i="6"/>
  <c r="J9" i="6"/>
  <c r="J8" i="6"/>
  <c r="J7" i="6"/>
  <c r="J6" i="6"/>
  <c r="J5" i="6"/>
  <c r="J4" i="6"/>
  <c r="J3" i="6"/>
  <c r="H13" i="6"/>
  <c r="H12" i="6"/>
  <c r="H11" i="6"/>
  <c r="H10" i="6"/>
  <c r="H9" i="6"/>
  <c r="H8" i="6"/>
  <c r="H7" i="6"/>
  <c r="H6" i="6"/>
  <c r="H5" i="6"/>
  <c r="H4" i="6"/>
  <c r="H3" i="6"/>
  <c r="N5" i="4"/>
  <c r="N4" i="4"/>
  <c r="N3" i="4"/>
  <c r="L5" i="4"/>
  <c r="L4" i="4"/>
  <c r="L3" i="4"/>
  <c r="J5" i="4"/>
  <c r="J4" i="4"/>
  <c r="J3" i="4"/>
  <c r="H5" i="4"/>
  <c r="H4" i="4"/>
  <c r="H3" i="4"/>
  <c r="N10" i="5"/>
  <c r="N9" i="5"/>
  <c r="N8" i="5"/>
  <c r="N7" i="5"/>
  <c r="N6" i="5"/>
  <c r="N5" i="5"/>
  <c r="N4" i="5"/>
  <c r="N3" i="5"/>
  <c r="L10" i="5"/>
  <c r="L9" i="5"/>
  <c r="L8" i="5"/>
  <c r="L7" i="5"/>
  <c r="L6" i="5"/>
  <c r="L5" i="5"/>
  <c r="L4" i="5"/>
  <c r="L3" i="5"/>
  <c r="J10" i="5"/>
  <c r="J9" i="5"/>
  <c r="J8" i="5"/>
  <c r="J7" i="5"/>
  <c r="J6" i="5"/>
  <c r="J5" i="5"/>
  <c r="J4" i="5"/>
  <c r="J3" i="5"/>
  <c r="H10" i="5"/>
  <c r="H9" i="5"/>
  <c r="H8" i="5"/>
  <c r="H7" i="5"/>
  <c r="H6" i="5"/>
  <c r="H5" i="5"/>
  <c r="H4" i="5"/>
  <c r="H3" i="5"/>
  <c r="Z26" i="3"/>
  <c r="Z25" i="3"/>
  <c r="Z24" i="3"/>
  <c r="Z23" i="3"/>
  <c r="Z22" i="3"/>
  <c r="Z21" i="3"/>
  <c r="Z20" i="3"/>
  <c r="Z19" i="3"/>
  <c r="Z18" i="3"/>
  <c r="Z17" i="3"/>
  <c r="Z16" i="3"/>
  <c r="Z15" i="3"/>
  <c r="Z14" i="3"/>
  <c r="Z13" i="3"/>
  <c r="Z12" i="3"/>
  <c r="Z11" i="3"/>
  <c r="Z10" i="3"/>
  <c r="Z9" i="3"/>
  <c r="Z8" i="3"/>
  <c r="Z7" i="3"/>
  <c r="Z6" i="3"/>
  <c r="Z5" i="3"/>
  <c r="Z4" i="3"/>
  <c r="Z3" i="3"/>
  <c r="X26" i="3"/>
  <c r="X25" i="3"/>
  <c r="X24" i="3"/>
  <c r="X23" i="3"/>
  <c r="X22" i="3"/>
  <c r="X21" i="3"/>
  <c r="X20" i="3"/>
  <c r="X19" i="3"/>
  <c r="X18" i="3"/>
  <c r="X17" i="3"/>
  <c r="X16" i="3"/>
  <c r="X15" i="3"/>
  <c r="X14" i="3"/>
  <c r="X13" i="3"/>
  <c r="X12" i="3"/>
  <c r="X11" i="3"/>
  <c r="X10" i="3"/>
  <c r="X9" i="3"/>
  <c r="X8" i="3"/>
  <c r="X7" i="3"/>
  <c r="X6" i="3"/>
  <c r="X5" i="3"/>
  <c r="X4" i="3"/>
  <c r="X3" i="3"/>
  <c r="V26" i="3"/>
  <c r="V25" i="3"/>
  <c r="V24" i="3"/>
  <c r="V23" i="3"/>
  <c r="V22" i="3"/>
  <c r="V21" i="3"/>
  <c r="V20" i="3"/>
  <c r="V19" i="3"/>
  <c r="V18" i="3"/>
  <c r="V17" i="3"/>
  <c r="V16" i="3"/>
  <c r="V15" i="3"/>
  <c r="V14" i="3"/>
  <c r="V13" i="3"/>
  <c r="V12" i="3"/>
  <c r="V11" i="3"/>
  <c r="V10" i="3"/>
  <c r="V9" i="3"/>
  <c r="V8" i="3"/>
  <c r="V7" i="3"/>
  <c r="V6" i="3"/>
  <c r="V5" i="3"/>
  <c r="V4" i="3"/>
  <c r="V3" i="3"/>
  <c r="T26" i="3"/>
  <c r="T25" i="3"/>
  <c r="T24" i="3"/>
  <c r="T23" i="3"/>
  <c r="T22" i="3"/>
  <c r="T21" i="3"/>
  <c r="T20" i="3"/>
  <c r="T19" i="3"/>
  <c r="T18" i="3"/>
  <c r="T17" i="3"/>
  <c r="T16" i="3"/>
  <c r="T15" i="3"/>
  <c r="T14" i="3"/>
  <c r="T13" i="3"/>
  <c r="T12" i="3"/>
  <c r="T11" i="3"/>
  <c r="T10" i="3"/>
  <c r="T9" i="3"/>
  <c r="T8" i="3"/>
  <c r="T7" i="3"/>
  <c r="T6" i="3"/>
  <c r="T5" i="3"/>
  <c r="T4" i="3"/>
  <c r="T3" i="3"/>
  <c r="R26" i="3"/>
  <c r="R25" i="3"/>
  <c r="R24" i="3"/>
  <c r="R23" i="3"/>
  <c r="R22" i="3"/>
  <c r="R21" i="3"/>
  <c r="R20" i="3"/>
  <c r="R19" i="3"/>
  <c r="R18" i="3"/>
  <c r="R17" i="3"/>
  <c r="R16" i="3"/>
  <c r="R15" i="3"/>
  <c r="R14" i="3"/>
  <c r="R13" i="3"/>
  <c r="R12" i="3"/>
  <c r="R11" i="3"/>
  <c r="R10" i="3"/>
  <c r="R9" i="3"/>
  <c r="R8" i="3"/>
  <c r="R7" i="3"/>
  <c r="R6" i="3"/>
  <c r="R5" i="3"/>
  <c r="R4" i="3"/>
  <c r="R3" i="3"/>
  <c r="P26" i="3"/>
  <c r="P25" i="3"/>
  <c r="P24" i="3"/>
  <c r="P23" i="3"/>
  <c r="P22" i="3"/>
  <c r="P21" i="3"/>
  <c r="P20" i="3"/>
  <c r="P19" i="3"/>
  <c r="P18" i="3"/>
  <c r="P17" i="3"/>
  <c r="P16" i="3"/>
  <c r="P15" i="3"/>
  <c r="P14" i="3"/>
  <c r="P13" i="3"/>
  <c r="P12" i="3"/>
  <c r="P11" i="3"/>
  <c r="P10" i="3"/>
  <c r="P9" i="3"/>
  <c r="P8" i="3"/>
  <c r="P7" i="3"/>
  <c r="P6" i="3"/>
  <c r="P5" i="3"/>
  <c r="P4" i="3"/>
  <c r="P3" i="3"/>
  <c r="N26" i="3"/>
  <c r="N25" i="3"/>
  <c r="N24" i="3"/>
  <c r="N23" i="3"/>
  <c r="N22" i="3"/>
  <c r="N21" i="3"/>
  <c r="N20" i="3"/>
  <c r="N19" i="3"/>
  <c r="N18" i="3"/>
  <c r="N17" i="3"/>
  <c r="N16" i="3"/>
  <c r="N15" i="3"/>
  <c r="N14" i="3"/>
  <c r="N13" i="3"/>
  <c r="N12" i="3"/>
  <c r="N11" i="3"/>
  <c r="N10" i="3"/>
  <c r="N9" i="3"/>
  <c r="N8" i="3"/>
  <c r="N7" i="3"/>
  <c r="N6" i="3"/>
  <c r="N5" i="3"/>
  <c r="N4" i="3"/>
  <c r="N3" i="3"/>
  <c r="L26" i="3"/>
  <c r="L25" i="3"/>
  <c r="L24" i="3"/>
  <c r="L23" i="3"/>
  <c r="L22" i="3"/>
  <c r="L21" i="3"/>
  <c r="L20" i="3"/>
  <c r="L19" i="3"/>
  <c r="L18" i="3"/>
  <c r="L17" i="3"/>
  <c r="L16" i="3"/>
  <c r="L15" i="3"/>
  <c r="L14" i="3"/>
  <c r="L13" i="3"/>
  <c r="L12" i="3"/>
  <c r="L11" i="3"/>
  <c r="L10" i="3"/>
  <c r="L9" i="3"/>
  <c r="L8" i="3"/>
  <c r="L7" i="3"/>
  <c r="L6" i="3"/>
  <c r="L5" i="3"/>
  <c r="L4" i="3"/>
  <c r="L3" i="3"/>
  <c r="J26" i="3"/>
  <c r="J25" i="3"/>
  <c r="J24" i="3"/>
  <c r="J23" i="3"/>
  <c r="J22" i="3"/>
  <c r="J21" i="3"/>
  <c r="J20" i="3"/>
  <c r="J19" i="3"/>
  <c r="J18" i="3"/>
  <c r="J17" i="3"/>
  <c r="J16" i="3"/>
  <c r="J15" i="3"/>
  <c r="J14" i="3"/>
  <c r="J13" i="3"/>
  <c r="J12" i="3"/>
  <c r="J11" i="3"/>
  <c r="J10" i="3"/>
  <c r="J9" i="3"/>
  <c r="J8" i="3"/>
  <c r="J7" i="3"/>
  <c r="J6" i="3"/>
  <c r="J5" i="3"/>
  <c r="J4" i="3"/>
  <c r="J3" i="3"/>
  <c r="H26" i="3"/>
  <c r="H25" i="3"/>
  <c r="H24" i="3"/>
  <c r="H23" i="3"/>
  <c r="H22" i="3"/>
  <c r="H21" i="3"/>
  <c r="H20" i="3"/>
  <c r="H19" i="3"/>
  <c r="H18" i="3"/>
  <c r="H17" i="3"/>
  <c r="H16" i="3"/>
  <c r="H15" i="3"/>
  <c r="H14" i="3"/>
  <c r="H13" i="3"/>
  <c r="H12" i="3"/>
  <c r="H11" i="3"/>
  <c r="H10" i="3"/>
  <c r="H9" i="3"/>
  <c r="H8" i="3"/>
  <c r="H7" i="3"/>
  <c r="H6" i="3"/>
  <c r="H5" i="3"/>
  <c r="H4" i="3"/>
  <c r="H3" i="3"/>
  <c r="BB54" i="2"/>
  <c r="BB53" i="2"/>
  <c r="BB52" i="2"/>
  <c r="BB51" i="2"/>
  <c r="BB50" i="2"/>
  <c r="BB49" i="2"/>
  <c r="BB48" i="2"/>
  <c r="BB47" i="2"/>
  <c r="BB46" i="2"/>
  <c r="BB45" i="2"/>
  <c r="BB44" i="2"/>
  <c r="BB43" i="2"/>
  <c r="BB42" i="2"/>
  <c r="BB41" i="2"/>
  <c r="BB40" i="2"/>
  <c r="BB39" i="2"/>
  <c r="BB38" i="2"/>
  <c r="BB37" i="2"/>
  <c r="BB36" i="2"/>
  <c r="BB35" i="2"/>
  <c r="BB34" i="2"/>
  <c r="BB33" i="2"/>
  <c r="BB32" i="2"/>
  <c r="BB31" i="2"/>
  <c r="BB30" i="2"/>
  <c r="BB29" i="2"/>
  <c r="BB28" i="2"/>
  <c r="BB27" i="2"/>
  <c r="BB26" i="2"/>
  <c r="BB25" i="2"/>
  <c r="BB24" i="2"/>
  <c r="BB23" i="2"/>
  <c r="BB22" i="2"/>
  <c r="BB21" i="2"/>
  <c r="BB20" i="2"/>
  <c r="BB19" i="2"/>
  <c r="BB18" i="2"/>
  <c r="BB17" i="2"/>
  <c r="BB16" i="2"/>
  <c r="BB15" i="2"/>
  <c r="BB14" i="2"/>
  <c r="BB13" i="2"/>
  <c r="BB12" i="2"/>
  <c r="BB11" i="2"/>
  <c r="BB10" i="2"/>
  <c r="BB9" i="2"/>
  <c r="BB8" i="2"/>
  <c r="BB7" i="2"/>
  <c r="BB6" i="2"/>
  <c r="BB5" i="2"/>
  <c r="BB4" i="2"/>
  <c r="BB3" i="2"/>
  <c r="AZ54" i="2"/>
  <c r="AZ53" i="2"/>
  <c r="AZ52" i="2"/>
  <c r="AZ51" i="2"/>
  <c r="AZ50" i="2"/>
  <c r="AZ49" i="2"/>
  <c r="AZ48" i="2"/>
  <c r="AZ47" i="2"/>
  <c r="AZ46" i="2"/>
  <c r="AZ45" i="2"/>
  <c r="AZ44" i="2"/>
  <c r="AZ43" i="2"/>
  <c r="AZ42" i="2"/>
  <c r="AZ41" i="2"/>
  <c r="AZ40" i="2"/>
  <c r="AZ39" i="2"/>
  <c r="AZ38" i="2"/>
  <c r="AZ37" i="2"/>
  <c r="AZ36" i="2"/>
  <c r="AZ35" i="2"/>
  <c r="AZ34" i="2"/>
  <c r="AZ33" i="2"/>
  <c r="AZ32" i="2"/>
  <c r="AZ31" i="2"/>
  <c r="AZ30" i="2"/>
  <c r="AZ29" i="2"/>
  <c r="AZ28" i="2"/>
  <c r="AZ27" i="2"/>
  <c r="AZ26" i="2"/>
  <c r="AZ25" i="2"/>
  <c r="AZ24" i="2"/>
  <c r="AZ23" i="2"/>
  <c r="AZ22" i="2"/>
  <c r="AZ21" i="2"/>
  <c r="AZ20" i="2"/>
  <c r="AZ19" i="2"/>
  <c r="AZ18" i="2"/>
  <c r="AZ17" i="2"/>
  <c r="AZ16" i="2"/>
  <c r="AZ15" i="2"/>
  <c r="AZ14" i="2"/>
  <c r="AZ13" i="2"/>
  <c r="AZ12" i="2"/>
  <c r="AZ11" i="2"/>
  <c r="AZ10" i="2"/>
  <c r="AZ9" i="2"/>
  <c r="AZ8" i="2"/>
  <c r="AZ7" i="2"/>
  <c r="AZ6" i="2"/>
  <c r="AZ5" i="2"/>
  <c r="AZ4" i="2"/>
  <c r="AZ3" i="2"/>
  <c r="AX54" i="2"/>
  <c r="AX53" i="2"/>
  <c r="AX52" i="2"/>
  <c r="AX51" i="2"/>
  <c r="AX50" i="2"/>
  <c r="AX49" i="2"/>
  <c r="AX48" i="2"/>
  <c r="AX47" i="2"/>
  <c r="AX46" i="2"/>
  <c r="AX45" i="2"/>
  <c r="AX44" i="2"/>
  <c r="AX43" i="2"/>
  <c r="AX42" i="2"/>
  <c r="AX41" i="2"/>
  <c r="AX40" i="2"/>
  <c r="AX39" i="2"/>
  <c r="AX38" i="2"/>
  <c r="AX37" i="2"/>
  <c r="AX36" i="2"/>
  <c r="AX35" i="2"/>
  <c r="AX34" i="2"/>
  <c r="AX33" i="2"/>
  <c r="AX32" i="2"/>
  <c r="AX31" i="2"/>
  <c r="AX30" i="2"/>
  <c r="AX29" i="2"/>
  <c r="AX28" i="2"/>
  <c r="AX27" i="2"/>
  <c r="AX26" i="2"/>
  <c r="AX25" i="2"/>
  <c r="AX24" i="2"/>
  <c r="AX23" i="2"/>
  <c r="AX22" i="2"/>
  <c r="AX21" i="2"/>
  <c r="AX20" i="2"/>
  <c r="AX19" i="2"/>
  <c r="AX18" i="2"/>
  <c r="AX17" i="2"/>
  <c r="AX16" i="2"/>
  <c r="AX15" i="2"/>
  <c r="AX14" i="2"/>
  <c r="AX13" i="2"/>
  <c r="AX12" i="2"/>
  <c r="AX11" i="2"/>
  <c r="AX10" i="2"/>
  <c r="AX9" i="2"/>
  <c r="AX8" i="2"/>
  <c r="AX7" i="2"/>
  <c r="AX6" i="2"/>
  <c r="AX5" i="2"/>
  <c r="AX4" i="2"/>
  <c r="AX3" i="2"/>
  <c r="AV54" i="2"/>
  <c r="AV53" i="2"/>
  <c r="AV52" i="2"/>
  <c r="AV51" i="2"/>
  <c r="AV50" i="2"/>
  <c r="AV49" i="2"/>
  <c r="AV48" i="2"/>
  <c r="AV47" i="2"/>
  <c r="AV46" i="2"/>
  <c r="AV45" i="2"/>
  <c r="AV44" i="2"/>
  <c r="AV43" i="2"/>
  <c r="AV42" i="2"/>
  <c r="AV41" i="2"/>
  <c r="AV40" i="2"/>
  <c r="AV39" i="2"/>
  <c r="AV38" i="2"/>
  <c r="AV37" i="2"/>
  <c r="AV36" i="2"/>
  <c r="AV35" i="2"/>
  <c r="AV34" i="2"/>
  <c r="AV33" i="2"/>
  <c r="AV32" i="2"/>
  <c r="AV31" i="2"/>
  <c r="AV30" i="2"/>
  <c r="AV29" i="2"/>
  <c r="AV28" i="2"/>
  <c r="AV27" i="2"/>
  <c r="AV26" i="2"/>
  <c r="AV25" i="2"/>
  <c r="AV24" i="2"/>
  <c r="AV23" i="2"/>
  <c r="AV22" i="2"/>
  <c r="AV21" i="2"/>
  <c r="AV20" i="2"/>
  <c r="AV19" i="2"/>
  <c r="AV18" i="2"/>
  <c r="AV17" i="2"/>
  <c r="AV16" i="2"/>
  <c r="AV15" i="2"/>
  <c r="AV14" i="2"/>
  <c r="AV13" i="2"/>
  <c r="AV12" i="2"/>
  <c r="AV11" i="2"/>
  <c r="AV10" i="2"/>
  <c r="AV9" i="2"/>
  <c r="AV8" i="2"/>
  <c r="AV7" i="2"/>
  <c r="AV6" i="2"/>
  <c r="AV5" i="2"/>
  <c r="AV4" i="2"/>
  <c r="AV3" i="2"/>
  <c r="AT54" i="2"/>
  <c r="AT53" i="2"/>
  <c r="AT52" i="2"/>
  <c r="AT51" i="2"/>
  <c r="AT50" i="2"/>
  <c r="AT49" i="2"/>
  <c r="AT48" i="2"/>
  <c r="AT47" i="2"/>
  <c r="AT46" i="2"/>
  <c r="AT45" i="2"/>
  <c r="AT44" i="2"/>
  <c r="AT43" i="2"/>
  <c r="AT42" i="2"/>
  <c r="AT41" i="2"/>
  <c r="AT40" i="2"/>
  <c r="AT39" i="2"/>
  <c r="AT38" i="2"/>
  <c r="AT37" i="2"/>
  <c r="AT36" i="2"/>
  <c r="AT35" i="2"/>
  <c r="AT34" i="2"/>
  <c r="AT33" i="2"/>
  <c r="AT32" i="2"/>
  <c r="AT31" i="2"/>
  <c r="AT30" i="2"/>
  <c r="AT29" i="2"/>
  <c r="AT28" i="2"/>
  <c r="AT27" i="2"/>
  <c r="AT26" i="2"/>
  <c r="AT25" i="2"/>
  <c r="AT24" i="2"/>
  <c r="AT23" i="2"/>
  <c r="AT22" i="2"/>
  <c r="AT21" i="2"/>
  <c r="AT20" i="2"/>
  <c r="AT19" i="2"/>
  <c r="AT18" i="2"/>
  <c r="AT17" i="2"/>
  <c r="AT16" i="2"/>
  <c r="AT15" i="2"/>
  <c r="AT14" i="2"/>
  <c r="AT13" i="2"/>
  <c r="AT12" i="2"/>
  <c r="AT11" i="2"/>
  <c r="AT10" i="2"/>
  <c r="AT9" i="2"/>
  <c r="AT8" i="2"/>
  <c r="AT7" i="2"/>
  <c r="AT6" i="2"/>
  <c r="AT5" i="2"/>
  <c r="AT4" i="2"/>
  <c r="AT3" i="2"/>
  <c r="AR54" i="2"/>
  <c r="AR53" i="2"/>
  <c r="AR52" i="2"/>
  <c r="AR51" i="2"/>
  <c r="AR50" i="2"/>
  <c r="AR49" i="2"/>
  <c r="AR48" i="2"/>
  <c r="AR47" i="2"/>
  <c r="AR46" i="2"/>
  <c r="AR45" i="2"/>
  <c r="AR44" i="2"/>
  <c r="AR43" i="2"/>
  <c r="AR42" i="2"/>
  <c r="AR41" i="2"/>
  <c r="AR40" i="2"/>
  <c r="AR39" i="2"/>
  <c r="AR38" i="2"/>
  <c r="AR37" i="2"/>
  <c r="AR36" i="2"/>
  <c r="AR35" i="2"/>
  <c r="AR34" i="2"/>
  <c r="AR33" i="2"/>
  <c r="AR32" i="2"/>
  <c r="AR31" i="2"/>
  <c r="AR30" i="2"/>
  <c r="AR29" i="2"/>
  <c r="AR28" i="2"/>
  <c r="AR27" i="2"/>
  <c r="AR26" i="2"/>
  <c r="AR25" i="2"/>
  <c r="AR24" i="2"/>
  <c r="AR23" i="2"/>
  <c r="AR22" i="2"/>
  <c r="AR21" i="2"/>
  <c r="AR20" i="2"/>
  <c r="AR19" i="2"/>
  <c r="AR18" i="2"/>
  <c r="AR17" i="2"/>
  <c r="AR16" i="2"/>
  <c r="AR15" i="2"/>
  <c r="AR14" i="2"/>
  <c r="AR13" i="2"/>
  <c r="AR12" i="2"/>
  <c r="AR11" i="2"/>
  <c r="AR10" i="2"/>
  <c r="AR9" i="2"/>
  <c r="AR8" i="2"/>
  <c r="AR7" i="2"/>
  <c r="AR6" i="2"/>
  <c r="AR5" i="2"/>
  <c r="AR4" i="2"/>
  <c r="AR3" i="2"/>
  <c r="AP54" i="2"/>
  <c r="AP53" i="2"/>
  <c r="AP52" i="2"/>
  <c r="AP51" i="2"/>
  <c r="AP50" i="2"/>
  <c r="AP49" i="2"/>
  <c r="AP48" i="2"/>
  <c r="AP47" i="2"/>
  <c r="AP46" i="2"/>
  <c r="AP45" i="2"/>
  <c r="AP44" i="2"/>
  <c r="AP43" i="2"/>
  <c r="AP42" i="2"/>
  <c r="AP41" i="2"/>
  <c r="AP40" i="2"/>
  <c r="AP39" i="2"/>
  <c r="AP38" i="2"/>
  <c r="AP37" i="2"/>
  <c r="AP36" i="2"/>
  <c r="AP35" i="2"/>
  <c r="AP34" i="2"/>
  <c r="AP33" i="2"/>
  <c r="AP32" i="2"/>
  <c r="AP31" i="2"/>
  <c r="AP30" i="2"/>
  <c r="AP29" i="2"/>
  <c r="AP28" i="2"/>
  <c r="AP27" i="2"/>
  <c r="AP26" i="2"/>
  <c r="AP25" i="2"/>
  <c r="AP24" i="2"/>
  <c r="AP23" i="2"/>
  <c r="AP22" i="2"/>
  <c r="AP21" i="2"/>
  <c r="AP20" i="2"/>
  <c r="AP19" i="2"/>
  <c r="AP18" i="2"/>
  <c r="AP17" i="2"/>
  <c r="AP16" i="2"/>
  <c r="AP15" i="2"/>
  <c r="AP14" i="2"/>
  <c r="AP13" i="2"/>
  <c r="AP12" i="2"/>
  <c r="AP11" i="2"/>
  <c r="AP10" i="2"/>
  <c r="AP9" i="2"/>
  <c r="AP8" i="2"/>
  <c r="AP7" i="2"/>
  <c r="AP6" i="2"/>
  <c r="AP5" i="2"/>
  <c r="AP4" i="2"/>
  <c r="AP3" i="2"/>
  <c r="AN54" i="2"/>
  <c r="AN53" i="2"/>
  <c r="AN52" i="2"/>
  <c r="AN51" i="2"/>
  <c r="AN50" i="2"/>
  <c r="AN49" i="2"/>
  <c r="AN48" i="2"/>
  <c r="AN47" i="2"/>
  <c r="AN46" i="2"/>
  <c r="AN45" i="2"/>
  <c r="AN44" i="2"/>
  <c r="AN43" i="2"/>
  <c r="AN42" i="2"/>
  <c r="AN41" i="2"/>
  <c r="AN40" i="2"/>
  <c r="AN39" i="2"/>
  <c r="AN38" i="2"/>
  <c r="AN37" i="2"/>
  <c r="AN36" i="2"/>
  <c r="AN35" i="2"/>
  <c r="AN34" i="2"/>
  <c r="AN33" i="2"/>
  <c r="AN32" i="2"/>
  <c r="AN31" i="2"/>
  <c r="AN30" i="2"/>
  <c r="AN29" i="2"/>
  <c r="AN28" i="2"/>
  <c r="AN27" i="2"/>
  <c r="AN26" i="2"/>
  <c r="AN25" i="2"/>
  <c r="AN24" i="2"/>
  <c r="AN23" i="2"/>
  <c r="AN22" i="2"/>
  <c r="AN21" i="2"/>
  <c r="AN20" i="2"/>
  <c r="AN19" i="2"/>
  <c r="AN18" i="2"/>
  <c r="AN17" i="2"/>
  <c r="AN16" i="2"/>
  <c r="AN15" i="2"/>
  <c r="AN14" i="2"/>
  <c r="AN13" i="2"/>
  <c r="AN12" i="2"/>
  <c r="AN11" i="2"/>
  <c r="AN10" i="2"/>
  <c r="AN9" i="2"/>
  <c r="AN8" i="2"/>
  <c r="AN7" i="2"/>
  <c r="AN6" i="2"/>
  <c r="AN5" i="2"/>
  <c r="AN4" i="2"/>
  <c r="AN3" i="2"/>
  <c r="AL54" i="2"/>
  <c r="AL53" i="2"/>
  <c r="AL52" i="2"/>
  <c r="AL51" i="2"/>
  <c r="AL50" i="2"/>
  <c r="AL49" i="2"/>
  <c r="AL48" i="2"/>
  <c r="AL47" i="2"/>
  <c r="AL46" i="2"/>
  <c r="AL45" i="2"/>
  <c r="AL44" i="2"/>
  <c r="AL43" i="2"/>
  <c r="AL42" i="2"/>
  <c r="AL41" i="2"/>
  <c r="AL40" i="2"/>
  <c r="AL39" i="2"/>
  <c r="AL38" i="2"/>
  <c r="AL37" i="2"/>
  <c r="AL36" i="2"/>
  <c r="AL35" i="2"/>
  <c r="AL34" i="2"/>
  <c r="AL33" i="2"/>
  <c r="AL32" i="2"/>
  <c r="AL31" i="2"/>
  <c r="AL30" i="2"/>
  <c r="AL29" i="2"/>
  <c r="AL28" i="2"/>
  <c r="AL27" i="2"/>
  <c r="AL26" i="2"/>
  <c r="AL25" i="2"/>
  <c r="AL24" i="2"/>
  <c r="AL23" i="2"/>
  <c r="AL22" i="2"/>
  <c r="AL21" i="2"/>
  <c r="AL20" i="2"/>
  <c r="AL19" i="2"/>
  <c r="AL18" i="2"/>
  <c r="AL17" i="2"/>
  <c r="AL16" i="2"/>
  <c r="AL15" i="2"/>
  <c r="AL14" i="2"/>
  <c r="AL13" i="2"/>
  <c r="AL12" i="2"/>
  <c r="AL11" i="2"/>
  <c r="AL10" i="2"/>
  <c r="AL9" i="2"/>
  <c r="AL8" i="2"/>
  <c r="AL7" i="2"/>
  <c r="AL6" i="2"/>
  <c r="AL5" i="2"/>
  <c r="AL4" i="2"/>
  <c r="AL3" i="2"/>
  <c r="AJ54" i="2"/>
  <c r="AJ53" i="2"/>
  <c r="AJ52" i="2"/>
  <c r="AJ51" i="2"/>
  <c r="AJ50" i="2"/>
  <c r="AJ49" i="2"/>
  <c r="AJ48" i="2"/>
  <c r="AJ47" i="2"/>
  <c r="AJ46" i="2"/>
  <c r="AJ45" i="2"/>
  <c r="AJ44" i="2"/>
  <c r="AJ43" i="2"/>
  <c r="AJ42" i="2"/>
  <c r="AJ41" i="2"/>
  <c r="AJ40" i="2"/>
  <c r="AJ39" i="2"/>
  <c r="AJ38" i="2"/>
  <c r="AJ37" i="2"/>
  <c r="AJ36" i="2"/>
  <c r="AJ35" i="2"/>
  <c r="AJ34" i="2"/>
  <c r="AJ33" i="2"/>
  <c r="AJ32" i="2"/>
  <c r="AJ31" i="2"/>
  <c r="AJ30" i="2"/>
  <c r="AJ29" i="2"/>
  <c r="AJ28" i="2"/>
  <c r="AJ27" i="2"/>
  <c r="AJ26" i="2"/>
  <c r="AJ25" i="2"/>
  <c r="AJ24" i="2"/>
  <c r="AJ23" i="2"/>
  <c r="AJ22" i="2"/>
  <c r="AJ21" i="2"/>
  <c r="AJ20" i="2"/>
  <c r="AJ19" i="2"/>
  <c r="AJ18" i="2"/>
  <c r="AJ17" i="2"/>
  <c r="AJ16" i="2"/>
  <c r="AJ15" i="2"/>
  <c r="AJ14" i="2"/>
  <c r="AJ13" i="2"/>
  <c r="AJ12" i="2"/>
  <c r="AJ11" i="2"/>
  <c r="AJ10" i="2"/>
  <c r="AJ9" i="2"/>
  <c r="AJ8" i="2"/>
  <c r="AJ7" i="2"/>
  <c r="AJ6" i="2"/>
  <c r="AJ5" i="2"/>
  <c r="AJ4" i="2"/>
  <c r="AJ3" i="2"/>
  <c r="AH54" i="2"/>
  <c r="AH53" i="2"/>
  <c r="AH52" i="2"/>
  <c r="AH51" i="2"/>
  <c r="AH50" i="2"/>
  <c r="AH49" i="2"/>
  <c r="AH48" i="2"/>
  <c r="AH47" i="2"/>
  <c r="AH46" i="2"/>
  <c r="AH45" i="2"/>
  <c r="AH44" i="2"/>
  <c r="AH43" i="2"/>
  <c r="AH42" i="2"/>
  <c r="AH41" i="2"/>
  <c r="AH40" i="2"/>
  <c r="AH39" i="2"/>
  <c r="AH38" i="2"/>
  <c r="AH37" i="2"/>
  <c r="AH36" i="2"/>
  <c r="AH35" i="2"/>
  <c r="AH34" i="2"/>
  <c r="AH33" i="2"/>
  <c r="AH32" i="2"/>
  <c r="AH31" i="2"/>
  <c r="AH30" i="2"/>
  <c r="AH29" i="2"/>
  <c r="AH28" i="2"/>
  <c r="AH27" i="2"/>
  <c r="AH26" i="2"/>
  <c r="AH25" i="2"/>
  <c r="AH24" i="2"/>
  <c r="AH23" i="2"/>
  <c r="AH22" i="2"/>
  <c r="AH21" i="2"/>
  <c r="AH20" i="2"/>
  <c r="AH19" i="2"/>
  <c r="AH18" i="2"/>
  <c r="AH17" i="2"/>
  <c r="AH16" i="2"/>
  <c r="AH15" i="2"/>
  <c r="AH14" i="2"/>
  <c r="AH13" i="2"/>
  <c r="AH12" i="2"/>
  <c r="AH11" i="2"/>
  <c r="AH10" i="2"/>
  <c r="AH9" i="2"/>
  <c r="AH8" i="2"/>
  <c r="AH7" i="2"/>
  <c r="AH6" i="2"/>
  <c r="AH5" i="2"/>
  <c r="AH4" i="2"/>
  <c r="AH3" i="2"/>
  <c r="AF54" i="2"/>
  <c r="AF53" i="2"/>
  <c r="AF52" i="2"/>
  <c r="AF51" i="2"/>
  <c r="AF50" i="2"/>
  <c r="AF49" i="2"/>
  <c r="AF48" i="2"/>
  <c r="AF47" i="2"/>
  <c r="AF46" i="2"/>
  <c r="AF45" i="2"/>
  <c r="AF44" i="2"/>
  <c r="AF43" i="2"/>
  <c r="AF42" i="2"/>
  <c r="AF41" i="2"/>
  <c r="AF40" i="2"/>
  <c r="AF39" i="2"/>
  <c r="AF38" i="2"/>
  <c r="AF37" i="2"/>
  <c r="AF36" i="2"/>
  <c r="AF35" i="2"/>
  <c r="AF34" i="2"/>
  <c r="AF33" i="2"/>
  <c r="AF32" i="2"/>
  <c r="AF31" i="2"/>
  <c r="AF30" i="2"/>
  <c r="AF29" i="2"/>
  <c r="AF28" i="2"/>
  <c r="AF27" i="2"/>
  <c r="AF26" i="2"/>
  <c r="AF25" i="2"/>
  <c r="AF24" i="2"/>
  <c r="AF23" i="2"/>
  <c r="AF22" i="2"/>
  <c r="AF21" i="2"/>
  <c r="AF20" i="2"/>
  <c r="AF19" i="2"/>
  <c r="AF18" i="2"/>
  <c r="AF17" i="2"/>
  <c r="AF16" i="2"/>
  <c r="AF15" i="2"/>
  <c r="AF14" i="2"/>
  <c r="AF13" i="2"/>
  <c r="AF12" i="2"/>
  <c r="AF11" i="2"/>
  <c r="AF10" i="2"/>
  <c r="AF9" i="2"/>
  <c r="AF8" i="2"/>
  <c r="AF7" i="2"/>
  <c r="AF6" i="2"/>
  <c r="AF5" i="2"/>
  <c r="AF4" i="2"/>
  <c r="AF3" i="2"/>
  <c r="AD54" i="2"/>
  <c r="AD53" i="2"/>
  <c r="AD52" i="2"/>
  <c r="AD51" i="2"/>
  <c r="AD50" i="2"/>
  <c r="AD49" i="2"/>
  <c r="AD48" i="2"/>
  <c r="AD47" i="2"/>
  <c r="AD46" i="2"/>
  <c r="AD45" i="2"/>
  <c r="AD44" i="2"/>
  <c r="AD43" i="2"/>
  <c r="AD42" i="2"/>
  <c r="AD41" i="2"/>
  <c r="AD40" i="2"/>
  <c r="AD39" i="2"/>
  <c r="AD38" i="2"/>
  <c r="AD37" i="2"/>
  <c r="AD36" i="2"/>
  <c r="AD35" i="2"/>
  <c r="AD34" i="2"/>
  <c r="AD33" i="2"/>
  <c r="AD32" i="2"/>
  <c r="AD31" i="2"/>
  <c r="AD30" i="2"/>
  <c r="AD29" i="2"/>
  <c r="AD28" i="2"/>
  <c r="AD27" i="2"/>
  <c r="AD26" i="2"/>
  <c r="AD25" i="2"/>
  <c r="AD24" i="2"/>
  <c r="AD23" i="2"/>
  <c r="AD22" i="2"/>
  <c r="AD21" i="2"/>
  <c r="AD20" i="2"/>
  <c r="AD19" i="2"/>
  <c r="AD18" i="2"/>
  <c r="AD17" i="2"/>
  <c r="AD16" i="2"/>
  <c r="AD15" i="2"/>
  <c r="AD14" i="2"/>
  <c r="AD13" i="2"/>
  <c r="AD12" i="2"/>
  <c r="AD11" i="2"/>
  <c r="AD10" i="2"/>
  <c r="AD9" i="2"/>
  <c r="AD8" i="2"/>
  <c r="AD7" i="2"/>
  <c r="AD6" i="2"/>
  <c r="AD5" i="2"/>
  <c r="AD4" i="2"/>
  <c r="AD3" i="2"/>
  <c r="AB54" i="2"/>
  <c r="AB53" i="2"/>
  <c r="AB52" i="2"/>
  <c r="AB51" i="2"/>
  <c r="AB50" i="2"/>
  <c r="AB49" i="2"/>
  <c r="AB48" i="2"/>
  <c r="AB47" i="2"/>
  <c r="AB46" i="2"/>
  <c r="AB45" i="2"/>
  <c r="AB44" i="2"/>
  <c r="AB43" i="2"/>
  <c r="AB42" i="2"/>
  <c r="AB41" i="2"/>
  <c r="AB40" i="2"/>
  <c r="AB39" i="2"/>
  <c r="AB38" i="2"/>
  <c r="AB37" i="2"/>
  <c r="AB36" i="2"/>
  <c r="AB35" i="2"/>
  <c r="AB34" i="2"/>
  <c r="AB33" i="2"/>
  <c r="AB32" i="2"/>
  <c r="AB31" i="2"/>
  <c r="AB30" i="2"/>
  <c r="AB29" i="2"/>
  <c r="AB28" i="2"/>
  <c r="AB27" i="2"/>
  <c r="AB26" i="2"/>
  <c r="AB25" i="2"/>
  <c r="AB24" i="2"/>
  <c r="AB23" i="2"/>
  <c r="AB22" i="2"/>
  <c r="AB21" i="2"/>
  <c r="AB20" i="2"/>
  <c r="AB19" i="2"/>
  <c r="AB18" i="2"/>
  <c r="AB17" i="2"/>
  <c r="AB16" i="2"/>
  <c r="AB15" i="2"/>
  <c r="AB14" i="2"/>
  <c r="AB13" i="2"/>
  <c r="AB12" i="2"/>
  <c r="AB11" i="2"/>
  <c r="AB10" i="2"/>
  <c r="AB9" i="2"/>
  <c r="AB8" i="2"/>
  <c r="AB7" i="2"/>
  <c r="AB6" i="2"/>
  <c r="AB5" i="2"/>
  <c r="AB4" i="2"/>
  <c r="AB3" i="2"/>
  <c r="Z54" i="2"/>
  <c r="Z53" i="2"/>
  <c r="Z52" i="2"/>
  <c r="Z51" i="2"/>
  <c r="Z50" i="2"/>
  <c r="Z49" i="2"/>
  <c r="Z48" i="2"/>
  <c r="Z47" i="2"/>
  <c r="Z46" i="2"/>
  <c r="Z45" i="2"/>
  <c r="Z44" i="2"/>
  <c r="Z43" i="2"/>
  <c r="Z42" i="2"/>
  <c r="Z41" i="2"/>
  <c r="Z40" i="2"/>
  <c r="Z39" i="2"/>
  <c r="Z38" i="2"/>
  <c r="Z37" i="2"/>
  <c r="Z36" i="2"/>
  <c r="Z35" i="2"/>
  <c r="Z34" i="2"/>
  <c r="Z33" i="2"/>
  <c r="Z32" i="2"/>
  <c r="Z31" i="2"/>
  <c r="Z30" i="2"/>
  <c r="Z29" i="2"/>
  <c r="Z28" i="2"/>
  <c r="Z27" i="2"/>
  <c r="Z26" i="2"/>
  <c r="Z25" i="2"/>
  <c r="Z24" i="2"/>
  <c r="Z23" i="2"/>
  <c r="Z22" i="2"/>
  <c r="Z21" i="2"/>
  <c r="Z20" i="2"/>
  <c r="Z19" i="2"/>
  <c r="Z18" i="2"/>
  <c r="Z17" i="2"/>
  <c r="Z16" i="2"/>
  <c r="Z15" i="2"/>
  <c r="Z14" i="2"/>
  <c r="Z13" i="2"/>
  <c r="Z12" i="2"/>
  <c r="Z11" i="2"/>
  <c r="Z10" i="2"/>
  <c r="Z9" i="2"/>
  <c r="Z8" i="2"/>
  <c r="Z7" i="2"/>
  <c r="Z6" i="2"/>
  <c r="Z5" i="2"/>
  <c r="Z4" i="2"/>
  <c r="Z3" i="2"/>
  <c r="X54" i="2"/>
  <c r="X53" i="2"/>
  <c r="X52" i="2"/>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X3" i="2"/>
  <c r="V54" i="2"/>
  <c r="V53" i="2"/>
  <c r="V52" i="2"/>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V3"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4" i="2"/>
  <c r="T3" i="2"/>
  <c r="R54" i="2"/>
  <c r="R53" i="2"/>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R4" i="2"/>
  <c r="R3"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BP104" i="1"/>
  <c r="BP103" i="1"/>
  <c r="BP102" i="1"/>
  <c r="BP101" i="1"/>
  <c r="BP100" i="1"/>
  <c r="BP99" i="1"/>
  <c r="BP98" i="1"/>
  <c r="BP97" i="1"/>
  <c r="BP96" i="1"/>
  <c r="BP95" i="1"/>
  <c r="BP94" i="1"/>
  <c r="BP93" i="1"/>
  <c r="BP92" i="1"/>
  <c r="BP91" i="1"/>
  <c r="BP90" i="1"/>
  <c r="BP89" i="1"/>
  <c r="BP88" i="1"/>
  <c r="BP87" i="1"/>
  <c r="BP86" i="1"/>
  <c r="BP85" i="1"/>
  <c r="BP84" i="1"/>
  <c r="BP83" i="1"/>
  <c r="BP82" i="1"/>
  <c r="BP81" i="1"/>
  <c r="BP80" i="1"/>
  <c r="BP79" i="1"/>
  <c r="BP78" i="1"/>
  <c r="BP77" i="1"/>
  <c r="BP76" i="1"/>
  <c r="BP75" i="1"/>
  <c r="BP74" i="1"/>
  <c r="BP73" i="1"/>
  <c r="BP72" i="1"/>
  <c r="BP71" i="1"/>
  <c r="BP70" i="1"/>
  <c r="BP69" i="1"/>
  <c r="BP68" i="1"/>
  <c r="BP67" i="1"/>
  <c r="BP66" i="1"/>
  <c r="BP65" i="1"/>
  <c r="BP64" i="1"/>
  <c r="BP63" i="1"/>
  <c r="BP62" i="1"/>
  <c r="BP61" i="1"/>
  <c r="BP60" i="1"/>
  <c r="BP59" i="1"/>
  <c r="BP58" i="1"/>
  <c r="BP57" i="1"/>
  <c r="BP56" i="1"/>
  <c r="BP55" i="1"/>
  <c r="BP54" i="1"/>
  <c r="BP53" i="1"/>
  <c r="BP52" i="1"/>
  <c r="BP51" i="1"/>
  <c r="BP50" i="1"/>
  <c r="BP49" i="1"/>
  <c r="BP48" i="1"/>
  <c r="BP47" i="1"/>
  <c r="BP46" i="1"/>
  <c r="BP45" i="1"/>
  <c r="BP44" i="1"/>
  <c r="BP43" i="1"/>
  <c r="BP42" i="1"/>
  <c r="BP41" i="1"/>
  <c r="BP40" i="1"/>
  <c r="BP39" i="1"/>
  <c r="BP38" i="1"/>
  <c r="BP37" i="1"/>
  <c r="BP36" i="1"/>
  <c r="BP35" i="1"/>
  <c r="BP34" i="1"/>
  <c r="BP33" i="1"/>
  <c r="BP32" i="1"/>
  <c r="BP31" i="1"/>
  <c r="BP30" i="1"/>
  <c r="BP29" i="1"/>
  <c r="BP28" i="1"/>
  <c r="BP27" i="1"/>
  <c r="BP26" i="1"/>
  <c r="BP25" i="1"/>
  <c r="BP24" i="1"/>
  <c r="BP23" i="1"/>
  <c r="BP22" i="1"/>
  <c r="BP21" i="1"/>
  <c r="BP20" i="1"/>
  <c r="BP19" i="1"/>
  <c r="BP18" i="1"/>
  <c r="BP17" i="1"/>
  <c r="BP16" i="1"/>
  <c r="BP15" i="1"/>
  <c r="BP14" i="1"/>
  <c r="BP13" i="1"/>
  <c r="BP12" i="1"/>
  <c r="BP11" i="1"/>
  <c r="BP10" i="1"/>
  <c r="BP9" i="1"/>
  <c r="BP8" i="1"/>
  <c r="BP7" i="1"/>
  <c r="BP6" i="1"/>
  <c r="BP5" i="1"/>
  <c r="BP4" i="1"/>
  <c r="BP3" i="1"/>
  <c r="BN104" i="1"/>
  <c r="BN103" i="1"/>
  <c r="BN102" i="1"/>
  <c r="BN101" i="1"/>
  <c r="BN100" i="1"/>
  <c r="BN99" i="1"/>
  <c r="BN98" i="1"/>
  <c r="BN97" i="1"/>
  <c r="BN96" i="1"/>
  <c r="BN95" i="1"/>
  <c r="BN94" i="1"/>
  <c r="BN93" i="1"/>
  <c r="BN92" i="1"/>
  <c r="BN91" i="1"/>
  <c r="BN90" i="1"/>
  <c r="BN89" i="1"/>
  <c r="BN88" i="1"/>
  <c r="BN87" i="1"/>
  <c r="BN86" i="1"/>
  <c r="BN85" i="1"/>
  <c r="BN84" i="1"/>
  <c r="BN83" i="1"/>
  <c r="BN82" i="1"/>
  <c r="BN81" i="1"/>
  <c r="BN80" i="1"/>
  <c r="BN79" i="1"/>
  <c r="BN78" i="1"/>
  <c r="BN77" i="1"/>
  <c r="BN76" i="1"/>
  <c r="BN75" i="1"/>
  <c r="BN74" i="1"/>
  <c r="BN73" i="1"/>
  <c r="BN72" i="1"/>
  <c r="BN71" i="1"/>
  <c r="BN70" i="1"/>
  <c r="BN69" i="1"/>
  <c r="BN68" i="1"/>
  <c r="BN67" i="1"/>
  <c r="BN66" i="1"/>
  <c r="BN65" i="1"/>
  <c r="BN64" i="1"/>
  <c r="BN63" i="1"/>
  <c r="BN62" i="1"/>
  <c r="BN61" i="1"/>
  <c r="BN60" i="1"/>
  <c r="BN59" i="1"/>
  <c r="BN58" i="1"/>
  <c r="BN57" i="1"/>
  <c r="BN56" i="1"/>
  <c r="BN55" i="1"/>
  <c r="BN54" i="1"/>
  <c r="BN53" i="1"/>
  <c r="BN52" i="1"/>
  <c r="BN51" i="1"/>
  <c r="BN50" i="1"/>
  <c r="BN49" i="1"/>
  <c r="BN48" i="1"/>
  <c r="BN47" i="1"/>
  <c r="BN46" i="1"/>
  <c r="BN45" i="1"/>
  <c r="BN44" i="1"/>
  <c r="BN43" i="1"/>
  <c r="BN42" i="1"/>
  <c r="BN41" i="1"/>
  <c r="BN40" i="1"/>
  <c r="BN39" i="1"/>
  <c r="BN38" i="1"/>
  <c r="BN37" i="1"/>
  <c r="BN36" i="1"/>
  <c r="BN35" i="1"/>
  <c r="BN34" i="1"/>
  <c r="BN33" i="1"/>
  <c r="BN32" i="1"/>
  <c r="BN31" i="1"/>
  <c r="BN30" i="1"/>
  <c r="BN29" i="1"/>
  <c r="BN28" i="1"/>
  <c r="BN27" i="1"/>
  <c r="BN26" i="1"/>
  <c r="BN25" i="1"/>
  <c r="BN24" i="1"/>
  <c r="BN23" i="1"/>
  <c r="BN22" i="1"/>
  <c r="BN21" i="1"/>
  <c r="BN20" i="1"/>
  <c r="BN19" i="1"/>
  <c r="BN18" i="1"/>
  <c r="BN17" i="1"/>
  <c r="BN16" i="1"/>
  <c r="BN15" i="1"/>
  <c r="BN14" i="1"/>
  <c r="BN13" i="1"/>
  <c r="BN12" i="1"/>
  <c r="BN11" i="1"/>
  <c r="BN10" i="1"/>
  <c r="BN9" i="1"/>
  <c r="BN8" i="1"/>
  <c r="BN7" i="1"/>
  <c r="BN6" i="1"/>
  <c r="BN5" i="1"/>
  <c r="BN4" i="1"/>
  <c r="BN3" i="1"/>
  <c r="BL104" i="1"/>
  <c r="BL103" i="1"/>
  <c r="BL102" i="1"/>
  <c r="BL101" i="1"/>
  <c r="BL100" i="1"/>
  <c r="BL99" i="1"/>
  <c r="BL98" i="1"/>
  <c r="BL97" i="1"/>
  <c r="BL96" i="1"/>
  <c r="BL95" i="1"/>
  <c r="BL94" i="1"/>
  <c r="BL93" i="1"/>
  <c r="BL92" i="1"/>
  <c r="BL91" i="1"/>
  <c r="BL90" i="1"/>
  <c r="BL89" i="1"/>
  <c r="BL88" i="1"/>
  <c r="BL87" i="1"/>
  <c r="BL86" i="1"/>
  <c r="BL85" i="1"/>
  <c r="BL84" i="1"/>
  <c r="BL83" i="1"/>
  <c r="BL82" i="1"/>
  <c r="BL81" i="1"/>
  <c r="BL80" i="1"/>
  <c r="BL79" i="1"/>
  <c r="BL78" i="1"/>
  <c r="BL77" i="1"/>
  <c r="BL76" i="1"/>
  <c r="BL75" i="1"/>
  <c r="BL74" i="1"/>
  <c r="BL73" i="1"/>
  <c r="BL72" i="1"/>
  <c r="BL71" i="1"/>
  <c r="BL70" i="1"/>
  <c r="BL69" i="1"/>
  <c r="BL68" i="1"/>
  <c r="BL67" i="1"/>
  <c r="BL66" i="1"/>
  <c r="BL65" i="1"/>
  <c r="BL64" i="1"/>
  <c r="BL63" i="1"/>
  <c r="BL62" i="1"/>
  <c r="BL61" i="1"/>
  <c r="BL60" i="1"/>
  <c r="BL59" i="1"/>
  <c r="BL58" i="1"/>
  <c r="BL57" i="1"/>
  <c r="BL56" i="1"/>
  <c r="BL55" i="1"/>
  <c r="BL54" i="1"/>
  <c r="BL53" i="1"/>
  <c r="BL52" i="1"/>
  <c r="BL51" i="1"/>
  <c r="BL50" i="1"/>
  <c r="BL49" i="1"/>
  <c r="BL48" i="1"/>
  <c r="BL47" i="1"/>
  <c r="BL46" i="1"/>
  <c r="BL45" i="1"/>
  <c r="BL44" i="1"/>
  <c r="BL43" i="1"/>
  <c r="BL42" i="1"/>
  <c r="BL41" i="1"/>
  <c r="BL40" i="1"/>
  <c r="BL39" i="1"/>
  <c r="BL38" i="1"/>
  <c r="BL37" i="1"/>
  <c r="BL36" i="1"/>
  <c r="BL35" i="1"/>
  <c r="BL34" i="1"/>
  <c r="BL33" i="1"/>
  <c r="BL32" i="1"/>
  <c r="BL31" i="1"/>
  <c r="BL30" i="1"/>
  <c r="BL29" i="1"/>
  <c r="BL28" i="1"/>
  <c r="BL27" i="1"/>
  <c r="BL26" i="1"/>
  <c r="BL25" i="1"/>
  <c r="BL24" i="1"/>
  <c r="BL23" i="1"/>
  <c r="BL22" i="1"/>
  <c r="BL21" i="1"/>
  <c r="BL20" i="1"/>
  <c r="BL19" i="1"/>
  <c r="BL18" i="1"/>
  <c r="BL17" i="1"/>
  <c r="BL16" i="1"/>
  <c r="BL15" i="1"/>
  <c r="BL14" i="1"/>
  <c r="BL13" i="1"/>
  <c r="BL12" i="1"/>
  <c r="BL11" i="1"/>
  <c r="BL10" i="1"/>
  <c r="BL9" i="1"/>
  <c r="BL8" i="1"/>
  <c r="BL7" i="1"/>
  <c r="BL6" i="1"/>
  <c r="BL5" i="1"/>
  <c r="BL4" i="1"/>
  <c r="BL3" i="1"/>
  <c r="BJ104" i="1"/>
  <c r="BJ103" i="1"/>
  <c r="BJ102" i="1"/>
  <c r="BJ101" i="1"/>
  <c r="BJ100" i="1"/>
  <c r="BJ99" i="1"/>
  <c r="BJ98" i="1"/>
  <c r="BJ97" i="1"/>
  <c r="BJ96" i="1"/>
  <c r="BJ95" i="1"/>
  <c r="BJ94" i="1"/>
  <c r="BJ93" i="1"/>
  <c r="BJ92" i="1"/>
  <c r="BJ91" i="1"/>
  <c r="BJ90" i="1"/>
  <c r="BJ89" i="1"/>
  <c r="BJ88" i="1"/>
  <c r="BJ87" i="1"/>
  <c r="BJ86" i="1"/>
  <c r="BJ85" i="1"/>
  <c r="BJ84" i="1"/>
  <c r="BJ83" i="1"/>
  <c r="BJ82" i="1"/>
  <c r="BJ81" i="1"/>
  <c r="BJ80" i="1"/>
  <c r="BJ79" i="1"/>
  <c r="BJ78" i="1"/>
  <c r="BJ77" i="1"/>
  <c r="BJ76" i="1"/>
  <c r="BJ75" i="1"/>
  <c r="BJ74" i="1"/>
  <c r="BJ73" i="1"/>
  <c r="BJ72" i="1"/>
  <c r="BJ71" i="1"/>
  <c r="BJ70" i="1"/>
  <c r="BJ69" i="1"/>
  <c r="BJ68" i="1"/>
  <c r="BJ67" i="1"/>
  <c r="BJ66" i="1"/>
  <c r="BJ65" i="1"/>
  <c r="BJ64" i="1"/>
  <c r="BJ63" i="1"/>
  <c r="BJ62" i="1"/>
  <c r="BJ61" i="1"/>
  <c r="BJ60" i="1"/>
  <c r="BJ59" i="1"/>
  <c r="BJ58" i="1"/>
  <c r="BJ57" i="1"/>
  <c r="BJ56" i="1"/>
  <c r="BJ55" i="1"/>
  <c r="BJ54" i="1"/>
  <c r="BJ53" i="1"/>
  <c r="BJ52" i="1"/>
  <c r="BJ51" i="1"/>
  <c r="BJ50" i="1"/>
  <c r="BJ49" i="1"/>
  <c r="BJ48" i="1"/>
  <c r="BJ47" i="1"/>
  <c r="BJ46" i="1"/>
  <c r="BJ45" i="1"/>
  <c r="BJ44" i="1"/>
  <c r="BJ43" i="1"/>
  <c r="BJ42" i="1"/>
  <c r="BJ41" i="1"/>
  <c r="BJ40" i="1"/>
  <c r="BJ39" i="1"/>
  <c r="BJ38" i="1"/>
  <c r="BJ37" i="1"/>
  <c r="BJ36" i="1"/>
  <c r="BJ35" i="1"/>
  <c r="BJ34" i="1"/>
  <c r="BJ33" i="1"/>
  <c r="BJ32" i="1"/>
  <c r="BJ31" i="1"/>
  <c r="BJ30" i="1"/>
  <c r="BJ29" i="1"/>
  <c r="BJ28" i="1"/>
  <c r="BJ27" i="1"/>
  <c r="BJ26" i="1"/>
  <c r="BJ25" i="1"/>
  <c r="BJ24" i="1"/>
  <c r="BJ23" i="1"/>
  <c r="BJ22" i="1"/>
  <c r="BJ21" i="1"/>
  <c r="BJ20" i="1"/>
  <c r="BJ19" i="1"/>
  <c r="BJ18" i="1"/>
  <c r="BJ17" i="1"/>
  <c r="BJ16" i="1"/>
  <c r="BJ15" i="1"/>
  <c r="BJ14" i="1"/>
  <c r="BJ13" i="1"/>
  <c r="BJ12" i="1"/>
  <c r="BJ11" i="1"/>
  <c r="BJ10" i="1"/>
  <c r="BJ9" i="1"/>
  <c r="BJ8" i="1"/>
  <c r="BJ7" i="1"/>
  <c r="BJ6" i="1"/>
  <c r="BJ5" i="1"/>
  <c r="BJ4" i="1"/>
  <c r="BJ3" i="1"/>
  <c r="BH104" i="1"/>
  <c r="BH103" i="1"/>
  <c r="BH102" i="1"/>
  <c r="BH101" i="1"/>
  <c r="BH100" i="1"/>
  <c r="BH99" i="1"/>
  <c r="BH98" i="1"/>
  <c r="BH97" i="1"/>
  <c r="BH96" i="1"/>
  <c r="BH95" i="1"/>
  <c r="BH94" i="1"/>
  <c r="BH93" i="1"/>
  <c r="BH92" i="1"/>
  <c r="BH91" i="1"/>
  <c r="BH90" i="1"/>
  <c r="BH89" i="1"/>
  <c r="BH88" i="1"/>
  <c r="BH87" i="1"/>
  <c r="BH86" i="1"/>
  <c r="BH85" i="1"/>
  <c r="BH84" i="1"/>
  <c r="BH83" i="1"/>
  <c r="BH82" i="1"/>
  <c r="BH81" i="1"/>
  <c r="BH80" i="1"/>
  <c r="BH79" i="1"/>
  <c r="BH78" i="1"/>
  <c r="BH77" i="1"/>
  <c r="BH76" i="1"/>
  <c r="BH75" i="1"/>
  <c r="BH74" i="1"/>
  <c r="BH73" i="1"/>
  <c r="BH72" i="1"/>
  <c r="BH71" i="1"/>
  <c r="BH70" i="1"/>
  <c r="BH69" i="1"/>
  <c r="BH68" i="1"/>
  <c r="BH67" i="1"/>
  <c r="BH66" i="1"/>
  <c r="BH65" i="1"/>
  <c r="BH64" i="1"/>
  <c r="BH63" i="1"/>
  <c r="BH62" i="1"/>
  <c r="BH61" i="1"/>
  <c r="BH60" i="1"/>
  <c r="BH59" i="1"/>
  <c r="BH58" i="1"/>
  <c r="BH57" i="1"/>
  <c r="BH56" i="1"/>
  <c r="BH55" i="1"/>
  <c r="BH54" i="1"/>
  <c r="BH53" i="1"/>
  <c r="BH52" i="1"/>
  <c r="BH51" i="1"/>
  <c r="BH50" i="1"/>
  <c r="BH49" i="1"/>
  <c r="BH48" i="1"/>
  <c r="BH47" i="1"/>
  <c r="BH46" i="1"/>
  <c r="BH45" i="1"/>
  <c r="BH44" i="1"/>
  <c r="BH43" i="1"/>
  <c r="BH42" i="1"/>
  <c r="BH41" i="1"/>
  <c r="BH40" i="1"/>
  <c r="BH39" i="1"/>
  <c r="BH38" i="1"/>
  <c r="BH37" i="1"/>
  <c r="BH36" i="1"/>
  <c r="BH35" i="1"/>
  <c r="BH34" i="1"/>
  <c r="BH33" i="1"/>
  <c r="BH32" i="1"/>
  <c r="BH31" i="1"/>
  <c r="BH30" i="1"/>
  <c r="BH29" i="1"/>
  <c r="BH28" i="1"/>
  <c r="BH27" i="1"/>
  <c r="BH26" i="1"/>
  <c r="BH25" i="1"/>
  <c r="BH24" i="1"/>
  <c r="BH23" i="1"/>
  <c r="BH22" i="1"/>
  <c r="BH21" i="1"/>
  <c r="BH20" i="1"/>
  <c r="BH19" i="1"/>
  <c r="BH18" i="1"/>
  <c r="BH17" i="1"/>
  <c r="BH16" i="1"/>
  <c r="BH15" i="1"/>
  <c r="BH14" i="1"/>
  <c r="BH13" i="1"/>
  <c r="BH12" i="1"/>
  <c r="BH11" i="1"/>
  <c r="BH10" i="1"/>
  <c r="BH9" i="1"/>
  <c r="BH8" i="1"/>
  <c r="BH7" i="1"/>
  <c r="BH6" i="1"/>
  <c r="BH5" i="1"/>
  <c r="BH4" i="1"/>
  <c r="BH3" i="1"/>
  <c r="BF104" i="1"/>
  <c r="BF103" i="1"/>
  <c r="BF102" i="1"/>
  <c r="BF101" i="1"/>
  <c r="BF100" i="1"/>
  <c r="BF99" i="1"/>
  <c r="BF98" i="1"/>
  <c r="BF97" i="1"/>
  <c r="BF96" i="1"/>
  <c r="BF95" i="1"/>
  <c r="BF94" i="1"/>
  <c r="BF93" i="1"/>
  <c r="BF92" i="1"/>
  <c r="BF91" i="1"/>
  <c r="BF90" i="1"/>
  <c r="BF89" i="1"/>
  <c r="BF88" i="1"/>
  <c r="BF87" i="1"/>
  <c r="BF86" i="1"/>
  <c r="BF85" i="1"/>
  <c r="BF84" i="1"/>
  <c r="BF83" i="1"/>
  <c r="BF82" i="1"/>
  <c r="BF81" i="1"/>
  <c r="BF80" i="1"/>
  <c r="BF79" i="1"/>
  <c r="BF78" i="1"/>
  <c r="BF77" i="1"/>
  <c r="BF76" i="1"/>
  <c r="BF75" i="1"/>
  <c r="BF74" i="1"/>
  <c r="BF73" i="1"/>
  <c r="BF72" i="1"/>
  <c r="BF71" i="1"/>
  <c r="BF70" i="1"/>
  <c r="BF69" i="1"/>
  <c r="BF68" i="1"/>
  <c r="BF67" i="1"/>
  <c r="BF66" i="1"/>
  <c r="BF65" i="1"/>
  <c r="BF64" i="1"/>
  <c r="BF63" i="1"/>
  <c r="BF62" i="1"/>
  <c r="BF61" i="1"/>
  <c r="BF60" i="1"/>
  <c r="BF59" i="1"/>
  <c r="BF58" i="1"/>
  <c r="BF57" i="1"/>
  <c r="BF56" i="1"/>
  <c r="BF55" i="1"/>
  <c r="BF54" i="1"/>
  <c r="BF53" i="1"/>
  <c r="BF52" i="1"/>
  <c r="BF51" i="1"/>
  <c r="BF50" i="1"/>
  <c r="BF49" i="1"/>
  <c r="BF48" i="1"/>
  <c r="BF47" i="1"/>
  <c r="BF46" i="1"/>
  <c r="BF45" i="1"/>
  <c r="BF44" i="1"/>
  <c r="BF43" i="1"/>
  <c r="BF42" i="1"/>
  <c r="BF41" i="1"/>
  <c r="BF40" i="1"/>
  <c r="BF39" i="1"/>
  <c r="BF38" i="1"/>
  <c r="BF37" i="1"/>
  <c r="BF36" i="1"/>
  <c r="BF35" i="1"/>
  <c r="BF34" i="1"/>
  <c r="BF33" i="1"/>
  <c r="BF32" i="1"/>
  <c r="BF31" i="1"/>
  <c r="BF30" i="1"/>
  <c r="BF29" i="1"/>
  <c r="BF28" i="1"/>
  <c r="BF27" i="1"/>
  <c r="BF26" i="1"/>
  <c r="BF25" i="1"/>
  <c r="BF24" i="1"/>
  <c r="BF23" i="1"/>
  <c r="BF22" i="1"/>
  <c r="BF21" i="1"/>
  <c r="BF20" i="1"/>
  <c r="BF19" i="1"/>
  <c r="BF18" i="1"/>
  <c r="BF17" i="1"/>
  <c r="BF16" i="1"/>
  <c r="BF15" i="1"/>
  <c r="BF14" i="1"/>
  <c r="BF13" i="1"/>
  <c r="BF12" i="1"/>
  <c r="BF11" i="1"/>
  <c r="BF10" i="1"/>
  <c r="BF9" i="1"/>
  <c r="BF8" i="1"/>
  <c r="BF7" i="1"/>
  <c r="BF6" i="1"/>
  <c r="BF5" i="1"/>
  <c r="BF4" i="1"/>
  <c r="BF3" i="1"/>
  <c r="BD104" i="1"/>
  <c r="BD103" i="1"/>
  <c r="BD102" i="1"/>
  <c r="BD101" i="1"/>
  <c r="BD100" i="1"/>
  <c r="BD99" i="1"/>
  <c r="BD98" i="1"/>
  <c r="BD97" i="1"/>
  <c r="BD96" i="1"/>
  <c r="BD95" i="1"/>
  <c r="BD94" i="1"/>
  <c r="BD93" i="1"/>
  <c r="BD92" i="1"/>
  <c r="BD91" i="1"/>
  <c r="BD90" i="1"/>
  <c r="BD89" i="1"/>
  <c r="BD88" i="1"/>
  <c r="BD87" i="1"/>
  <c r="BD86" i="1"/>
  <c r="BD85" i="1"/>
  <c r="BD84" i="1"/>
  <c r="BD83" i="1"/>
  <c r="BD82" i="1"/>
  <c r="BD81" i="1"/>
  <c r="BD80" i="1"/>
  <c r="BD79" i="1"/>
  <c r="BD78" i="1"/>
  <c r="BD77" i="1"/>
  <c r="BD76" i="1"/>
  <c r="BD75" i="1"/>
  <c r="BD74" i="1"/>
  <c r="BD73" i="1"/>
  <c r="BD72" i="1"/>
  <c r="BD71" i="1"/>
  <c r="BD70" i="1"/>
  <c r="BD69" i="1"/>
  <c r="BD68" i="1"/>
  <c r="BD67" i="1"/>
  <c r="BD66" i="1"/>
  <c r="BD65" i="1"/>
  <c r="BD64" i="1"/>
  <c r="BD63" i="1"/>
  <c r="BD62" i="1"/>
  <c r="BD61" i="1"/>
  <c r="BD60" i="1"/>
  <c r="BD59" i="1"/>
  <c r="BD58" i="1"/>
  <c r="BD57" i="1"/>
  <c r="BD56" i="1"/>
  <c r="BD55" i="1"/>
  <c r="BD54" i="1"/>
  <c r="BD53" i="1"/>
  <c r="BD52" i="1"/>
  <c r="BD51" i="1"/>
  <c r="BD50" i="1"/>
  <c r="BD49" i="1"/>
  <c r="BD48" i="1"/>
  <c r="BD47" i="1"/>
  <c r="BD46" i="1"/>
  <c r="BD45" i="1"/>
  <c r="BD44" i="1"/>
  <c r="BD43" i="1"/>
  <c r="BD42" i="1"/>
  <c r="BD41" i="1"/>
  <c r="BD40" i="1"/>
  <c r="BD39" i="1"/>
  <c r="BD38" i="1"/>
  <c r="BD37" i="1"/>
  <c r="BD36" i="1"/>
  <c r="BD35" i="1"/>
  <c r="BD34" i="1"/>
  <c r="BD33" i="1"/>
  <c r="BD32" i="1"/>
  <c r="BD31" i="1"/>
  <c r="BD30" i="1"/>
  <c r="BD29" i="1"/>
  <c r="BD28" i="1"/>
  <c r="BD27" i="1"/>
  <c r="BD26" i="1"/>
  <c r="BD25" i="1"/>
  <c r="BD24" i="1"/>
  <c r="BD23" i="1"/>
  <c r="BD22" i="1"/>
  <c r="BD21" i="1"/>
  <c r="BD20" i="1"/>
  <c r="BD19" i="1"/>
  <c r="BD18" i="1"/>
  <c r="BD17" i="1"/>
  <c r="BD16" i="1"/>
  <c r="BD15" i="1"/>
  <c r="BD14" i="1"/>
  <c r="BD13" i="1"/>
  <c r="BD12" i="1"/>
  <c r="BD11" i="1"/>
  <c r="BD10" i="1"/>
  <c r="BD9" i="1"/>
  <c r="BD8" i="1"/>
  <c r="BD7" i="1"/>
  <c r="BD6" i="1"/>
  <c r="BD5" i="1"/>
  <c r="BD4" i="1"/>
  <c r="BD3" i="1"/>
  <c r="BB104" i="1"/>
  <c r="BB103" i="1"/>
  <c r="BB102" i="1"/>
  <c r="BB101" i="1"/>
  <c r="BB100" i="1"/>
  <c r="BB99" i="1"/>
  <c r="BB98" i="1"/>
  <c r="BB97" i="1"/>
  <c r="BB96" i="1"/>
  <c r="BB95" i="1"/>
  <c r="BB94" i="1"/>
  <c r="BB93" i="1"/>
  <c r="BB92" i="1"/>
  <c r="BB91" i="1"/>
  <c r="BB90" i="1"/>
  <c r="BB89" i="1"/>
  <c r="BB88" i="1"/>
  <c r="BB87" i="1"/>
  <c r="BB86" i="1"/>
  <c r="BB85" i="1"/>
  <c r="BB84" i="1"/>
  <c r="BB83" i="1"/>
  <c r="BB82" i="1"/>
  <c r="BB81" i="1"/>
  <c r="BB80" i="1"/>
  <c r="BB79" i="1"/>
  <c r="BB78" i="1"/>
  <c r="BB77" i="1"/>
  <c r="BB76" i="1"/>
  <c r="BB75" i="1"/>
  <c r="BB74" i="1"/>
  <c r="BB73" i="1"/>
  <c r="BB72" i="1"/>
  <c r="BB71" i="1"/>
  <c r="BB70" i="1"/>
  <c r="BB69" i="1"/>
  <c r="BB68" i="1"/>
  <c r="BB67" i="1"/>
  <c r="BB66" i="1"/>
  <c r="BB65" i="1"/>
  <c r="BB64" i="1"/>
  <c r="BB63" i="1"/>
  <c r="BB62" i="1"/>
  <c r="BB61" i="1"/>
  <c r="BB60" i="1"/>
  <c r="BB59" i="1"/>
  <c r="BB58" i="1"/>
  <c r="BB57" i="1"/>
  <c r="BB56" i="1"/>
  <c r="BB55" i="1"/>
  <c r="BB54" i="1"/>
  <c r="BB53" i="1"/>
  <c r="BB52" i="1"/>
  <c r="BB51" i="1"/>
  <c r="BB50" i="1"/>
  <c r="BB49" i="1"/>
  <c r="BB48" i="1"/>
  <c r="BB47" i="1"/>
  <c r="BB46" i="1"/>
  <c r="BB45" i="1"/>
  <c r="BB44" i="1"/>
  <c r="BB43" i="1"/>
  <c r="BB42" i="1"/>
  <c r="BB41" i="1"/>
  <c r="BB40" i="1"/>
  <c r="BB39" i="1"/>
  <c r="BB38" i="1"/>
  <c r="BB37" i="1"/>
  <c r="BB36" i="1"/>
  <c r="BB35" i="1"/>
  <c r="BB34" i="1"/>
  <c r="BB33" i="1"/>
  <c r="BB32" i="1"/>
  <c r="BB31" i="1"/>
  <c r="BB30" i="1"/>
  <c r="BB29" i="1"/>
  <c r="BB28" i="1"/>
  <c r="BB27" i="1"/>
  <c r="BB26" i="1"/>
  <c r="BB25" i="1"/>
  <c r="BB24" i="1"/>
  <c r="BB23" i="1"/>
  <c r="BB22" i="1"/>
  <c r="BB21" i="1"/>
  <c r="BB20" i="1"/>
  <c r="BB19" i="1"/>
  <c r="BB18" i="1"/>
  <c r="BB17" i="1"/>
  <c r="BB16" i="1"/>
  <c r="BB15" i="1"/>
  <c r="BB14" i="1"/>
  <c r="BB13" i="1"/>
  <c r="BB12" i="1"/>
  <c r="BB11" i="1"/>
  <c r="BB10" i="1"/>
  <c r="BB9" i="1"/>
  <c r="BB8" i="1"/>
  <c r="BB7" i="1"/>
  <c r="BB6" i="1"/>
  <c r="BB5" i="1"/>
  <c r="BB4" i="1"/>
  <c r="BB3" i="1"/>
  <c r="AZ104" i="1"/>
  <c r="AZ103" i="1"/>
  <c r="AZ102" i="1"/>
  <c r="AZ101" i="1"/>
  <c r="AZ100" i="1"/>
  <c r="AZ99" i="1"/>
  <c r="AZ98" i="1"/>
  <c r="AZ97" i="1"/>
  <c r="AZ96" i="1"/>
  <c r="AZ95" i="1"/>
  <c r="AZ94" i="1"/>
  <c r="AZ93" i="1"/>
  <c r="AZ92" i="1"/>
  <c r="AZ91" i="1"/>
  <c r="AZ90" i="1"/>
  <c r="AZ89" i="1"/>
  <c r="AZ88" i="1"/>
  <c r="AZ87" i="1"/>
  <c r="AZ86" i="1"/>
  <c r="AZ85" i="1"/>
  <c r="AZ84" i="1"/>
  <c r="AZ83" i="1"/>
  <c r="AZ82" i="1"/>
  <c r="AZ81" i="1"/>
  <c r="AZ80" i="1"/>
  <c r="AZ79" i="1"/>
  <c r="AZ78" i="1"/>
  <c r="AZ77" i="1"/>
  <c r="AZ76" i="1"/>
  <c r="AZ75" i="1"/>
  <c r="AZ74" i="1"/>
  <c r="AZ73" i="1"/>
  <c r="AZ72" i="1"/>
  <c r="AZ71" i="1"/>
  <c r="AZ70" i="1"/>
  <c r="AZ69" i="1"/>
  <c r="AZ68" i="1"/>
  <c r="AZ67" i="1"/>
  <c r="AZ66" i="1"/>
  <c r="AZ65" i="1"/>
  <c r="AZ64" i="1"/>
  <c r="AZ63" i="1"/>
  <c r="AZ62" i="1"/>
  <c r="AZ61" i="1"/>
  <c r="AZ60" i="1"/>
  <c r="AZ59" i="1"/>
  <c r="AZ58" i="1"/>
  <c r="AZ57" i="1"/>
  <c r="AZ56" i="1"/>
  <c r="AZ55" i="1"/>
  <c r="AZ54" i="1"/>
  <c r="AZ53" i="1"/>
  <c r="AZ52" i="1"/>
  <c r="AZ51" i="1"/>
  <c r="AZ50" i="1"/>
  <c r="AZ49" i="1"/>
  <c r="AZ48" i="1"/>
  <c r="AZ47" i="1"/>
  <c r="AZ46" i="1"/>
  <c r="AZ45" i="1"/>
  <c r="AZ44" i="1"/>
  <c r="AZ43" i="1"/>
  <c r="AZ42" i="1"/>
  <c r="AZ41" i="1"/>
  <c r="AZ40" i="1"/>
  <c r="AZ39" i="1"/>
  <c r="AZ38" i="1"/>
  <c r="AZ37" i="1"/>
  <c r="AZ36" i="1"/>
  <c r="AZ35" i="1"/>
  <c r="AZ34" i="1"/>
  <c r="AZ33" i="1"/>
  <c r="AZ32" i="1"/>
  <c r="AZ31" i="1"/>
  <c r="AZ30" i="1"/>
  <c r="AZ29" i="1"/>
  <c r="AZ28" i="1"/>
  <c r="AZ27" i="1"/>
  <c r="AZ26" i="1"/>
  <c r="AZ25" i="1"/>
  <c r="AZ24" i="1"/>
  <c r="AZ23" i="1"/>
  <c r="AZ22" i="1"/>
  <c r="AZ21" i="1"/>
  <c r="AZ20" i="1"/>
  <c r="AZ19" i="1"/>
  <c r="AZ18" i="1"/>
  <c r="AZ17" i="1"/>
  <c r="AZ16" i="1"/>
  <c r="AZ15" i="1"/>
  <c r="AZ14" i="1"/>
  <c r="AZ13" i="1"/>
  <c r="AZ12" i="1"/>
  <c r="AZ11" i="1"/>
  <c r="AZ10" i="1"/>
  <c r="AZ9" i="1"/>
  <c r="AZ8" i="1"/>
  <c r="AZ7" i="1"/>
  <c r="AZ6" i="1"/>
  <c r="AZ5" i="1"/>
  <c r="AZ4" i="1"/>
  <c r="AZ3" i="1"/>
  <c r="AX104" i="1"/>
  <c r="AX103" i="1"/>
  <c r="AX102" i="1"/>
  <c r="AX101" i="1"/>
  <c r="AX100" i="1"/>
  <c r="AX99" i="1"/>
  <c r="AX98" i="1"/>
  <c r="AX97" i="1"/>
  <c r="AX96" i="1"/>
  <c r="AX95" i="1"/>
  <c r="AX94" i="1"/>
  <c r="AX93" i="1"/>
  <c r="AX92" i="1"/>
  <c r="AX91" i="1"/>
  <c r="AX90" i="1"/>
  <c r="AX89" i="1"/>
  <c r="AX88" i="1"/>
  <c r="AX87" i="1"/>
  <c r="AX86" i="1"/>
  <c r="AX85" i="1"/>
  <c r="AX84" i="1"/>
  <c r="AX83" i="1"/>
  <c r="AX82" i="1"/>
  <c r="AX81" i="1"/>
  <c r="AX80" i="1"/>
  <c r="AX79" i="1"/>
  <c r="AX78" i="1"/>
  <c r="AX77" i="1"/>
  <c r="AX76" i="1"/>
  <c r="AX75" i="1"/>
  <c r="AX74" i="1"/>
  <c r="AX73" i="1"/>
  <c r="AX72" i="1"/>
  <c r="AX71" i="1"/>
  <c r="AX70" i="1"/>
  <c r="AX69" i="1"/>
  <c r="AX68" i="1"/>
  <c r="AX67" i="1"/>
  <c r="AX66" i="1"/>
  <c r="AX65" i="1"/>
  <c r="AX64" i="1"/>
  <c r="AX63" i="1"/>
  <c r="AX62" i="1"/>
  <c r="AX61" i="1"/>
  <c r="AX60" i="1"/>
  <c r="AX59" i="1"/>
  <c r="AX58" i="1"/>
  <c r="AX57" i="1"/>
  <c r="AX56" i="1"/>
  <c r="AX55" i="1"/>
  <c r="AX54" i="1"/>
  <c r="AX53" i="1"/>
  <c r="AX52" i="1"/>
  <c r="AX51" i="1"/>
  <c r="AX50" i="1"/>
  <c r="AX49" i="1"/>
  <c r="AX48" i="1"/>
  <c r="AX47" i="1"/>
  <c r="AX46" i="1"/>
  <c r="AX45" i="1"/>
  <c r="AX44" i="1"/>
  <c r="AX43" i="1"/>
  <c r="AX42" i="1"/>
  <c r="AX41" i="1"/>
  <c r="AX40" i="1"/>
  <c r="AX39" i="1"/>
  <c r="AX38" i="1"/>
  <c r="AX37" i="1"/>
  <c r="AX36" i="1"/>
  <c r="AX35" i="1"/>
  <c r="AX34" i="1"/>
  <c r="AX33" i="1"/>
  <c r="AX32" i="1"/>
  <c r="AX31" i="1"/>
  <c r="AX30" i="1"/>
  <c r="AX29" i="1"/>
  <c r="AX28" i="1"/>
  <c r="AX27" i="1"/>
  <c r="AX26" i="1"/>
  <c r="AX25" i="1"/>
  <c r="AX24" i="1"/>
  <c r="AX23" i="1"/>
  <c r="AX22" i="1"/>
  <c r="AX21" i="1"/>
  <c r="AX20" i="1"/>
  <c r="AX19" i="1"/>
  <c r="AX18" i="1"/>
  <c r="AX17" i="1"/>
  <c r="AX16" i="1"/>
  <c r="AX15" i="1"/>
  <c r="AX14" i="1"/>
  <c r="AX13" i="1"/>
  <c r="AX12" i="1"/>
  <c r="AX11" i="1"/>
  <c r="AX10" i="1"/>
  <c r="AX9" i="1"/>
  <c r="AX8" i="1"/>
  <c r="AX7" i="1"/>
  <c r="AX6" i="1"/>
  <c r="AX5" i="1"/>
  <c r="AX4" i="1"/>
  <c r="AX3" i="1"/>
  <c r="AV104" i="1"/>
  <c r="AV103" i="1"/>
  <c r="AV102" i="1"/>
  <c r="AV101" i="1"/>
  <c r="AV100" i="1"/>
  <c r="AV99" i="1"/>
  <c r="AV98" i="1"/>
  <c r="AV97" i="1"/>
  <c r="AV96" i="1"/>
  <c r="AV95" i="1"/>
  <c r="AV94" i="1"/>
  <c r="AV93" i="1"/>
  <c r="AV92" i="1"/>
  <c r="AV91" i="1"/>
  <c r="AV90" i="1"/>
  <c r="AV89" i="1"/>
  <c r="AV88" i="1"/>
  <c r="AV87" i="1"/>
  <c r="AV86" i="1"/>
  <c r="AV85" i="1"/>
  <c r="AV84" i="1"/>
  <c r="AV83" i="1"/>
  <c r="AV82" i="1"/>
  <c r="AV81" i="1"/>
  <c r="AV80" i="1"/>
  <c r="AV79" i="1"/>
  <c r="AV78" i="1"/>
  <c r="AV77" i="1"/>
  <c r="AV76" i="1"/>
  <c r="AV75" i="1"/>
  <c r="AV74" i="1"/>
  <c r="AV73" i="1"/>
  <c r="AV72" i="1"/>
  <c r="AV71" i="1"/>
  <c r="AV70" i="1"/>
  <c r="AV69" i="1"/>
  <c r="AV68" i="1"/>
  <c r="AV67" i="1"/>
  <c r="AV66" i="1"/>
  <c r="AV65" i="1"/>
  <c r="AV64" i="1"/>
  <c r="AV63" i="1"/>
  <c r="AV62" i="1"/>
  <c r="AV61" i="1"/>
  <c r="AV60" i="1"/>
  <c r="AV59" i="1"/>
  <c r="AV58" i="1"/>
  <c r="AV57" i="1"/>
  <c r="AV56" i="1"/>
  <c r="AV55" i="1"/>
  <c r="AV54" i="1"/>
  <c r="AV53" i="1"/>
  <c r="AV52" i="1"/>
  <c r="AV51" i="1"/>
  <c r="AV50" i="1"/>
  <c r="AV49" i="1"/>
  <c r="AV48" i="1"/>
  <c r="AV47" i="1"/>
  <c r="AV46" i="1"/>
  <c r="AV45" i="1"/>
  <c r="AV44" i="1"/>
  <c r="AV43" i="1"/>
  <c r="AV42" i="1"/>
  <c r="AV41" i="1"/>
  <c r="AV40" i="1"/>
  <c r="AV39" i="1"/>
  <c r="AV38" i="1"/>
  <c r="AV37" i="1"/>
  <c r="AV36" i="1"/>
  <c r="AV35" i="1"/>
  <c r="AV34" i="1"/>
  <c r="AV33" i="1"/>
  <c r="AV32" i="1"/>
  <c r="AV31" i="1"/>
  <c r="AV30" i="1"/>
  <c r="AV29" i="1"/>
  <c r="AV28" i="1"/>
  <c r="AV27" i="1"/>
  <c r="AV26" i="1"/>
  <c r="AV25" i="1"/>
  <c r="AV24" i="1"/>
  <c r="AV23" i="1"/>
  <c r="AV22" i="1"/>
  <c r="AV21" i="1"/>
  <c r="AV20" i="1"/>
  <c r="AV19" i="1"/>
  <c r="AV18" i="1"/>
  <c r="AV17" i="1"/>
  <c r="AV16" i="1"/>
  <c r="AV15" i="1"/>
  <c r="AV14" i="1"/>
  <c r="AV13" i="1"/>
  <c r="AV12" i="1"/>
  <c r="AV11" i="1"/>
  <c r="AV10" i="1"/>
  <c r="AV9" i="1"/>
  <c r="AV8" i="1"/>
  <c r="AV7" i="1"/>
  <c r="AV6" i="1"/>
  <c r="AV5" i="1"/>
  <c r="AV4" i="1"/>
  <c r="AV3" i="1"/>
  <c r="AT104" i="1"/>
  <c r="AT103" i="1"/>
  <c r="AT102" i="1"/>
  <c r="AT101" i="1"/>
  <c r="AT100" i="1"/>
  <c r="AT99" i="1"/>
  <c r="AT98" i="1"/>
  <c r="AT97" i="1"/>
  <c r="AT96" i="1"/>
  <c r="AT95" i="1"/>
  <c r="AT94" i="1"/>
  <c r="AT93" i="1"/>
  <c r="AT92" i="1"/>
  <c r="AT91" i="1"/>
  <c r="AT90" i="1"/>
  <c r="AT89" i="1"/>
  <c r="AT88" i="1"/>
  <c r="AT87" i="1"/>
  <c r="AT86" i="1"/>
  <c r="AT85" i="1"/>
  <c r="AT84" i="1"/>
  <c r="AT83" i="1"/>
  <c r="AT82" i="1"/>
  <c r="AT81" i="1"/>
  <c r="AT80" i="1"/>
  <c r="AT79" i="1"/>
  <c r="AT78" i="1"/>
  <c r="AT77" i="1"/>
  <c r="AT76" i="1"/>
  <c r="AT75" i="1"/>
  <c r="AT74" i="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AT17" i="1"/>
  <c r="AT16" i="1"/>
  <c r="AT15" i="1"/>
  <c r="AT14" i="1"/>
  <c r="AT13" i="1"/>
  <c r="AT12" i="1"/>
  <c r="AT11" i="1"/>
  <c r="AT10" i="1"/>
  <c r="AT9" i="1"/>
  <c r="AT8" i="1"/>
  <c r="AT7" i="1"/>
  <c r="AT6" i="1"/>
  <c r="AT5" i="1"/>
  <c r="AT4" i="1"/>
  <c r="AT3" i="1"/>
  <c r="AR104" i="1"/>
  <c r="AR103" i="1"/>
  <c r="AR102" i="1"/>
  <c r="AR101" i="1"/>
  <c r="AR100" i="1"/>
  <c r="AR99" i="1"/>
  <c r="AR98" i="1"/>
  <c r="AR97" i="1"/>
  <c r="AR96" i="1"/>
  <c r="AR95" i="1"/>
  <c r="AR94" i="1"/>
  <c r="AR93" i="1"/>
  <c r="AR92" i="1"/>
  <c r="AR91" i="1"/>
  <c r="AR90" i="1"/>
  <c r="AR89" i="1"/>
  <c r="AR88" i="1"/>
  <c r="AR87" i="1"/>
  <c r="AR86" i="1"/>
  <c r="AR85" i="1"/>
  <c r="AR84" i="1"/>
  <c r="AR83" i="1"/>
  <c r="AR82" i="1"/>
  <c r="AR81" i="1"/>
  <c r="AR80" i="1"/>
  <c r="AR79" i="1"/>
  <c r="AR78" i="1"/>
  <c r="AR77" i="1"/>
  <c r="AR76" i="1"/>
  <c r="AR75" i="1"/>
  <c r="AR74" i="1"/>
  <c r="AR73" i="1"/>
  <c r="AR72" i="1"/>
  <c r="AR71" i="1"/>
  <c r="AR70" i="1"/>
  <c r="AR69" i="1"/>
  <c r="AR68" i="1"/>
  <c r="AR67" i="1"/>
  <c r="AR66" i="1"/>
  <c r="AR65" i="1"/>
  <c r="AR64" i="1"/>
  <c r="AR63" i="1"/>
  <c r="AR6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4" i="1"/>
  <c r="AR13" i="1"/>
  <c r="AR12" i="1"/>
  <c r="AR11" i="1"/>
  <c r="AR10" i="1"/>
  <c r="AR9" i="1"/>
  <c r="AR8" i="1"/>
  <c r="AR7" i="1"/>
  <c r="AR6" i="1"/>
  <c r="AR5" i="1"/>
  <c r="AR4" i="1"/>
  <c r="AR3" i="1"/>
  <c r="AP104" i="1"/>
  <c r="AP103" i="1"/>
  <c r="AP102" i="1"/>
  <c r="AP101" i="1"/>
  <c r="AP100" i="1"/>
  <c r="AP99" i="1"/>
  <c r="AP98" i="1"/>
  <c r="AP97" i="1"/>
  <c r="AP96" i="1"/>
  <c r="AP95" i="1"/>
  <c r="AP94" i="1"/>
  <c r="AP93" i="1"/>
  <c r="AP92" i="1"/>
  <c r="AP91" i="1"/>
  <c r="AP90" i="1"/>
  <c r="AP89" i="1"/>
  <c r="AP88" i="1"/>
  <c r="AP87" i="1"/>
  <c r="AP86" i="1"/>
  <c r="AP85" i="1"/>
  <c r="AP84" i="1"/>
  <c r="AP83" i="1"/>
  <c r="AP82" i="1"/>
  <c r="AP81" i="1"/>
  <c r="AP80" i="1"/>
  <c r="AP79" i="1"/>
  <c r="AP78" i="1"/>
  <c r="AP77" i="1"/>
  <c r="AP76" i="1"/>
  <c r="AP75" i="1"/>
  <c r="AP74" i="1"/>
  <c r="AP73" i="1"/>
  <c r="AP72" i="1"/>
  <c r="AP71" i="1"/>
  <c r="AP70" i="1"/>
  <c r="AP69" i="1"/>
  <c r="AP68" i="1"/>
  <c r="AP67" i="1"/>
  <c r="AP66" i="1"/>
  <c r="AP65" i="1"/>
  <c r="AP64" i="1"/>
  <c r="AP63" i="1"/>
  <c r="AP62" i="1"/>
  <c r="AP61" i="1"/>
  <c r="AP60" i="1"/>
  <c r="AP59" i="1"/>
  <c r="AP58" i="1"/>
  <c r="AP57" i="1"/>
  <c r="AP56" i="1"/>
  <c r="AP55" i="1"/>
  <c r="AP54" i="1"/>
  <c r="AP53" i="1"/>
  <c r="AP52" i="1"/>
  <c r="AP51" i="1"/>
  <c r="AP50" i="1"/>
  <c r="AP49" i="1"/>
  <c r="AP48" i="1"/>
  <c r="AP47" i="1"/>
  <c r="AP46" i="1"/>
  <c r="AP45" i="1"/>
  <c r="AP44" i="1"/>
  <c r="AP43" i="1"/>
  <c r="AP42" i="1"/>
  <c r="AP41" i="1"/>
  <c r="AP40" i="1"/>
  <c r="AP39" i="1"/>
  <c r="AP38" i="1"/>
  <c r="AP37" i="1"/>
  <c r="AP36" i="1"/>
  <c r="AP35" i="1"/>
  <c r="AP34" i="1"/>
  <c r="AP33" i="1"/>
  <c r="AP32" i="1"/>
  <c r="AP31" i="1"/>
  <c r="AP30" i="1"/>
  <c r="AP29" i="1"/>
  <c r="AP28" i="1"/>
  <c r="AP27" i="1"/>
  <c r="AP26" i="1"/>
  <c r="AP25" i="1"/>
  <c r="AP24" i="1"/>
  <c r="AP23" i="1"/>
  <c r="AP22" i="1"/>
  <c r="AP21" i="1"/>
  <c r="AP20" i="1"/>
  <c r="AP19" i="1"/>
  <c r="AP18" i="1"/>
  <c r="AP17" i="1"/>
  <c r="AP16" i="1"/>
  <c r="AP15" i="1"/>
  <c r="AP14" i="1"/>
  <c r="AP13" i="1"/>
  <c r="AP12" i="1"/>
  <c r="AP11" i="1"/>
  <c r="AP10" i="1"/>
  <c r="AP9" i="1"/>
  <c r="AP8" i="1"/>
  <c r="AP7" i="1"/>
  <c r="AP6" i="1"/>
  <c r="AP5" i="1"/>
  <c r="AP4" i="1"/>
  <c r="AP3" i="1"/>
  <c r="AN104" i="1"/>
  <c r="AN103" i="1"/>
  <c r="AN102" i="1"/>
  <c r="AN101" i="1"/>
  <c r="AN100" i="1"/>
  <c r="AN99" i="1"/>
  <c r="AN98" i="1"/>
  <c r="AN97" i="1"/>
  <c r="AN96" i="1"/>
  <c r="AN95" i="1"/>
  <c r="AN94" i="1"/>
  <c r="AN93" i="1"/>
  <c r="AN92" i="1"/>
  <c r="AN91" i="1"/>
  <c r="AN90" i="1"/>
  <c r="AN89" i="1"/>
  <c r="AN88" i="1"/>
  <c r="AN87" i="1"/>
  <c r="AN86" i="1"/>
  <c r="AN85" i="1"/>
  <c r="AN84" i="1"/>
  <c r="AN83" i="1"/>
  <c r="AN82" i="1"/>
  <c r="AN81" i="1"/>
  <c r="AN80" i="1"/>
  <c r="AN79" i="1"/>
  <c r="AN78" i="1"/>
  <c r="AN77" i="1"/>
  <c r="AN76" i="1"/>
  <c r="AN75" i="1"/>
  <c r="AN74" i="1"/>
  <c r="AN73" i="1"/>
  <c r="AN72" i="1"/>
  <c r="AN71" i="1"/>
  <c r="AN70" i="1"/>
  <c r="AN69" i="1"/>
  <c r="AN68" i="1"/>
  <c r="AN67" i="1"/>
  <c r="AN66" i="1"/>
  <c r="AN65" i="1"/>
  <c r="AN64" i="1"/>
  <c r="AN63" i="1"/>
  <c r="AN62" i="1"/>
  <c r="AN61" i="1"/>
  <c r="AN60" i="1"/>
  <c r="AN59" i="1"/>
  <c r="AN58" i="1"/>
  <c r="AN57" i="1"/>
  <c r="AN56" i="1"/>
  <c r="AN55" i="1"/>
  <c r="AN54" i="1"/>
  <c r="AN53" i="1"/>
  <c r="AN52" i="1"/>
  <c r="AN51" i="1"/>
  <c r="AN50" i="1"/>
  <c r="AN49" i="1"/>
  <c r="AN48" i="1"/>
  <c r="AN47" i="1"/>
  <c r="AN46" i="1"/>
  <c r="AN45" i="1"/>
  <c r="AN44" i="1"/>
  <c r="AN43" i="1"/>
  <c r="AN42" i="1"/>
  <c r="AN41" i="1"/>
  <c r="AN40" i="1"/>
  <c r="AN39" i="1"/>
  <c r="AN38" i="1"/>
  <c r="AN37" i="1"/>
  <c r="AN36" i="1"/>
  <c r="AN35" i="1"/>
  <c r="AN34" i="1"/>
  <c r="AN33" i="1"/>
  <c r="AN32" i="1"/>
  <c r="AN31" i="1"/>
  <c r="AN30" i="1"/>
  <c r="AN29" i="1"/>
  <c r="AN28" i="1"/>
  <c r="AN27" i="1"/>
  <c r="AN26" i="1"/>
  <c r="AN25" i="1"/>
  <c r="AN24" i="1"/>
  <c r="AN23" i="1"/>
  <c r="AN22" i="1"/>
  <c r="AN21" i="1"/>
  <c r="AN20" i="1"/>
  <c r="AN19" i="1"/>
  <c r="AN18" i="1"/>
  <c r="AN17" i="1"/>
  <c r="AN16" i="1"/>
  <c r="AN15" i="1"/>
  <c r="AN14" i="1"/>
  <c r="AN13" i="1"/>
  <c r="AN12" i="1"/>
  <c r="AN11" i="1"/>
  <c r="AN10" i="1"/>
  <c r="AN9" i="1"/>
  <c r="AN8" i="1"/>
  <c r="AN7" i="1"/>
  <c r="AN6" i="1"/>
  <c r="AN5" i="1"/>
  <c r="AN4" i="1"/>
  <c r="AN3"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AL7" i="1"/>
  <c r="AL6" i="1"/>
  <c r="AL5" i="1"/>
  <c r="AL4" i="1"/>
  <c r="AL3" i="1"/>
  <c r="AJ104" i="1"/>
  <c r="AJ103" i="1"/>
  <c r="AJ102" i="1"/>
  <c r="AJ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AJ10" i="1"/>
  <c r="AJ9" i="1"/>
  <c r="AJ8" i="1"/>
  <c r="AJ7" i="1"/>
  <c r="AJ6" i="1"/>
  <c r="AJ5" i="1"/>
  <c r="AJ4" i="1"/>
  <c r="AJ3"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7"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AF6" i="1"/>
  <c r="AF5" i="1"/>
  <c r="AF4" i="1"/>
  <c r="AF3" i="1"/>
  <c r="AD104" i="1"/>
  <c r="AD103" i="1"/>
  <c r="AD102" i="1"/>
  <c r="AD101" i="1"/>
  <c r="AD100" i="1"/>
  <c r="AD99" i="1"/>
  <c r="AD98" i="1"/>
  <c r="AD97" i="1"/>
  <c r="AD96" i="1"/>
  <c r="AD95" i="1"/>
  <c r="AD94" i="1"/>
  <c r="AD93" i="1"/>
  <c r="AD92" i="1"/>
  <c r="AD91" i="1"/>
  <c r="AD90" i="1"/>
  <c r="AD89" i="1"/>
  <c r="AD88" i="1"/>
  <c r="AD87" i="1"/>
  <c r="AD86" i="1"/>
  <c r="AD85" i="1"/>
  <c r="AD84" i="1"/>
  <c r="AD83" i="1"/>
  <c r="AD82" i="1"/>
  <c r="AD81" i="1"/>
  <c r="AD80" i="1"/>
  <c r="AD79" i="1"/>
  <c r="AD78" i="1"/>
  <c r="AD77" i="1"/>
  <c r="AD76" i="1"/>
  <c r="AD75" i="1"/>
  <c r="AD74" i="1"/>
  <c r="AD73" i="1"/>
  <c r="AD72" i="1"/>
  <c r="AD71" i="1"/>
  <c r="AD70" i="1"/>
  <c r="AD69" i="1"/>
  <c r="AD68" i="1"/>
  <c r="AD67" i="1"/>
  <c r="AD66" i="1"/>
  <c r="AD65" i="1"/>
  <c r="AD64" i="1"/>
  <c r="AD63"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7" i="1"/>
  <c r="AD6" i="1"/>
  <c r="AD5" i="1"/>
  <c r="AD4" i="1"/>
  <c r="AD3"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Z29" i="3" l="1"/>
  <c r="Z28" i="3"/>
  <c r="Z27" i="3"/>
  <c r="BP107" i="1"/>
  <c r="BP106" i="1"/>
  <c r="BP105" i="1"/>
  <c r="BB55" i="2"/>
  <c r="BB57" i="2"/>
  <c r="BB56" i="2"/>
  <c r="BN107" i="1"/>
  <c r="BL107" i="1"/>
  <c r="BJ107" i="1"/>
  <c r="BH107" i="1"/>
  <c r="AX57" i="2"/>
  <c r="AX56" i="2"/>
  <c r="AX55" i="2"/>
  <c r="BL106" i="1"/>
  <c r="BL105" i="1"/>
  <c r="BK76" i="1"/>
  <c r="BK75" i="1"/>
  <c r="BK74" i="1"/>
  <c r="BK73" i="1"/>
  <c r="BK31" i="1"/>
  <c r="BK30" i="1"/>
  <c r="BK29" i="1"/>
  <c r="BK28" i="1"/>
  <c r="N8" i="4" l="1"/>
  <c r="N7" i="4"/>
  <c r="N6" i="4"/>
  <c r="AZ57" i="2"/>
  <c r="AZ56" i="2"/>
  <c r="AZ55" i="2"/>
  <c r="AV57" i="2"/>
  <c r="AV56" i="2"/>
  <c r="AV55" i="2"/>
  <c r="AT57" i="2"/>
  <c r="AT56" i="2"/>
  <c r="AT55" i="2"/>
  <c r="X28" i="3"/>
  <c r="V28" i="3"/>
  <c r="X29" i="3"/>
  <c r="V29" i="3"/>
  <c r="BH106" i="1"/>
  <c r="BN106" i="1"/>
  <c r="BN105" i="1"/>
  <c r="BJ106" i="1"/>
  <c r="BJ105" i="1"/>
  <c r="H28" i="3"/>
  <c r="BE102" i="1"/>
  <c r="V27" i="3" l="1"/>
  <c r="BH105" i="1"/>
  <c r="X27" i="3"/>
  <c r="N9" i="8"/>
  <c r="Z16" i="6"/>
  <c r="J8" i="4"/>
  <c r="G3" i="1"/>
  <c r="AI51" i="1"/>
  <c r="AG53" i="1"/>
  <c r="AE25" i="1"/>
  <c r="AE24" i="1"/>
  <c r="AE21" i="1"/>
  <c r="AC23" i="1"/>
  <c r="AC22" i="1"/>
  <c r="AC20" i="1"/>
  <c r="AA25" i="1"/>
  <c r="AA24" i="1"/>
  <c r="AA21" i="1"/>
  <c r="Y12" i="1"/>
  <c r="Y10" i="1"/>
  <c r="Y8" i="1"/>
  <c r="Y6" i="1"/>
  <c r="U100" i="1"/>
  <c r="W98" i="1"/>
  <c r="W12" i="1"/>
  <c r="W10" i="1"/>
  <c r="W8" i="1"/>
  <c r="W6" i="1"/>
  <c r="U11" i="1"/>
  <c r="U9" i="1"/>
  <c r="U7" i="1"/>
  <c r="U5" i="1"/>
  <c r="K87" i="1"/>
  <c r="M84" i="1"/>
  <c r="M83" i="1"/>
  <c r="M80" i="1"/>
  <c r="M76" i="1"/>
  <c r="M75" i="1"/>
  <c r="M72" i="1"/>
  <c r="M71" i="1"/>
  <c r="M63" i="1"/>
  <c r="M57" i="1"/>
  <c r="M30" i="1"/>
  <c r="M31" i="1"/>
  <c r="M27" i="1"/>
  <c r="M26" i="1"/>
  <c r="M19" i="1"/>
  <c r="M4" i="1"/>
  <c r="G12" i="1"/>
  <c r="M24" i="3"/>
  <c r="M23" i="3"/>
  <c r="M20" i="3"/>
  <c r="M19" i="3"/>
  <c r="M11" i="3"/>
  <c r="M5" i="3"/>
  <c r="M31" i="2"/>
  <c r="M30" i="2"/>
  <c r="M27" i="2"/>
  <c r="M26" i="2"/>
  <c r="M19" i="2"/>
  <c r="M4" i="2"/>
  <c r="J9" i="8" l="1"/>
  <c r="H9" i="8"/>
  <c r="L9" i="8"/>
  <c r="L16" i="6"/>
  <c r="N16" i="6"/>
  <c r="X16" i="6"/>
  <c r="V16" i="6"/>
  <c r="N29" i="3"/>
  <c r="AJ57" i="2"/>
  <c r="AB107" i="1"/>
  <c r="V107" i="1"/>
  <c r="Z107" i="1"/>
  <c r="AF107" i="1"/>
  <c r="BB107" i="1"/>
  <c r="X107" i="1"/>
  <c r="AJ107" i="1"/>
  <c r="AR107" i="1"/>
  <c r="AD107" i="1"/>
  <c r="N107" i="1"/>
  <c r="N57" i="2"/>
  <c r="BD107" i="1"/>
  <c r="AH107" i="1"/>
  <c r="N105" i="1"/>
  <c r="Y12" i="2"/>
  <c r="W12" i="2"/>
  <c r="S12" i="2"/>
  <c r="Q12" i="2"/>
  <c r="U11" i="2"/>
  <c r="S11" i="2"/>
  <c r="Q11" i="2"/>
  <c r="Y10" i="2"/>
  <c r="W10" i="2"/>
  <c r="O10" i="2"/>
  <c r="U9" i="2"/>
  <c r="O9" i="2"/>
  <c r="Y8" i="2"/>
  <c r="W8" i="2"/>
  <c r="S8" i="2"/>
  <c r="Q8" i="2"/>
  <c r="U7" i="2"/>
  <c r="S7" i="2"/>
  <c r="Q7" i="2"/>
  <c r="Y6" i="2"/>
  <c r="W6" i="2"/>
  <c r="O6" i="2"/>
  <c r="U5" i="2"/>
  <c r="O5" i="2"/>
  <c r="I12" i="2"/>
  <c r="G12" i="2"/>
  <c r="I11" i="2"/>
  <c r="G11" i="2"/>
  <c r="I10" i="2"/>
  <c r="G10" i="2"/>
  <c r="I9" i="2"/>
  <c r="G9" i="2"/>
  <c r="I8" i="2"/>
  <c r="G8" i="2"/>
  <c r="I7" i="2"/>
  <c r="G7" i="2"/>
  <c r="I6" i="2"/>
  <c r="G6" i="2"/>
  <c r="I5" i="2"/>
  <c r="G5" i="2"/>
  <c r="S12" i="1"/>
  <c r="S11" i="1"/>
  <c r="S8" i="1"/>
  <c r="S7" i="1"/>
  <c r="Q12" i="1"/>
  <c r="Q11" i="1"/>
  <c r="O10" i="1"/>
  <c r="O9" i="1"/>
  <c r="O5" i="1"/>
  <c r="V105" i="1"/>
  <c r="I11" i="1"/>
  <c r="I9" i="1"/>
  <c r="I10" i="1"/>
  <c r="I12" i="1"/>
  <c r="G9" i="1"/>
  <c r="G10" i="1"/>
  <c r="G11" i="1"/>
  <c r="G8" i="1"/>
  <c r="V57" i="2" l="1"/>
  <c r="T57" i="2"/>
  <c r="P57" i="2"/>
  <c r="X57" i="2"/>
  <c r="Z57" i="2"/>
  <c r="T107" i="1"/>
  <c r="R57" i="2"/>
  <c r="BD106" i="1"/>
  <c r="BD105" i="1"/>
  <c r="BB106" i="1"/>
  <c r="BB105" i="1"/>
  <c r="AR106" i="1"/>
  <c r="AR105" i="1"/>
  <c r="AJ106" i="1"/>
  <c r="AJ105" i="1"/>
  <c r="AH106" i="1"/>
  <c r="AH105" i="1"/>
  <c r="AF106" i="1"/>
  <c r="AF105" i="1"/>
  <c r="AD106" i="1"/>
  <c r="AD105" i="1"/>
  <c r="AB106" i="1"/>
  <c r="AB105" i="1"/>
  <c r="Z106" i="1"/>
  <c r="Z105" i="1"/>
  <c r="X106" i="1"/>
  <c r="X105" i="1"/>
  <c r="V106" i="1"/>
  <c r="T106" i="1"/>
  <c r="T105" i="1"/>
  <c r="N106" i="1"/>
  <c r="BF107" i="1"/>
  <c r="N8" i="8"/>
  <c r="N7" i="8"/>
  <c r="L8" i="8"/>
  <c r="L7" i="8"/>
  <c r="J8" i="8"/>
  <c r="J7" i="8"/>
  <c r="H8" i="8"/>
  <c r="H7" i="8"/>
  <c r="O4" i="8"/>
  <c r="P9" i="8" s="1"/>
  <c r="BF105" i="1" l="1"/>
  <c r="BF106" i="1"/>
  <c r="P7" i="8"/>
  <c r="P8" i="8"/>
  <c r="AY69" i="1" l="1"/>
  <c r="AY67" i="1"/>
  <c r="AW69" i="1"/>
  <c r="AW67" i="1"/>
  <c r="AU68" i="1"/>
  <c r="AU66" i="1"/>
  <c r="I69" i="1"/>
  <c r="G69" i="1"/>
  <c r="I68" i="1"/>
  <c r="G68" i="1"/>
  <c r="I67" i="1"/>
  <c r="G67" i="1"/>
  <c r="I66" i="1"/>
  <c r="G66" i="1"/>
  <c r="S17" i="3"/>
  <c r="S15" i="3"/>
  <c r="O16" i="3"/>
  <c r="O14" i="3"/>
  <c r="Q15" i="3"/>
  <c r="Q17" i="3"/>
  <c r="I15" i="3"/>
  <c r="I16" i="3"/>
  <c r="I17" i="3"/>
  <c r="I14" i="3"/>
  <c r="G15" i="3"/>
  <c r="G16" i="3"/>
  <c r="G17" i="3"/>
  <c r="G14" i="3"/>
  <c r="T27" i="3" l="1"/>
  <c r="T29" i="3"/>
  <c r="R27" i="3"/>
  <c r="R29" i="3"/>
  <c r="P29" i="3"/>
  <c r="AV107" i="1"/>
  <c r="AV106" i="1"/>
  <c r="AV105" i="1"/>
  <c r="AX107" i="1"/>
  <c r="AX106" i="1"/>
  <c r="AX105" i="1"/>
  <c r="AZ107" i="1"/>
  <c r="AZ106" i="1"/>
  <c r="AZ105" i="1"/>
  <c r="T28" i="3"/>
  <c r="P27" i="3"/>
  <c r="P28" i="3"/>
  <c r="R28" i="3"/>
  <c r="Z15" i="6" l="1"/>
  <c r="Z14" i="6"/>
  <c r="X15" i="6"/>
  <c r="X14" i="6"/>
  <c r="V15" i="6"/>
  <c r="V14" i="6"/>
  <c r="N15" i="6"/>
  <c r="N14" i="6"/>
  <c r="L15" i="6"/>
  <c r="L14" i="6"/>
  <c r="AO90" i="1" l="1"/>
  <c r="I100" i="1"/>
  <c r="G100" i="1"/>
  <c r="I99" i="1"/>
  <c r="G99" i="1"/>
  <c r="I98" i="1"/>
  <c r="G98" i="1"/>
  <c r="G90" i="1"/>
  <c r="AP107" i="1" l="1"/>
  <c r="AP106" i="1"/>
  <c r="AP105" i="1"/>
  <c r="O13" i="6"/>
  <c r="I13" i="6"/>
  <c r="G13" i="6"/>
  <c r="I12" i="6"/>
  <c r="G12" i="6"/>
  <c r="Q11" i="6"/>
  <c r="I11" i="6"/>
  <c r="G11" i="6"/>
  <c r="S3" i="6"/>
  <c r="G3" i="6"/>
  <c r="AQ53" i="2"/>
  <c r="AO51" i="2"/>
  <c r="AM53" i="2"/>
  <c r="AJ56" i="2"/>
  <c r="AJ55" i="2"/>
  <c r="Z56" i="2"/>
  <c r="Z55" i="2"/>
  <c r="X56" i="2"/>
  <c r="X55" i="2"/>
  <c r="V56" i="2"/>
  <c r="V55" i="2"/>
  <c r="T56" i="2"/>
  <c r="T55" i="2"/>
  <c r="R56" i="2"/>
  <c r="R55" i="2"/>
  <c r="P56" i="2"/>
  <c r="P55" i="2"/>
  <c r="N56" i="2"/>
  <c r="N55" i="2"/>
  <c r="K50" i="2"/>
  <c r="G50" i="2"/>
  <c r="K50" i="1"/>
  <c r="G50" i="1"/>
  <c r="G54" i="2"/>
  <c r="K53" i="2"/>
  <c r="G53" i="2"/>
  <c r="K52" i="2"/>
  <c r="G52" i="2"/>
  <c r="K51" i="2"/>
  <c r="G51" i="2"/>
  <c r="AK53" i="1"/>
  <c r="K53" i="1"/>
  <c r="K52" i="1"/>
  <c r="K51" i="1"/>
  <c r="G52" i="1"/>
  <c r="G53" i="1"/>
  <c r="G51" i="1"/>
  <c r="G54" i="1"/>
  <c r="H16" i="6" l="1"/>
  <c r="H15" i="6"/>
  <c r="H14" i="6"/>
  <c r="T16" i="6"/>
  <c r="T15" i="6"/>
  <c r="T14" i="6"/>
  <c r="P16" i="6"/>
  <c r="P15" i="6"/>
  <c r="P14" i="6"/>
  <c r="J16" i="6"/>
  <c r="J15" i="6"/>
  <c r="J14" i="6"/>
  <c r="R16" i="6"/>
  <c r="R15" i="6"/>
  <c r="R14" i="6"/>
  <c r="AL107" i="1"/>
  <c r="AL106" i="1"/>
  <c r="AL105" i="1"/>
  <c r="AR57" i="2"/>
  <c r="AR55" i="2"/>
  <c r="AR56" i="2"/>
  <c r="AN57" i="2"/>
  <c r="AN56" i="2"/>
  <c r="AN55" i="2"/>
  <c r="AP57" i="2"/>
  <c r="AP55" i="2"/>
  <c r="AP56" i="2"/>
  <c r="AS45" i="1"/>
  <c r="AM38" i="1"/>
  <c r="AM36" i="1"/>
  <c r="K45" i="1"/>
  <c r="G45" i="1"/>
  <c r="G38" i="1"/>
  <c r="G36" i="1"/>
  <c r="AK45" i="2"/>
  <c r="AG38" i="2"/>
  <c r="AG36" i="2"/>
  <c r="K45" i="2"/>
  <c r="K31" i="2"/>
  <c r="G38" i="2"/>
  <c r="G36" i="2"/>
  <c r="G45" i="2"/>
  <c r="AN107" i="1" l="1"/>
  <c r="AN106" i="1"/>
  <c r="AN105" i="1"/>
  <c r="AT107" i="1"/>
  <c r="AT106" i="1"/>
  <c r="AT105" i="1"/>
  <c r="AL57" i="2"/>
  <c r="AL55" i="2"/>
  <c r="AL56" i="2"/>
  <c r="AH57" i="2"/>
  <c r="AH56" i="2"/>
  <c r="AH55" i="2"/>
  <c r="Q8" i="1"/>
  <c r="I8" i="1"/>
  <c r="Q7" i="1"/>
  <c r="I7" i="1"/>
  <c r="G7" i="1"/>
  <c r="O6" i="1"/>
  <c r="I6" i="1"/>
  <c r="G6" i="1"/>
  <c r="I5" i="1"/>
  <c r="G5" i="1"/>
  <c r="R107" i="1" l="1"/>
  <c r="R105" i="1"/>
  <c r="R106" i="1"/>
  <c r="P107" i="1"/>
  <c r="P105" i="1"/>
  <c r="P106" i="1"/>
  <c r="N28" i="3"/>
  <c r="J7" i="4"/>
  <c r="J6" i="4"/>
  <c r="K84" i="1" l="1"/>
  <c r="G87" i="1"/>
  <c r="G84" i="1"/>
  <c r="K83" i="1"/>
  <c r="G83" i="1"/>
  <c r="I82" i="1"/>
  <c r="G82" i="1"/>
  <c r="I81" i="1"/>
  <c r="G81" i="1"/>
  <c r="K80" i="1"/>
  <c r="G80" i="1"/>
  <c r="I79" i="1"/>
  <c r="G79" i="1"/>
  <c r="K76" i="1"/>
  <c r="G76" i="1"/>
  <c r="K75" i="1"/>
  <c r="G75" i="1"/>
  <c r="I74" i="1"/>
  <c r="G74" i="1"/>
  <c r="I73" i="1"/>
  <c r="G73" i="1"/>
  <c r="K72" i="1"/>
  <c r="G72" i="1"/>
  <c r="K71" i="1"/>
  <c r="G71" i="1"/>
  <c r="I70" i="1"/>
  <c r="G70" i="1"/>
  <c r="K63" i="1"/>
  <c r="G63" i="1"/>
  <c r="I62" i="1"/>
  <c r="G62" i="1"/>
  <c r="K61" i="1"/>
  <c r="G61" i="1"/>
  <c r="K60" i="1"/>
  <c r="G60" i="1"/>
  <c r="K59" i="1"/>
  <c r="G59" i="1"/>
  <c r="K58" i="1"/>
  <c r="G58" i="1"/>
  <c r="K57" i="1"/>
  <c r="G57" i="1"/>
  <c r="I56" i="1"/>
  <c r="G56" i="1"/>
  <c r="K31" i="1"/>
  <c r="G31" i="1"/>
  <c r="K30" i="1"/>
  <c r="G30" i="1"/>
  <c r="I29" i="1"/>
  <c r="G29" i="1"/>
  <c r="I28" i="1"/>
  <c r="G28" i="1"/>
  <c r="K27" i="1"/>
  <c r="G27" i="1"/>
  <c r="K26" i="1"/>
  <c r="G26" i="1"/>
  <c r="K25" i="1"/>
  <c r="G25" i="1"/>
  <c r="K24" i="1"/>
  <c r="G24" i="1"/>
  <c r="K23" i="1"/>
  <c r="G23" i="1"/>
  <c r="K22" i="1"/>
  <c r="G22" i="1"/>
  <c r="K21" i="1"/>
  <c r="G21" i="1"/>
  <c r="K20" i="1"/>
  <c r="G20" i="1"/>
  <c r="I19" i="1"/>
  <c r="G19" i="1"/>
  <c r="K18" i="1"/>
  <c r="G18" i="1"/>
  <c r="I17" i="1"/>
  <c r="G17" i="1"/>
  <c r="I16" i="1"/>
  <c r="G16" i="1"/>
  <c r="I15" i="1"/>
  <c r="G15" i="1"/>
  <c r="K4" i="1"/>
  <c r="G4" i="1"/>
  <c r="I3" i="1"/>
  <c r="N27" i="3"/>
  <c r="K3" i="4"/>
  <c r="G3" i="4"/>
  <c r="I22" i="3"/>
  <c r="I21" i="3"/>
  <c r="K24" i="3"/>
  <c r="K23" i="3"/>
  <c r="K20" i="3"/>
  <c r="K19" i="3"/>
  <c r="G20" i="3"/>
  <c r="G21" i="3"/>
  <c r="G22" i="3"/>
  <c r="G23" i="3"/>
  <c r="G24" i="3"/>
  <c r="I18" i="3"/>
  <c r="M8" i="5"/>
  <c r="M7" i="5"/>
  <c r="K8" i="5"/>
  <c r="K7" i="5"/>
  <c r="I6" i="5"/>
  <c r="I5" i="5"/>
  <c r="G8" i="5"/>
  <c r="G6" i="5"/>
  <c r="M4" i="5"/>
  <c r="N13" i="5" s="1"/>
  <c r="K4" i="5"/>
  <c r="L13" i="5" s="1"/>
  <c r="I3" i="5"/>
  <c r="J13" i="5" s="1"/>
  <c r="G4" i="5"/>
  <c r="G5" i="5"/>
  <c r="G7" i="5"/>
  <c r="G3" i="5"/>
  <c r="I10" i="3"/>
  <c r="K11" i="3"/>
  <c r="K7" i="3"/>
  <c r="K8" i="3"/>
  <c r="K9" i="3"/>
  <c r="K6" i="3"/>
  <c r="G9" i="3"/>
  <c r="G7" i="3"/>
  <c r="G8" i="3"/>
  <c r="K5" i="3"/>
  <c r="I4" i="3"/>
  <c r="G4" i="3"/>
  <c r="G5" i="3"/>
  <c r="G6" i="3"/>
  <c r="G10" i="3"/>
  <c r="G11" i="3"/>
  <c r="G18" i="3"/>
  <c r="G19" i="3"/>
  <c r="I29" i="2"/>
  <c r="I28" i="2"/>
  <c r="K30" i="2"/>
  <c r="K27" i="2"/>
  <c r="K26" i="2"/>
  <c r="G29" i="2"/>
  <c r="G30" i="2"/>
  <c r="G31" i="2"/>
  <c r="G27" i="2"/>
  <c r="K23" i="2"/>
  <c r="K24" i="2"/>
  <c r="K25" i="2"/>
  <c r="K22" i="2"/>
  <c r="AE25" i="2"/>
  <c r="AE24" i="2"/>
  <c r="AC23" i="2"/>
  <c r="G25" i="2"/>
  <c r="AC22" i="2"/>
  <c r="AA24" i="2"/>
  <c r="AA25" i="2"/>
  <c r="G23" i="2"/>
  <c r="AE21" i="2"/>
  <c r="AC20" i="2"/>
  <c r="AA21" i="2"/>
  <c r="K21" i="2"/>
  <c r="K20" i="2"/>
  <c r="K18" i="2"/>
  <c r="I19" i="2"/>
  <c r="I17" i="2"/>
  <c r="I16" i="2"/>
  <c r="I15" i="2"/>
  <c r="G16" i="2"/>
  <c r="K4" i="2"/>
  <c r="I3" i="2"/>
  <c r="G18" i="2"/>
  <c r="G4" i="2"/>
  <c r="G15" i="2"/>
  <c r="G17" i="2"/>
  <c r="G19" i="2"/>
  <c r="G20" i="2"/>
  <c r="G21" i="2"/>
  <c r="G22" i="2"/>
  <c r="G24" i="2"/>
  <c r="G26" i="2"/>
  <c r="G28" i="2"/>
  <c r="G3" i="2"/>
  <c r="H106" i="1" l="1"/>
  <c r="H8" i="4"/>
  <c r="H6" i="4"/>
  <c r="H7" i="4"/>
  <c r="L8" i="4"/>
  <c r="L6" i="4"/>
  <c r="L7" i="4"/>
  <c r="J11" i="5"/>
  <c r="L11" i="5"/>
  <c r="H13" i="5"/>
  <c r="N11" i="5"/>
  <c r="H11" i="5"/>
  <c r="J29" i="3"/>
  <c r="H29" i="3"/>
  <c r="L29" i="3"/>
  <c r="J105" i="1"/>
  <c r="J106" i="1"/>
  <c r="J107" i="1"/>
  <c r="H107" i="1"/>
  <c r="H105" i="1"/>
  <c r="L107" i="1"/>
  <c r="L106" i="1"/>
  <c r="L105" i="1"/>
  <c r="H27" i="3"/>
  <c r="J28" i="3"/>
  <c r="J27" i="3"/>
  <c r="L28" i="3"/>
  <c r="L27" i="3"/>
  <c r="AD57" i="2"/>
  <c r="AD56" i="2"/>
  <c r="AD55" i="2"/>
  <c r="AF57" i="2"/>
  <c r="AF56" i="2"/>
  <c r="AF55" i="2"/>
  <c r="H57" i="2"/>
  <c r="H55" i="2"/>
  <c r="H56" i="2"/>
  <c r="AB57" i="2"/>
  <c r="AB56" i="2"/>
  <c r="AB55" i="2"/>
  <c r="J57" i="2"/>
  <c r="J55" i="2"/>
  <c r="J56" i="2"/>
  <c r="L57" i="2"/>
  <c r="L55" i="2"/>
  <c r="L56" i="2"/>
</calcChain>
</file>

<file path=xl/sharedStrings.xml><?xml version="1.0" encoding="utf-8"?>
<sst xmlns="http://schemas.openxmlformats.org/spreadsheetml/2006/main" count="1127" uniqueCount="306">
  <si>
    <t>ID</t>
  </si>
  <si>
    <t>MEANS
(music)</t>
  </si>
  <si>
    <t>MEANS
(silence)</t>
  </si>
  <si>
    <t>MD</t>
  </si>
  <si>
    <t>Standard Metric</t>
  </si>
  <si>
    <t>Avila et al. (2012)</t>
  </si>
  <si>
    <t>INST</t>
  </si>
  <si>
    <t>Chew et al. (2016)</t>
  </si>
  <si>
    <t>Christopher &amp; Shelton (2017)</t>
  </si>
  <si>
    <t>Furnham &amp; Strbac (2002)</t>
  </si>
  <si>
    <t>Kou et al. (2017)</t>
  </si>
  <si>
    <t>POP</t>
  </si>
  <si>
    <t>Manthei &amp; Kelly (1999)</t>
  </si>
  <si>
    <t>CLASSICAL</t>
  </si>
  <si>
    <t>Miller &amp; Schyb (1989)</t>
  </si>
  <si>
    <t>Proverbio et al. (2018b)</t>
  </si>
  <si>
    <t>REMARKS</t>
  </si>
  <si>
    <t>Reynolds et al. (2014)</t>
  </si>
  <si>
    <t>MATH1</t>
  </si>
  <si>
    <t>MATH2</t>
  </si>
  <si>
    <t>MATH3</t>
  </si>
  <si>
    <t>MATH4</t>
  </si>
  <si>
    <t>MATH5</t>
  </si>
  <si>
    <t>MATH6</t>
  </si>
  <si>
    <t>MATH7</t>
  </si>
  <si>
    <t>MATH8</t>
  </si>
  <si>
    <t>MATH9</t>
  </si>
  <si>
    <t>MATH10</t>
  </si>
  <si>
    <t>MATH11</t>
  </si>
  <si>
    <t>Familiar song vs Silence</t>
  </si>
  <si>
    <t>Unfamiliar song vs Silence</t>
  </si>
  <si>
    <t>Familiar vs Unfamiliar</t>
  </si>
  <si>
    <t>Fast vs Silence</t>
  </si>
  <si>
    <t>Slow vs Silence</t>
  </si>
  <si>
    <t>nr</t>
  </si>
  <si>
    <t>n/a</t>
  </si>
  <si>
    <t>Caution: the mean values reported for each comparison were different in the article (Table 5).</t>
  </si>
  <si>
    <t>Slow vs Fast
(slow - fast)</t>
  </si>
  <si>
    <r>
      <rPr>
        <b/>
        <sz val="11"/>
        <color theme="1"/>
        <rFont val="Calibri"/>
        <family val="2"/>
        <scheme val="minor"/>
      </rPr>
      <t>Rock music</t>
    </r>
    <r>
      <rPr>
        <sz val="11"/>
        <color theme="1"/>
        <rFont val="Calibri"/>
        <family val="2"/>
        <scheme val="minor"/>
      </rPr>
      <t xml:space="preserve"> used for fast condition (same in Expt 2).
</t>
    </r>
    <r>
      <rPr>
        <b/>
        <sz val="11"/>
        <color theme="1"/>
        <rFont val="Calibri"/>
        <family val="2"/>
        <scheme val="minor"/>
      </rPr>
      <t>Classical music</t>
    </r>
    <r>
      <rPr>
        <sz val="11"/>
        <color theme="1"/>
        <rFont val="Calibri"/>
        <family val="2"/>
        <scheme val="minor"/>
      </rPr>
      <t xml:space="preserve"> used for slow condition (same in Expt 2). </t>
    </r>
  </si>
  <si>
    <t>&lt; 0</t>
  </si>
  <si>
    <t>&gt; 0</t>
  </si>
  <si>
    <t>- Tonal and atonal conditions for each mood were merged.
- Data for correct and incorrect operations not extracted here - will make outcomes complicated. Outcomes only differentiated by easy and difficulty operations.
- RT mean outcomes not extracted.</t>
  </si>
  <si>
    <t>Angel et al. (2010)</t>
  </si>
  <si>
    <t>Burton (1986)</t>
  </si>
  <si>
    <t>Crawford &amp; Strapp (1994)</t>
  </si>
  <si>
    <t>Feizpour et al. (2020)</t>
  </si>
  <si>
    <t>Furnham et al. (1999)</t>
  </si>
  <si>
    <t>Verga et al. (2015)</t>
  </si>
  <si>
    <t>Cockerton et al. (1997)</t>
  </si>
  <si>
    <t>NVR1</t>
  </si>
  <si>
    <t>NVR2</t>
  </si>
  <si>
    <t>NVR3</t>
  </si>
  <si>
    <t>NVR4</t>
  </si>
  <si>
    <t>NVR5</t>
  </si>
  <si>
    <t>NVR6</t>
  </si>
  <si>
    <t>NVR7</t>
  </si>
  <si>
    <t>NVR8</t>
  </si>
  <si>
    <t>Non-sig results not reported in the article.</t>
  </si>
  <si>
    <t>- Number of referrals not extracted, only accuracy scores.
- But no. referrals sig less in music condition (p &lt; .01).</t>
  </si>
  <si>
    <t>- RT not extracted.
- Data extracted from Figure 3(a)</t>
  </si>
  <si>
    <t>Data extracted from Figure 9.</t>
  </si>
  <si>
    <t>Interpret this row's MD with caution: diff so small its negligible</t>
  </si>
  <si>
    <t>IQ1</t>
  </si>
  <si>
    <t>IQ2</t>
  </si>
  <si>
    <t>VR1</t>
  </si>
  <si>
    <t>VR2</t>
  </si>
  <si>
    <t>VR3</t>
  </si>
  <si>
    <r>
      <t xml:space="preserve">Total no. questions answered not extracted, only total no. answered </t>
    </r>
    <r>
      <rPr>
        <b/>
        <sz val="11"/>
        <color theme="1"/>
        <rFont val="Calibri"/>
        <family val="2"/>
        <scheme val="minor"/>
      </rPr>
      <t>correctly</t>
    </r>
    <r>
      <rPr>
        <sz val="11"/>
        <color theme="1"/>
        <rFont val="Calibri"/>
        <family val="2"/>
        <scheme val="minor"/>
      </rPr>
      <t>.</t>
    </r>
  </si>
  <si>
    <t>- Data extracted from Fig 4
- Only results from the highest and lowest end of neuroticism extracted.</t>
  </si>
  <si>
    <t>- Data extracted from Fig 1
- Only results from the highest and lowest end of neuroticism extracted.</t>
  </si>
  <si>
    <t>- Data extracted from Fig 3
- Only results from the highest and lowest end of neuroticism extracted.</t>
  </si>
  <si>
    <t>Means obtained from raw data file sent by authors.</t>
  </si>
  <si>
    <t>- Tonal and atonal conditions for each mood were merged.
- Hits not reported by extraversion and introversion, but RT did.
- RT mean outcomes not extracted.
- Data extracted fron fig 2.
- ceiling effect for easy arithmetic operations.</t>
  </si>
  <si>
    <t>Data extracted from Fig 1.</t>
  </si>
  <si>
    <t>Wolf &amp; Weiner (1972)</t>
  </si>
  <si>
    <t>HARD-ROCK</t>
  </si>
  <si>
    <t>Wolfe (1983)</t>
  </si>
  <si>
    <t>Soft vs Silence</t>
  </si>
  <si>
    <t>Loud vs Silence</t>
  </si>
  <si>
    <t>Loud vs Soft
(loud - soft)</t>
  </si>
  <si>
    <t>Taylor &amp; Rowe (2012)</t>
  </si>
  <si>
    <t>MATH12</t>
  </si>
  <si>
    <t>MATH13</t>
  </si>
  <si>
    <t>MATH14</t>
  </si>
  <si>
    <t>Loud vs Soft</t>
  </si>
  <si>
    <t>REFERENCE</t>
  </si>
  <si>
    <t>Familiar lang. lyrics vs Silence</t>
  </si>
  <si>
    <t>Unfamiliar lang. lyrics vs Silence</t>
  </si>
  <si>
    <t>CRT1</t>
  </si>
  <si>
    <t>Ritter &amp; Ferguson (2017)</t>
  </si>
  <si>
    <t>CRT2</t>
  </si>
  <si>
    <t>CRT3</t>
  </si>
  <si>
    <t>CRT4</t>
  </si>
  <si>
    <t>Pavlyugina et al. (2012)</t>
  </si>
  <si>
    <t>(-0.92)</t>
  </si>
  <si>
    <t>(-2.55)</t>
  </si>
  <si>
    <t>(-2.83)</t>
  </si>
  <si>
    <t>MATH15</t>
  </si>
  <si>
    <t>NVR9</t>
  </si>
  <si>
    <t>Furnham &amp; Allass (1999)</t>
  </si>
  <si>
    <t>Complex vs Silence</t>
  </si>
  <si>
    <t>Simple vs Silence</t>
  </si>
  <si>
    <t>Complex vs Simple
(complex - simple)</t>
  </si>
  <si>
    <t>Described as observation task in article, but the nature fits an abstract reasoning task: Advanced Progressive Matrices Set 1: examine pattern with a piece cut out, and select the correct piece (from 8 choices) that fits the cut out part.</t>
  </si>
  <si>
    <t>Evered et al. (2018)</t>
  </si>
  <si>
    <t>T-OTH</t>
  </si>
  <si>
    <t>Liked vs Silence</t>
  </si>
  <si>
    <t>Disliked vs Silence</t>
  </si>
  <si>
    <t>Liked vs Disliked
(liked - disliked)</t>
  </si>
  <si>
    <t>(-1.6)</t>
  </si>
  <si>
    <t>Familiar vs Unfamiliar
(fam. - unfam.)</t>
  </si>
  <si>
    <t>(-)1.67</t>
  </si>
  <si>
    <t>(-)0.92</t>
  </si>
  <si>
    <t>LA-N vs Silence</t>
  </si>
  <si>
    <t>LA-P vs Silence</t>
  </si>
  <si>
    <t>HA-P vs Silence</t>
  </si>
  <si>
    <t>HA-N vs Silence</t>
  </si>
  <si>
    <t>(+)1.3</t>
  </si>
  <si>
    <t>(+)1.9</t>
  </si>
  <si>
    <t>(+)0.3</t>
  </si>
  <si>
    <t>(-)0.21</t>
  </si>
  <si>
    <t>(-)1.78</t>
  </si>
  <si>
    <t>(-)2.55</t>
  </si>
  <si>
    <t>(+)0.93</t>
  </si>
  <si>
    <t>(-)1.69</t>
  </si>
  <si>
    <t>(-)1.6</t>
  </si>
  <si>
    <t>Familiar Language vs Silence</t>
  </si>
  <si>
    <t>Unfamiliar Language vs Silence</t>
  </si>
  <si>
    <t>Familiar Language vs Unfamiliar Language
(fam. - unfam.)</t>
  </si>
  <si>
    <t>LYR POP - high neuroticism</t>
  </si>
  <si>
    <t>LYR POP - low neuroticism</t>
  </si>
  <si>
    <t>Pop vs Silence</t>
  </si>
  <si>
    <t>Classical vs Silence</t>
  </si>
  <si>
    <t>Rock vs Silence</t>
  </si>
  <si>
    <t>Classical vs Pop</t>
  </si>
  <si>
    <t>Classical vs Rock</t>
  </si>
  <si>
    <t>(-)0.93</t>
  </si>
  <si>
    <t>(+)1.69</t>
  </si>
  <si>
    <t>Headings/Codes</t>
  </si>
  <si>
    <t>Definitions</t>
  </si>
  <si>
    <t>not reported</t>
  </si>
  <si>
    <t>Sheet labels</t>
  </si>
  <si>
    <t>MATH</t>
  </si>
  <si>
    <t>VR</t>
  </si>
  <si>
    <t>e.g., Deciphering of Language Task, Checkerboards and Pseudo-words</t>
  </si>
  <si>
    <t>NVR</t>
  </si>
  <si>
    <t>e.g., Criterion Task Set's Spatial Processing Task, Diagrammatic test, Group Embedded Figures Test</t>
  </si>
  <si>
    <t>IQ</t>
  </si>
  <si>
    <t>e.g., Wonderlic Personnel Test</t>
  </si>
  <si>
    <t>CRT</t>
  </si>
  <si>
    <t>e.g., Alternative Uses Task, Idea Selection Task, Remote Associates Task, Creative Insight Task, Compound Remote Associate Task</t>
  </si>
  <si>
    <t>e.g., Cell interpretation task</t>
  </si>
  <si>
    <t>Mathematics / arithmetics tasks</t>
  </si>
  <si>
    <t>Verbal reasoning tasks</t>
  </si>
  <si>
    <t>Non-verbal reasoning tasks</t>
  </si>
  <si>
    <t>General IQ tests</t>
  </si>
  <si>
    <t>Creativity tasks</t>
  </si>
  <si>
    <t>Other thinking tasks</t>
  </si>
  <si>
    <t>Conditions-related codes</t>
  </si>
  <si>
    <t>CONDITIONS - sample/task categorisation</t>
  </si>
  <si>
    <t>Background music with lyrics</t>
  </si>
  <si>
    <t>Instrumental background music</t>
  </si>
  <si>
    <t>HA</t>
  </si>
  <si>
    <t>High arousing background music</t>
  </si>
  <si>
    <t>LA</t>
  </si>
  <si>
    <t>Low arousing background music</t>
  </si>
  <si>
    <t>P</t>
  </si>
  <si>
    <t>Positive valence background music</t>
  </si>
  <si>
    <t>e.g., HA-P = high arousal positive valence music</t>
  </si>
  <si>
    <t>N</t>
  </si>
  <si>
    <t>Negative valence background music</t>
  </si>
  <si>
    <t>e.g., LA-N = low arousing negative valence music</t>
  </si>
  <si>
    <t>S</t>
  </si>
  <si>
    <t>Silence / no music (control) condition</t>
  </si>
  <si>
    <t>Results-related codes</t>
  </si>
  <si>
    <r>
      <t xml:space="preserve">Mean difference
</t>
    </r>
    <r>
      <rPr>
        <i/>
        <sz val="11"/>
        <color theme="1"/>
        <rFont val="Calibri"/>
        <family val="2"/>
        <scheme val="minor"/>
      </rPr>
      <t>The difference in mean cognitive task performance between two experimental condtions</t>
    </r>
  </si>
  <si>
    <t>&gt;</t>
  </si>
  <si>
    <t>More than</t>
  </si>
  <si>
    <t>&lt;</t>
  </si>
  <si>
    <t>Less than</t>
  </si>
  <si>
    <t>-</t>
  </si>
  <si>
    <t>Negative value</t>
  </si>
  <si>
    <t>( )</t>
  </si>
  <si>
    <t>The bracket indicates that the symbol within should be interpreted in the opposite direction</t>
  </si>
  <si>
    <t>not available</t>
  </si>
  <si>
    <t>Standard Metric [1]</t>
  </si>
  <si>
    <t>Standard Metric [0]</t>
  </si>
  <si>
    <t>DV</t>
  </si>
  <si>
    <t>dependent variable (i.e., outcome measures)</t>
  </si>
  <si>
    <t>DV = error rate</t>
  </si>
  <si>
    <t>WMC</t>
  </si>
  <si>
    <t>Working memory capacity</t>
  </si>
  <si>
    <t>When necessary/available, output from each background music condition was further extracted by population, music and/or task characteristics.</t>
  </si>
  <si>
    <t>e.g., L-BgM - JOYFUL; L-BgM - AGITATING
e.g., L-BgM - introverts; L-BgM - extraverts
e.g., L-BgM - auditory; L-BgM - visual
(auditory - auditorily presented task materials
visual - visually presented task materials)</t>
  </si>
  <si>
    <t>L-BgM</t>
  </si>
  <si>
    <t>I-BgM</t>
  </si>
  <si>
    <t xml:space="preserve">For comparison between BgM and silence, 1 indicates beneficial effect of BgM.
If its comparison between two different BgM conditions (e.g., complex music vs simple music), 1 indicates facilitative effect of the former condition (i.e., complex music). </t>
  </si>
  <si>
    <t xml:space="preserve">If its comparison between BgM and silence, 0 indicates detrimental effect of BgM.
If its comparison between two different BgM conditions (e.g., complex music vs simple music), 0 indicates detrimental effect of the latter condition (i.e., simple music). </t>
  </si>
  <si>
    <t>BgM vs Silence</t>
  </si>
  <si>
    <t>L-BgM vs Silence</t>
  </si>
  <si>
    <t>L-BgM LIKED - false negative error</t>
  </si>
  <si>
    <t>L-BgM DISLIKED - false negative error</t>
  </si>
  <si>
    <t>L-BgM LIKED - false positive error</t>
  </si>
  <si>
    <t>L-BgM DISLIKED - false positive error</t>
  </si>
  <si>
    <t>I-BgM vs Silence</t>
  </si>
  <si>
    <t>L-BgM vs I-BgM
(L-BgM - I-BgM)</t>
  </si>
  <si>
    <t>I-BgM HAPPY - divergent</t>
  </si>
  <si>
    <t>I-BgM SAD - divergent</t>
  </si>
  <si>
    <t>I-BgM CALM - divergent</t>
  </si>
  <si>
    <t>I-BgM ANXIOUS - divergent</t>
  </si>
  <si>
    <t>I-BgM HAPPY - convergent</t>
  </si>
  <si>
    <t>I-BgM SAD - convergent</t>
  </si>
  <si>
    <t>I-BgM CALM - convergent</t>
  </si>
  <si>
    <t>I-BgM ANXIOUS - convergent</t>
  </si>
  <si>
    <t>L-BgM FOREIGN LYRICS</t>
  </si>
  <si>
    <t>L-BgM FAMILIAR LANGUAGE</t>
  </si>
  <si>
    <t>I-BgM vs L-BgM
(I-BgM - L-BgM)</t>
  </si>
  <si>
    <t>L-BgM - introverts</t>
  </si>
  <si>
    <t>L-BgM - extraverts</t>
  </si>
  <si>
    <t>I-BgM - introverts</t>
  </si>
  <si>
    <t>I-BgM - extraverts</t>
  </si>
  <si>
    <t>I-BgM - diff sentence</t>
  </si>
  <si>
    <t>I-BgM - same sentence</t>
  </si>
  <si>
    <t>CLASSICAL - males</t>
  </si>
  <si>
    <t>CLASSICAL - females</t>
  </si>
  <si>
    <t>L-BgM vs I-BgM
(L-BgM - i-BgM)</t>
  </si>
  <si>
    <t>I-BgM - sensing/thinking</t>
  </si>
  <si>
    <t>I-BgM - sensing/feeling</t>
  </si>
  <si>
    <t>I-BgM - intuitive/feeling</t>
  </si>
  <si>
    <t>I-BgM - intuitive/thinking</t>
  </si>
  <si>
    <t>L-BgM - males</t>
  </si>
  <si>
    <t>L-BgM - females</t>
  </si>
  <si>
    <t>L-BgM Complex - introverts</t>
  </si>
  <si>
    <t>L-BgM Simple - introverts</t>
  </si>
  <si>
    <t>L-BgM Complex - extraverts</t>
  </si>
  <si>
    <t>L-BgM Simple - extraverts</t>
  </si>
  <si>
    <t>L-BgM POP - males</t>
  </si>
  <si>
    <t>L-BgM POP - females</t>
  </si>
  <si>
    <t>I-BgM POP - males</t>
  </si>
  <si>
    <t>I-BgM POP - females</t>
  </si>
  <si>
    <t>L-BgM POP - high neuroticism</t>
  </si>
  <si>
    <t>L-BgM POP - low neuroticism</t>
  </si>
  <si>
    <t>AGITATING - easy-right</t>
  </si>
  <si>
    <t>AGITATING - difficult-right</t>
  </si>
  <si>
    <t>AGITATING - easy-wrong</t>
  </si>
  <si>
    <t>AGITATING - difficult-wrong</t>
  </si>
  <si>
    <t>JOYFUL - easy-right</t>
  </si>
  <si>
    <t>JOYFUL - difficult-right</t>
  </si>
  <si>
    <t>JOYFUL - easy-wrong</t>
  </si>
  <si>
    <t>JOYFUL - difficult-wrong</t>
  </si>
  <si>
    <t>TOUCHING - easy-right</t>
  </si>
  <si>
    <t>TOUCHING - difficult-right</t>
  </si>
  <si>
    <t>TOUCHING - easy-wrong</t>
  </si>
  <si>
    <t>TOUCHING - difficult-wrong</t>
  </si>
  <si>
    <t>L-BgM - Low WMC</t>
  </si>
  <si>
    <t>L-BgM - High WMC</t>
  </si>
  <si>
    <t>L-BgM POP</t>
  </si>
  <si>
    <t>I-BgM vs L-BgM mean difference calculated manually, based on different values in Table 5.</t>
  </si>
  <si>
    <t>I-BgM FAST</t>
  </si>
  <si>
    <t>I-BgM SLOW</t>
  </si>
  <si>
    <t>I-BgM FAST - men</t>
  </si>
  <si>
    <t>Overall means (disregarding gender) also reported, but more specific values (men vs. women) were extracted here I-BgMead.</t>
  </si>
  <si>
    <t>I-BgM FAST - women</t>
  </si>
  <si>
    <t>I-BgM SLOW - men</t>
  </si>
  <si>
    <t>I-BgM SLOW - women</t>
  </si>
  <si>
    <t>I-BgM CLASSICAL 65dB</t>
  </si>
  <si>
    <t>I-BgM CLASSICAL 85dB</t>
  </si>
  <si>
    <t>L-BgM ROCK 65dB</t>
  </si>
  <si>
    <t>L-BgM ROCK 85dB</t>
  </si>
  <si>
    <t>I-BgM MOZART</t>
  </si>
  <si>
    <t>I-BgM SOFT</t>
  </si>
  <si>
    <t>I-BgM MODERATE LOUD</t>
  </si>
  <si>
    <t>I-BgM LOUD</t>
  </si>
  <si>
    <r>
      <rPr>
        <sz val="11"/>
        <color theme="1"/>
        <rFont val="Calibri"/>
        <family val="2"/>
        <scheme val="minor"/>
      </rPr>
      <t>FAM ENG. - males</t>
    </r>
  </si>
  <si>
    <r>
      <rPr>
        <sz val="11"/>
        <color theme="1"/>
        <rFont val="Calibri"/>
        <family val="2"/>
        <scheme val="minor"/>
      </rPr>
      <t>FAM ITAL. - males</t>
    </r>
  </si>
  <si>
    <r>
      <rPr>
        <sz val="11"/>
        <color theme="1"/>
        <rFont val="Calibri"/>
        <family val="2"/>
        <scheme val="minor"/>
      </rPr>
      <t>UNFAM. ENG. - males</t>
    </r>
  </si>
  <si>
    <r>
      <rPr>
        <sz val="11"/>
        <color theme="1"/>
        <rFont val="Calibri"/>
        <family val="2"/>
        <scheme val="minor"/>
      </rPr>
      <t>UNFAM. ITAL. - males</t>
    </r>
  </si>
  <si>
    <r>
      <rPr>
        <sz val="11"/>
        <color theme="1"/>
        <rFont val="Calibri"/>
        <family val="2"/>
        <scheme val="minor"/>
      </rPr>
      <t>FAM ENG. - females</t>
    </r>
  </si>
  <si>
    <r>
      <rPr>
        <sz val="11"/>
        <color theme="1"/>
        <rFont val="Calibri"/>
        <family val="2"/>
        <scheme val="minor"/>
      </rPr>
      <t>FAM ITAL. - females</t>
    </r>
  </si>
  <si>
    <r>
      <rPr>
        <sz val="11"/>
        <color theme="1"/>
        <rFont val="Calibri"/>
        <family val="2"/>
        <scheme val="minor"/>
      </rPr>
      <t>UNFAM. ENG. - females</t>
    </r>
  </si>
  <si>
    <r>
      <rPr>
        <sz val="11"/>
        <color theme="1"/>
        <rFont val="Calibri"/>
        <family val="2"/>
        <scheme val="minor"/>
      </rPr>
      <t>UNFAM. ITAL. - females</t>
    </r>
  </si>
  <si>
    <t>FAM ENG. - males</t>
  </si>
  <si>
    <t>FAM ITAL. - males</t>
  </si>
  <si>
    <t>UNFAM. ENG. - males</t>
  </si>
  <si>
    <t>UNFAM. ITAL. - males</t>
  </si>
  <si>
    <t>FAM ENG. - females</t>
  </si>
  <si>
    <t>FAM ITAL. - females</t>
  </si>
  <si>
    <t>UNFAM. ENG. - females</t>
  </si>
  <si>
    <t>UNFAM. ITAL. - females</t>
  </si>
  <si>
    <t>L-BgM FOREIGN LANG</t>
  </si>
  <si>
    <t>Mayfield &amp; Moss (1989) - study 1</t>
  </si>
  <si>
    <t>Mayfield &amp; Moss (1989) - study 2</t>
  </si>
  <si>
    <t>Threadgold et al. (2019) - study 1</t>
  </si>
  <si>
    <t>Threadgold et al. (2019) - study 2</t>
  </si>
  <si>
    <t>Threadgold et al. (2019) - study 3</t>
  </si>
  <si>
    <t>TESTS</t>
  </si>
  <si>
    <t>TOTAL POSITIVE SIGNS</t>
  </si>
  <si>
    <t>TOTAL ELIGIBLE TESTS</t>
  </si>
  <si>
    <t>NO. TESTS EXCLUDED</t>
  </si>
  <si>
    <t>+</t>
  </si>
  <si>
    <t>Positive value</t>
  </si>
  <si>
    <t>Examples/Remarks</t>
  </si>
  <si>
    <t>The values under mean differences indicate the direction of effects of the interventions (see also "Standard Metric").
When the exact mean differences cannot be calculated, but the direction of effects were still discernible (typically from graphs in the articles), the MD were recorded as "&gt; 0", "&lt; 0", "(&gt;) 0" or "(&lt;) 0" .</t>
  </si>
  <si>
    <t>MEANS (condition/subgroup)</t>
  </si>
  <si>
    <t>Mean cognitive task performance in the stated condition (e.g., BgM, silence, etc.) or subgroup (e.g., introverts, musicians, etc.)</t>
  </si>
  <si>
    <t>e.g., (+) to be interpreted as a negative value; 
(-) to be interpreted as a positive value; (&gt;) 0 to be interpreted as a value less than 0 and vice versa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</si>
</sst>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1"/>
      <color rgb="FFFF0000"/>
      <name val="Calibri"/>
      <family val="2"/>
      <scheme val="minor"/>
    </font>
    <font>
      <sz val="11"/>
      <color theme="1"/>
      <name val="Lucida Console"/>
      <family val="3"/>
    </font>
    <font>
      <sz val="8"/>
      <color rgb="FF000000"/>
      <name val="Lucida Console"/>
      <family val="3"/>
    </font>
    <font>
      <sz val="8"/>
      <color theme="1"/>
      <name val="Lucida Console"/>
      <family val="3"/>
    </font>
    <font>
      <b/>
      <sz val="11"/>
      <color theme="1"/>
      <name val="Lucida Console"/>
      <family val="3"/>
    </font>
    <font>
      <b/>
      <sz val="12"/>
      <color theme="1"/>
      <name val="Lucida Console"/>
      <family val="3"/>
    </font>
    <font>
      <b/>
      <sz val="11"/>
      <color rgb="FFFF0000"/>
      <name val="Lucida Console"/>
      <family val="3"/>
    </font>
    <font>
      <sz val="11"/>
      <color rgb="FFFF0000"/>
      <name val="Lucida Console"/>
      <family val="3"/>
    </font>
    <font>
      <sz val="11"/>
      <color rgb="FFFF0000"/>
      <name val="Calibri"/>
      <family val="2"/>
      <scheme val="minor"/>
    </font>
    <font>
      <b/>
      <i/>
      <sz val="12"/>
      <color theme="1"/>
      <name val="Calibri"/>
      <family val="2"/>
      <scheme val="minor"/>
    </font>
    <font>
      <b/>
      <sz val="12"/>
      <color theme="0"/>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rgb="FFC00000"/>
        <bgColor indexed="64"/>
      </patternFill>
    </fill>
    <fill>
      <patternFill patternType="solid">
        <fgColor theme="2"/>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1"/>
        <bgColor indexed="64"/>
      </patternFill>
    </fill>
    <fill>
      <patternFill patternType="solid">
        <fgColor theme="0" tint="-4.9989318521683403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65">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horizontal="left" vertical="top"/>
    </xf>
    <xf numFmtId="0" fontId="0" fillId="0" borderId="0" xfId="0" applyAlignment="1">
      <alignment wrapText="1"/>
    </xf>
    <xf numFmtId="0" fontId="0" fillId="0" borderId="0" xfId="0" applyAlignment="1">
      <alignment horizontal="left" vertical="top"/>
    </xf>
    <xf numFmtId="0" fontId="4" fillId="0" borderId="2" xfId="0" applyFont="1" applyBorder="1" applyAlignment="1">
      <alignment horizontal="right" vertical="top"/>
    </xf>
    <xf numFmtId="0" fontId="0" fillId="0" borderId="1" xfId="0"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Fill="1" applyBorder="1" applyAlignment="1">
      <alignment horizontal="left" vertical="top"/>
    </xf>
    <xf numFmtId="0" fontId="0" fillId="0" borderId="1" xfId="0" quotePrefix="1" applyNumberFormat="1" applyBorder="1" applyAlignment="1">
      <alignment horizontal="left" vertical="top"/>
    </xf>
    <xf numFmtId="0" fontId="0" fillId="0" borderId="3" xfId="0" applyBorder="1" applyAlignment="1">
      <alignment horizontal="left" vertical="top"/>
    </xf>
    <xf numFmtId="0" fontId="0" fillId="0" borderId="0" xfId="0" applyAlignment="1">
      <alignment horizontal="right"/>
    </xf>
    <xf numFmtId="0" fontId="0" fillId="0" borderId="0" xfId="0" applyAlignment="1">
      <alignment horizontal="right" wrapText="1"/>
    </xf>
    <xf numFmtId="0" fontId="2" fillId="0" borderId="0" xfId="0" applyFont="1" applyAlignment="1">
      <alignment horizontal="right"/>
    </xf>
    <xf numFmtId="0" fontId="2" fillId="0" borderId="0" xfId="0" applyFont="1" applyFill="1" applyBorder="1" applyAlignment="1">
      <alignment horizontal="right" vertical="top"/>
    </xf>
    <xf numFmtId="0" fontId="2" fillId="0" borderId="0" xfId="0" applyFont="1" applyAlignment="1">
      <alignment horizontal="right" wrapText="1"/>
    </xf>
    <xf numFmtId="0" fontId="5" fillId="0" borderId="0" xfId="0" applyFont="1" applyAlignment="1">
      <alignment horizontal="right"/>
    </xf>
    <xf numFmtId="0" fontId="5" fillId="0" borderId="0" xfId="0" applyFont="1" applyAlignment="1">
      <alignment horizontal="right" wrapText="1"/>
    </xf>
    <xf numFmtId="0" fontId="2" fillId="0" borderId="0" xfId="0" applyFont="1" applyAlignment="1">
      <alignment horizontal="right" vertical="top"/>
    </xf>
    <xf numFmtId="0" fontId="5" fillId="0" borderId="0" xfId="0" applyFont="1" applyAlignment="1">
      <alignment horizontal="right" vertical="top"/>
    </xf>
    <xf numFmtId="0" fontId="0" fillId="0" borderId="1" xfId="0" applyBorder="1"/>
    <xf numFmtId="0" fontId="0" fillId="0" borderId="1" xfId="0"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1" fillId="2" borderId="1" xfId="0" applyFont="1" applyFill="1" applyBorder="1" applyAlignment="1">
      <alignment horizontal="center" vertical="center"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0" xfId="0" applyAlignment="1">
      <alignment horizontal="left" vertical="top"/>
    </xf>
    <xf numFmtId="0" fontId="0" fillId="0" borderId="1" xfId="0" applyBorder="1" applyAlignment="1">
      <alignment horizontal="left" vertical="top"/>
    </xf>
    <xf numFmtId="0" fontId="1" fillId="2" borderId="1" xfId="0" applyFont="1" applyFill="1" applyBorder="1" applyAlignment="1">
      <alignment horizontal="center" vertical="center" wrapText="1"/>
    </xf>
    <xf numFmtId="0" fontId="0" fillId="0" borderId="1" xfId="0" quotePrefix="1" applyBorder="1" applyAlignment="1">
      <alignment horizontal="left" vertical="top"/>
    </xf>
    <xf numFmtId="0" fontId="0" fillId="0" borderId="0" xfId="0" applyAlignment="1">
      <alignment horizontal="left" vertical="top"/>
    </xf>
    <xf numFmtId="0" fontId="4" fillId="0" borderId="0" xfId="0" applyFont="1" applyBorder="1" applyAlignment="1">
      <alignment horizontal="right" vertical="top"/>
    </xf>
    <xf numFmtId="0" fontId="0" fillId="0" borderId="7" xfId="0" applyBorder="1" applyAlignment="1">
      <alignment horizontal="left" vertical="top" wrapText="1"/>
    </xf>
    <xf numFmtId="0" fontId="9" fillId="0" borderId="0" xfId="0" applyFont="1" applyAlignment="1">
      <alignment horizontal="right" vertical="top"/>
    </xf>
    <xf numFmtId="0" fontId="10" fillId="0" borderId="0" xfId="0" applyFont="1" applyFill="1" applyBorder="1" applyAlignment="1">
      <alignment vertical="top"/>
    </xf>
    <xf numFmtId="0" fontId="9" fillId="0" borderId="0" xfId="0" applyFont="1" applyFill="1" applyBorder="1" applyAlignment="1">
      <alignment vertical="top" wrapText="1"/>
    </xf>
    <xf numFmtId="0" fontId="11" fillId="0" borderId="0" xfId="0" applyFont="1" applyBorder="1" applyAlignment="1">
      <alignment vertical="top" wrapText="1"/>
    </xf>
    <xf numFmtId="0" fontId="8" fillId="0" borderId="0" xfId="0" applyFont="1" applyAlignment="1">
      <alignment horizontal="left" vertical="top"/>
    </xf>
    <xf numFmtId="0" fontId="0" fillId="0" borderId="7" xfId="0" quotePrefix="1" applyBorder="1" applyAlignment="1">
      <alignment horizontal="left" vertical="top" wrapText="1"/>
    </xf>
    <xf numFmtId="0" fontId="0" fillId="0" borderId="7" xfId="0" applyBorder="1" applyAlignment="1">
      <alignment wrapText="1"/>
    </xf>
    <xf numFmtId="0" fontId="8" fillId="0" borderId="0" xfId="0" applyFont="1"/>
    <xf numFmtId="0" fontId="10" fillId="0" borderId="0" xfId="0" applyFont="1" applyFill="1" applyBorder="1" applyAlignment="1">
      <alignment horizontal="right" vertical="top"/>
    </xf>
    <xf numFmtId="0" fontId="9" fillId="0" borderId="0" xfId="0" applyFont="1" applyFill="1" applyBorder="1" applyAlignment="1">
      <alignment horizontal="right" vertical="top" wrapText="1"/>
    </xf>
    <xf numFmtId="0" fontId="11" fillId="0" borderId="0" xfId="0" applyFont="1" applyBorder="1" applyAlignment="1">
      <alignment horizontal="right" vertical="top" wrapText="1"/>
    </xf>
    <xf numFmtId="0" fontId="0" fillId="0" borderId="1" xfId="0" applyBorder="1" applyAlignment="1">
      <alignment horizontal="left" vertical="top"/>
    </xf>
    <xf numFmtId="0" fontId="1" fillId="2" borderId="1" xfId="0" applyFont="1" applyFill="1" applyBorder="1" applyAlignment="1">
      <alignment horizontal="center" vertical="center" wrapText="1"/>
    </xf>
    <xf numFmtId="0" fontId="0" fillId="0" borderId="0" xfId="0" applyAlignment="1">
      <alignment horizontal="left" vertical="top"/>
    </xf>
    <xf numFmtId="0" fontId="0" fillId="0" borderId="10" xfId="0" applyBorder="1" applyAlignment="1">
      <alignment horizontal="left" vertical="top"/>
    </xf>
    <xf numFmtId="0" fontId="0" fillId="0" borderId="7" xfId="0" applyBorder="1" applyAlignment="1">
      <alignment horizontal="left" vertical="top"/>
    </xf>
    <xf numFmtId="0" fontId="0" fillId="0" borderId="1" xfId="0" applyFont="1" applyFill="1" applyBorder="1" applyAlignment="1">
      <alignment horizontal="left" vertical="top"/>
    </xf>
    <xf numFmtId="0" fontId="1" fillId="2" borderId="1" xfId="0" applyFont="1" applyFill="1" applyBorder="1" applyAlignment="1">
      <alignment horizontal="center" vertical="center"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0" xfId="0" applyAlignment="1">
      <alignment horizontal="left" vertical="top"/>
    </xf>
    <xf numFmtId="0" fontId="0" fillId="0" borderId="7" xfId="0" applyBorder="1"/>
    <xf numFmtId="0" fontId="2" fillId="0" borderId="0" xfId="0" applyFont="1" applyAlignment="1">
      <alignment horizontal="right" vertical="center"/>
    </xf>
    <xf numFmtId="0" fontId="4" fillId="0" borderId="2" xfId="0" applyFont="1" applyBorder="1" applyAlignment="1">
      <alignment horizontal="right" vertical="center"/>
    </xf>
    <xf numFmtId="0" fontId="13" fillId="0" borderId="0" xfId="0" applyFont="1" applyAlignment="1">
      <alignment horizontal="right" vertical="top"/>
    </xf>
    <xf numFmtId="0" fontId="1" fillId="2" borderId="11" xfId="0" applyFont="1" applyFill="1" applyBorder="1" applyAlignment="1">
      <alignment horizontal="center" vertical="center" wrapText="1"/>
    </xf>
    <xf numFmtId="0" fontId="0" fillId="0" borderId="10"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6" xfId="0" applyBorder="1" applyAlignment="1">
      <alignment horizontal="left" vertical="top"/>
    </xf>
    <xf numFmtId="0" fontId="0" fillId="0" borderId="0" xfId="0" applyAlignment="1">
      <alignment horizontal="left" vertical="top"/>
    </xf>
    <xf numFmtId="0" fontId="8" fillId="0" borderId="0" xfId="0" applyFont="1" applyBorder="1" applyAlignment="1">
      <alignment horizontal="left" vertical="top"/>
    </xf>
    <xf numFmtId="0" fontId="0" fillId="0" borderId="0" xfId="0" applyBorder="1"/>
    <xf numFmtId="0" fontId="0" fillId="4" borderId="1" xfId="0" applyFill="1" applyBorder="1" applyAlignment="1">
      <alignment horizontal="left" vertical="top"/>
    </xf>
    <xf numFmtId="0" fontId="0" fillId="4" borderId="1" xfId="0" applyFont="1" applyFill="1" applyBorder="1" applyAlignment="1">
      <alignment horizontal="left" vertical="center" wrapText="1"/>
    </xf>
    <xf numFmtId="0" fontId="0" fillId="4" borderId="1" xfId="0" applyFont="1" applyFill="1" applyBorder="1" applyAlignment="1">
      <alignment horizontal="left" vertical="center"/>
    </xf>
    <xf numFmtId="0" fontId="0" fillId="0" borderId="0" xfId="0" applyFill="1" applyAlignment="1">
      <alignment horizontal="left" vertical="top"/>
    </xf>
    <xf numFmtId="0" fontId="13" fillId="0" borderId="0" xfId="0" applyFont="1" applyFill="1" applyAlignment="1">
      <alignment horizontal="right" vertical="top"/>
    </xf>
    <xf numFmtId="0" fontId="8" fillId="0" borderId="0" xfId="0" applyFont="1" applyFill="1" applyAlignment="1">
      <alignment horizontal="right" vertical="top"/>
    </xf>
    <xf numFmtId="0" fontId="8" fillId="0" borderId="0" xfId="0" applyFont="1" applyFill="1" applyBorder="1" applyAlignment="1">
      <alignment vertical="top" wrapText="1"/>
    </xf>
    <xf numFmtId="0" fontId="7" fillId="0" borderId="0" xfId="0" applyFont="1" applyFill="1" applyBorder="1" applyAlignment="1">
      <alignment vertical="top"/>
    </xf>
    <xf numFmtId="0" fontId="6" fillId="0" borderId="0" xfId="0" applyFont="1" applyFill="1" applyBorder="1" applyAlignment="1">
      <alignment vertical="center" wrapText="1"/>
    </xf>
    <xf numFmtId="0" fontId="12" fillId="0" borderId="0" xfId="0" applyFont="1" applyFill="1" applyBorder="1" applyAlignment="1">
      <alignment vertical="center" wrapText="1"/>
    </xf>
    <xf numFmtId="0" fontId="1" fillId="0" borderId="0" xfId="0" applyFont="1" applyFill="1" applyBorder="1" applyAlignment="1">
      <alignment vertical="top" wrapText="1"/>
    </xf>
    <xf numFmtId="0" fontId="6" fillId="0" borderId="0" xfId="0" applyFont="1" applyFill="1" applyBorder="1" applyAlignment="1">
      <alignment vertical="center"/>
    </xf>
    <xf numFmtId="0" fontId="0" fillId="4" borderId="3" xfId="0" applyFill="1" applyBorder="1" applyAlignment="1">
      <alignment horizontal="left" vertical="top"/>
    </xf>
    <xf numFmtId="0" fontId="1" fillId="2" borderId="1" xfId="0" applyFont="1" applyFill="1" applyBorder="1" applyAlignment="1">
      <alignment horizontal="center" vertical="center" wrapText="1"/>
    </xf>
    <xf numFmtId="0" fontId="0" fillId="0" borderId="4" xfId="0" applyBorder="1" applyAlignment="1">
      <alignment horizontal="left" vertical="top"/>
    </xf>
    <xf numFmtId="0" fontId="0" fillId="0" borderId="1" xfId="0" applyBorder="1" applyAlignment="1">
      <alignment horizontal="left" vertical="top"/>
    </xf>
    <xf numFmtId="0" fontId="1" fillId="2" borderId="1" xfId="0" applyFont="1" applyFill="1" applyBorder="1" applyAlignment="1">
      <alignment horizontal="center" vertical="center" wrapText="1"/>
    </xf>
    <xf numFmtId="0" fontId="0" fillId="0" borderId="1" xfId="0" applyBorder="1" applyAlignment="1">
      <alignment horizontal="left" vertical="top"/>
    </xf>
    <xf numFmtId="0" fontId="0" fillId="0" borderId="8" xfId="0" applyBorder="1" applyAlignment="1">
      <alignment wrapText="1"/>
    </xf>
    <xf numFmtId="0" fontId="0" fillId="0" borderId="8" xfId="0" applyBorder="1" applyAlignment="1">
      <alignment horizontal="left" vertical="top"/>
    </xf>
    <xf numFmtId="0" fontId="0" fillId="0" borderId="1" xfId="0" applyBorder="1" applyAlignment="1">
      <alignment horizontal="left" vertical="top" wrapText="1"/>
    </xf>
    <xf numFmtId="0" fontId="0" fillId="6" borderId="17" xfId="0" applyFill="1" applyBorder="1" applyAlignment="1">
      <alignment horizontal="left" vertical="top" wrapText="1"/>
    </xf>
    <xf numFmtId="0" fontId="0" fillId="6" borderId="18" xfId="0" applyFill="1" applyBorder="1" applyAlignment="1">
      <alignment horizontal="left" vertical="top" wrapText="1"/>
    </xf>
    <xf numFmtId="0" fontId="0" fillId="6" borderId="0" xfId="0" applyFill="1" applyBorder="1" applyAlignment="1">
      <alignment horizontal="left" vertical="top" wrapText="1"/>
    </xf>
    <xf numFmtId="0" fontId="0" fillId="6" borderId="19" xfId="0" applyFill="1" applyBorder="1" applyAlignment="1">
      <alignment horizontal="left" vertical="top" wrapText="1"/>
    </xf>
    <xf numFmtId="0" fontId="0" fillId="6" borderId="20" xfId="0" applyFill="1" applyBorder="1" applyAlignment="1">
      <alignment horizontal="left" vertical="top" wrapText="1"/>
    </xf>
    <xf numFmtId="0" fontId="0" fillId="8" borderId="17" xfId="0" applyFill="1" applyBorder="1" applyAlignment="1">
      <alignment horizontal="left" vertical="top" wrapText="1"/>
    </xf>
    <xf numFmtId="0" fontId="0" fillId="8" borderId="0" xfId="0" applyFill="1" applyBorder="1" applyAlignment="1">
      <alignment horizontal="left" vertical="top" wrapText="1"/>
    </xf>
    <xf numFmtId="0" fontId="0" fillId="8" borderId="18" xfId="0" applyFill="1" applyBorder="1" applyAlignment="1">
      <alignment horizontal="left" vertical="top" wrapText="1"/>
    </xf>
    <xf numFmtId="0" fontId="0" fillId="8" borderId="19" xfId="0" applyFill="1" applyBorder="1" applyAlignment="1">
      <alignment horizontal="left" vertical="top" wrapText="1"/>
    </xf>
    <xf numFmtId="0" fontId="0" fillId="8" borderId="20" xfId="0" applyFill="1" applyBorder="1" applyAlignment="1">
      <alignment horizontal="left" vertical="top" wrapText="1"/>
    </xf>
    <xf numFmtId="0" fontId="0" fillId="8" borderId="21" xfId="0" applyFill="1" applyBorder="1" applyAlignment="1">
      <alignment horizontal="left" vertical="top" wrapText="1"/>
    </xf>
    <xf numFmtId="0" fontId="0" fillId="6" borderId="21" xfId="0" applyFill="1" applyBorder="1" applyAlignment="1">
      <alignment horizontal="left" vertical="top" wrapText="1"/>
    </xf>
    <xf numFmtId="0" fontId="0" fillId="0" borderId="1" xfId="0" applyFont="1" applyBorder="1" applyAlignment="1">
      <alignment horizontal="left" vertical="top"/>
    </xf>
    <xf numFmtId="0" fontId="0" fillId="0" borderId="0" xfId="0" applyFont="1" applyAlignment="1">
      <alignment horizontal="left" vertical="top"/>
    </xf>
    <xf numFmtId="0" fontId="0" fillId="0" borderId="0" xfId="0" applyFont="1"/>
    <xf numFmtId="0" fontId="0" fillId="0" borderId="3" xfId="0" applyFont="1" applyBorder="1" applyAlignment="1">
      <alignment horizontal="left" vertical="top"/>
    </xf>
    <xf numFmtId="0" fontId="0" fillId="0" borderId="3" xfId="0" applyFont="1" applyFill="1" applyBorder="1" applyAlignment="1">
      <alignment horizontal="left" vertical="top"/>
    </xf>
    <xf numFmtId="0" fontId="0" fillId="0" borderId="0" xfId="0" applyFont="1" applyBorder="1"/>
    <xf numFmtId="0" fontId="15" fillId="9" borderId="12" xfId="0" applyFont="1" applyFill="1" applyBorder="1" applyAlignment="1">
      <alignment horizontal="left" vertical="center" wrapText="1"/>
    </xf>
    <xf numFmtId="0" fontId="15" fillId="9" borderId="13" xfId="0" applyFont="1" applyFill="1" applyBorder="1" applyAlignment="1">
      <alignment horizontal="left" vertical="center" wrapText="1"/>
    </xf>
    <xf numFmtId="0" fontId="15" fillId="9" borderId="14" xfId="0" applyFont="1" applyFill="1" applyBorder="1" applyAlignment="1">
      <alignment horizontal="left" vertical="center" wrapText="1"/>
    </xf>
    <xf numFmtId="0" fontId="0" fillId="10" borderId="17" xfId="0" applyFill="1" applyBorder="1" applyAlignment="1">
      <alignment vertical="top"/>
    </xf>
    <xf numFmtId="0" fontId="0" fillId="10" borderId="0" xfId="0" applyFill="1" applyBorder="1" applyAlignment="1">
      <alignment vertical="top" wrapText="1"/>
    </xf>
    <xf numFmtId="0" fontId="0" fillId="10" borderId="18" xfId="0" applyFill="1" applyBorder="1" applyAlignment="1">
      <alignment horizontal="left" vertical="top" wrapText="1"/>
    </xf>
    <xf numFmtId="0" fontId="3" fillId="8" borderId="0" xfId="0" applyFont="1" applyFill="1" applyBorder="1" applyAlignment="1">
      <alignment horizontal="left" vertical="top" wrapText="1"/>
    </xf>
    <xf numFmtId="0" fontId="0" fillId="8" borderId="18" xfId="0" applyFont="1" applyFill="1" applyBorder="1" applyAlignment="1">
      <alignment horizontal="left" vertical="top" wrapText="1"/>
    </xf>
    <xf numFmtId="0" fontId="0" fillId="6" borderId="17" xfId="0" quotePrefix="1" applyFill="1" applyBorder="1" applyAlignment="1">
      <alignment horizontal="left" vertical="top" wrapText="1"/>
    </xf>
    <xf numFmtId="0" fontId="0" fillId="0" borderId="0" xfId="0" applyFill="1" applyBorder="1" applyAlignment="1">
      <alignment horizontal="left" vertical="top" wrapText="1"/>
    </xf>
    <xf numFmtId="0" fontId="0" fillId="0" borderId="0" xfId="0" applyAlignment="1">
      <alignment horizontal="left" vertical="top" wrapText="1"/>
    </xf>
    <xf numFmtId="0" fontId="0" fillId="6" borderId="15"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applyBorder="1"/>
    <xf numFmtId="0" fontId="0" fillId="0" borderId="1" xfId="0" applyBorder="1" applyAlignment="1">
      <alignment horizontal="left"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6" fillId="0" borderId="0" xfId="0" applyFont="1" applyFill="1" applyBorder="1" applyAlignment="1">
      <alignment horizontal="right" vertical="center"/>
    </xf>
    <xf numFmtId="0" fontId="6" fillId="0" borderId="0" xfId="0" applyFont="1" applyFill="1" applyBorder="1" applyAlignment="1">
      <alignment horizontal="right" vertical="center" wrapText="1"/>
    </xf>
    <xf numFmtId="0" fontId="12" fillId="0" borderId="0" xfId="0" applyFont="1" applyBorder="1" applyAlignment="1">
      <alignment horizontal="right" vertical="center" wrapText="1"/>
    </xf>
    <xf numFmtId="0" fontId="0" fillId="0" borderId="7" xfId="0" applyBorder="1" applyAlignment="1">
      <alignment horizontal="left" vertical="top" wrapText="1"/>
    </xf>
    <xf numFmtId="0" fontId="0" fillId="0" borderId="7" xfId="0" quotePrefix="1" applyBorder="1" applyAlignment="1">
      <alignment horizontal="left" vertical="top" wrapText="1"/>
    </xf>
    <xf numFmtId="0" fontId="1" fillId="2" borderId="1"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1" xfId="0" quotePrefix="1" applyBorder="1" applyAlignment="1">
      <alignment horizontal="left" vertical="top" wrapText="1"/>
    </xf>
    <xf numFmtId="0" fontId="0" fillId="0" borderId="1" xfId="0" applyBorder="1" applyAlignment="1">
      <alignment horizontal="left" vertical="top" wrapText="1"/>
    </xf>
    <xf numFmtId="0" fontId="1" fillId="3" borderId="1"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0" fillId="0" borderId="1" xfId="0" quotePrefix="1" applyBorder="1" applyAlignment="1">
      <alignment horizontal="left" vertical="top"/>
    </xf>
    <xf numFmtId="0" fontId="0" fillId="0" borderId="3" xfId="0" quotePrefix="1" applyBorder="1" applyAlignment="1">
      <alignment horizontal="left" vertical="top" wrapText="1"/>
    </xf>
    <xf numFmtId="0" fontId="0" fillId="0" borderId="4" xfId="0" applyBorder="1" applyAlignment="1">
      <alignment horizontal="left" vertical="top"/>
    </xf>
    <xf numFmtId="0" fontId="0" fillId="0" borderId="5" xfId="0" quotePrefix="1" applyBorder="1" applyAlignment="1">
      <alignment horizontal="left" vertical="top" wrapText="1"/>
    </xf>
    <xf numFmtId="0" fontId="0" fillId="0" borderId="4" xfId="0" quotePrefix="1"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top"/>
    </xf>
    <xf numFmtId="0" fontId="4" fillId="5" borderId="12" xfId="0" applyFont="1" applyFill="1" applyBorder="1" applyAlignment="1">
      <alignment horizontal="left" vertical="center" wrapText="1"/>
    </xf>
    <xf numFmtId="0" fontId="4" fillId="5" borderId="13" xfId="0" applyFont="1" applyFill="1" applyBorder="1" applyAlignment="1">
      <alignment horizontal="left" vertical="center" wrapText="1"/>
    </xf>
    <xf numFmtId="0" fontId="4" fillId="5" borderId="14" xfId="0" applyFont="1" applyFill="1" applyBorder="1" applyAlignment="1">
      <alignment horizontal="left" vertical="center" wrapText="1"/>
    </xf>
    <xf numFmtId="0" fontId="4" fillId="7" borderId="12" xfId="0" applyFont="1" applyFill="1" applyBorder="1" applyAlignment="1">
      <alignment horizontal="left" vertical="center" wrapText="1"/>
    </xf>
    <xf numFmtId="0" fontId="14" fillId="7" borderId="13" xfId="0" applyFont="1" applyFill="1" applyBorder="1" applyAlignment="1">
      <alignment horizontal="left" vertical="center" wrapText="1"/>
    </xf>
    <xf numFmtId="0" fontId="14" fillId="7" borderId="14" xfId="0" applyFont="1" applyFill="1" applyBorder="1" applyAlignment="1">
      <alignment horizontal="left" vertical="center" wrapText="1"/>
    </xf>
    <xf numFmtId="0" fontId="15" fillId="2" borderId="12" xfId="0" applyFont="1" applyFill="1" applyBorder="1" applyAlignment="1">
      <alignment horizontal="left" vertical="center" wrapText="1"/>
    </xf>
    <xf numFmtId="0" fontId="15" fillId="2" borderId="13" xfId="0" applyFont="1" applyFill="1" applyBorder="1" applyAlignment="1">
      <alignment horizontal="left" vertical="center" wrapText="1"/>
    </xf>
    <xf numFmtId="0" fontId="15" fillId="2" borderId="14" xfId="0" applyFont="1" applyFill="1" applyBorder="1" applyAlignment="1">
      <alignment horizontal="left" vertical="center" wrapText="1"/>
    </xf>
  </cellXfs>
  <cellStyles count="1">
    <cellStyle name="Normal" xfId="0" builtinId="0"/>
  </cellStyles>
  <dxfs count="11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2CFBF-0D42-42B3-8E16-E64616A18790}">
  <dimension ref="A1:BQ107"/>
  <sheetViews>
    <sheetView tabSelected="1" zoomScale="85" zoomScaleNormal="85" workbookViewId="0">
      <pane xSplit="6" ySplit="2" topLeftCell="G83" activePane="bottomRight" state="frozen"/>
      <selection pane="topRight" activeCell="G1" sqref="G1"/>
      <selection pane="bottomLeft" activeCell="A3" sqref="A3"/>
      <selection pane="bottomRight" activeCell="K87" sqref="K87"/>
    </sheetView>
  </sheetViews>
  <sheetFormatPr defaultRowHeight="14.4" x14ac:dyDescent="0.3"/>
  <cols>
    <col min="1" max="1" width="9" bestFit="1" customWidth="1"/>
    <col min="2" max="2" width="8.33203125" bestFit="1" customWidth="1"/>
    <col min="3" max="3" width="30.77734375" bestFit="1" customWidth="1"/>
    <col min="4" max="4" width="33.44140625" style="109" bestFit="1" customWidth="1"/>
    <col min="5" max="5" width="7.33203125" bestFit="1" customWidth="1"/>
    <col min="6" max="6" width="8" bestFit="1" customWidth="1"/>
    <col min="7" max="7" width="11.44140625" customWidth="1"/>
    <col min="8" max="8" width="17.33203125" customWidth="1"/>
    <col min="9" max="9" width="14.5546875" customWidth="1"/>
    <col min="10" max="10" width="17.33203125" customWidth="1"/>
    <col min="11" max="11" width="13.5546875" customWidth="1"/>
    <col min="12" max="12" width="17.33203125" customWidth="1"/>
    <col min="13" max="13" width="13.6640625" customWidth="1"/>
    <col min="14" max="16" width="17.33203125" customWidth="1"/>
    <col min="17" max="24" width="17.88671875" customWidth="1"/>
    <col min="25" max="25" width="10.109375" customWidth="1"/>
    <col min="26" max="26" width="20.33203125" customWidth="1"/>
    <col min="27" max="27" width="11.88671875" customWidth="1"/>
    <col min="28" max="28" width="20.33203125" customWidth="1"/>
    <col min="29" max="29" width="15.21875" customWidth="1"/>
    <col min="30" max="30" width="20.33203125" customWidth="1"/>
    <col min="31" max="31" width="15.21875" customWidth="1"/>
    <col min="32" max="32" width="17.5546875" customWidth="1"/>
    <col min="33" max="33" width="14.6640625" customWidth="1"/>
    <col min="34" max="34" width="17.5546875" customWidth="1"/>
    <col min="35" max="35" width="14.6640625" customWidth="1"/>
    <col min="36" max="36" width="17.5546875" customWidth="1"/>
    <col min="37" max="37" width="14.6640625" customWidth="1"/>
    <col min="38" max="38" width="16.5546875" customWidth="1"/>
    <col min="39" max="39" width="11.88671875" customWidth="1"/>
    <col min="40" max="40" width="16.5546875" customWidth="1"/>
    <col min="41" max="41" width="11.88671875" customWidth="1"/>
    <col min="42" max="42" width="16.5546875" customWidth="1"/>
    <col min="43" max="43" width="14.6640625" customWidth="1"/>
    <col min="44" max="44" width="16.5546875" customWidth="1"/>
    <col min="45" max="45" width="10.77734375" customWidth="1"/>
    <col min="46" max="54" width="16.5546875" customWidth="1"/>
    <col min="55" max="55" width="15.6640625" style="3" customWidth="1"/>
    <col min="56" max="68" width="15.6640625" customWidth="1"/>
    <col min="69" max="69" width="62.6640625" customWidth="1"/>
  </cols>
  <sheetData>
    <row r="1" spans="1:69" ht="33.6" customHeight="1" x14ac:dyDescent="0.3">
      <c r="A1" s="140" t="s">
        <v>295</v>
      </c>
      <c r="B1" s="140" t="s">
        <v>0</v>
      </c>
      <c r="C1" s="141" t="s">
        <v>85</v>
      </c>
      <c r="D1" s="142" t="s">
        <v>159</v>
      </c>
      <c r="E1" s="143" t="s">
        <v>1</v>
      </c>
      <c r="F1" s="136" t="s">
        <v>2</v>
      </c>
      <c r="G1" s="139" t="s">
        <v>198</v>
      </c>
      <c r="H1" s="139"/>
      <c r="I1" s="136" t="s">
        <v>199</v>
      </c>
      <c r="J1" s="136"/>
      <c r="K1" s="136" t="s">
        <v>204</v>
      </c>
      <c r="L1" s="136"/>
      <c r="M1" s="136" t="s">
        <v>205</v>
      </c>
      <c r="N1" s="136"/>
      <c r="O1" s="136" t="s">
        <v>29</v>
      </c>
      <c r="P1" s="136"/>
      <c r="Q1" s="136" t="s">
        <v>30</v>
      </c>
      <c r="R1" s="136"/>
      <c r="S1" s="136" t="s">
        <v>110</v>
      </c>
      <c r="T1" s="136"/>
      <c r="U1" s="136" t="s">
        <v>126</v>
      </c>
      <c r="V1" s="136"/>
      <c r="W1" s="136" t="s">
        <v>127</v>
      </c>
      <c r="X1" s="136"/>
      <c r="Y1" s="136" t="s">
        <v>128</v>
      </c>
      <c r="Z1" s="136"/>
      <c r="AA1" s="136" t="s">
        <v>33</v>
      </c>
      <c r="AB1" s="136"/>
      <c r="AC1" s="136" t="s">
        <v>32</v>
      </c>
      <c r="AD1" s="136"/>
      <c r="AE1" s="136" t="s">
        <v>37</v>
      </c>
      <c r="AF1" s="136"/>
      <c r="AG1" s="136" t="s">
        <v>78</v>
      </c>
      <c r="AH1" s="136"/>
      <c r="AI1" s="136" t="s">
        <v>77</v>
      </c>
      <c r="AJ1" s="136"/>
      <c r="AK1" s="136" t="s">
        <v>79</v>
      </c>
      <c r="AL1" s="136"/>
      <c r="AM1" s="136" t="s">
        <v>116</v>
      </c>
      <c r="AN1" s="136"/>
      <c r="AO1" s="136" t="s">
        <v>115</v>
      </c>
      <c r="AP1" s="136"/>
      <c r="AQ1" s="136" t="s">
        <v>114</v>
      </c>
      <c r="AR1" s="136"/>
      <c r="AS1" s="136" t="s">
        <v>113</v>
      </c>
      <c r="AT1" s="136"/>
      <c r="AU1" s="136" t="s">
        <v>100</v>
      </c>
      <c r="AV1" s="136"/>
      <c r="AW1" s="136" t="s">
        <v>101</v>
      </c>
      <c r="AX1" s="136"/>
      <c r="AY1" s="136" t="s">
        <v>102</v>
      </c>
      <c r="AZ1" s="137"/>
      <c r="BA1" s="136" t="s">
        <v>106</v>
      </c>
      <c r="BB1" s="136"/>
      <c r="BC1" s="136" t="s">
        <v>107</v>
      </c>
      <c r="BD1" s="136"/>
      <c r="BE1" s="136" t="s">
        <v>108</v>
      </c>
      <c r="BF1" s="136"/>
      <c r="BG1" s="136" t="s">
        <v>132</v>
      </c>
      <c r="BH1" s="136"/>
      <c r="BI1" s="136" t="s">
        <v>131</v>
      </c>
      <c r="BJ1" s="136"/>
      <c r="BK1" s="136" t="s">
        <v>134</v>
      </c>
      <c r="BL1" s="136"/>
      <c r="BM1" s="136" t="s">
        <v>133</v>
      </c>
      <c r="BN1" s="136"/>
      <c r="BO1" s="136" t="s">
        <v>135</v>
      </c>
      <c r="BP1" s="136"/>
      <c r="BQ1" s="138" t="s">
        <v>16</v>
      </c>
    </row>
    <row r="2" spans="1:69" ht="22.2" customHeight="1" x14ac:dyDescent="0.3">
      <c r="A2" s="140"/>
      <c r="B2" s="140"/>
      <c r="C2" s="141"/>
      <c r="D2" s="142"/>
      <c r="E2" s="144"/>
      <c r="F2" s="139"/>
      <c r="G2" s="33" t="s">
        <v>3</v>
      </c>
      <c r="H2" s="33" t="s">
        <v>4</v>
      </c>
      <c r="I2" s="33" t="s">
        <v>3</v>
      </c>
      <c r="J2" s="33" t="s">
        <v>4</v>
      </c>
      <c r="K2" s="33" t="s">
        <v>3</v>
      </c>
      <c r="L2" s="33" t="s">
        <v>4</v>
      </c>
      <c r="M2" s="33" t="s">
        <v>3</v>
      </c>
      <c r="N2" s="33" t="s">
        <v>4</v>
      </c>
      <c r="O2" s="33" t="s">
        <v>3</v>
      </c>
      <c r="P2" s="33" t="s">
        <v>4</v>
      </c>
      <c r="Q2" s="33" t="s">
        <v>3</v>
      </c>
      <c r="R2" s="33" t="s">
        <v>4</v>
      </c>
      <c r="S2" s="33" t="s">
        <v>3</v>
      </c>
      <c r="T2" s="33" t="s">
        <v>4</v>
      </c>
      <c r="U2" s="33" t="s">
        <v>3</v>
      </c>
      <c r="V2" s="33" t="s">
        <v>4</v>
      </c>
      <c r="W2" s="33" t="s">
        <v>3</v>
      </c>
      <c r="X2" s="33" t="s">
        <v>4</v>
      </c>
      <c r="Y2" s="33" t="s">
        <v>3</v>
      </c>
      <c r="Z2" s="33" t="s">
        <v>4</v>
      </c>
      <c r="AA2" s="33" t="s">
        <v>3</v>
      </c>
      <c r="AB2" s="33" t="s">
        <v>4</v>
      </c>
      <c r="AC2" s="33" t="s">
        <v>3</v>
      </c>
      <c r="AD2" s="33" t="s">
        <v>4</v>
      </c>
      <c r="AE2" s="33" t="s">
        <v>3</v>
      </c>
      <c r="AF2" s="33" t="s">
        <v>4</v>
      </c>
      <c r="AG2" s="33" t="s">
        <v>3</v>
      </c>
      <c r="AH2" s="33" t="s">
        <v>4</v>
      </c>
      <c r="AI2" s="33" t="s">
        <v>3</v>
      </c>
      <c r="AJ2" s="33" t="s">
        <v>4</v>
      </c>
      <c r="AK2" s="33" t="s">
        <v>3</v>
      </c>
      <c r="AL2" s="33" t="s">
        <v>4</v>
      </c>
      <c r="AM2" s="33" t="s">
        <v>3</v>
      </c>
      <c r="AN2" s="33" t="s">
        <v>4</v>
      </c>
      <c r="AO2" s="33" t="s">
        <v>3</v>
      </c>
      <c r="AP2" s="33" t="s">
        <v>4</v>
      </c>
      <c r="AQ2" s="33" t="s">
        <v>3</v>
      </c>
      <c r="AR2" s="33" t="s">
        <v>4</v>
      </c>
      <c r="AS2" s="33" t="s">
        <v>3</v>
      </c>
      <c r="AT2" s="33" t="s">
        <v>4</v>
      </c>
      <c r="AU2" s="50" t="s">
        <v>3</v>
      </c>
      <c r="AV2" s="50" t="s">
        <v>4</v>
      </c>
      <c r="AW2" s="50" t="s">
        <v>3</v>
      </c>
      <c r="AX2" s="50" t="s">
        <v>4</v>
      </c>
      <c r="AY2" s="50" t="s">
        <v>3</v>
      </c>
      <c r="AZ2" s="63" t="s">
        <v>4</v>
      </c>
      <c r="BA2" s="55" t="s">
        <v>3</v>
      </c>
      <c r="BB2" s="55" t="s">
        <v>4</v>
      </c>
      <c r="BC2" s="55" t="s">
        <v>3</v>
      </c>
      <c r="BD2" s="55" t="s">
        <v>4</v>
      </c>
      <c r="BE2" s="55" t="s">
        <v>3</v>
      </c>
      <c r="BF2" s="55" t="s">
        <v>4</v>
      </c>
      <c r="BG2" s="87" t="s">
        <v>3</v>
      </c>
      <c r="BH2" s="87" t="s">
        <v>4</v>
      </c>
      <c r="BI2" s="87" t="s">
        <v>3</v>
      </c>
      <c r="BJ2" s="87" t="s">
        <v>4</v>
      </c>
      <c r="BK2" s="90" t="s">
        <v>3</v>
      </c>
      <c r="BL2" s="90" t="s">
        <v>4</v>
      </c>
      <c r="BM2" s="87" t="s">
        <v>3</v>
      </c>
      <c r="BN2" s="87" t="s">
        <v>4</v>
      </c>
      <c r="BO2" s="90" t="s">
        <v>3</v>
      </c>
      <c r="BP2" s="90" t="s">
        <v>4</v>
      </c>
      <c r="BQ2" s="138"/>
    </row>
    <row r="3" spans="1:69" s="4" customFormat="1" x14ac:dyDescent="0.3">
      <c r="A3" s="6">
        <v>1</v>
      </c>
      <c r="B3" s="32" t="s">
        <v>18</v>
      </c>
      <c r="C3" s="32" t="s">
        <v>5</v>
      </c>
      <c r="D3" s="107" t="s">
        <v>194</v>
      </c>
      <c r="E3" s="74">
        <v>10.11</v>
      </c>
      <c r="F3" s="74">
        <v>9.5299999999999994</v>
      </c>
      <c r="G3" s="32">
        <f>E3-F3</f>
        <v>0.58000000000000007</v>
      </c>
      <c r="H3" s="68">
        <f>IF(G3="&lt; 0",0,
IF(G3="&gt; 0",1,
IF(G3="n/a","n/a",
IF(ISBLANK(G3)," ",
IF(ISNUMBER(SEARCH("(+)",G3)),0,
IF(ISNUMBER(SEARCH("(-)",G3)),1,
IF(ISNUMBER(SEARCH("(&gt;)",G3)),0,
IF(ISNUMBER(SEARCH("(&lt;)",G3)),1,
IF(G3&gt;0,1,
IF(G3&lt;0,0,
IF(G3=0,"n/a")))))))))))</f>
        <v>1</v>
      </c>
      <c r="I3" s="32">
        <f>E3-F3</f>
        <v>0.58000000000000007</v>
      </c>
      <c r="J3" s="127">
        <f t="shared" ref="J3:J66" si="0">IF(I3="&lt; 0",0,
IF(I3="&gt; 0",1,
IF(I3="n/a","n/a",
IF(ISBLANK(I3)," ",
IF(ISNUMBER(SEARCH("(+)",I3)),0,
IF(ISNUMBER(SEARCH("(-)",I3)),1,
IF(ISNUMBER(SEARCH("(&gt;)",I3)),0,
IF(ISNUMBER(SEARCH("(&lt;)",I3)),1,
IF(I3&gt;0,1,
IF(I3&lt;0,0,
IF(I3=0,"n/a")))))))))))</f>
        <v>1</v>
      </c>
      <c r="K3" s="32"/>
      <c r="L3" s="127" t="str">
        <f t="shared" ref="L3:L66" si="1">IF(K3="&lt; 0",0,
IF(K3="&gt; 0",1,
IF(K3="n/a","n/a",
IF(ISBLANK(K3)," ",
IF(ISNUMBER(SEARCH("(+)",K3)),0,
IF(ISNUMBER(SEARCH("(-)",K3)),1,
IF(ISNUMBER(SEARCH("(&gt;)",K3)),0,
IF(ISNUMBER(SEARCH("(&lt;)",K3)),1,
IF(K3&gt;0,1,
IF(K3&lt;0,0,
IF(K3=0,"n/a")))))))))))</f>
        <v xml:space="preserve"> </v>
      </c>
      <c r="M3" s="32"/>
      <c r="N3" s="127" t="str">
        <f t="shared" ref="N3:N66" si="2">IF(M3="&lt; 0",0,
IF(M3="&gt; 0",1,
IF(M3="n/a","n/a",
IF(ISBLANK(M3)," ",
IF(ISNUMBER(SEARCH("(+)",M3)),0,
IF(ISNUMBER(SEARCH("(-)",M3)),1,
IF(ISNUMBER(SEARCH("(&gt;)",M3)),0,
IF(ISNUMBER(SEARCH("(&lt;)",M3)),1,
IF(M3&gt;0,1,
IF(M3&lt;0,0,
IF(M3=0,"n/a")))))))))))</f>
        <v xml:space="preserve"> </v>
      </c>
      <c r="O3" s="32"/>
      <c r="P3" s="127" t="str">
        <f t="shared" ref="P3:P66" si="3">IF(O3="&lt; 0",0,
IF(O3="&gt; 0",1,
IF(O3="n/a","n/a",
IF(ISBLANK(O3)," ",
IF(ISNUMBER(SEARCH("(+)",O3)),0,
IF(ISNUMBER(SEARCH("(-)",O3)),1,
IF(ISNUMBER(SEARCH("(&gt;)",O3)),0,
IF(ISNUMBER(SEARCH("(&lt;)",O3)),1,
IF(O3&gt;0,1,
IF(O3&lt;0,0,
IF(O3=0,"n/a")))))))))))</f>
        <v xml:space="preserve"> </v>
      </c>
      <c r="Q3" s="32"/>
      <c r="R3" s="127" t="str">
        <f t="shared" ref="R3:R66" si="4">IF(Q3="&lt; 0",0,
IF(Q3="&gt; 0",1,
IF(Q3="n/a","n/a",
IF(ISBLANK(Q3)," ",
IF(ISNUMBER(SEARCH("(+)",Q3)),0,
IF(ISNUMBER(SEARCH("(-)",Q3)),1,
IF(ISNUMBER(SEARCH("(&gt;)",Q3)),0,
IF(ISNUMBER(SEARCH("(&lt;)",Q3)),1,
IF(Q3&gt;0,1,
IF(Q3&lt;0,0,
IF(Q3=0,"n/a")))))))))))</f>
        <v xml:space="preserve"> </v>
      </c>
      <c r="S3" s="32"/>
      <c r="T3" s="127" t="str">
        <f t="shared" ref="T3:T66" si="5">IF(S3="&lt; 0",0,
IF(S3="&gt; 0",1,
IF(S3="n/a","n/a",
IF(ISBLANK(S3)," ",
IF(ISNUMBER(SEARCH("(+)",S3)),0,
IF(ISNUMBER(SEARCH("(-)",S3)),1,
IF(ISNUMBER(SEARCH("(&gt;)",S3)),0,
IF(ISNUMBER(SEARCH("(&lt;)",S3)),1,
IF(S3&gt;0,1,
IF(S3&lt;0,0,
IF(S3=0,"n/a")))))))))))</f>
        <v xml:space="preserve"> </v>
      </c>
      <c r="U3" s="32"/>
      <c r="V3" s="127" t="str">
        <f t="shared" ref="V3:V66" si="6">IF(U3="&lt; 0",0,
IF(U3="&gt; 0",1,
IF(U3="n/a","n/a",
IF(ISBLANK(U3)," ",
IF(ISNUMBER(SEARCH("(+)",U3)),0,
IF(ISNUMBER(SEARCH("(-)",U3)),1,
IF(ISNUMBER(SEARCH("(&gt;)",U3)),0,
IF(ISNUMBER(SEARCH("(&lt;)",U3)),1,
IF(U3&gt;0,1,
IF(U3&lt;0,0,
IF(U3=0,"n/a")))))))))))</f>
        <v xml:space="preserve"> </v>
      </c>
      <c r="W3" s="32"/>
      <c r="X3" s="127" t="str">
        <f t="shared" ref="X3:X66" si="7">IF(W3="&lt; 0",0,
IF(W3="&gt; 0",1,
IF(W3="n/a","n/a",
IF(ISBLANK(W3)," ",
IF(ISNUMBER(SEARCH("(+)",W3)),0,
IF(ISNUMBER(SEARCH("(-)",W3)),1,
IF(ISNUMBER(SEARCH("(&gt;)",W3)),0,
IF(ISNUMBER(SEARCH("(&lt;)",W3)),1,
IF(W3&gt;0,1,
IF(W3&lt;0,0,
IF(W3=0,"n/a")))))))))))</f>
        <v xml:space="preserve"> </v>
      </c>
      <c r="Y3" s="32"/>
      <c r="Z3" s="127" t="str">
        <f t="shared" ref="Z3:Z66" si="8">IF(Y3="&lt; 0",0,
IF(Y3="&gt; 0",1,
IF(Y3="n/a","n/a",
IF(ISBLANK(Y3)," ",
IF(ISNUMBER(SEARCH("(+)",Y3)),0,
IF(ISNUMBER(SEARCH("(-)",Y3)),1,
IF(ISNUMBER(SEARCH("(&gt;)",Y3)),0,
IF(ISNUMBER(SEARCH("(&lt;)",Y3)),1,
IF(Y3&gt;0,1,
IF(Y3&lt;0,0,
IF(Y3=0,"n/a")))))))))))</f>
        <v xml:space="preserve"> </v>
      </c>
      <c r="AA3" s="32"/>
      <c r="AB3" s="127" t="str">
        <f t="shared" ref="AB3:AB66" si="9">IF(AA3="&lt; 0",0,
IF(AA3="&gt; 0",1,
IF(AA3="n/a","n/a",
IF(ISBLANK(AA3)," ",
IF(ISNUMBER(SEARCH("(+)",AA3)),0,
IF(ISNUMBER(SEARCH("(-)",AA3)),1,
IF(ISNUMBER(SEARCH("(&gt;)",AA3)),0,
IF(ISNUMBER(SEARCH("(&lt;)",AA3)),1,
IF(AA3&gt;0,1,
IF(AA3&lt;0,0,
IF(AA3=0,"n/a")))))))))))</f>
        <v xml:space="preserve"> </v>
      </c>
      <c r="AC3" s="32"/>
      <c r="AD3" s="127" t="str">
        <f t="shared" ref="AD3:AD66" si="10">IF(AC3="&lt; 0",0,
IF(AC3="&gt; 0",1,
IF(AC3="n/a","n/a",
IF(ISBLANK(AC3)," ",
IF(ISNUMBER(SEARCH("(+)",AC3)),0,
IF(ISNUMBER(SEARCH("(-)",AC3)),1,
IF(ISNUMBER(SEARCH("(&gt;)",AC3)),0,
IF(ISNUMBER(SEARCH("(&lt;)",AC3)),1,
IF(AC3&gt;0,1,
IF(AC3&lt;0,0,
IF(AC3=0,"n/a")))))))))))</f>
        <v xml:space="preserve"> </v>
      </c>
      <c r="AE3" s="32"/>
      <c r="AF3" s="127" t="str">
        <f t="shared" ref="AF3:AF66" si="11">IF(AE3="&lt; 0",0,
IF(AE3="&gt; 0",1,
IF(AE3="n/a","n/a",
IF(ISBLANK(AE3)," ",
IF(ISNUMBER(SEARCH("(+)",AE3)),0,
IF(ISNUMBER(SEARCH("(-)",AE3)),1,
IF(ISNUMBER(SEARCH("(&gt;)",AE3)),0,
IF(ISNUMBER(SEARCH("(&lt;)",AE3)),1,
IF(AE3&gt;0,1,
IF(AE3&lt;0,0,
IF(AE3=0,"n/a")))))))))))</f>
        <v xml:space="preserve"> </v>
      </c>
      <c r="AG3" s="32"/>
      <c r="AH3" s="127" t="str">
        <f t="shared" ref="AH3:AH66" si="12">IF(AG3="&lt; 0",0,
IF(AG3="&gt; 0",1,
IF(AG3="n/a","n/a",
IF(ISBLANK(AG3)," ",
IF(ISNUMBER(SEARCH("(+)",AG3)),0,
IF(ISNUMBER(SEARCH("(-)",AG3)),1,
IF(ISNUMBER(SEARCH("(&gt;)",AG3)),0,
IF(ISNUMBER(SEARCH("(&lt;)",AG3)),1,
IF(AG3&gt;0,1,
IF(AG3&lt;0,0,
IF(AG3=0,"n/a")))))))))))</f>
        <v xml:space="preserve"> </v>
      </c>
      <c r="AI3" s="32"/>
      <c r="AJ3" s="127" t="str">
        <f t="shared" ref="AJ3:AJ66" si="13">IF(AI3="&lt; 0",0,
IF(AI3="&gt; 0",1,
IF(AI3="n/a","n/a",
IF(ISBLANK(AI3)," ",
IF(ISNUMBER(SEARCH("(+)",AI3)),0,
IF(ISNUMBER(SEARCH("(-)",AI3)),1,
IF(ISNUMBER(SEARCH("(&gt;)",AI3)),0,
IF(ISNUMBER(SEARCH("(&lt;)",AI3)),1,
IF(AI3&gt;0,1,
IF(AI3&lt;0,0,
IF(AI3=0,"n/a")))))))))))</f>
        <v xml:space="preserve"> </v>
      </c>
      <c r="AK3" s="32"/>
      <c r="AL3" s="127" t="str">
        <f t="shared" ref="AL3:AL66" si="14">IF(AK3="&lt; 0",0,
IF(AK3="&gt; 0",1,
IF(AK3="n/a","n/a",
IF(ISBLANK(AK3)," ",
IF(ISNUMBER(SEARCH("(+)",AK3)),0,
IF(ISNUMBER(SEARCH("(-)",AK3)),1,
IF(ISNUMBER(SEARCH("(&gt;)",AK3)),0,
IF(ISNUMBER(SEARCH("(&lt;)",AK3)),1,
IF(AK3&gt;0,1,
IF(AK3&lt;0,0,
IF(AK3=0,"n/a")))))))))))</f>
        <v xml:space="preserve"> </v>
      </c>
      <c r="AM3" s="32"/>
      <c r="AN3" s="127" t="str">
        <f t="shared" ref="AN3:AN66" si="15">IF(AM3="&lt; 0",0,
IF(AM3="&gt; 0",1,
IF(AM3="n/a","n/a",
IF(ISBLANK(AM3)," ",
IF(ISNUMBER(SEARCH("(+)",AM3)),0,
IF(ISNUMBER(SEARCH("(-)",AM3)),1,
IF(ISNUMBER(SEARCH("(&gt;)",AM3)),0,
IF(ISNUMBER(SEARCH("(&lt;)",AM3)),1,
IF(AM3&gt;0,1,
IF(AM3&lt;0,0,
IF(AM3=0,"n/a")))))))))))</f>
        <v xml:space="preserve"> </v>
      </c>
      <c r="AO3" s="32"/>
      <c r="AP3" s="127" t="str">
        <f t="shared" ref="AP3:AP66" si="16">IF(AO3="&lt; 0",0,
IF(AO3="&gt; 0",1,
IF(AO3="n/a","n/a",
IF(ISBLANK(AO3)," ",
IF(ISNUMBER(SEARCH("(+)",AO3)),0,
IF(ISNUMBER(SEARCH("(-)",AO3)),1,
IF(ISNUMBER(SEARCH("(&gt;)",AO3)),0,
IF(ISNUMBER(SEARCH("(&lt;)",AO3)),1,
IF(AO3&gt;0,1,
IF(AO3&lt;0,0,
IF(AO3=0,"n/a")))))))))))</f>
        <v xml:space="preserve"> </v>
      </c>
      <c r="AQ3" s="32"/>
      <c r="AR3" s="127" t="str">
        <f t="shared" ref="AR3:AR66" si="17">IF(AQ3="&lt; 0",0,
IF(AQ3="&gt; 0",1,
IF(AQ3="n/a","n/a",
IF(ISBLANK(AQ3)," ",
IF(ISNUMBER(SEARCH("(+)",AQ3)),0,
IF(ISNUMBER(SEARCH("(-)",AQ3)),1,
IF(ISNUMBER(SEARCH("(&gt;)",AQ3)),0,
IF(ISNUMBER(SEARCH("(&lt;)",AQ3)),1,
IF(AQ3&gt;0,1,
IF(AQ3&lt;0,0,
IF(AQ3=0,"n/a")))))))))))</f>
        <v xml:space="preserve"> </v>
      </c>
      <c r="AS3" s="32"/>
      <c r="AT3" s="127" t="str">
        <f t="shared" ref="AT3:AT66" si="18">IF(AS3="&lt; 0",0,
IF(AS3="&gt; 0",1,
IF(AS3="n/a","n/a",
IF(ISBLANK(AS3)," ",
IF(ISNUMBER(SEARCH("(+)",AS3)),0,
IF(ISNUMBER(SEARCH("(-)",AS3)),1,
IF(ISNUMBER(SEARCH("(&gt;)",AS3)),0,
IF(ISNUMBER(SEARCH("(&lt;)",AS3)),1,
IF(AS3&gt;0,1,
IF(AS3&lt;0,0,
IF(AS3=0,"n/a")))))))))))</f>
        <v xml:space="preserve"> </v>
      </c>
      <c r="AU3" s="53"/>
      <c r="AV3" s="127" t="str">
        <f t="shared" ref="AV3:AV66" si="19">IF(AU3="&lt; 0",0,
IF(AU3="&gt; 0",1,
IF(AU3="n/a","n/a",
IF(ISBLANK(AU3)," ",
IF(ISNUMBER(SEARCH("(+)",AU3)),0,
IF(ISNUMBER(SEARCH("(-)",AU3)),1,
IF(ISNUMBER(SEARCH("(&gt;)",AU3)),0,
IF(ISNUMBER(SEARCH("(&lt;)",AU3)),1,
IF(AU3&gt;0,1,
IF(AU3&lt;0,0,
IF(AU3=0,"n/a")))))))))))</f>
        <v xml:space="preserve"> </v>
      </c>
      <c r="AW3" s="53"/>
      <c r="AX3" s="127" t="str">
        <f t="shared" ref="AX3:AX66" si="20">IF(AW3="&lt; 0",0,
IF(AW3="&gt; 0",1,
IF(AW3="n/a","n/a",
IF(ISBLANK(AW3)," ",
IF(ISNUMBER(SEARCH("(+)",AW3)),0,
IF(ISNUMBER(SEARCH("(-)",AW3)),1,
IF(ISNUMBER(SEARCH("(&gt;)",AW3)),0,
IF(ISNUMBER(SEARCH("(&lt;)",AW3)),1,
IF(AW3&gt;0,1,
IF(AW3&lt;0,0,
IF(AW3=0,"n/a")))))))))))</f>
        <v xml:space="preserve"> </v>
      </c>
      <c r="AY3" s="53"/>
      <c r="AZ3" s="127" t="str">
        <f t="shared" ref="AZ3:AZ66" si="21">IF(AY3="&lt; 0",0,
IF(AY3="&gt; 0",1,
IF(AY3="n/a","n/a",
IF(ISBLANK(AY3)," ",
IF(ISNUMBER(SEARCH("(+)",AY3)),0,
IF(ISNUMBER(SEARCH("(-)",AY3)),1,
IF(ISNUMBER(SEARCH("(&gt;)",AY3)),0,
IF(ISNUMBER(SEARCH("(&lt;)",AY3)),1,
IF(AY3&gt;0,1,
IF(AY3&lt;0,0,
IF(AY3=0,"n/a")))))))))))</f>
        <v xml:space="preserve"> </v>
      </c>
      <c r="BA3" s="56"/>
      <c r="BB3" s="127" t="str">
        <f t="shared" ref="BB3:BB66" si="22">IF(BA3="&lt; 0",0,
IF(BA3="&gt; 0",1,
IF(BA3="n/a","n/a",
IF(ISBLANK(BA3)," ",
IF(ISNUMBER(SEARCH("(+)",BA3)),0,
IF(ISNUMBER(SEARCH("(-)",BA3)),1,
IF(ISNUMBER(SEARCH("(&gt;)",BA3)),0,
IF(ISNUMBER(SEARCH("(&lt;)",BA3)),1,
IF(BA3&gt;0,1,
IF(BA3&lt;0,0,
IF(BA3=0,"n/a")))))))))))</f>
        <v xml:space="preserve"> </v>
      </c>
      <c r="BC3" s="56"/>
      <c r="BD3" s="127" t="str">
        <f t="shared" ref="BD3:BD66" si="23">IF(BC3="&lt; 0",0,
IF(BC3="&gt; 0",1,
IF(BC3="n/a","n/a",
IF(ISBLANK(BC3)," ",
IF(ISNUMBER(SEARCH("(+)",BC3)),0,
IF(ISNUMBER(SEARCH("(-)",BC3)),1,
IF(ISNUMBER(SEARCH("(&gt;)",BC3)),0,
IF(ISNUMBER(SEARCH("(&lt;)",BC3)),1,
IF(BC3&gt;0,1,
IF(BC3&lt;0,0,
IF(BC3=0,"n/a")))))))))))</f>
        <v xml:space="preserve"> </v>
      </c>
      <c r="BE3" s="56"/>
      <c r="BF3" s="127" t="str">
        <f t="shared" ref="BF3:BF66" si="24">IF(BE3="&lt; 0",0,
IF(BE3="&gt; 0",1,
IF(BE3="n/a","n/a",
IF(ISBLANK(BE3)," ",
IF(ISNUMBER(SEARCH("(+)",BE3)),0,
IF(ISNUMBER(SEARCH("(-)",BE3)),1,
IF(ISNUMBER(SEARCH("(&gt;)",BE3)),0,
IF(ISNUMBER(SEARCH("(&lt;)",BE3)),1,
IF(BE3&gt;0,1,
IF(BE3&lt;0,0,
IF(BE3=0,"n/a")))))))))))</f>
        <v xml:space="preserve"> </v>
      </c>
      <c r="BG3" s="89"/>
      <c r="BH3" s="127" t="str">
        <f t="shared" ref="BH3:BH66" si="25">IF(BG3="&lt; 0",0,
IF(BG3="&gt; 0",1,
IF(BG3="n/a","n/a",
IF(ISBLANK(BG3)," ",
IF(ISNUMBER(SEARCH("(+)",BG3)),0,
IF(ISNUMBER(SEARCH("(-)",BG3)),1,
IF(ISNUMBER(SEARCH("(&gt;)",BG3)),0,
IF(ISNUMBER(SEARCH("(&lt;)",BG3)),1,
IF(BG3&gt;0,1,
IF(BG3&lt;0,0,
IF(BG3=0,"n/a")))))))))))</f>
        <v xml:space="preserve"> </v>
      </c>
      <c r="BI3" s="89"/>
      <c r="BJ3" s="127" t="str">
        <f t="shared" ref="BJ3:BJ66" si="26">IF(BI3="&lt; 0",0,
IF(BI3="&gt; 0",1,
IF(BI3="n/a","n/a",
IF(ISBLANK(BI3)," ",
IF(ISNUMBER(SEARCH("(+)",BI3)),0,
IF(ISNUMBER(SEARCH("(-)",BI3)),1,
IF(ISNUMBER(SEARCH("(&gt;)",BI3)),0,
IF(ISNUMBER(SEARCH("(&lt;)",BI3)),1,
IF(BI3&gt;0,1,
IF(BI3&lt;0,0,
IF(BI3=0,"n/a")))))))))))</f>
        <v xml:space="preserve"> </v>
      </c>
      <c r="BK3" s="91"/>
      <c r="BL3" s="127" t="str">
        <f t="shared" ref="BL3:BL66" si="27">IF(BK3="&lt; 0",0,
IF(BK3="&gt; 0",1,
IF(BK3="n/a","n/a",
IF(ISBLANK(BK3)," ",
IF(ISNUMBER(SEARCH("(+)",BK3)),0,
IF(ISNUMBER(SEARCH("(-)",BK3)),1,
IF(ISNUMBER(SEARCH("(&gt;)",BK3)),0,
IF(ISNUMBER(SEARCH("(&lt;)",BK3)),1,
IF(BK3&gt;0,1,
IF(BK3&lt;0,0,
IF(BK3=0,"n/a")))))))))))</f>
        <v xml:space="preserve"> </v>
      </c>
      <c r="BM3" s="89"/>
      <c r="BN3" s="127" t="str">
        <f t="shared" ref="BN3:BN66" si="28">IF(BM3="&lt; 0",0,
IF(BM3="&gt; 0",1,
IF(BM3="n/a","n/a",
IF(ISBLANK(BM3)," ",
IF(ISNUMBER(SEARCH("(+)",BM3)),0,
IF(ISNUMBER(SEARCH("(-)",BM3)),1,
IF(ISNUMBER(SEARCH("(&gt;)",BM3)),0,
IF(ISNUMBER(SEARCH("(&lt;)",BM3)),1,
IF(BM3&gt;0,1,
IF(BM3&lt;0,0,
IF(BM3=0,"n/a")))))))))))</f>
        <v xml:space="preserve"> </v>
      </c>
      <c r="BO3" s="91"/>
      <c r="BP3" s="127" t="str">
        <f t="shared" ref="BP3:BP66" si="29">IF(BO3="&lt; 0",0,
IF(BO3="&gt; 0",1,
IF(BO3="n/a","n/a",
IF(ISBLANK(BO3)," ",
IF(ISNUMBER(SEARCH("(+)",BO3)),0,
IF(ISNUMBER(SEARCH("(-)",BO3)),1,
IF(ISNUMBER(SEARCH("(&gt;)",BO3)),0,
IF(ISNUMBER(SEARCH("(&lt;)",BO3)),1,
IF(BO3&gt;0,1,
IF(BO3&lt;0,0,
IF(BO3=0,"n/a")))))))))))</f>
        <v xml:space="preserve"> </v>
      </c>
      <c r="BQ3" s="37"/>
    </row>
    <row r="4" spans="1:69" s="4" customFormat="1" x14ac:dyDescent="0.3">
      <c r="A4" s="6">
        <v>2</v>
      </c>
      <c r="B4" s="32"/>
      <c r="C4" s="32"/>
      <c r="D4" s="107" t="s">
        <v>195</v>
      </c>
      <c r="E4" s="74">
        <v>8.5</v>
      </c>
      <c r="F4" s="74">
        <v>9.5299999999999994</v>
      </c>
      <c r="G4" s="32">
        <f t="shared" ref="G4:G31" si="30">E4-F4</f>
        <v>-1.0299999999999994</v>
      </c>
      <c r="H4" s="127">
        <f t="shared" ref="H4:H67" si="31">IF(G4="&lt; 0",0,
IF(G4="&gt; 0",1,
IF(G4="n/a","n/a",
IF(ISBLANK(G4)," ",
IF(ISNUMBER(SEARCH("(+)",G4)),0,
IF(ISNUMBER(SEARCH("(-)",G4)),1,
IF(ISNUMBER(SEARCH("(&gt;)",G4)),0,
IF(ISNUMBER(SEARCH("(&lt;)",G4)),1,
IF(G4&gt;0,1,
IF(G4&lt;0,0,
IF(G4=0,"n/a")))))))))))</f>
        <v>0</v>
      </c>
      <c r="I4" s="32"/>
      <c r="J4" s="127" t="str">
        <f t="shared" si="0"/>
        <v xml:space="preserve"> </v>
      </c>
      <c r="K4" s="32">
        <f>E4-F4</f>
        <v>-1.0299999999999994</v>
      </c>
      <c r="L4" s="127">
        <f t="shared" si="1"/>
        <v>0</v>
      </c>
      <c r="M4" s="32">
        <f>E3-E4</f>
        <v>1.6099999999999994</v>
      </c>
      <c r="N4" s="127">
        <f t="shared" si="2"/>
        <v>1</v>
      </c>
      <c r="O4" s="32"/>
      <c r="P4" s="127" t="str">
        <f t="shared" si="3"/>
        <v xml:space="preserve"> </v>
      </c>
      <c r="Q4" s="32"/>
      <c r="R4" s="127" t="str">
        <f t="shared" si="4"/>
        <v xml:space="preserve"> </v>
      </c>
      <c r="S4" s="32"/>
      <c r="T4" s="127" t="str">
        <f t="shared" si="5"/>
        <v xml:space="preserve"> </v>
      </c>
      <c r="U4" s="32"/>
      <c r="V4" s="127" t="str">
        <f t="shared" si="6"/>
        <v xml:space="preserve"> </v>
      </c>
      <c r="W4" s="32"/>
      <c r="X4" s="127" t="str">
        <f t="shared" si="7"/>
        <v xml:space="preserve"> </v>
      </c>
      <c r="Y4" s="32"/>
      <c r="Z4" s="127" t="str">
        <f t="shared" si="8"/>
        <v xml:space="preserve"> </v>
      </c>
      <c r="AA4" s="32"/>
      <c r="AB4" s="127" t="str">
        <f t="shared" si="9"/>
        <v xml:space="preserve"> </v>
      </c>
      <c r="AC4" s="32"/>
      <c r="AD4" s="127" t="str">
        <f t="shared" si="10"/>
        <v xml:space="preserve"> </v>
      </c>
      <c r="AE4" s="32"/>
      <c r="AF4" s="127" t="str">
        <f t="shared" si="11"/>
        <v xml:space="preserve"> </v>
      </c>
      <c r="AG4" s="32"/>
      <c r="AH4" s="127" t="str">
        <f t="shared" si="12"/>
        <v xml:space="preserve"> </v>
      </c>
      <c r="AI4" s="32"/>
      <c r="AJ4" s="127" t="str">
        <f t="shared" si="13"/>
        <v xml:space="preserve"> </v>
      </c>
      <c r="AK4" s="32"/>
      <c r="AL4" s="127" t="str">
        <f t="shared" si="14"/>
        <v xml:space="preserve"> </v>
      </c>
      <c r="AM4" s="32"/>
      <c r="AN4" s="127" t="str">
        <f t="shared" si="15"/>
        <v xml:space="preserve"> </v>
      </c>
      <c r="AO4" s="32"/>
      <c r="AP4" s="127" t="str">
        <f t="shared" si="16"/>
        <v xml:space="preserve"> </v>
      </c>
      <c r="AQ4" s="32"/>
      <c r="AR4" s="127" t="str">
        <f t="shared" si="17"/>
        <v xml:space="preserve"> </v>
      </c>
      <c r="AS4" s="32"/>
      <c r="AT4" s="127" t="str">
        <f t="shared" si="18"/>
        <v xml:space="preserve"> </v>
      </c>
      <c r="AU4" s="53"/>
      <c r="AV4" s="127" t="str">
        <f t="shared" si="19"/>
        <v xml:space="preserve"> </v>
      </c>
      <c r="AW4" s="53"/>
      <c r="AX4" s="127" t="str">
        <f t="shared" si="20"/>
        <v xml:space="preserve"> </v>
      </c>
      <c r="AY4" s="53"/>
      <c r="AZ4" s="127" t="str">
        <f t="shared" si="21"/>
        <v xml:space="preserve"> </v>
      </c>
      <c r="BA4" s="56"/>
      <c r="BB4" s="127" t="str">
        <f t="shared" si="22"/>
        <v xml:space="preserve"> </v>
      </c>
      <c r="BC4" s="56"/>
      <c r="BD4" s="127" t="str">
        <f t="shared" si="23"/>
        <v xml:space="preserve"> </v>
      </c>
      <c r="BE4" s="56"/>
      <c r="BF4" s="127" t="str">
        <f t="shared" si="24"/>
        <v xml:space="preserve"> </v>
      </c>
      <c r="BG4" s="89"/>
      <c r="BH4" s="127" t="str">
        <f t="shared" si="25"/>
        <v xml:space="preserve"> </v>
      </c>
      <c r="BI4" s="89"/>
      <c r="BJ4" s="127" t="str">
        <f t="shared" si="26"/>
        <v xml:space="preserve"> </v>
      </c>
      <c r="BK4" s="91"/>
      <c r="BL4" s="127" t="str">
        <f t="shared" si="27"/>
        <v xml:space="preserve"> </v>
      </c>
      <c r="BM4" s="89"/>
      <c r="BN4" s="127" t="str">
        <f t="shared" si="28"/>
        <v xml:space="preserve"> </v>
      </c>
      <c r="BO4" s="91"/>
      <c r="BP4" s="127" t="str">
        <f t="shared" si="29"/>
        <v xml:space="preserve"> </v>
      </c>
      <c r="BQ4" s="37"/>
    </row>
    <row r="5" spans="1:69" s="4" customFormat="1" x14ac:dyDescent="0.3">
      <c r="A5" s="6">
        <v>3</v>
      </c>
      <c r="B5" s="32" t="s">
        <v>19</v>
      </c>
      <c r="C5" s="54" t="s">
        <v>7</v>
      </c>
      <c r="D5" s="54" t="s">
        <v>281</v>
      </c>
      <c r="E5" s="75">
        <v>12.37</v>
      </c>
      <c r="F5" s="76">
        <v>13.5</v>
      </c>
      <c r="G5" s="32">
        <f>E5-F5</f>
        <v>-1.1300000000000008</v>
      </c>
      <c r="H5" s="127">
        <f t="shared" si="31"/>
        <v>0</v>
      </c>
      <c r="I5" s="32">
        <f t="shared" ref="I5:I12" si="32">E5-F5</f>
        <v>-1.1300000000000008</v>
      </c>
      <c r="J5" s="127">
        <f t="shared" si="0"/>
        <v>0</v>
      </c>
      <c r="K5" s="32"/>
      <c r="L5" s="127" t="str">
        <f t="shared" si="1"/>
        <v xml:space="preserve"> </v>
      </c>
      <c r="M5" s="32"/>
      <c r="N5" s="127" t="str">
        <f t="shared" si="2"/>
        <v xml:space="preserve"> </v>
      </c>
      <c r="O5" s="32">
        <f>E5-F5</f>
        <v>-1.1300000000000008</v>
      </c>
      <c r="P5" s="127">
        <f t="shared" si="3"/>
        <v>0</v>
      </c>
      <c r="Q5" s="32"/>
      <c r="R5" s="127" t="str">
        <f t="shared" si="4"/>
        <v xml:space="preserve"> </v>
      </c>
      <c r="S5" s="32"/>
      <c r="T5" s="127" t="str">
        <f t="shared" si="5"/>
        <v xml:space="preserve"> </v>
      </c>
      <c r="U5" s="32">
        <f>E5-F5</f>
        <v>-1.1300000000000008</v>
      </c>
      <c r="V5" s="127">
        <f t="shared" si="6"/>
        <v>0</v>
      </c>
      <c r="W5" s="32"/>
      <c r="X5" s="127" t="str">
        <f t="shared" si="7"/>
        <v xml:space="preserve"> </v>
      </c>
      <c r="Y5" s="32"/>
      <c r="Z5" s="127" t="str">
        <f t="shared" si="8"/>
        <v xml:space="preserve"> </v>
      </c>
      <c r="AA5" s="32"/>
      <c r="AB5" s="127" t="str">
        <f t="shared" si="9"/>
        <v xml:space="preserve"> </v>
      </c>
      <c r="AC5" s="32"/>
      <c r="AD5" s="127" t="str">
        <f t="shared" si="10"/>
        <v xml:space="preserve"> </v>
      </c>
      <c r="AE5" s="32"/>
      <c r="AF5" s="127" t="str">
        <f t="shared" si="11"/>
        <v xml:space="preserve"> </v>
      </c>
      <c r="AG5" s="32"/>
      <c r="AH5" s="127" t="str">
        <f t="shared" si="12"/>
        <v xml:space="preserve"> </v>
      </c>
      <c r="AI5" s="32"/>
      <c r="AJ5" s="127" t="str">
        <f t="shared" si="13"/>
        <v xml:space="preserve"> </v>
      </c>
      <c r="AK5" s="32"/>
      <c r="AL5" s="127" t="str">
        <f t="shared" si="14"/>
        <v xml:space="preserve"> </v>
      </c>
      <c r="AM5" s="32"/>
      <c r="AN5" s="127" t="str">
        <f t="shared" si="15"/>
        <v xml:space="preserve"> </v>
      </c>
      <c r="AO5" s="32"/>
      <c r="AP5" s="127" t="str">
        <f t="shared" si="16"/>
        <v xml:space="preserve"> </v>
      </c>
      <c r="AQ5" s="32"/>
      <c r="AR5" s="127" t="str">
        <f t="shared" si="17"/>
        <v xml:space="preserve"> </v>
      </c>
      <c r="AS5" s="32"/>
      <c r="AT5" s="127" t="str">
        <f t="shared" si="18"/>
        <v xml:space="preserve"> </v>
      </c>
      <c r="AU5" s="68"/>
      <c r="AV5" s="127" t="str">
        <f t="shared" si="19"/>
        <v xml:space="preserve"> </v>
      </c>
      <c r="AW5" s="68"/>
      <c r="AX5" s="127" t="str">
        <f t="shared" si="20"/>
        <v xml:space="preserve"> </v>
      </c>
      <c r="AY5" s="68"/>
      <c r="AZ5" s="127" t="str">
        <f t="shared" si="21"/>
        <v xml:space="preserve"> </v>
      </c>
      <c r="BA5" s="56"/>
      <c r="BB5" s="127" t="str">
        <f t="shared" si="22"/>
        <v xml:space="preserve"> </v>
      </c>
      <c r="BC5" s="56"/>
      <c r="BD5" s="127" t="str">
        <f t="shared" si="23"/>
        <v xml:space="preserve"> </v>
      </c>
      <c r="BE5" s="56"/>
      <c r="BF5" s="127" t="str">
        <f t="shared" si="24"/>
        <v xml:space="preserve"> </v>
      </c>
      <c r="BG5" s="89"/>
      <c r="BH5" s="127" t="str">
        <f t="shared" si="25"/>
        <v xml:space="preserve"> </v>
      </c>
      <c r="BI5" s="89"/>
      <c r="BJ5" s="127" t="str">
        <f t="shared" si="26"/>
        <v xml:space="preserve"> </v>
      </c>
      <c r="BK5" s="91"/>
      <c r="BL5" s="127" t="str">
        <f t="shared" si="27"/>
        <v xml:space="preserve"> </v>
      </c>
      <c r="BM5" s="89"/>
      <c r="BN5" s="127" t="str">
        <f t="shared" si="28"/>
        <v xml:space="preserve"> </v>
      </c>
      <c r="BO5" s="91"/>
      <c r="BP5" s="127" t="str">
        <f t="shared" si="29"/>
        <v xml:space="preserve"> </v>
      </c>
      <c r="BQ5" s="128" t="s">
        <v>71</v>
      </c>
    </row>
    <row r="6" spans="1:69" s="4" customFormat="1" x14ac:dyDescent="0.3">
      <c r="A6" s="6">
        <v>4</v>
      </c>
      <c r="B6" s="32"/>
      <c r="C6" s="54"/>
      <c r="D6" s="54" t="s">
        <v>282</v>
      </c>
      <c r="E6" s="75">
        <v>12.69</v>
      </c>
      <c r="F6" s="76">
        <v>13.5</v>
      </c>
      <c r="G6" s="32">
        <f t="shared" ref="G6:G7" si="33">E6-F6</f>
        <v>-0.8100000000000005</v>
      </c>
      <c r="H6" s="127">
        <f t="shared" si="31"/>
        <v>0</v>
      </c>
      <c r="I6" s="32">
        <f t="shared" si="32"/>
        <v>-0.8100000000000005</v>
      </c>
      <c r="J6" s="127">
        <f t="shared" si="0"/>
        <v>0</v>
      </c>
      <c r="K6" s="32"/>
      <c r="L6" s="127" t="str">
        <f t="shared" si="1"/>
        <v xml:space="preserve"> </v>
      </c>
      <c r="M6" s="32"/>
      <c r="N6" s="127" t="str">
        <f t="shared" si="2"/>
        <v xml:space="preserve"> </v>
      </c>
      <c r="O6" s="32">
        <f>E6-F6</f>
        <v>-0.8100000000000005</v>
      </c>
      <c r="P6" s="127">
        <f t="shared" si="3"/>
        <v>0</v>
      </c>
      <c r="Q6" s="32"/>
      <c r="R6" s="127" t="str">
        <f t="shared" si="4"/>
        <v xml:space="preserve"> </v>
      </c>
      <c r="S6" s="32"/>
      <c r="T6" s="127" t="str">
        <f t="shared" si="5"/>
        <v xml:space="preserve"> </v>
      </c>
      <c r="U6" s="32"/>
      <c r="V6" s="127" t="str">
        <f t="shared" si="6"/>
        <v xml:space="preserve"> </v>
      </c>
      <c r="W6" s="32">
        <f>E6-F6</f>
        <v>-0.8100000000000005</v>
      </c>
      <c r="X6" s="127">
        <f t="shared" si="7"/>
        <v>0</v>
      </c>
      <c r="Y6" s="32">
        <f>E5-E6</f>
        <v>-0.32000000000000028</v>
      </c>
      <c r="Z6" s="127">
        <f t="shared" si="8"/>
        <v>0</v>
      </c>
      <c r="AA6" s="32"/>
      <c r="AB6" s="127" t="str">
        <f t="shared" si="9"/>
        <v xml:space="preserve"> </v>
      </c>
      <c r="AC6" s="32"/>
      <c r="AD6" s="127" t="str">
        <f t="shared" si="10"/>
        <v xml:space="preserve"> </v>
      </c>
      <c r="AE6" s="32"/>
      <c r="AF6" s="127" t="str">
        <f t="shared" si="11"/>
        <v xml:space="preserve"> </v>
      </c>
      <c r="AG6" s="32"/>
      <c r="AH6" s="127" t="str">
        <f t="shared" si="12"/>
        <v xml:space="preserve"> </v>
      </c>
      <c r="AI6" s="32"/>
      <c r="AJ6" s="127" t="str">
        <f t="shared" si="13"/>
        <v xml:space="preserve"> </v>
      </c>
      <c r="AK6" s="32"/>
      <c r="AL6" s="127" t="str">
        <f t="shared" si="14"/>
        <v xml:space="preserve"> </v>
      </c>
      <c r="AM6" s="32"/>
      <c r="AN6" s="127" t="str">
        <f t="shared" si="15"/>
        <v xml:space="preserve"> </v>
      </c>
      <c r="AO6" s="32"/>
      <c r="AP6" s="127" t="str">
        <f t="shared" si="16"/>
        <v xml:space="preserve"> </v>
      </c>
      <c r="AQ6" s="32"/>
      <c r="AR6" s="127" t="str">
        <f t="shared" si="17"/>
        <v xml:space="preserve"> </v>
      </c>
      <c r="AS6" s="32"/>
      <c r="AT6" s="127" t="str">
        <f t="shared" si="18"/>
        <v xml:space="preserve"> </v>
      </c>
      <c r="AU6" s="68"/>
      <c r="AV6" s="127" t="str">
        <f t="shared" si="19"/>
        <v xml:space="preserve"> </v>
      </c>
      <c r="AW6" s="68"/>
      <c r="AX6" s="127" t="str">
        <f t="shared" si="20"/>
        <v xml:space="preserve"> </v>
      </c>
      <c r="AY6" s="68"/>
      <c r="AZ6" s="127" t="str">
        <f t="shared" si="21"/>
        <v xml:space="preserve"> </v>
      </c>
      <c r="BA6" s="56"/>
      <c r="BB6" s="127" t="str">
        <f t="shared" si="22"/>
        <v xml:space="preserve"> </v>
      </c>
      <c r="BC6" s="56"/>
      <c r="BD6" s="127" t="str">
        <f t="shared" si="23"/>
        <v xml:space="preserve"> </v>
      </c>
      <c r="BE6" s="56"/>
      <c r="BF6" s="127" t="str">
        <f t="shared" si="24"/>
        <v xml:space="preserve"> </v>
      </c>
      <c r="BG6" s="89"/>
      <c r="BH6" s="127" t="str">
        <f t="shared" si="25"/>
        <v xml:space="preserve"> </v>
      </c>
      <c r="BI6" s="89"/>
      <c r="BJ6" s="127" t="str">
        <f t="shared" si="26"/>
        <v xml:space="preserve"> </v>
      </c>
      <c r="BK6" s="91"/>
      <c r="BL6" s="127" t="str">
        <f t="shared" si="27"/>
        <v xml:space="preserve"> </v>
      </c>
      <c r="BM6" s="89"/>
      <c r="BN6" s="127" t="str">
        <f t="shared" si="28"/>
        <v xml:space="preserve"> </v>
      </c>
      <c r="BO6" s="91"/>
      <c r="BP6" s="127" t="str">
        <f t="shared" si="29"/>
        <v xml:space="preserve"> </v>
      </c>
      <c r="BQ6" s="129"/>
    </row>
    <row r="7" spans="1:69" s="4" customFormat="1" x14ac:dyDescent="0.3">
      <c r="A7" s="6">
        <v>5</v>
      </c>
      <c r="B7" s="32"/>
      <c r="C7" s="54"/>
      <c r="D7" s="54" t="s">
        <v>283</v>
      </c>
      <c r="E7" s="75">
        <v>12.67</v>
      </c>
      <c r="F7" s="76">
        <v>13.5</v>
      </c>
      <c r="G7" s="32">
        <f t="shared" si="33"/>
        <v>-0.83000000000000007</v>
      </c>
      <c r="H7" s="127">
        <f t="shared" si="31"/>
        <v>0</v>
      </c>
      <c r="I7" s="32">
        <f t="shared" si="32"/>
        <v>-0.83000000000000007</v>
      </c>
      <c r="J7" s="127">
        <f t="shared" si="0"/>
        <v>0</v>
      </c>
      <c r="K7" s="32"/>
      <c r="L7" s="127" t="str">
        <f t="shared" si="1"/>
        <v xml:space="preserve"> </v>
      </c>
      <c r="M7" s="32"/>
      <c r="N7" s="127" t="str">
        <f t="shared" si="2"/>
        <v xml:space="preserve"> </v>
      </c>
      <c r="O7" s="32"/>
      <c r="P7" s="127" t="str">
        <f t="shared" si="3"/>
        <v xml:space="preserve"> </v>
      </c>
      <c r="Q7" s="32">
        <f>E7-F7</f>
        <v>-0.83000000000000007</v>
      </c>
      <c r="R7" s="127">
        <f t="shared" si="4"/>
        <v>0</v>
      </c>
      <c r="S7" s="32">
        <f>E5-E7</f>
        <v>-0.30000000000000071</v>
      </c>
      <c r="T7" s="127">
        <f t="shared" si="5"/>
        <v>0</v>
      </c>
      <c r="U7" s="32">
        <f>E7-F7</f>
        <v>-0.83000000000000007</v>
      </c>
      <c r="V7" s="127">
        <f t="shared" si="6"/>
        <v>0</v>
      </c>
      <c r="W7" s="32"/>
      <c r="X7" s="127" t="str">
        <f t="shared" si="7"/>
        <v xml:space="preserve"> </v>
      </c>
      <c r="Y7" s="32"/>
      <c r="Z7" s="127" t="str">
        <f t="shared" si="8"/>
        <v xml:space="preserve"> </v>
      </c>
      <c r="AA7" s="32"/>
      <c r="AB7" s="127" t="str">
        <f t="shared" si="9"/>
        <v xml:space="preserve"> </v>
      </c>
      <c r="AC7" s="32"/>
      <c r="AD7" s="127" t="str">
        <f t="shared" si="10"/>
        <v xml:space="preserve"> </v>
      </c>
      <c r="AE7" s="32"/>
      <c r="AF7" s="127" t="str">
        <f t="shared" si="11"/>
        <v xml:space="preserve"> </v>
      </c>
      <c r="AG7" s="32"/>
      <c r="AH7" s="127" t="str">
        <f t="shared" si="12"/>
        <v xml:space="preserve"> </v>
      </c>
      <c r="AI7" s="32"/>
      <c r="AJ7" s="127" t="str">
        <f t="shared" si="13"/>
        <v xml:space="preserve"> </v>
      </c>
      <c r="AK7" s="32"/>
      <c r="AL7" s="127" t="str">
        <f t="shared" si="14"/>
        <v xml:space="preserve"> </v>
      </c>
      <c r="AM7" s="32"/>
      <c r="AN7" s="127" t="str">
        <f t="shared" si="15"/>
        <v xml:space="preserve"> </v>
      </c>
      <c r="AO7" s="32"/>
      <c r="AP7" s="127" t="str">
        <f t="shared" si="16"/>
        <v xml:space="preserve"> </v>
      </c>
      <c r="AQ7" s="32"/>
      <c r="AR7" s="127" t="str">
        <f t="shared" si="17"/>
        <v xml:space="preserve"> </v>
      </c>
      <c r="AS7" s="32"/>
      <c r="AT7" s="127" t="str">
        <f t="shared" si="18"/>
        <v xml:space="preserve"> </v>
      </c>
      <c r="AU7" s="68"/>
      <c r="AV7" s="127" t="str">
        <f t="shared" si="19"/>
        <v xml:space="preserve"> </v>
      </c>
      <c r="AW7" s="68"/>
      <c r="AX7" s="127" t="str">
        <f t="shared" si="20"/>
        <v xml:space="preserve"> </v>
      </c>
      <c r="AY7" s="68"/>
      <c r="AZ7" s="127" t="str">
        <f t="shared" si="21"/>
        <v xml:space="preserve"> </v>
      </c>
      <c r="BA7" s="56"/>
      <c r="BB7" s="127" t="str">
        <f t="shared" si="22"/>
        <v xml:space="preserve"> </v>
      </c>
      <c r="BC7" s="56"/>
      <c r="BD7" s="127" t="str">
        <f t="shared" si="23"/>
        <v xml:space="preserve"> </v>
      </c>
      <c r="BE7" s="56"/>
      <c r="BF7" s="127" t="str">
        <f t="shared" si="24"/>
        <v xml:space="preserve"> </v>
      </c>
      <c r="BG7" s="89"/>
      <c r="BH7" s="127" t="str">
        <f t="shared" si="25"/>
        <v xml:space="preserve"> </v>
      </c>
      <c r="BI7" s="89"/>
      <c r="BJ7" s="127" t="str">
        <f t="shared" si="26"/>
        <v xml:space="preserve"> </v>
      </c>
      <c r="BK7" s="91"/>
      <c r="BL7" s="127" t="str">
        <f t="shared" si="27"/>
        <v xml:space="preserve"> </v>
      </c>
      <c r="BM7" s="89"/>
      <c r="BN7" s="127" t="str">
        <f t="shared" si="28"/>
        <v xml:space="preserve"> </v>
      </c>
      <c r="BO7" s="91"/>
      <c r="BP7" s="127" t="str">
        <f t="shared" si="29"/>
        <v xml:space="preserve"> </v>
      </c>
      <c r="BQ7" s="129"/>
    </row>
    <row r="8" spans="1:69" s="4" customFormat="1" x14ac:dyDescent="0.3">
      <c r="A8" s="6">
        <v>6</v>
      </c>
      <c r="B8" s="32"/>
      <c r="C8" s="54"/>
      <c r="D8" s="54" t="s">
        <v>284</v>
      </c>
      <c r="E8" s="75">
        <v>12.53</v>
      </c>
      <c r="F8" s="76">
        <v>13.5</v>
      </c>
      <c r="G8" s="32">
        <f>E8-F8</f>
        <v>-0.97000000000000064</v>
      </c>
      <c r="H8" s="127">
        <f t="shared" si="31"/>
        <v>0</v>
      </c>
      <c r="I8" s="32">
        <f t="shared" si="32"/>
        <v>-0.97000000000000064</v>
      </c>
      <c r="J8" s="127">
        <f t="shared" si="0"/>
        <v>0</v>
      </c>
      <c r="K8" s="32"/>
      <c r="L8" s="127" t="str">
        <f t="shared" si="1"/>
        <v xml:space="preserve"> </v>
      </c>
      <c r="M8" s="32"/>
      <c r="N8" s="127" t="str">
        <f t="shared" si="2"/>
        <v xml:space="preserve"> </v>
      </c>
      <c r="O8" s="32"/>
      <c r="P8" s="127" t="str">
        <f t="shared" si="3"/>
        <v xml:space="preserve"> </v>
      </c>
      <c r="Q8" s="32">
        <f>E8-F8</f>
        <v>-0.97000000000000064</v>
      </c>
      <c r="R8" s="127">
        <f t="shared" si="4"/>
        <v>0</v>
      </c>
      <c r="S8" s="32">
        <f>E6-E8</f>
        <v>0.16000000000000014</v>
      </c>
      <c r="T8" s="127">
        <f t="shared" si="5"/>
        <v>1</v>
      </c>
      <c r="U8" s="32"/>
      <c r="V8" s="127" t="str">
        <f t="shared" si="6"/>
        <v xml:space="preserve"> </v>
      </c>
      <c r="W8" s="32">
        <f>E8-F8</f>
        <v>-0.97000000000000064</v>
      </c>
      <c r="X8" s="127">
        <f t="shared" si="7"/>
        <v>0</v>
      </c>
      <c r="Y8" s="32">
        <f>E7-E8</f>
        <v>0.14000000000000057</v>
      </c>
      <c r="Z8" s="127">
        <f t="shared" si="8"/>
        <v>1</v>
      </c>
      <c r="AA8" s="32"/>
      <c r="AB8" s="127" t="str">
        <f t="shared" si="9"/>
        <v xml:space="preserve"> </v>
      </c>
      <c r="AC8" s="32"/>
      <c r="AD8" s="127" t="str">
        <f t="shared" si="10"/>
        <v xml:space="preserve"> </v>
      </c>
      <c r="AE8" s="32"/>
      <c r="AF8" s="127" t="str">
        <f t="shared" si="11"/>
        <v xml:space="preserve"> </v>
      </c>
      <c r="AG8" s="32"/>
      <c r="AH8" s="127" t="str">
        <f t="shared" si="12"/>
        <v xml:space="preserve"> </v>
      </c>
      <c r="AI8" s="32"/>
      <c r="AJ8" s="127" t="str">
        <f t="shared" si="13"/>
        <v xml:space="preserve"> </v>
      </c>
      <c r="AK8" s="32"/>
      <c r="AL8" s="127" t="str">
        <f t="shared" si="14"/>
        <v xml:space="preserve"> </v>
      </c>
      <c r="AM8" s="32"/>
      <c r="AN8" s="127" t="str">
        <f t="shared" si="15"/>
        <v xml:space="preserve"> </v>
      </c>
      <c r="AO8" s="32"/>
      <c r="AP8" s="127" t="str">
        <f t="shared" si="16"/>
        <v xml:space="preserve"> </v>
      </c>
      <c r="AQ8" s="32"/>
      <c r="AR8" s="127" t="str">
        <f t="shared" si="17"/>
        <v xml:space="preserve"> </v>
      </c>
      <c r="AS8" s="32"/>
      <c r="AT8" s="127" t="str">
        <f t="shared" si="18"/>
        <v xml:space="preserve"> </v>
      </c>
      <c r="AU8" s="68"/>
      <c r="AV8" s="127" t="str">
        <f t="shared" si="19"/>
        <v xml:space="preserve"> </v>
      </c>
      <c r="AW8" s="68"/>
      <c r="AX8" s="127" t="str">
        <f t="shared" si="20"/>
        <v xml:space="preserve"> </v>
      </c>
      <c r="AY8" s="68"/>
      <c r="AZ8" s="127" t="str">
        <f t="shared" si="21"/>
        <v xml:space="preserve"> </v>
      </c>
      <c r="BA8" s="56"/>
      <c r="BB8" s="127" t="str">
        <f t="shared" si="22"/>
        <v xml:space="preserve"> </v>
      </c>
      <c r="BC8" s="56"/>
      <c r="BD8" s="127" t="str">
        <f t="shared" si="23"/>
        <v xml:space="preserve"> </v>
      </c>
      <c r="BE8" s="56"/>
      <c r="BF8" s="127" t="str">
        <f t="shared" si="24"/>
        <v xml:space="preserve"> </v>
      </c>
      <c r="BG8" s="89"/>
      <c r="BH8" s="127" t="str">
        <f t="shared" si="25"/>
        <v xml:space="preserve"> </v>
      </c>
      <c r="BI8" s="89"/>
      <c r="BJ8" s="127" t="str">
        <f t="shared" si="26"/>
        <v xml:space="preserve"> </v>
      </c>
      <c r="BK8" s="91"/>
      <c r="BL8" s="127" t="str">
        <f t="shared" si="27"/>
        <v xml:space="preserve"> </v>
      </c>
      <c r="BM8" s="89"/>
      <c r="BN8" s="127" t="str">
        <f t="shared" si="28"/>
        <v xml:space="preserve"> </v>
      </c>
      <c r="BO8" s="91"/>
      <c r="BP8" s="127" t="str">
        <f t="shared" si="29"/>
        <v xml:space="preserve"> </v>
      </c>
      <c r="BQ8" s="130"/>
    </row>
    <row r="9" spans="1:69" s="67" customFormat="1" x14ac:dyDescent="0.3">
      <c r="A9" s="6">
        <v>7</v>
      </c>
      <c r="B9" s="65"/>
      <c r="C9" s="54"/>
      <c r="D9" s="54" t="s">
        <v>285</v>
      </c>
      <c r="E9" s="75">
        <v>13.25</v>
      </c>
      <c r="F9" s="76">
        <v>13.1</v>
      </c>
      <c r="G9" s="65">
        <f t="shared" ref="G9:G11" si="34">E9-F9</f>
        <v>0.15000000000000036</v>
      </c>
      <c r="H9" s="127">
        <f t="shared" si="31"/>
        <v>1</v>
      </c>
      <c r="I9" s="65">
        <f t="shared" si="32"/>
        <v>0.15000000000000036</v>
      </c>
      <c r="J9" s="127">
        <f t="shared" si="0"/>
        <v>1</v>
      </c>
      <c r="K9" s="65"/>
      <c r="L9" s="127" t="str">
        <f t="shared" si="1"/>
        <v xml:space="preserve"> </v>
      </c>
      <c r="M9" s="65"/>
      <c r="N9" s="127" t="str">
        <f t="shared" si="2"/>
        <v xml:space="preserve"> </v>
      </c>
      <c r="O9" s="65">
        <f>E9-F9</f>
        <v>0.15000000000000036</v>
      </c>
      <c r="P9" s="127">
        <f t="shared" si="3"/>
        <v>1</v>
      </c>
      <c r="Q9" s="65"/>
      <c r="R9" s="127" t="str">
        <f t="shared" si="4"/>
        <v xml:space="preserve"> </v>
      </c>
      <c r="S9" s="65"/>
      <c r="T9" s="127" t="str">
        <f t="shared" si="5"/>
        <v xml:space="preserve"> </v>
      </c>
      <c r="U9" s="65">
        <f>E9-F9</f>
        <v>0.15000000000000036</v>
      </c>
      <c r="V9" s="127">
        <f t="shared" si="6"/>
        <v>1</v>
      </c>
      <c r="W9" s="65"/>
      <c r="X9" s="127" t="str">
        <f t="shared" si="7"/>
        <v xml:space="preserve"> </v>
      </c>
      <c r="Y9" s="65"/>
      <c r="Z9" s="127" t="str">
        <f t="shared" si="8"/>
        <v xml:space="preserve"> </v>
      </c>
      <c r="AA9" s="65"/>
      <c r="AB9" s="127" t="str">
        <f t="shared" si="9"/>
        <v xml:space="preserve"> </v>
      </c>
      <c r="AC9" s="65"/>
      <c r="AD9" s="127" t="str">
        <f t="shared" si="10"/>
        <v xml:space="preserve"> </v>
      </c>
      <c r="AE9" s="65"/>
      <c r="AF9" s="127" t="str">
        <f t="shared" si="11"/>
        <v xml:space="preserve"> </v>
      </c>
      <c r="AG9" s="65"/>
      <c r="AH9" s="127" t="str">
        <f t="shared" si="12"/>
        <v xml:space="preserve"> </v>
      </c>
      <c r="AI9" s="65"/>
      <c r="AJ9" s="127" t="str">
        <f t="shared" si="13"/>
        <v xml:space="preserve"> </v>
      </c>
      <c r="AK9" s="65"/>
      <c r="AL9" s="127" t="str">
        <f t="shared" si="14"/>
        <v xml:space="preserve"> </v>
      </c>
      <c r="AM9" s="65"/>
      <c r="AN9" s="127" t="str">
        <f t="shared" si="15"/>
        <v xml:space="preserve"> </v>
      </c>
      <c r="AO9" s="65"/>
      <c r="AP9" s="127" t="str">
        <f t="shared" si="16"/>
        <v xml:space="preserve"> </v>
      </c>
      <c r="AQ9" s="65"/>
      <c r="AR9" s="127" t="str">
        <f t="shared" si="17"/>
        <v xml:space="preserve"> </v>
      </c>
      <c r="AS9" s="65"/>
      <c r="AT9" s="127" t="str">
        <f t="shared" si="18"/>
        <v xml:space="preserve"> </v>
      </c>
      <c r="AU9" s="52"/>
      <c r="AV9" s="127" t="str">
        <f t="shared" si="19"/>
        <v xml:space="preserve"> </v>
      </c>
      <c r="AW9" s="52"/>
      <c r="AX9" s="127" t="str">
        <f t="shared" si="20"/>
        <v xml:space="preserve"> </v>
      </c>
      <c r="AY9" s="52"/>
      <c r="AZ9" s="127" t="str">
        <f t="shared" si="21"/>
        <v xml:space="preserve"> </v>
      </c>
      <c r="BA9" s="65"/>
      <c r="BB9" s="127" t="str">
        <f t="shared" si="22"/>
        <v xml:space="preserve"> </v>
      </c>
      <c r="BC9" s="65"/>
      <c r="BD9" s="127" t="str">
        <f t="shared" si="23"/>
        <v xml:space="preserve"> </v>
      </c>
      <c r="BE9" s="65"/>
      <c r="BF9" s="127" t="str">
        <f t="shared" si="24"/>
        <v xml:space="preserve"> </v>
      </c>
      <c r="BG9" s="89"/>
      <c r="BH9" s="127" t="str">
        <f t="shared" si="25"/>
        <v xml:space="preserve"> </v>
      </c>
      <c r="BI9" s="89"/>
      <c r="BJ9" s="127" t="str">
        <f t="shared" si="26"/>
        <v xml:space="preserve"> </v>
      </c>
      <c r="BK9" s="91"/>
      <c r="BL9" s="127" t="str">
        <f t="shared" si="27"/>
        <v xml:space="preserve"> </v>
      </c>
      <c r="BM9" s="89"/>
      <c r="BN9" s="127" t="str">
        <f t="shared" si="28"/>
        <v xml:space="preserve"> </v>
      </c>
      <c r="BO9" s="91"/>
      <c r="BP9" s="127" t="str">
        <f t="shared" si="29"/>
        <v xml:space="preserve"> </v>
      </c>
      <c r="BQ9" s="64"/>
    </row>
    <row r="10" spans="1:69" s="67" customFormat="1" x14ac:dyDescent="0.3">
      <c r="A10" s="6">
        <v>8</v>
      </c>
      <c r="B10" s="65"/>
      <c r="C10" s="54"/>
      <c r="D10" s="54" t="s">
        <v>286</v>
      </c>
      <c r="E10" s="75">
        <v>12.55</v>
      </c>
      <c r="F10" s="76">
        <v>13.1</v>
      </c>
      <c r="G10" s="65">
        <f t="shared" si="34"/>
        <v>-0.54999999999999893</v>
      </c>
      <c r="H10" s="127">
        <f t="shared" si="31"/>
        <v>0</v>
      </c>
      <c r="I10" s="65">
        <f t="shared" si="32"/>
        <v>-0.54999999999999893</v>
      </c>
      <c r="J10" s="127">
        <f t="shared" si="0"/>
        <v>0</v>
      </c>
      <c r="K10" s="65"/>
      <c r="L10" s="127" t="str">
        <f t="shared" si="1"/>
        <v xml:space="preserve"> </v>
      </c>
      <c r="M10" s="65"/>
      <c r="N10" s="127" t="str">
        <f t="shared" si="2"/>
        <v xml:space="preserve"> </v>
      </c>
      <c r="O10" s="65">
        <f>E10-F10</f>
        <v>-0.54999999999999893</v>
      </c>
      <c r="P10" s="127">
        <f t="shared" si="3"/>
        <v>0</v>
      </c>
      <c r="Q10" s="65"/>
      <c r="R10" s="127" t="str">
        <f t="shared" si="4"/>
        <v xml:space="preserve"> </v>
      </c>
      <c r="S10" s="65"/>
      <c r="T10" s="127" t="str">
        <f t="shared" si="5"/>
        <v xml:space="preserve"> </v>
      </c>
      <c r="U10" s="65"/>
      <c r="V10" s="127" t="str">
        <f t="shared" si="6"/>
        <v xml:space="preserve"> </v>
      </c>
      <c r="W10" s="65">
        <f>E10-F10</f>
        <v>-0.54999999999999893</v>
      </c>
      <c r="X10" s="127">
        <f t="shared" si="7"/>
        <v>0</v>
      </c>
      <c r="Y10" s="65">
        <f>E9-E10</f>
        <v>0.69999999999999929</v>
      </c>
      <c r="Z10" s="127">
        <f t="shared" si="8"/>
        <v>1</v>
      </c>
      <c r="AA10" s="65"/>
      <c r="AB10" s="127" t="str">
        <f t="shared" si="9"/>
        <v xml:space="preserve"> </v>
      </c>
      <c r="AC10" s="65"/>
      <c r="AD10" s="127" t="str">
        <f t="shared" si="10"/>
        <v xml:space="preserve"> </v>
      </c>
      <c r="AE10" s="65"/>
      <c r="AF10" s="127" t="str">
        <f t="shared" si="11"/>
        <v xml:space="preserve"> </v>
      </c>
      <c r="AG10" s="65"/>
      <c r="AH10" s="127" t="str">
        <f t="shared" si="12"/>
        <v xml:space="preserve"> </v>
      </c>
      <c r="AI10" s="65"/>
      <c r="AJ10" s="127" t="str">
        <f t="shared" si="13"/>
        <v xml:space="preserve"> </v>
      </c>
      <c r="AK10" s="65"/>
      <c r="AL10" s="127" t="str">
        <f t="shared" si="14"/>
        <v xml:space="preserve"> </v>
      </c>
      <c r="AM10" s="65"/>
      <c r="AN10" s="127" t="str">
        <f t="shared" si="15"/>
        <v xml:space="preserve"> </v>
      </c>
      <c r="AO10" s="65"/>
      <c r="AP10" s="127" t="str">
        <f t="shared" si="16"/>
        <v xml:space="preserve"> </v>
      </c>
      <c r="AQ10" s="65"/>
      <c r="AR10" s="127" t="str">
        <f t="shared" si="17"/>
        <v xml:space="preserve"> </v>
      </c>
      <c r="AS10" s="65"/>
      <c r="AT10" s="127" t="str">
        <f t="shared" si="18"/>
        <v xml:space="preserve"> </v>
      </c>
      <c r="AU10" s="52"/>
      <c r="AV10" s="127" t="str">
        <f t="shared" si="19"/>
        <v xml:space="preserve"> </v>
      </c>
      <c r="AW10" s="52"/>
      <c r="AX10" s="127" t="str">
        <f t="shared" si="20"/>
        <v xml:space="preserve"> </v>
      </c>
      <c r="AY10" s="52"/>
      <c r="AZ10" s="127" t="str">
        <f t="shared" si="21"/>
        <v xml:space="preserve"> </v>
      </c>
      <c r="BA10" s="65"/>
      <c r="BB10" s="127" t="str">
        <f t="shared" si="22"/>
        <v xml:space="preserve"> </v>
      </c>
      <c r="BC10" s="65"/>
      <c r="BD10" s="127" t="str">
        <f t="shared" si="23"/>
        <v xml:space="preserve"> </v>
      </c>
      <c r="BE10" s="65"/>
      <c r="BF10" s="127" t="str">
        <f t="shared" si="24"/>
        <v xml:space="preserve"> </v>
      </c>
      <c r="BG10" s="52"/>
      <c r="BH10" s="127" t="str">
        <f t="shared" si="25"/>
        <v xml:space="preserve"> </v>
      </c>
      <c r="BI10" s="52"/>
      <c r="BJ10" s="127" t="str">
        <f t="shared" si="26"/>
        <v xml:space="preserve"> </v>
      </c>
      <c r="BK10" s="52"/>
      <c r="BL10" s="127" t="str">
        <f t="shared" si="27"/>
        <v xml:space="preserve"> </v>
      </c>
      <c r="BM10" s="52"/>
      <c r="BN10" s="127" t="str">
        <f t="shared" si="28"/>
        <v xml:space="preserve"> </v>
      </c>
      <c r="BO10" s="91"/>
      <c r="BP10" s="127" t="str">
        <f t="shared" si="29"/>
        <v xml:space="preserve"> </v>
      </c>
      <c r="BQ10" s="64"/>
    </row>
    <row r="11" spans="1:69" s="67" customFormat="1" x14ac:dyDescent="0.3">
      <c r="A11" s="6">
        <v>9</v>
      </c>
      <c r="B11" s="65"/>
      <c r="C11" s="54"/>
      <c r="D11" s="54" t="s">
        <v>287</v>
      </c>
      <c r="E11" s="75">
        <v>13.42</v>
      </c>
      <c r="F11" s="76">
        <v>13.1</v>
      </c>
      <c r="G11" s="65">
        <f t="shared" si="34"/>
        <v>0.32000000000000028</v>
      </c>
      <c r="H11" s="127">
        <f t="shared" si="31"/>
        <v>1</v>
      </c>
      <c r="I11" s="65">
        <f t="shared" si="32"/>
        <v>0.32000000000000028</v>
      </c>
      <c r="J11" s="127">
        <f t="shared" si="0"/>
        <v>1</v>
      </c>
      <c r="K11" s="65"/>
      <c r="L11" s="127" t="str">
        <f t="shared" si="1"/>
        <v xml:space="preserve"> </v>
      </c>
      <c r="M11" s="65"/>
      <c r="N11" s="127" t="str">
        <f t="shared" si="2"/>
        <v xml:space="preserve"> </v>
      </c>
      <c r="O11" s="65"/>
      <c r="P11" s="127" t="str">
        <f t="shared" si="3"/>
        <v xml:space="preserve"> </v>
      </c>
      <c r="Q11" s="65">
        <f>E11-F11</f>
        <v>0.32000000000000028</v>
      </c>
      <c r="R11" s="127">
        <f t="shared" si="4"/>
        <v>1</v>
      </c>
      <c r="S11" s="65">
        <f>E9-E11</f>
        <v>-0.16999999999999993</v>
      </c>
      <c r="T11" s="127">
        <f t="shared" si="5"/>
        <v>0</v>
      </c>
      <c r="U11" s="65">
        <f>E11-F11</f>
        <v>0.32000000000000028</v>
      </c>
      <c r="V11" s="127">
        <f t="shared" si="6"/>
        <v>1</v>
      </c>
      <c r="W11" s="65"/>
      <c r="X11" s="127" t="str">
        <f t="shared" si="7"/>
        <v xml:space="preserve"> </v>
      </c>
      <c r="Y11" s="65"/>
      <c r="Z11" s="127" t="str">
        <f t="shared" si="8"/>
        <v xml:space="preserve"> </v>
      </c>
      <c r="AA11" s="65"/>
      <c r="AB11" s="127" t="str">
        <f t="shared" si="9"/>
        <v xml:space="preserve"> </v>
      </c>
      <c r="AC11" s="65"/>
      <c r="AD11" s="127" t="str">
        <f t="shared" si="10"/>
        <v xml:space="preserve"> </v>
      </c>
      <c r="AE11" s="65"/>
      <c r="AF11" s="127" t="str">
        <f t="shared" si="11"/>
        <v xml:space="preserve"> </v>
      </c>
      <c r="AG11" s="65"/>
      <c r="AH11" s="127" t="str">
        <f t="shared" si="12"/>
        <v xml:space="preserve"> </v>
      </c>
      <c r="AI11" s="65"/>
      <c r="AJ11" s="127" t="str">
        <f t="shared" si="13"/>
        <v xml:space="preserve"> </v>
      </c>
      <c r="AK11" s="65"/>
      <c r="AL11" s="127" t="str">
        <f t="shared" si="14"/>
        <v xml:space="preserve"> </v>
      </c>
      <c r="AM11" s="65"/>
      <c r="AN11" s="127" t="str">
        <f t="shared" si="15"/>
        <v xml:space="preserve"> </v>
      </c>
      <c r="AO11" s="65"/>
      <c r="AP11" s="127" t="str">
        <f t="shared" si="16"/>
        <v xml:space="preserve"> </v>
      </c>
      <c r="AQ11" s="65"/>
      <c r="AR11" s="127" t="str">
        <f t="shared" si="17"/>
        <v xml:space="preserve"> </v>
      </c>
      <c r="AS11" s="65"/>
      <c r="AT11" s="127" t="str">
        <f t="shared" si="18"/>
        <v xml:space="preserve"> </v>
      </c>
      <c r="AU11" s="52"/>
      <c r="AV11" s="127" t="str">
        <f t="shared" si="19"/>
        <v xml:space="preserve"> </v>
      </c>
      <c r="AW11" s="52"/>
      <c r="AX11" s="127" t="str">
        <f t="shared" si="20"/>
        <v xml:space="preserve"> </v>
      </c>
      <c r="AY11" s="52"/>
      <c r="AZ11" s="127" t="str">
        <f t="shared" si="21"/>
        <v xml:space="preserve"> </v>
      </c>
      <c r="BA11" s="65"/>
      <c r="BB11" s="127" t="str">
        <f t="shared" si="22"/>
        <v xml:space="preserve"> </v>
      </c>
      <c r="BC11" s="65"/>
      <c r="BD11" s="127" t="str">
        <f t="shared" si="23"/>
        <v xml:space="preserve"> </v>
      </c>
      <c r="BE11" s="65"/>
      <c r="BF11" s="127" t="str">
        <f t="shared" si="24"/>
        <v xml:space="preserve"> </v>
      </c>
      <c r="BG11" s="52"/>
      <c r="BH11" s="127" t="str">
        <f t="shared" si="25"/>
        <v xml:space="preserve"> </v>
      </c>
      <c r="BI11" s="52"/>
      <c r="BJ11" s="127" t="str">
        <f t="shared" si="26"/>
        <v xml:space="preserve"> </v>
      </c>
      <c r="BK11" s="52"/>
      <c r="BL11" s="127" t="str">
        <f t="shared" si="27"/>
        <v xml:space="preserve"> </v>
      </c>
      <c r="BM11" s="52"/>
      <c r="BN11" s="127" t="str">
        <f t="shared" si="28"/>
        <v xml:space="preserve"> </v>
      </c>
      <c r="BO11" s="91"/>
      <c r="BP11" s="127" t="str">
        <f t="shared" si="29"/>
        <v xml:space="preserve"> </v>
      </c>
      <c r="BQ11" s="64"/>
    </row>
    <row r="12" spans="1:69" s="67" customFormat="1" x14ac:dyDescent="0.3">
      <c r="A12" s="6">
        <v>10</v>
      </c>
      <c r="B12" s="65"/>
      <c r="C12" s="54"/>
      <c r="D12" s="54" t="s">
        <v>288</v>
      </c>
      <c r="E12" s="75">
        <v>12.33</v>
      </c>
      <c r="F12" s="76">
        <v>13.1</v>
      </c>
      <c r="G12" s="65">
        <f>E12-F12</f>
        <v>-0.76999999999999957</v>
      </c>
      <c r="H12" s="127">
        <f t="shared" si="31"/>
        <v>0</v>
      </c>
      <c r="I12" s="65">
        <f t="shared" si="32"/>
        <v>-0.76999999999999957</v>
      </c>
      <c r="J12" s="127">
        <f t="shared" si="0"/>
        <v>0</v>
      </c>
      <c r="K12" s="65"/>
      <c r="L12" s="127" t="str">
        <f t="shared" si="1"/>
        <v xml:space="preserve"> </v>
      </c>
      <c r="M12" s="65"/>
      <c r="N12" s="127" t="str">
        <f t="shared" si="2"/>
        <v xml:space="preserve"> </v>
      </c>
      <c r="O12" s="65"/>
      <c r="P12" s="127" t="str">
        <f t="shared" si="3"/>
        <v xml:space="preserve"> </v>
      </c>
      <c r="Q12" s="65">
        <f>E12-F12</f>
        <v>-0.76999999999999957</v>
      </c>
      <c r="R12" s="127">
        <f t="shared" si="4"/>
        <v>0</v>
      </c>
      <c r="S12" s="65">
        <f>E10-E12</f>
        <v>0.22000000000000064</v>
      </c>
      <c r="T12" s="127">
        <f t="shared" si="5"/>
        <v>1</v>
      </c>
      <c r="U12" s="65"/>
      <c r="V12" s="127" t="str">
        <f t="shared" si="6"/>
        <v xml:space="preserve"> </v>
      </c>
      <c r="W12" s="65">
        <f>E12-F12</f>
        <v>-0.76999999999999957</v>
      </c>
      <c r="X12" s="127">
        <f t="shared" si="7"/>
        <v>0</v>
      </c>
      <c r="Y12" s="65">
        <f>E11-E12</f>
        <v>1.0899999999999999</v>
      </c>
      <c r="Z12" s="127">
        <f t="shared" si="8"/>
        <v>1</v>
      </c>
      <c r="AA12" s="65"/>
      <c r="AB12" s="127" t="str">
        <f t="shared" si="9"/>
        <v xml:space="preserve"> </v>
      </c>
      <c r="AC12" s="65"/>
      <c r="AD12" s="127" t="str">
        <f t="shared" si="10"/>
        <v xml:space="preserve"> </v>
      </c>
      <c r="AE12" s="65"/>
      <c r="AF12" s="127" t="str">
        <f t="shared" si="11"/>
        <v xml:space="preserve"> </v>
      </c>
      <c r="AG12" s="65"/>
      <c r="AH12" s="127" t="str">
        <f t="shared" si="12"/>
        <v xml:space="preserve"> </v>
      </c>
      <c r="AI12" s="65"/>
      <c r="AJ12" s="127" t="str">
        <f t="shared" si="13"/>
        <v xml:space="preserve"> </v>
      </c>
      <c r="AK12" s="65"/>
      <c r="AL12" s="127" t="str">
        <f t="shared" si="14"/>
        <v xml:space="preserve"> </v>
      </c>
      <c r="AM12" s="65"/>
      <c r="AN12" s="127" t="str">
        <f t="shared" si="15"/>
        <v xml:space="preserve"> </v>
      </c>
      <c r="AO12" s="65"/>
      <c r="AP12" s="127" t="str">
        <f t="shared" si="16"/>
        <v xml:space="preserve"> </v>
      </c>
      <c r="AQ12" s="65"/>
      <c r="AR12" s="127" t="str">
        <f t="shared" si="17"/>
        <v xml:space="preserve"> </v>
      </c>
      <c r="AS12" s="65"/>
      <c r="AT12" s="127" t="str">
        <f t="shared" si="18"/>
        <v xml:space="preserve"> </v>
      </c>
      <c r="AU12" s="52"/>
      <c r="AV12" s="127" t="str">
        <f t="shared" si="19"/>
        <v xml:space="preserve"> </v>
      </c>
      <c r="AW12" s="52"/>
      <c r="AX12" s="127" t="str">
        <f t="shared" si="20"/>
        <v xml:space="preserve"> </v>
      </c>
      <c r="AY12" s="52"/>
      <c r="AZ12" s="127" t="str">
        <f t="shared" si="21"/>
        <v xml:space="preserve"> </v>
      </c>
      <c r="BA12" s="65"/>
      <c r="BB12" s="127" t="str">
        <f t="shared" si="22"/>
        <v xml:space="preserve"> </v>
      </c>
      <c r="BC12" s="65"/>
      <c r="BD12" s="127" t="str">
        <f t="shared" si="23"/>
        <v xml:space="preserve"> </v>
      </c>
      <c r="BE12" s="65"/>
      <c r="BF12" s="127" t="str">
        <f t="shared" si="24"/>
        <v xml:space="preserve"> </v>
      </c>
      <c r="BG12" s="52"/>
      <c r="BH12" s="127" t="str">
        <f t="shared" si="25"/>
        <v xml:space="preserve"> </v>
      </c>
      <c r="BI12" s="52"/>
      <c r="BJ12" s="127" t="str">
        <f t="shared" si="26"/>
        <v xml:space="preserve"> </v>
      </c>
      <c r="BK12" s="52"/>
      <c r="BL12" s="127" t="str">
        <f t="shared" si="27"/>
        <v xml:space="preserve"> </v>
      </c>
      <c r="BM12" s="52"/>
      <c r="BN12" s="127" t="str">
        <f t="shared" si="28"/>
        <v xml:space="preserve"> </v>
      </c>
      <c r="BO12" s="91"/>
      <c r="BP12" s="127" t="str">
        <f t="shared" si="29"/>
        <v xml:space="preserve"> </v>
      </c>
      <c r="BQ12" s="64"/>
    </row>
    <row r="13" spans="1:69" s="4" customFormat="1" x14ac:dyDescent="0.3">
      <c r="A13" s="6">
        <v>11</v>
      </c>
      <c r="B13" s="32" t="s">
        <v>20</v>
      </c>
      <c r="C13" s="32" t="s">
        <v>8</v>
      </c>
      <c r="D13" s="107" t="s">
        <v>254</v>
      </c>
      <c r="E13" s="74" t="s">
        <v>34</v>
      </c>
      <c r="F13" s="74" t="s">
        <v>34</v>
      </c>
      <c r="G13" s="32" t="s">
        <v>39</v>
      </c>
      <c r="H13" s="127">
        <f t="shared" si="31"/>
        <v>0</v>
      </c>
      <c r="I13" s="32" t="s">
        <v>39</v>
      </c>
      <c r="J13" s="127">
        <f t="shared" si="0"/>
        <v>0</v>
      </c>
      <c r="K13" s="32"/>
      <c r="L13" s="127" t="str">
        <f t="shared" si="1"/>
        <v xml:space="preserve"> </v>
      </c>
      <c r="M13" s="32"/>
      <c r="N13" s="127" t="str">
        <f t="shared" si="2"/>
        <v xml:space="preserve"> </v>
      </c>
      <c r="O13" s="32"/>
      <c r="P13" s="127" t="str">
        <f t="shared" si="3"/>
        <v xml:space="preserve"> </v>
      </c>
      <c r="Q13" s="32"/>
      <c r="R13" s="127" t="str">
        <f t="shared" si="4"/>
        <v xml:space="preserve"> </v>
      </c>
      <c r="S13" s="32"/>
      <c r="T13" s="127" t="str">
        <f t="shared" si="5"/>
        <v xml:space="preserve"> </v>
      </c>
      <c r="U13" s="32"/>
      <c r="V13" s="127" t="str">
        <f t="shared" si="6"/>
        <v xml:space="preserve"> </v>
      </c>
      <c r="W13" s="32"/>
      <c r="X13" s="127" t="str">
        <f t="shared" si="7"/>
        <v xml:space="preserve"> </v>
      </c>
      <c r="Y13" s="32"/>
      <c r="Z13" s="127" t="str">
        <f t="shared" si="8"/>
        <v xml:space="preserve"> </v>
      </c>
      <c r="AA13" s="32"/>
      <c r="AB13" s="127" t="str">
        <f t="shared" si="9"/>
        <v xml:space="preserve"> </v>
      </c>
      <c r="AC13" s="32"/>
      <c r="AD13" s="127" t="str">
        <f t="shared" si="10"/>
        <v xml:space="preserve"> </v>
      </c>
      <c r="AE13" s="32"/>
      <c r="AF13" s="127" t="str">
        <f t="shared" si="11"/>
        <v xml:space="preserve"> </v>
      </c>
      <c r="AG13" s="32"/>
      <c r="AH13" s="127" t="str">
        <f t="shared" si="12"/>
        <v xml:space="preserve"> </v>
      </c>
      <c r="AI13" s="32"/>
      <c r="AJ13" s="127" t="str">
        <f t="shared" si="13"/>
        <v xml:space="preserve"> </v>
      </c>
      <c r="AK13" s="32"/>
      <c r="AL13" s="127" t="str">
        <f t="shared" si="14"/>
        <v xml:space="preserve"> </v>
      </c>
      <c r="AM13" s="32"/>
      <c r="AN13" s="127" t="str">
        <f t="shared" si="15"/>
        <v xml:space="preserve"> </v>
      </c>
      <c r="AO13" s="32"/>
      <c r="AP13" s="127" t="str">
        <f t="shared" si="16"/>
        <v xml:space="preserve"> </v>
      </c>
      <c r="AQ13" s="32"/>
      <c r="AR13" s="127" t="str">
        <f t="shared" si="17"/>
        <v xml:space="preserve"> </v>
      </c>
      <c r="AS13" s="32"/>
      <c r="AT13" s="127" t="str">
        <f t="shared" si="18"/>
        <v xml:space="preserve"> </v>
      </c>
      <c r="AU13" s="53"/>
      <c r="AV13" s="127" t="str">
        <f t="shared" si="19"/>
        <v xml:space="preserve"> </v>
      </c>
      <c r="AW13" s="53"/>
      <c r="AX13" s="127" t="str">
        <f t="shared" si="20"/>
        <v xml:space="preserve"> </v>
      </c>
      <c r="AY13" s="53"/>
      <c r="AZ13" s="127" t="str">
        <f t="shared" si="21"/>
        <v xml:space="preserve"> </v>
      </c>
      <c r="BA13" s="56"/>
      <c r="BB13" s="127" t="str">
        <f t="shared" si="22"/>
        <v xml:space="preserve"> </v>
      </c>
      <c r="BC13" s="56"/>
      <c r="BD13" s="127" t="str">
        <f t="shared" si="23"/>
        <v xml:space="preserve"> </v>
      </c>
      <c r="BE13" s="56"/>
      <c r="BF13" s="127" t="str">
        <f t="shared" si="24"/>
        <v xml:space="preserve"> </v>
      </c>
      <c r="BG13" s="53"/>
      <c r="BH13" s="127" t="str">
        <f t="shared" si="25"/>
        <v xml:space="preserve"> </v>
      </c>
      <c r="BI13" s="53"/>
      <c r="BJ13" s="127" t="str">
        <f t="shared" si="26"/>
        <v xml:space="preserve"> </v>
      </c>
      <c r="BK13" s="53"/>
      <c r="BL13" s="127" t="str">
        <f t="shared" si="27"/>
        <v xml:space="preserve"> </v>
      </c>
      <c r="BM13" s="53"/>
      <c r="BN13" s="127" t="str">
        <f t="shared" si="28"/>
        <v xml:space="preserve"> </v>
      </c>
      <c r="BO13" s="91"/>
      <c r="BP13" s="127" t="str">
        <f t="shared" si="29"/>
        <v xml:space="preserve"> </v>
      </c>
      <c r="BQ13" s="37"/>
    </row>
    <row r="14" spans="1:69" s="25" customFormat="1" x14ac:dyDescent="0.3">
      <c r="A14" s="6">
        <v>12</v>
      </c>
      <c r="B14" s="32"/>
      <c r="C14" s="32"/>
      <c r="D14" s="107" t="s">
        <v>255</v>
      </c>
      <c r="E14" s="74" t="s">
        <v>34</v>
      </c>
      <c r="F14" s="74" t="s">
        <v>34</v>
      </c>
      <c r="G14" s="32" t="s">
        <v>39</v>
      </c>
      <c r="H14" s="127">
        <f t="shared" si="31"/>
        <v>0</v>
      </c>
      <c r="I14" s="32" t="s">
        <v>39</v>
      </c>
      <c r="J14" s="127">
        <f t="shared" si="0"/>
        <v>0</v>
      </c>
      <c r="K14" s="32"/>
      <c r="L14" s="127" t="str">
        <f t="shared" si="1"/>
        <v xml:space="preserve"> </v>
      </c>
      <c r="M14" s="32"/>
      <c r="N14" s="127" t="str">
        <f t="shared" si="2"/>
        <v xml:space="preserve"> </v>
      </c>
      <c r="O14" s="32"/>
      <c r="P14" s="127" t="str">
        <f t="shared" si="3"/>
        <v xml:space="preserve"> </v>
      </c>
      <c r="Q14" s="32"/>
      <c r="R14" s="127" t="str">
        <f t="shared" si="4"/>
        <v xml:space="preserve"> </v>
      </c>
      <c r="S14" s="32"/>
      <c r="T14" s="127" t="str">
        <f t="shared" si="5"/>
        <v xml:space="preserve"> </v>
      </c>
      <c r="U14" s="32"/>
      <c r="V14" s="127" t="str">
        <f t="shared" si="6"/>
        <v xml:space="preserve"> </v>
      </c>
      <c r="W14" s="32"/>
      <c r="X14" s="127" t="str">
        <f t="shared" si="7"/>
        <v xml:space="preserve"> </v>
      </c>
      <c r="Y14" s="32"/>
      <c r="Z14" s="127" t="str">
        <f t="shared" si="8"/>
        <v xml:space="preserve"> </v>
      </c>
      <c r="AA14" s="32"/>
      <c r="AB14" s="127" t="str">
        <f t="shared" si="9"/>
        <v xml:space="preserve"> </v>
      </c>
      <c r="AC14" s="32"/>
      <c r="AD14" s="127" t="str">
        <f t="shared" si="10"/>
        <v xml:space="preserve"> </v>
      </c>
      <c r="AE14" s="32"/>
      <c r="AF14" s="127" t="str">
        <f t="shared" si="11"/>
        <v xml:space="preserve"> </v>
      </c>
      <c r="AG14" s="32"/>
      <c r="AH14" s="127" t="str">
        <f t="shared" si="12"/>
        <v xml:space="preserve"> </v>
      </c>
      <c r="AI14" s="32"/>
      <c r="AJ14" s="127" t="str">
        <f t="shared" si="13"/>
        <v xml:space="preserve"> </v>
      </c>
      <c r="AK14" s="32"/>
      <c r="AL14" s="127" t="str">
        <f t="shared" si="14"/>
        <v xml:space="preserve"> </v>
      </c>
      <c r="AM14" s="32"/>
      <c r="AN14" s="127" t="str">
        <f t="shared" si="15"/>
        <v xml:space="preserve"> </v>
      </c>
      <c r="AO14" s="32"/>
      <c r="AP14" s="127" t="str">
        <f t="shared" si="16"/>
        <v xml:space="preserve"> </v>
      </c>
      <c r="AQ14" s="32"/>
      <c r="AR14" s="127" t="str">
        <f t="shared" si="17"/>
        <v xml:space="preserve"> </v>
      </c>
      <c r="AS14" s="32"/>
      <c r="AT14" s="127" t="str">
        <f t="shared" si="18"/>
        <v xml:space="preserve"> </v>
      </c>
      <c r="AU14" s="53"/>
      <c r="AV14" s="127" t="str">
        <f t="shared" si="19"/>
        <v xml:space="preserve"> </v>
      </c>
      <c r="AW14" s="53"/>
      <c r="AX14" s="127" t="str">
        <f t="shared" si="20"/>
        <v xml:space="preserve"> </v>
      </c>
      <c r="AY14" s="53"/>
      <c r="AZ14" s="127" t="str">
        <f t="shared" si="21"/>
        <v xml:space="preserve"> </v>
      </c>
      <c r="BA14" s="56"/>
      <c r="BB14" s="127" t="str">
        <f t="shared" si="22"/>
        <v xml:space="preserve"> </v>
      </c>
      <c r="BC14" s="56"/>
      <c r="BD14" s="127" t="str">
        <f t="shared" si="23"/>
        <v xml:space="preserve"> </v>
      </c>
      <c r="BE14" s="56"/>
      <c r="BF14" s="127" t="str">
        <f t="shared" si="24"/>
        <v xml:space="preserve"> </v>
      </c>
      <c r="BG14" s="53"/>
      <c r="BH14" s="127" t="str">
        <f t="shared" si="25"/>
        <v xml:space="preserve"> </v>
      </c>
      <c r="BI14" s="53"/>
      <c r="BJ14" s="127" t="str">
        <f t="shared" si="26"/>
        <v xml:space="preserve"> </v>
      </c>
      <c r="BK14" s="53"/>
      <c r="BL14" s="127" t="str">
        <f t="shared" si="27"/>
        <v xml:space="preserve"> </v>
      </c>
      <c r="BM14" s="53"/>
      <c r="BN14" s="127" t="str">
        <f t="shared" si="28"/>
        <v xml:space="preserve"> </v>
      </c>
      <c r="BO14" s="91"/>
      <c r="BP14" s="127" t="str">
        <f t="shared" si="29"/>
        <v xml:space="preserve"> </v>
      </c>
      <c r="BQ14" s="37"/>
    </row>
    <row r="15" spans="1:69" s="4" customFormat="1" x14ac:dyDescent="0.3">
      <c r="A15" s="6">
        <v>13</v>
      </c>
      <c r="B15" s="32" t="s">
        <v>21</v>
      </c>
      <c r="C15" s="32" t="s">
        <v>9</v>
      </c>
      <c r="D15" s="54" t="s">
        <v>217</v>
      </c>
      <c r="E15" s="74">
        <v>5</v>
      </c>
      <c r="F15" s="74">
        <v>6.09</v>
      </c>
      <c r="G15" s="32">
        <f t="shared" si="30"/>
        <v>-1.0899999999999999</v>
      </c>
      <c r="H15" s="127">
        <f t="shared" si="31"/>
        <v>0</v>
      </c>
      <c r="I15" s="32">
        <f>E15-F15</f>
        <v>-1.0899999999999999</v>
      </c>
      <c r="J15" s="127">
        <f t="shared" si="0"/>
        <v>0</v>
      </c>
      <c r="K15" s="32"/>
      <c r="L15" s="127" t="str">
        <f t="shared" si="1"/>
        <v xml:space="preserve"> </v>
      </c>
      <c r="M15" s="32"/>
      <c r="N15" s="127" t="str">
        <f t="shared" si="2"/>
        <v xml:space="preserve"> </v>
      </c>
      <c r="O15" s="32"/>
      <c r="P15" s="127" t="str">
        <f t="shared" si="3"/>
        <v xml:space="preserve"> </v>
      </c>
      <c r="Q15" s="32"/>
      <c r="R15" s="127" t="str">
        <f t="shared" si="4"/>
        <v xml:space="preserve"> </v>
      </c>
      <c r="S15" s="32"/>
      <c r="T15" s="127" t="str">
        <f t="shared" si="5"/>
        <v xml:space="preserve"> </v>
      </c>
      <c r="U15" s="32"/>
      <c r="V15" s="127" t="str">
        <f t="shared" si="6"/>
        <v xml:space="preserve"> </v>
      </c>
      <c r="W15" s="32"/>
      <c r="X15" s="127" t="str">
        <f t="shared" si="7"/>
        <v xml:space="preserve"> </v>
      </c>
      <c r="Y15" s="32"/>
      <c r="Z15" s="127" t="str">
        <f t="shared" si="8"/>
        <v xml:space="preserve"> </v>
      </c>
      <c r="AA15" s="32"/>
      <c r="AB15" s="127" t="str">
        <f t="shared" si="9"/>
        <v xml:space="preserve"> </v>
      </c>
      <c r="AC15" s="32"/>
      <c r="AD15" s="127" t="str">
        <f t="shared" si="10"/>
        <v xml:space="preserve"> </v>
      </c>
      <c r="AE15" s="32"/>
      <c r="AF15" s="127" t="str">
        <f t="shared" si="11"/>
        <v xml:space="preserve"> </v>
      </c>
      <c r="AG15" s="32"/>
      <c r="AH15" s="127" t="str">
        <f t="shared" si="12"/>
        <v xml:space="preserve"> </v>
      </c>
      <c r="AI15" s="32"/>
      <c r="AJ15" s="127" t="str">
        <f t="shared" si="13"/>
        <v xml:space="preserve"> </v>
      </c>
      <c r="AK15" s="32"/>
      <c r="AL15" s="127" t="str">
        <f t="shared" si="14"/>
        <v xml:space="preserve"> </v>
      </c>
      <c r="AM15" s="32"/>
      <c r="AN15" s="127" t="str">
        <f t="shared" si="15"/>
        <v xml:space="preserve"> </v>
      </c>
      <c r="AO15" s="32"/>
      <c r="AP15" s="127" t="str">
        <f t="shared" si="16"/>
        <v xml:space="preserve"> </v>
      </c>
      <c r="AQ15" s="32"/>
      <c r="AR15" s="127" t="str">
        <f t="shared" si="17"/>
        <v xml:space="preserve"> </v>
      </c>
      <c r="AS15" s="32"/>
      <c r="AT15" s="127" t="str">
        <f t="shared" si="18"/>
        <v xml:space="preserve"> </v>
      </c>
      <c r="AU15" s="53"/>
      <c r="AV15" s="127" t="str">
        <f t="shared" si="19"/>
        <v xml:space="preserve"> </v>
      </c>
      <c r="AW15" s="53"/>
      <c r="AX15" s="127" t="str">
        <f t="shared" si="20"/>
        <v xml:space="preserve"> </v>
      </c>
      <c r="AY15" s="53"/>
      <c r="AZ15" s="127" t="str">
        <f t="shared" si="21"/>
        <v xml:space="preserve"> </v>
      </c>
      <c r="BA15" s="56"/>
      <c r="BB15" s="127" t="str">
        <f t="shared" si="22"/>
        <v xml:space="preserve"> </v>
      </c>
      <c r="BC15" s="56"/>
      <c r="BD15" s="127" t="str">
        <f t="shared" si="23"/>
        <v xml:space="preserve"> </v>
      </c>
      <c r="BE15" s="56"/>
      <c r="BF15" s="127" t="str">
        <f t="shared" si="24"/>
        <v xml:space="preserve"> </v>
      </c>
      <c r="BG15" s="53"/>
      <c r="BH15" s="127" t="str">
        <f t="shared" si="25"/>
        <v xml:space="preserve"> </v>
      </c>
      <c r="BI15" s="53"/>
      <c r="BJ15" s="127" t="str">
        <f t="shared" si="26"/>
        <v xml:space="preserve"> </v>
      </c>
      <c r="BK15" s="53"/>
      <c r="BL15" s="127" t="str">
        <f t="shared" si="27"/>
        <v xml:space="preserve"> </v>
      </c>
      <c r="BM15" s="53"/>
      <c r="BN15" s="127" t="str">
        <f t="shared" si="28"/>
        <v xml:space="preserve"> </v>
      </c>
      <c r="BO15" s="91"/>
      <c r="BP15" s="127" t="str">
        <f t="shared" si="29"/>
        <v xml:space="preserve"> </v>
      </c>
      <c r="BQ15" s="37"/>
    </row>
    <row r="16" spans="1:69" s="4" customFormat="1" x14ac:dyDescent="0.3">
      <c r="A16" s="6">
        <v>14</v>
      </c>
      <c r="B16" s="32"/>
      <c r="C16" s="32"/>
      <c r="D16" s="54" t="s">
        <v>218</v>
      </c>
      <c r="E16" s="74">
        <v>5.83</v>
      </c>
      <c r="F16" s="74">
        <v>5.91</v>
      </c>
      <c r="G16" s="32">
        <f t="shared" si="30"/>
        <v>-8.0000000000000071E-2</v>
      </c>
      <c r="H16" s="127">
        <f t="shared" si="31"/>
        <v>0</v>
      </c>
      <c r="I16" s="32">
        <f>E16-F16</f>
        <v>-8.0000000000000071E-2</v>
      </c>
      <c r="J16" s="127">
        <f t="shared" si="0"/>
        <v>0</v>
      </c>
      <c r="K16" s="32"/>
      <c r="L16" s="127" t="str">
        <f t="shared" si="1"/>
        <v xml:space="preserve"> </v>
      </c>
      <c r="M16" s="32"/>
      <c r="N16" s="127" t="str">
        <f t="shared" si="2"/>
        <v xml:space="preserve"> </v>
      </c>
      <c r="O16" s="32"/>
      <c r="P16" s="127" t="str">
        <f t="shared" si="3"/>
        <v xml:space="preserve"> </v>
      </c>
      <c r="Q16" s="32"/>
      <c r="R16" s="127" t="str">
        <f t="shared" si="4"/>
        <v xml:space="preserve"> </v>
      </c>
      <c r="S16" s="32"/>
      <c r="T16" s="127" t="str">
        <f t="shared" si="5"/>
        <v xml:space="preserve"> </v>
      </c>
      <c r="U16" s="32"/>
      <c r="V16" s="127" t="str">
        <f t="shared" si="6"/>
        <v xml:space="preserve"> </v>
      </c>
      <c r="W16" s="32"/>
      <c r="X16" s="127" t="str">
        <f t="shared" si="7"/>
        <v xml:space="preserve"> </v>
      </c>
      <c r="Y16" s="32"/>
      <c r="Z16" s="127" t="str">
        <f t="shared" si="8"/>
        <v xml:space="preserve"> </v>
      </c>
      <c r="AA16" s="32"/>
      <c r="AB16" s="127" t="str">
        <f t="shared" si="9"/>
        <v xml:space="preserve"> </v>
      </c>
      <c r="AC16" s="32"/>
      <c r="AD16" s="127" t="str">
        <f t="shared" si="10"/>
        <v xml:space="preserve"> </v>
      </c>
      <c r="AE16" s="32"/>
      <c r="AF16" s="127" t="str">
        <f t="shared" si="11"/>
        <v xml:space="preserve"> </v>
      </c>
      <c r="AG16" s="32"/>
      <c r="AH16" s="127" t="str">
        <f t="shared" si="12"/>
        <v xml:space="preserve"> </v>
      </c>
      <c r="AI16" s="32"/>
      <c r="AJ16" s="127" t="str">
        <f t="shared" si="13"/>
        <v xml:space="preserve"> </v>
      </c>
      <c r="AK16" s="32"/>
      <c r="AL16" s="127" t="str">
        <f t="shared" si="14"/>
        <v xml:space="preserve"> </v>
      </c>
      <c r="AM16" s="32"/>
      <c r="AN16" s="127" t="str">
        <f t="shared" si="15"/>
        <v xml:space="preserve"> </v>
      </c>
      <c r="AO16" s="32"/>
      <c r="AP16" s="127" t="str">
        <f t="shared" si="16"/>
        <v xml:space="preserve"> </v>
      </c>
      <c r="AQ16" s="32"/>
      <c r="AR16" s="127" t="str">
        <f t="shared" si="17"/>
        <v xml:space="preserve"> </v>
      </c>
      <c r="AS16" s="32"/>
      <c r="AT16" s="127" t="str">
        <f t="shared" si="18"/>
        <v xml:space="preserve"> </v>
      </c>
      <c r="AU16" s="53"/>
      <c r="AV16" s="127" t="str">
        <f t="shared" si="19"/>
        <v xml:space="preserve"> </v>
      </c>
      <c r="AW16" s="53"/>
      <c r="AX16" s="127" t="str">
        <f t="shared" si="20"/>
        <v xml:space="preserve"> </v>
      </c>
      <c r="AY16" s="53"/>
      <c r="AZ16" s="127" t="str">
        <f t="shared" si="21"/>
        <v xml:space="preserve"> </v>
      </c>
      <c r="BA16" s="56"/>
      <c r="BB16" s="127" t="str">
        <f t="shared" si="22"/>
        <v xml:space="preserve"> </v>
      </c>
      <c r="BC16" s="56"/>
      <c r="BD16" s="127" t="str">
        <f t="shared" si="23"/>
        <v xml:space="preserve"> </v>
      </c>
      <c r="BE16" s="56"/>
      <c r="BF16" s="127" t="str">
        <f t="shared" si="24"/>
        <v xml:space="preserve"> </v>
      </c>
      <c r="BG16" s="53"/>
      <c r="BH16" s="127" t="str">
        <f t="shared" si="25"/>
        <v xml:space="preserve"> </v>
      </c>
      <c r="BI16" s="53"/>
      <c r="BJ16" s="127" t="str">
        <f t="shared" si="26"/>
        <v xml:space="preserve"> </v>
      </c>
      <c r="BK16" s="53"/>
      <c r="BL16" s="127" t="str">
        <f t="shared" si="27"/>
        <v xml:space="preserve"> </v>
      </c>
      <c r="BM16" s="53"/>
      <c r="BN16" s="127" t="str">
        <f t="shared" si="28"/>
        <v xml:space="preserve"> </v>
      </c>
      <c r="BO16" s="91"/>
      <c r="BP16" s="127" t="str">
        <f t="shared" si="29"/>
        <v xml:space="preserve"> </v>
      </c>
      <c r="BQ16" s="37"/>
    </row>
    <row r="17" spans="1:69" s="4" customFormat="1" x14ac:dyDescent="0.3">
      <c r="A17" s="6">
        <v>15</v>
      </c>
      <c r="B17" s="32" t="s">
        <v>22</v>
      </c>
      <c r="C17" s="32" t="s">
        <v>10</v>
      </c>
      <c r="D17" s="54" t="s">
        <v>256</v>
      </c>
      <c r="E17" s="74">
        <v>5.53</v>
      </c>
      <c r="F17" s="74">
        <v>5.95</v>
      </c>
      <c r="G17" s="32">
        <f t="shared" si="30"/>
        <v>-0.41999999999999993</v>
      </c>
      <c r="H17" s="127">
        <f t="shared" si="31"/>
        <v>0</v>
      </c>
      <c r="I17" s="32">
        <f>E17-F17</f>
        <v>-0.41999999999999993</v>
      </c>
      <c r="J17" s="127">
        <f t="shared" si="0"/>
        <v>0</v>
      </c>
      <c r="K17" s="32"/>
      <c r="L17" s="127" t="str">
        <f t="shared" si="1"/>
        <v xml:space="preserve"> </v>
      </c>
      <c r="M17" s="32"/>
      <c r="N17" s="127" t="str">
        <f t="shared" si="2"/>
        <v xml:space="preserve"> </v>
      </c>
      <c r="O17" s="32"/>
      <c r="P17" s="127" t="str">
        <f t="shared" si="3"/>
        <v xml:space="preserve"> </v>
      </c>
      <c r="Q17" s="32"/>
      <c r="R17" s="127" t="str">
        <f t="shared" si="4"/>
        <v xml:space="preserve"> </v>
      </c>
      <c r="S17" s="32"/>
      <c r="T17" s="127" t="str">
        <f t="shared" si="5"/>
        <v xml:space="preserve"> </v>
      </c>
      <c r="U17" s="32"/>
      <c r="V17" s="127" t="str">
        <f t="shared" si="6"/>
        <v xml:space="preserve"> </v>
      </c>
      <c r="W17" s="32"/>
      <c r="X17" s="127" t="str">
        <f t="shared" si="7"/>
        <v xml:space="preserve"> </v>
      </c>
      <c r="Y17" s="32"/>
      <c r="Z17" s="127" t="str">
        <f t="shared" si="8"/>
        <v xml:space="preserve"> </v>
      </c>
      <c r="AA17" s="32"/>
      <c r="AB17" s="127" t="str">
        <f t="shared" si="9"/>
        <v xml:space="preserve"> </v>
      </c>
      <c r="AC17" s="32"/>
      <c r="AD17" s="127" t="str">
        <f t="shared" si="10"/>
        <v xml:space="preserve"> </v>
      </c>
      <c r="AE17" s="32"/>
      <c r="AF17" s="127" t="str">
        <f t="shared" si="11"/>
        <v xml:space="preserve"> </v>
      </c>
      <c r="AG17" s="32"/>
      <c r="AH17" s="127" t="str">
        <f t="shared" si="12"/>
        <v xml:space="preserve"> </v>
      </c>
      <c r="AI17" s="32"/>
      <c r="AJ17" s="127" t="str">
        <f t="shared" si="13"/>
        <v xml:space="preserve"> </v>
      </c>
      <c r="AK17" s="32"/>
      <c r="AL17" s="127" t="str">
        <f t="shared" si="14"/>
        <v xml:space="preserve"> </v>
      </c>
      <c r="AM17" s="32"/>
      <c r="AN17" s="127" t="str">
        <f t="shared" si="15"/>
        <v xml:space="preserve"> </v>
      </c>
      <c r="AO17" s="32"/>
      <c r="AP17" s="127" t="str">
        <f t="shared" si="16"/>
        <v xml:space="preserve"> </v>
      </c>
      <c r="AQ17" s="32"/>
      <c r="AR17" s="127" t="str">
        <f t="shared" si="17"/>
        <v xml:space="preserve"> </v>
      </c>
      <c r="AS17" s="32"/>
      <c r="AT17" s="127" t="str">
        <f t="shared" si="18"/>
        <v xml:space="preserve"> </v>
      </c>
      <c r="AU17" s="53"/>
      <c r="AV17" s="127" t="str">
        <f t="shared" si="19"/>
        <v xml:space="preserve"> </v>
      </c>
      <c r="AW17" s="53"/>
      <c r="AX17" s="127" t="str">
        <f t="shared" si="20"/>
        <v xml:space="preserve"> </v>
      </c>
      <c r="AY17" s="53"/>
      <c r="AZ17" s="127" t="str">
        <f t="shared" si="21"/>
        <v xml:space="preserve"> </v>
      </c>
      <c r="BA17" s="56"/>
      <c r="BB17" s="127" t="str">
        <f t="shared" si="22"/>
        <v xml:space="preserve"> </v>
      </c>
      <c r="BC17" s="56"/>
      <c r="BD17" s="127" t="str">
        <f t="shared" si="23"/>
        <v xml:space="preserve"> </v>
      </c>
      <c r="BE17" s="56"/>
      <c r="BF17" s="127" t="str">
        <f t="shared" si="24"/>
        <v xml:space="preserve"> </v>
      </c>
      <c r="BG17" s="53"/>
      <c r="BH17" s="127" t="str">
        <f t="shared" si="25"/>
        <v xml:space="preserve"> </v>
      </c>
      <c r="BI17" s="53"/>
      <c r="BJ17" s="127" t="str">
        <f t="shared" si="26"/>
        <v xml:space="preserve"> </v>
      </c>
      <c r="BK17" s="53"/>
      <c r="BL17" s="127" t="str">
        <f t="shared" si="27"/>
        <v xml:space="preserve"> </v>
      </c>
      <c r="BM17" s="53"/>
      <c r="BN17" s="127" t="str">
        <f t="shared" si="28"/>
        <v xml:space="preserve"> </v>
      </c>
      <c r="BO17" s="91"/>
      <c r="BP17" s="127" t="str">
        <f t="shared" si="29"/>
        <v xml:space="preserve"> </v>
      </c>
      <c r="BQ17" s="37"/>
    </row>
    <row r="18" spans="1:69" s="4" customFormat="1" ht="28.8" x14ac:dyDescent="0.3">
      <c r="A18" s="6">
        <v>16</v>
      </c>
      <c r="B18" s="32" t="s">
        <v>23</v>
      </c>
      <c r="C18" s="32" t="s">
        <v>12</v>
      </c>
      <c r="D18" s="54" t="s">
        <v>13</v>
      </c>
      <c r="E18" s="74">
        <v>11.85</v>
      </c>
      <c r="F18" s="74">
        <v>12.02</v>
      </c>
      <c r="G18" s="32">
        <f>E18-F18</f>
        <v>-0.16999999999999993</v>
      </c>
      <c r="H18" s="127">
        <f t="shared" si="31"/>
        <v>0</v>
      </c>
      <c r="I18" s="32"/>
      <c r="J18" s="127" t="str">
        <f t="shared" si="0"/>
        <v xml:space="preserve"> </v>
      </c>
      <c r="K18" s="32">
        <f>E18-F18</f>
        <v>-0.16999999999999993</v>
      </c>
      <c r="L18" s="127">
        <f t="shared" si="1"/>
        <v>0</v>
      </c>
      <c r="M18" s="32"/>
      <c r="N18" s="127" t="str">
        <f t="shared" si="2"/>
        <v xml:space="preserve"> </v>
      </c>
      <c r="O18" s="32"/>
      <c r="P18" s="127" t="str">
        <f t="shared" si="3"/>
        <v xml:space="preserve"> </v>
      </c>
      <c r="Q18" s="32"/>
      <c r="R18" s="127" t="str">
        <f t="shared" si="4"/>
        <v xml:space="preserve"> </v>
      </c>
      <c r="S18" s="32"/>
      <c r="T18" s="127" t="str">
        <f t="shared" si="5"/>
        <v xml:space="preserve"> </v>
      </c>
      <c r="U18" s="32"/>
      <c r="V18" s="127" t="str">
        <f t="shared" si="6"/>
        <v xml:space="preserve"> </v>
      </c>
      <c r="W18" s="32"/>
      <c r="X18" s="127" t="str">
        <f t="shared" si="7"/>
        <v xml:space="preserve"> </v>
      </c>
      <c r="Y18" s="32"/>
      <c r="Z18" s="127" t="str">
        <f t="shared" si="8"/>
        <v xml:space="preserve"> </v>
      </c>
      <c r="AA18" s="32"/>
      <c r="AB18" s="127" t="str">
        <f t="shared" si="9"/>
        <v xml:space="preserve"> </v>
      </c>
      <c r="AC18" s="32"/>
      <c r="AD18" s="127" t="str">
        <f t="shared" si="10"/>
        <v xml:space="preserve"> </v>
      </c>
      <c r="AE18" s="32"/>
      <c r="AF18" s="127" t="str">
        <f t="shared" si="11"/>
        <v xml:space="preserve"> </v>
      </c>
      <c r="AG18" s="32"/>
      <c r="AH18" s="127" t="str">
        <f t="shared" si="12"/>
        <v xml:space="preserve"> </v>
      </c>
      <c r="AI18" s="32"/>
      <c r="AJ18" s="127" t="str">
        <f t="shared" si="13"/>
        <v xml:space="preserve"> </v>
      </c>
      <c r="AK18" s="32"/>
      <c r="AL18" s="127" t="str">
        <f t="shared" si="14"/>
        <v xml:space="preserve"> </v>
      </c>
      <c r="AM18" s="32"/>
      <c r="AN18" s="127" t="str">
        <f t="shared" si="15"/>
        <v xml:space="preserve"> </v>
      </c>
      <c r="AO18" s="32"/>
      <c r="AP18" s="127" t="str">
        <f t="shared" si="16"/>
        <v xml:space="preserve"> </v>
      </c>
      <c r="AQ18" s="32"/>
      <c r="AR18" s="127" t="str">
        <f t="shared" si="17"/>
        <v xml:space="preserve"> </v>
      </c>
      <c r="AS18" s="32"/>
      <c r="AT18" s="127" t="str">
        <f t="shared" si="18"/>
        <v xml:space="preserve"> </v>
      </c>
      <c r="AU18" s="53"/>
      <c r="AV18" s="127" t="str">
        <f t="shared" si="19"/>
        <v xml:space="preserve"> </v>
      </c>
      <c r="AW18" s="53"/>
      <c r="AX18" s="127" t="str">
        <f t="shared" si="20"/>
        <v xml:space="preserve"> </v>
      </c>
      <c r="AY18" s="53"/>
      <c r="AZ18" s="127" t="str">
        <f t="shared" si="21"/>
        <v xml:space="preserve"> </v>
      </c>
      <c r="BA18" s="56"/>
      <c r="BB18" s="127" t="str">
        <f t="shared" si="22"/>
        <v xml:space="preserve"> </v>
      </c>
      <c r="BC18" s="56"/>
      <c r="BD18" s="127" t="str">
        <f t="shared" si="23"/>
        <v xml:space="preserve"> </v>
      </c>
      <c r="BE18" s="56"/>
      <c r="BF18" s="127" t="str">
        <f t="shared" si="24"/>
        <v xml:space="preserve"> </v>
      </c>
      <c r="BG18" s="53"/>
      <c r="BH18" s="127" t="str">
        <f t="shared" si="25"/>
        <v xml:space="preserve"> </v>
      </c>
      <c r="BI18" s="53"/>
      <c r="BJ18" s="127" t="str">
        <f t="shared" si="26"/>
        <v xml:space="preserve"> </v>
      </c>
      <c r="BK18" s="53"/>
      <c r="BL18" s="127" t="str">
        <f t="shared" si="27"/>
        <v xml:space="preserve"> </v>
      </c>
      <c r="BM18" s="53"/>
      <c r="BN18" s="127" t="str">
        <f t="shared" si="28"/>
        <v xml:space="preserve"> </v>
      </c>
      <c r="BO18" s="91"/>
      <c r="BP18" s="127" t="str">
        <f t="shared" si="29"/>
        <v xml:space="preserve"> </v>
      </c>
      <c r="BQ18" s="37" t="s">
        <v>36</v>
      </c>
    </row>
    <row r="19" spans="1:69" s="4" customFormat="1" ht="28.8" x14ac:dyDescent="0.3">
      <c r="A19" s="6">
        <v>17</v>
      </c>
      <c r="B19" s="32"/>
      <c r="C19" s="32"/>
      <c r="D19" s="54" t="s">
        <v>11</v>
      </c>
      <c r="E19" s="74">
        <v>11.84</v>
      </c>
      <c r="F19" s="74">
        <v>11.94</v>
      </c>
      <c r="G19" s="32">
        <f t="shared" si="30"/>
        <v>-9.9999999999999645E-2</v>
      </c>
      <c r="H19" s="127">
        <f t="shared" si="31"/>
        <v>0</v>
      </c>
      <c r="I19" s="32">
        <f>E19-F19</f>
        <v>-9.9999999999999645E-2</v>
      </c>
      <c r="J19" s="127">
        <f t="shared" si="0"/>
        <v>0</v>
      </c>
      <c r="K19" s="32"/>
      <c r="L19" s="127" t="str">
        <f t="shared" si="1"/>
        <v xml:space="preserve"> </v>
      </c>
      <c r="M19" s="10">
        <f>E19-E18</f>
        <v>-9.9999999999997868E-3</v>
      </c>
      <c r="N19" s="127">
        <f t="shared" si="2"/>
        <v>0</v>
      </c>
      <c r="O19" s="32"/>
      <c r="P19" s="127" t="str">
        <f t="shared" si="3"/>
        <v xml:space="preserve"> </v>
      </c>
      <c r="Q19" s="32"/>
      <c r="R19" s="127" t="str">
        <f t="shared" si="4"/>
        <v xml:space="preserve"> </v>
      </c>
      <c r="S19" s="32"/>
      <c r="T19" s="127" t="str">
        <f t="shared" si="5"/>
        <v xml:space="preserve"> </v>
      </c>
      <c r="U19" s="32"/>
      <c r="V19" s="127" t="str">
        <f t="shared" si="6"/>
        <v xml:space="preserve"> </v>
      </c>
      <c r="W19" s="32"/>
      <c r="X19" s="127" t="str">
        <f t="shared" si="7"/>
        <v xml:space="preserve"> </v>
      </c>
      <c r="Y19" s="32"/>
      <c r="Z19" s="127" t="str">
        <f t="shared" si="8"/>
        <v xml:space="preserve"> </v>
      </c>
      <c r="AA19" s="32"/>
      <c r="AB19" s="127" t="str">
        <f t="shared" si="9"/>
        <v xml:space="preserve"> </v>
      </c>
      <c r="AC19" s="32"/>
      <c r="AD19" s="127" t="str">
        <f t="shared" si="10"/>
        <v xml:space="preserve"> </v>
      </c>
      <c r="AE19" s="32"/>
      <c r="AF19" s="127" t="str">
        <f t="shared" si="11"/>
        <v xml:space="preserve"> </v>
      </c>
      <c r="AG19" s="32"/>
      <c r="AH19" s="127" t="str">
        <f t="shared" si="12"/>
        <v xml:space="preserve"> </v>
      </c>
      <c r="AI19" s="32"/>
      <c r="AJ19" s="127" t="str">
        <f t="shared" si="13"/>
        <v xml:space="preserve"> </v>
      </c>
      <c r="AK19" s="32"/>
      <c r="AL19" s="127" t="str">
        <f t="shared" si="14"/>
        <v xml:space="preserve"> </v>
      </c>
      <c r="AM19" s="32"/>
      <c r="AN19" s="127" t="str">
        <f t="shared" si="15"/>
        <v xml:space="preserve"> </v>
      </c>
      <c r="AO19" s="32"/>
      <c r="AP19" s="127" t="str">
        <f t="shared" si="16"/>
        <v xml:space="preserve"> </v>
      </c>
      <c r="AQ19" s="32"/>
      <c r="AR19" s="127" t="str">
        <f t="shared" si="17"/>
        <v xml:space="preserve"> </v>
      </c>
      <c r="AS19" s="32"/>
      <c r="AT19" s="127" t="str">
        <f t="shared" si="18"/>
        <v xml:space="preserve"> </v>
      </c>
      <c r="AU19" s="53"/>
      <c r="AV19" s="127" t="str">
        <f t="shared" si="19"/>
        <v xml:space="preserve"> </v>
      </c>
      <c r="AW19" s="53"/>
      <c r="AX19" s="127" t="str">
        <f t="shared" si="20"/>
        <v xml:space="preserve"> </v>
      </c>
      <c r="AY19" s="53"/>
      <c r="AZ19" s="127" t="str">
        <f t="shared" si="21"/>
        <v xml:space="preserve"> </v>
      </c>
      <c r="BA19" s="56"/>
      <c r="BB19" s="127" t="str">
        <f t="shared" si="22"/>
        <v xml:space="preserve"> </v>
      </c>
      <c r="BC19" s="56"/>
      <c r="BD19" s="127" t="str">
        <f t="shared" si="23"/>
        <v xml:space="preserve"> </v>
      </c>
      <c r="BE19" s="56"/>
      <c r="BF19" s="127" t="str">
        <f t="shared" si="24"/>
        <v xml:space="preserve"> </v>
      </c>
      <c r="BG19" s="53"/>
      <c r="BH19" s="127" t="str">
        <f t="shared" si="25"/>
        <v xml:space="preserve"> </v>
      </c>
      <c r="BI19" s="53"/>
      <c r="BJ19" s="127" t="str">
        <f t="shared" si="26"/>
        <v xml:space="preserve"> </v>
      </c>
      <c r="BK19" s="53"/>
      <c r="BL19" s="127" t="str">
        <f t="shared" si="27"/>
        <v xml:space="preserve"> </v>
      </c>
      <c r="BM19" s="53"/>
      <c r="BN19" s="127" t="str">
        <f t="shared" si="28"/>
        <v xml:space="preserve"> </v>
      </c>
      <c r="BO19" s="91"/>
      <c r="BP19" s="127" t="str">
        <f t="shared" si="29"/>
        <v xml:space="preserve"> </v>
      </c>
      <c r="BQ19" s="37" t="s">
        <v>257</v>
      </c>
    </row>
    <row r="20" spans="1:69" s="4" customFormat="1" x14ac:dyDescent="0.3">
      <c r="A20" s="6">
        <v>18</v>
      </c>
      <c r="B20" s="32" t="s">
        <v>24</v>
      </c>
      <c r="C20" s="32" t="s">
        <v>290</v>
      </c>
      <c r="D20" s="54" t="s">
        <v>258</v>
      </c>
      <c r="E20" s="74">
        <v>194.38</v>
      </c>
      <c r="F20" s="74">
        <v>216.69</v>
      </c>
      <c r="G20" s="32">
        <f t="shared" si="30"/>
        <v>-22.310000000000002</v>
      </c>
      <c r="H20" s="127">
        <f t="shared" si="31"/>
        <v>0</v>
      </c>
      <c r="I20" s="32"/>
      <c r="J20" s="127" t="str">
        <f t="shared" si="0"/>
        <v xml:space="preserve"> </v>
      </c>
      <c r="K20" s="32">
        <f t="shared" ref="K20:K27" si="35">E20-F20</f>
        <v>-22.310000000000002</v>
      </c>
      <c r="L20" s="127">
        <f t="shared" si="1"/>
        <v>0</v>
      </c>
      <c r="M20" s="32"/>
      <c r="N20" s="127" t="str">
        <f t="shared" si="2"/>
        <v xml:space="preserve"> </v>
      </c>
      <c r="O20" s="32"/>
      <c r="P20" s="127" t="str">
        <f t="shared" si="3"/>
        <v xml:space="preserve"> </v>
      </c>
      <c r="Q20" s="32"/>
      <c r="R20" s="127" t="str">
        <f t="shared" si="4"/>
        <v xml:space="preserve"> </v>
      </c>
      <c r="S20" s="32"/>
      <c r="T20" s="127" t="str">
        <f t="shared" si="5"/>
        <v xml:space="preserve"> </v>
      </c>
      <c r="U20" s="32"/>
      <c r="V20" s="127" t="str">
        <f t="shared" si="6"/>
        <v xml:space="preserve"> </v>
      </c>
      <c r="W20" s="32"/>
      <c r="X20" s="127" t="str">
        <f t="shared" si="7"/>
        <v xml:space="preserve"> </v>
      </c>
      <c r="Y20" s="32"/>
      <c r="Z20" s="127" t="str">
        <f t="shared" si="8"/>
        <v xml:space="preserve"> </v>
      </c>
      <c r="AA20" s="32"/>
      <c r="AB20" s="127" t="str">
        <f t="shared" si="9"/>
        <v xml:space="preserve"> </v>
      </c>
      <c r="AC20" s="32">
        <f>E20-F20</f>
        <v>-22.310000000000002</v>
      </c>
      <c r="AD20" s="127">
        <f t="shared" si="10"/>
        <v>0</v>
      </c>
      <c r="AE20" s="32"/>
      <c r="AF20" s="127" t="str">
        <f t="shared" si="11"/>
        <v xml:space="preserve"> </v>
      </c>
      <c r="AG20" s="32"/>
      <c r="AH20" s="127" t="str">
        <f t="shared" si="12"/>
        <v xml:space="preserve"> </v>
      </c>
      <c r="AI20" s="32"/>
      <c r="AJ20" s="127" t="str">
        <f t="shared" si="13"/>
        <v xml:space="preserve"> </v>
      </c>
      <c r="AK20" s="32"/>
      <c r="AL20" s="127" t="str">
        <f t="shared" si="14"/>
        <v xml:space="preserve"> </v>
      </c>
      <c r="AM20" s="32"/>
      <c r="AN20" s="127" t="str">
        <f t="shared" si="15"/>
        <v xml:space="preserve"> </v>
      </c>
      <c r="AO20" s="32"/>
      <c r="AP20" s="127" t="str">
        <f t="shared" si="16"/>
        <v xml:space="preserve"> </v>
      </c>
      <c r="AQ20" s="32"/>
      <c r="AR20" s="127" t="str">
        <f t="shared" si="17"/>
        <v xml:space="preserve"> </v>
      </c>
      <c r="AS20" s="32"/>
      <c r="AT20" s="127" t="str">
        <f t="shared" si="18"/>
        <v xml:space="preserve"> </v>
      </c>
      <c r="AU20" s="53"/>
      <c r="AV20" s="127" t="str">
        <f t="shared" si="19"/>
        <v xml:space="preserve"> </v>
      </c>
      <c r="AW20" s="53"/>
      <c r="AX20" s="127" t="str">
        <f t="shared" si="20"/>
        <v xml:space="preserve"> </v>
      </c>
      <c r="AY20" s="53"/>
      <c r="AZ20" s="127" t="str">
        <f t="shared" si="21"/>
        <v xml:space="preserve"> </v>
      </c>
      <c r="BA20" s="56"/>
      <c r="BB20" s="127" t="str">
        <f t="shared" si="22"/>
        <v xml:space="preserve"> </v>
      </c>
      <c r="BC20" s="56"/>
      <c r="BD20" s="127" t="str">
        <f t="shared" si="23"/>
        <v xml:space="preserve"> </v>
      </c>
      <c r="BE20" s="56"/>
      <c r="BF20" s="127" t="str">
        <f t="shared" si="24"/>
        <v xml:space="preserve"> </v>
      </c>
      <c r="BG20" s="53"/>
      <c r="BH20" s="127" t="str">
        <f t="shared" si="25"/>
        <v xml:space="preserve"> </v>
      </c>
      <c r="BI20" s="53"/>
      <c r="BJ20" s="127" t="str">
        <f t="shared" si="26"/>
        <v xml:space="preserve"> </v>
      </c>
      <c r="BK20" s="53"/>
      <c r="BL20" s="127" t="str">
        <f t="shared" si="27"/>
        <v xml:space="preserve"> </v>
      </c>
      <c r="BM20" s="53"/>
      <c r="BN20" s="127" t="str">
        <f t="shared" si="28"/>
        <v xml:space="preserve"> </v>
      </c>
      <c r="BO20" s="91"/>
      <c r="BP20" s="127" t="str">
        <f t="shared" si="29"/>
        <v xml:space="preserve"> </v>
      </c>
      <c r="BQ20" s="134" t="s">
        <v>38</v>
      </c>
    </row>
    <row r="21" spans="1:69" s="4" customFormat="1" x14ac:dyDescent="0.3">
      <c r="A21" s="6">
        <v>19</v>
      </c>
      <c r="B21" s="32"/>
      <c r="C21" s="32"/>
      <c r="D21" s="54" t="s">
        <v>259</v>
      </c>
      <c r="E21" s="74">
        <v>202.2</v>
      </c>
      <c r="F21" s="74">
        <v>216.69</v>
      </c>
      <c r="G21" s="32">
        <f t="shared" si="30"/>
        <v>-14.490000000000009</v>
      </c>
      <c r="H21" s="127">
        <f t="shared" si="31"/>
        <v>0</v>
      </c>
      <c r="I21" s="32"/>
      <c r="J21" s="127" t="str">
        <f t="shared" si="0"/>
        <v xml:space="preserve"> </v>
      </c>
      <c r="K21" s="32">
        <f t="shared" si="35"/>
        <v>-14.490000000000009</v>
      </c>
      <c r="L21" s="127">
        <f t="shared" si="1"/>
        <v>0</v>
      </c>
      <c r="M21" s="32"/>
      <c r="N21" s="127" t="str">
        <f t="shared" si="2"/>
        <v xml:space="preserve"> </v>
      </c>
      <c r="O21" s="32"/>
      <c r="P21" s="127" t="str">
        <f t="shared" si="3"/>
        <v xml:space="preserve"> </v>
      </c>
      <c r="Q21" s="32"/>
      <c r="R21" s="127" t="str">
        <f t="shared" si="4"/>
        <v xml:space="preserve"> </v>
      </c>
      <c r="S21" s="32"/>
      <c r="T21" s="127" t="str">
        <f t="shared" si="5"/>
        <v xml:space="preserve"> </v>
      </c>
      <c r="U21" s="32"/>
      <c r="V21" s="127" t="str">
        <f t="shared" si="6"/>
        <v xml:space="preserve"> </v>
      </c>
      <c r="W21" s="32"/>
      <c r="X21" s="127" t="str">
        <f t="shared" si="7"/>
        <v xml:space="preserve"> </v>
      </c>
      <c r="Y21" s="32"/>
      <c r="Z21" s="127" t="str">
        <f t="shared" si="8"/>
        <v xml:space="preserve"> </v>
      </c>
      <c r="AA21" s="32">
        <f>E21-F21</f>
        <v>-14.490000000000009</v>
      </c>
      <c r="AB21" s="127">
        <f t="shared" si="9"/>
        <v>0</v>
      </c>
      <c r="AC21" s="32"/>
      <c r="AD21" s="127" t="str">
        <f t="shared" si="10"/>
        <v xml:space="preserve"> </v>
      </c>
      <c r="AE21" s="32">
        <f>E21-E20</f>
        <v>7.8199999999999932</v>
      </c>
      <c r="AF21" s="127">
        <f t="shared" si="11"/>
        <v>1</v>
      </c>
      <c r="AG21" s="32"/>
      <c r="AH21" s="127" t="str">
        <f t="shared" si="12"/>
        <v xml:space="preserve"> </v>
      </c>
      <c r="AI21" s="32"/>
      <c r="AJ21" s="127" t="str">
        <f t="shared" si="13"/>
        <v xml:space="preserve"> </v>
      </c>
      <c r="AK21" s="32"/>
      <c r="AL21" s="127" t="str">
        <f t="shared" si="14"/>
        <v xml:space="preserve"> </v>
      </c>
      <c r="AM21" s="32"/>
      <c r="AN21" s="127" t="str">
        <f t="shared" si="15"/>
        <v xml:space="preserve"> </v>
      </c>
      <c r="AO21" s="32"/>
      <c r="AP21" s="127" t="str">
        <f t="shared" si="16"/>
        <v xml:space="preserve"> </v>
      </c>
      <c r="AQ21" s="32"/>
      <c r="AR21" s="127" t="str">
        <f t="shared" si="17"/>
        <v xml:space="preserve"> </v>
      </c>
      <c r="AS21" s="32"/>
      <c r="AT21" s="127" t="str">
        <f t="shared" si="18"/>
        <v xml:space="preserve"> </v>
      </c>
      <c r="AU21" s="53"/>
      <c r="AV21" s="127" t="str">
        <f t="shared" si="19"/>
        <v xml:space="preserve"> </v>
      </c>
      <c r="AW21" s="53"/>
      <c r="AX21" s="127" t="str">
        <f t="shared" si="20"/>
        <v xml:space="preserve"> </v>
      </c>
      <c r="AY21" s="53"/>
      <c r="AZ21" s="127" t="str">
        <f t="shared" si="21"/>
        <v xml:space="preserve"> </v>
      </c>
      <c r="BA21" s="56"/>
      <c r="BB21" s="127" t="str">
        <f t="shared" si="22"/>
        <v xml:space="preserve"> </v>
      </c>
      <c r="BC21" s="56"/>
      <c r="BD21" s="127" t="str">
        <f t="shared" si="23"/>
        <v xml:space="preserve"> </v>
      </c>
      <c r="BE21" s="56"/>
      <c r="BF21" s="127" t="str">
        <f t="shared" si="24"/>
        <v xml:space="preserve"> </v>
      </c>
      <c r="BG21" s="53"/>
      <c r="BH21" s="127" t="str">
        <f t="shared" si="25"/>
        <v xml:space="preserve"> </v>
      </c>
      <c r="BI21" s="53"/>
      <c r="BJ21" s="127" t="str">
        <f t="shared" si="26"/>
        <v xml:space="preserve"> </v>
      </c>
      <c r="BK21" s="53"/>
      <c r="BL21" s="127" t="str">
        <f t="shared" si="27"/>
        <v xml:space="preserve"> </v>
      </c>
      <c r="BM21" s="53"/>
      <c r="BN21" s="127" t="str">
        <f t="shared" si="28"/>
        <v xml:space="preserve"> </v>
      </c>
      <c r="BO21" s="91"/>
      <c r="BP21" s="127" t="str">
        <f t="shared" si="29"/>
        <v xml:space="preserve"> </v>
      </c>
      <c r="BQ21" s="134"/>
    </row>
    <row r="22" spans="1:69" s="4" customFormat="1" x14ac:dyDescent="0.3">
      <c r="A22" s="6">
        <v>20</v>
      </c>
      <c r="B22" s="32" t="s">
        <v>25</v>
      </c>
      <c r="C22" s="32" t="s">
        <v>291</v>
      </c>
      <c r="D22" s="54" t="s">
        <v>260</v>
      </c>
      <c r="E22" s="74">
        <v>158.29</v>
      </c>
      <c r="F22" s="74">
        <v>169.8</v>
      </c>
      <c r="G22" s="32">
        <f t="shared" si="30"/>
        <v>-11.510000000000019</v>
      </c>
      <c r="H22" s="127">
        <f t="shared" si="31"/>
        <v>0</v>
      </c>
      <c r="I22" s="32"/>
      <c r="J22" s="127" t="str">
        <f t="shared" si="0"/>
        <v xml:space="preserve"> </v>
      </c>
      <c r="K22" s="32">
        <f t="shared" si="35"/>
        <v>-11.510000000000019</v>
      </c>
      <c r="L22" s="127">
        <f t="shared" si="1"/>
        <v>0</v>
      </c>
      <c r="M22" s="32"/>
      <c r="N22" s="127" t="str">
        <f t="shared" si="2"/>
        <v xml:space="preserve"> </v>
      </c>
      <c r="O22" s="32"/>
      <c r="P22" s="127" t="str">
        <f t="shared" si="3"/>
        <v xml:space="preserve"> </v>
      </c>
      <c r="Q22" s="32"/>
      <c r="R22" s="127" t="str">
        <f t="shared" si="4"/>
        <v xml:space="preserve"> </v>
      </c>
      <c r="S22" s="32"/>
      <c r="T22" s="127" t="str">
        <f t="shared" si="5"/>
        <v xml:space="preserve"> </v>
      </c>
      <c r="U22" s="32"/>
      <c r="V22" s="127" t="str">
        <f t="shared" si="6"/>
        <v xml:space="preserve"> </v>
      </c>
      <c r="W22" s="32"/>
      <c r="X22" s="127" t="str">
        <f t="shared" si="7"/>
        <v xml:space="preserve"> </v>
      </c>
      <c r="Y22" s="32"/>
      <c r="Z22" s="127" t="str">
        <f t="shared" si="8"/>
        <v xml:space="preserve"> </v>
      </c>
      <c r="AA22" s="32"/>
      <c r="AB22" s="127" t="str">
        <f t="shared" si="9"/>
        <v xml:space="preserve"> </v>
      </c>
      <c r="AC22" s="32">
        <f>E22-F22</f>
        <v>-11.510000000000019</v>
      </c>
      <c r="AD22" s="127">
        <f t="shared" si="10"/>
        <v>0</v>
      </c>
      <c r="AE22" s="32"/>
      <c r="AF22" s="127" t="str">
        <f t="shared" si="11"/>
        <v xml:space="preserve"> </v>
      </c>
      <c r="AG22" s="32"/>
      <c r="AH22" s="127" t="str">
        <f t="shared" si="12"/>
        <v xml:space="preserve"> </v>
      </c>
      <c r="AI22" s="32"/>
      <c r="AJ22" s="127" t="str">
        <f t="shared" si="13"/>
        <v xml:space="preserve"> </v>
      </c>
      <c r="AK22" s="32"/>
      <c r="AL22" s="127" t="str">
        <f t="shared" si="14"/>
        <v xml:space="preserve"> </v>
      </c>
      <c r="AM22" s="32"/>
      <c r="AN22" s="127" t="str">
        <f t="shared" si="15"/>
        <v xml:space="preserve"> </v>
      </c>
      <c r="AO22" s="32"/>
      <c r="AP22" s="127" t="str">
        <f t="shared" si="16"/>
        <v xml:space="preserve"> </v>
      </c>
      <c r="AQ22" s="32"/>
      <c r="AR22" s="127" t="str">
        <f t="shared" si="17"/>
        <v xml:space="preserve"> </v>
      </c>
      <c r="AS22" s="32"/>
      <c r="AT22" s="127" t="str">
        <f t="shared" si="18"/>
        <v xml:space="preserve"> </v>
      </c>
      <c r="AU22" s="53"/>
      <c r="AV22" s="127" t="str">
        <f t="shared" si="19"/>
        <v xml:space="preserve"> </v>
      </c>
      <c r="AW22" s="53"/>
      <c r="AX22" s="127" t="str">
        <f t="shared" si="20"/>
        <v xml:space="preserve"> </v>
      </c>
      <c r="AY22" s="53"/>
      <c r="AZ22" s="127" t="str">
        <f t="shared" si="21"/>
        <v xml:space="preserve"> </v>
      </c>
      <c r="BA22" s="56"/>
      <c r="BB22" s="127" t="str">
        <f t="shared" si="22"/>
        <v xml:space="preserve"> </v>
      </c>
      <c r="BC22" s="56"/>
      <c r="BD22" s="127" t="str">
        <f t="shared" si="23"/>
        <v xml:space="preserve"> </v>
      </c>
      <c r="BE22" s="56"/>
      <c r="BF22" s="127" t="str">
        <f t="shared" si="24"/>
        <v xml:space="preserve"> </v>
      </c>
      <c r="BG22" s="53"/>
      <c r="BH22" s="127" t="str">
        <f t="shared" si="25"/>
        <v xml:space="preserve"> </v>
      </c>
      <c r="BI22" s="53"/>
      <c r="BJ22" s="127" t="str">
        <f t="shared" si="26"/>
        <v xml:space="preserve"> </v>
      </c>
      <c r="BK22" s="53"/>
      <c r="BL22" s="127" t="str">
        <f t="shared" si="27"/>
        <v xml:space="preserve"> </v>
      </c>
      <c r="BM22" s="53"/>
      <c r="BN22" s="127" t="str">
        <f t="shared" si="28"/>
        <v xml:space="preserve"> </v>
      </c>
      <c r="BO22" s="91"/>
      <c r="BP22" s="127" t="str">
        <f t="shared" si="29"/>
        <v xml:space="preserve"> </v>
      </c>
      <c r="BQ22" s="134" t="s">
        <v>261</v>
      </c>
    </row>
    <row r="23" spans="1:69" s="4" customFormat="1" x14ac:dyDescent="0.3">
      <c r="A23" s="6">
        <v>21</v>
      </c>
      <c r="B23" s="32"/>
      <c r="C23" s="32"/>
      <c r="D23" s="54" t="s">
        <v>262</v>
      </c>
      <c r="E23" s="74">
        <v>215.16</v>
      </c>
      <c r="F23" s="74">
        <v>191.78</v>
      </c>
      <c r="G23" s="32">
        <f t="shared" si="30"/>
        <v>23.379999999999995</v>
      </c>
      <c r="H23" s="127">
        <f t="shared" si="31"/>
        <v>1</v>
      </c>
      <c r="I23" s="32"/>
      <c r="J23" s="127" t="str">
        <f t="shared" si="0"/>
        <v xml:space="preserve"> </v>
      </c>
      <c r="K23" s="32">
        <f t="shared" si="35"/>
        <v>23.379999999999995</v>
      </c>
      <c r="L23" s="127">
        <f t="shared" si="1"/>
        <v>1</v>
      </c>
      <c r="M23" s="32"/>
      <c r="N23" s="127" t="str">
        <f t="shared" si="2"/>
        <v xml:space="preserve"> </v>
      </c>
      <c r="O23" s="32"/>
      <c r="P23" s="127" t="str">
        <f t="shared" si="3"/>
        <v xml:space="preserve"> </v>
      </c>
      <c r="Q23" s="32"/>
      <c r="R23" s="127" t="str">
        <f t="shared" si="4"/>
        <v xml:space="preserve"> </v>
      </c>
      <c r="S23" s="32"/>
      <c r="T23" s="127" t="str">
        <f t="shared" si="5"/>
        <v xml:space="preserve"> </v>
      </c>
      <c r="U23" s="32"/>
      <c r="V23" s="127" t="str">
        <f t="shared" si="6"/>
        <v xml:space="preserve"> </v>
      </c>
      <c r="W23" s="32"/>
      <c r="X23" s="127" t="str">
        <f t="shared" si="7"/>
        <v xml:space="preserve"> </v>
      </c>
      <c r="Y23" s="32"/>
      <c r="Z23" s="127" t="str">
        <f t="shared" si="8"/>
        <v xml:space="preserve"> </v>
      </c>
      <c r="AA23" s="32"/>
      <c r="AB23" s="127" t="str">
        <f t="shared" si="9"/>
        <v xml:space="preserve"> </v>
      </c>
      <c r="AC23" s="32">
        <f>E23-F23</f>
        <v>23.379999999999995</v>
      </c>
      <c r="AD23" s="127">
        <f t="shared" si="10"/>
        <v>1</v>
      </c>
      <c r="AE23" s="32"/>
      <c r="AF23" s="127" t="str">
        <f t="shared" si="11"/>
        <v xml:space="preserve"> </v>
      </c>
      <c r="AG23" s="32"/>
      <c r="AH23" s="127" t="str">
        <f t="shared" si="12"/>
        <v xml:space="preserve"> </v>
      </c>
      <c r="AI23" s="32"/>
      <c r="AJ23" s="127" t="str">
        <f t="shared" si="13"/>
        <v xml:space="preserve"> </v>
      </c>
      <c r="AK23" s="32"/>
      <c r="AL23" s="127" t="str">
        <f t="shared" si="14"/>
        <v xml:space="preserve"> </v>
      </c>
      <c r="AM23" s="32"/>
      <c r="AN23" s="127" t="str">
        <f t="shared" si="15"/>
        <v xml:space="preserve"> </v>
      </c>
      <c r="AO23" s="32"/>
      <c r="AP23" s="127" t="str">
        <f t="shared" si="16"/>
        <v xml:space="preserve"> </v>
      </c>
      <c r="AQ23" s="32"/>
      <c r="AR23" s="127" t="str">
        <f t="shared" si="17"/>
        <v xml:space="preserve"> </v>
      </c>
      <c r="AS23" s="32"/>
      <c r="AT23" s="127" t="str">
        <f t="shared" si="18"/>
        <v xml:space="preserve"> </v>
      </c>
      <c r="AU23" s="53"/>
      <c r="AV23" s="127" t="str">
        <f t="shared" si="19"/>
        <v xml:space="preserve"> </v>
      </c>
      <c r="AW23" s="53"/>
      <c r="AX23" s="127" t="str">
        <f t="shared" si="20"/>
        <v xml:space="preserve"> </v>
      </c>
      <c r="AY23" s="53"/>
      <c r="AZ23" s="127" t="str">
        <f t="shared" si="21"/>
        <v xml:space="preserve"> </v>
      </c>
      <c r="BA23" s="56"/>
      <c r="BB23" s="127" t="str">
        <f t="shared" si="22"/>
        <v xml:space="preserve"> </v>
      </c>
      <c r="BC23" s="56"/>
      <c r="BD23" s="127" t="str">
        <f t="shared" si="23"/>
        <v xml:space="preserve"> </v>
      </c>
      <c r="BE23" s="56"/>
      <c r="BF23" s="127" t="str">
        <f t="shared" si="24"/>
        <v xml:space="preserve"> </v>
      </c>
      <c r="BG23" s="53"/>
      <c r="BH23" s="127" t="str">
        <f t="shared" si="25"/>
        <v xml:space="preserve"> </v>
      </c>
      <c r="BI23" s="53"/>
      <c r="BJ23" s="127" t="str">
        <f t="shared" si="26"/>
        <v xml:space="preserve"> </v>
      </c>
      <c r="BK23" s="53"/>
      <c r="BL23" s="127" t="str">
        <f t="shared" si="27"/>
        <v xml:space="preserve"> </v>
      </c>
      <c r="BM23" s="53"/>
      <c r="BN23" s="127" t="str">
        <f t="shared" si="28"/>
        <v xml:space="preserve"> </v>
      </c>
      <c r="BO23" s="91"/>
      <c r="BP23" s="127" t="str">
        <f t="shared" si="29"/>
        <v xml:space="preserve"> </v>
      </c>
      <c r="BQ23" s="134"/>
    </row>
    <row r="24" spans="1:69" s="4" customFormat="1" x14ac:dyDescent="0.3">
      <c r="A24" s="6">
        <v>22</v>
      </c>
      <c r="B24" s="32"/>
      <c r="C24" s="32"/>
      <c r="D24" s="54" t="s">
        <v>263</v>
      </c>
      <c r="E24" s="74">
        <v>128.5</v>
      </c>
      <c r="F24" s="74">
        <v>169.8</v>
      </c>
      <c r="G24" s="32">
        <f t="shared" si="30"/>
        <v>-41.300000000000011</v>
      </c>
      <c r="H24" s="127">
        <f t="shared" si="31"/>
        <v>0</v>
      </c>
      <c r="I24" s="32"/>
      <c r="J24" s="127" t="str">
        <f t="shared" si="0"/>
        <v xml:space="preserve"> </v>
      </c>
      <c r="K24" s="32">
        <f t="shared" si="35"/>
        <v>-41.300000000000011</v>
      </c>
      <c r="L24" s="127">
        <f t="shared" si="1"/>
        <v>0</v>
      </c>
      <c r="M24" s="32"/>
      <c r="N24" s="127" t="str">
        <f t="shared" si="2"/>
        <v xml:space="preserve"> </v>
      </c>
      <c r="O24" s="32"/>
      <c r="P24" s="127" t="str">
        <f t="shared" si="3"/>
        <v xml:space="preserve"> </v>
      </c>
      <c r="Q24" s="32"/>
      <c r="R24" s="127" t="str">
        <f t="shared" si="4"/>
        <v xml:space="preserve"> </v>
      </c>
      <c r="S24" s="32"/>
      <c r="T24" s="127" t="str">
        <f t="shared" si="5"/>
        <v xml:space="preserve"> </v>
      </c>
      <c r="U24" s="32"/>
      <c r="V24" s="127" t="str">
        <f t="shared" si="6"/>
        <v xml:space="preserve"> </v>
      </c>
      <c r="W24" s="32"/>
      <c r="X24" s="127" t="str">
        <f t="shared" si="7"/>
        <v xml:space="preserve"> </v>
      </c>
      <c r="Y24" s="32"/>
      <c r="Z24" s="127" t="str">
        <f t="shared" si="8"/>
        <v xml:space="preserve"> </v>
      </c>
      <c r="AA24" s="32">
        <f>E24-F24</f>
        <v>-41.300000000000011</v>
      </c>
      <c r="AB24" s="127">
        <f t="shared" si="9"/>
        <v>0</v>
      </c>
      <c r="AC24" s="32"/>
      <c r="AD24" s="127" t="str">
        <f t="shared" si="10"/>
        <v xml:space="preserve"> </v>
      </c>
      <c r="AE24" s="32">
        <f>E24-E22</f>
        <v>-29.789999999999992</v>
      </c>
      <c r="AF24" s="127">
        <f t="shared" si="11"/>
        <v>0</v>
      </c>
      <c r="AG24" s="32"/>
      <c r="AH24" s="127" t="str">
        <f t="shared" si="12"/>
        <v xml:space="preserve"> </v>
      </c>
      <c r="AI24" s="32"/>
      <c r="AJ24" s="127" t="str">
        <f t="shared" si="13"/>
        <v xml:space="preserve"> </v>
      </c>
      <c r="AK24" s="32"/>
      <c r="AL24" s="127" t="str">
        <f t="shared" si="14"/>
        <v xml:space="preserve"> </v>
      </c>
      <c r="AM24" s="32"/>
      <c r="AN24" s="127" t="str">
        <f t="shared" si="15"/>
        <v xml:space="preserve"> </v>
      </c>
      <c r="AO24" s="32"/>
      <c r="AP24" s="127" t="str">
        <f t="shared" si="16"/>
        <v xml:space="preserve"> </v>
      </c>
      <c r="AQ24" s="32"/>
      <c r="AR24" s="127" t="str">
        <f t="shared" si="17"/>
        <v xml:space="preserve"> </v>
      </c>
      <c r="AS24" s="32"/>
      <c r="AT24" s="127" t="str">
        <f t="shared" si="18"/>
        <v xml:space="preserve"> </v>
      </c>
      <c r="AU24" s="53"/>
      <c r="AV24" s="127" t="str">
        <f t="shared" si="19"/>
        <v xml:space="preserve"> </v>
      </c>
      <c r="AW24" s="53"/>
      <c r="AX24" s="127" t="str">
        <f t="shared" si="20"/>
        <v xml:space="preserve"> </v>
      </c>
      <c r="AY24" s="53"/>
      <c r="AZ24" s="127" t="str">
        <f t="shared" si="21"/>
        <v xml:space="preserve"> </v>
      </c>
      <c r="BA24" s="56"/>
      <c r="BB24" s="127" t="str">
        <f t="shared" si="22"/>
        <v xml:space="preserve"> </v>
      </c>
      <c r="BC24" s="56"/>
      <c r="BD24" s="127" t="str">
        <f t="shared" si="23"/>
        <v xml:space="preserve"> </v>
      </c>
      <c r="BE24" s="56"/>
      <c r="BF24" s="127" t="str">
        <f t="shared" si="24"/>
        <v xml:space="preserve"> </v>
      </c>
      <c r="BG24" s="53"/>
      <c r="BH24" s="127" t="str">
        <f t="shared" si="25"/>
        <v xml:space="preserve"> </v>
      </c>
      <c r="BI24" s="53"/>
      <c r="BJ24" s="127" t="str">
        <f t="shared" si="26"/>
        <v xml:space="preserve"> </v>
      </c>
      <c r="BK24" s="53"/>
      <c r="BL24" s="127" t="str">
        <f t="shared" si="27"/>
        <v xml:space="preserve"> </v>
      </c>
      <c r="BM24" s="53"/>
      <c r="BN24" s="127" t="str">
        <f t="shared" si="28"/>
        <v xml:space="preserve"> </v>
      </c>
      <c r="BO24" s="91"/>
      <c r="BP24" s="127" t="str">
        <f t="shared" si="29"/>
        <v xml:space="preserve"> </v>
      </c>
      <c r="BQ24" s="134"/>
    </row>
    <row r="25" spans="1:69" s="4" customFormat="1" x14ac:dyDescent="0.3">
      <c r="A25" s="6">
        <v>23</v>
      </c>
      <c r="B25" s="32"/>
      <c r="C25" s="32"/>
      <c r="D25" s="54" t="s">
        <v>264</v>
      </c>
      <c r="E25" s="74">
        <v>168.15</v>
      </c>
      <c r="F25" s="74">
        <v>191.78</v>
      </c>
      <c r="G25" s="32">
        <f t="shared" si="30"/>
        <v>-23.629999999999995</v>
      </c>
      <c r="H25" s="127">
        <f t="shared" si="31"/>
        <v>0</v>
      </c>
      <c r="I25" s="32"/>
      <c r="J25" s="127" t="str">
        <f t="shared" si="0"/>
        <v xml:space="preserve"> </v>
      </c>
      <c r="K25" s="32">
        <f t="shared" si="35"/>
        <v>-23.629999999999995</v>
      </c>
      <c r="L25" s="127">
        <f t="shared" si="1"/>
        <v>0</v>
      </c>
      <c r="M25" s="32"/>
      <c r="N25" s="127" t="str">
        <f t="shared" si="2"/>
        <v xml:space="preserve"> </v>
      </c>
      <c r="O25" s="32"/>
      <c r="P25" s="127" t="str">
        <f t="shared" si="3"/>
        <v xml:space="preserve"> </v>
      </c>
      <c r="Q25" s="32"/>
      <c r="R25" s="127" t="str">
        <f t="shared" si="4"/>
        <v xml:space="preserve"> </v>
      </c>
      <c r="S25" s="32"/>
      <c r="T25" s="127" t="str">
        <f t="shared" si="5"/>
        <v xml:space="preserve"> </v>
      </c>
      <c r="U25" s="32"/>
      <c r="V25" s="127" t="str">
        <f t="shared" si="6"/>
        <v xml:space="preserve"> </v>
      </c>
      <c r="W25" s="32"/>
      <c r="X25" s="127" t="str">
        <f t="shared" si="7"/>
        <v xml:space="preserve"> </v>
      </c>
      <c r="Y25" s="32"/>
      <c r="Z25" s="127" t="str">
        <f t="shared" si="8"/>
        <v xml:space="preserve"> </v>
      </c>
      <c r="AA25" s="32">
        <f>E25-F25</f>
        <v>-23.629999999999995</v>
      </c>
      <c r="AB25" s="127">
        <f t="shared" si="9"/>
        <v>0</v>
      </c>
      <c r="AC25" s="32"/>
      <c r="AD25" s="127" t="str">
        <f t="shared" si="10"/>
        <v xml:space="preserve"> </v>
      </c>
      <c r="AE25" s="32">
        <f>E25-E23</f>
        <v>-47.009999999999991</v>
      </c>
      <c r="AF25" s="127">
        <f t="shared" si="11"/>
        <v>0</v>
      </c>
      <c r="AG25" s="32"/>
      <c r="AH25" s="127" t="str">
        <f t="shared" si="12"/>
        <v xml:space="preserve"> </v>
      </c>
      <c r="AI25" s="32"/>
      <c r="AJ25" s="127" t="str">
        <f t="shared" si="13"/>
        <v xml:space="preserve"> </v>
      </c>
      <c r="AK25" s="32"/>
      <c r="AL25" s="127" t="str">
        <f t="shared" si="14"/>
        <v xml:space="preserve"> </v>
      </c>
      <c r="AM25" s="32"/>
      <c r="AN25" s="127" t="str">
        <f t="shared" si="15"/>
        <v xml:space="preserve"> </v>
      </c>
      <c r="AO25" s="32"/>
      <c r="AP25" s="127" t="str">
        <f t="shared" si="16"/>
        <v xml:space="preserve"> </v>
      </c>
      <c r="AQ25" s="32"/>
      <c r="AR25" s="127" t="str">
        <f t="shared" si="17"/>
        <v xml:space="preserve"> </v>
      </c>
      <c r="AS25" s="32"/>
      <c r="AT25" s="127" t="str">
        <f t="shared" si="18"/>
        <v xml:space="preserve"> </v>
      </c>
      <c r="AU25" s="53"/>
      <c r="AV25" s="127" t="str">
        <f t="shared" si="19"/>
        <v xml:space="preserve"> </v>
      </c>
      <c r="AW25" s="53"/>
      <c r="AX25" s="127" t="str">
        <f t="shared" si="20"/>
        <v xml:space="preserve"> </v>
      </c>
      <c r="AY25" s="53"/>
      <c r="AZ25" s="127" t="str">
        <f t="shared" si="21"/>
        <v xml:space="preserve"> </v>
      </c>
      <c r="BA25" s="56"/>
      <c r="BB25" s="127" t="str">
        <f t="shared" si="22"/>
        <v xml:space="preserve"> </v>
      </c>
      <c r="BC25" s="56"/>
      <c r="BD25" s="127" t="str">
        <f t="shared" si="23"/>
        <v xml:space="preserve"> </v>
      </c>
      <c r="BE25" s="56"/>
      <c r="BF25" s="127" t="str">
        <f t="shared" si="24"/>
        <v xml:space="preserve"> </v>
      </c>
      <c r="BG25" s="53"/>
      <c r="BH25" s="127" t="str">
        <f t="shared" si="25"/>
        <v xml:space="preserve"> </v>
      </c>
      <c r="BI25" s="53"/>
      <c r="BJ25" s="127" t="str">
        <f t="shared" si="26"/>
        <v xml:space="preserve"> </v>
      </c>
      <c r="BK25" s="53"/>
      <c r="BL25" s="127" t="str">
        <f t="shared" si="27"/>
        <v xml:space="preserve"> </v>
      </c>
      <c r="BM25" s="53"/>
      <c r="BN25" s="127" t="str">
        <f t="shared" si="28"/>
        <v xml:space="preserve"> </v>
      </c>
      <c r="BO25" s="91"/>
      <c r="BP25" s="127" t="str">
        <f t="shared" si="29"/>
        <v xml:space="preserve"> </v>
      </c>
      <c r="BQ25" s="134"/>
    </row>
    <row r="26" spans="1:69" s="4" customFormat="1" x14ac:dyDescent="0.3">
      <c r="A26" s="6">
        <v>24</v>
      </c>
      <c r="B26" s="32" t="s">
        <v>26</v>
      </c>
      <c r="C26" s="32" t="s">
        <v>14</v>
      </c>
      <c r="D26" s="54" t="s">
        <v>223</v>
      </c>
      <c r="E26" s="74">
        <v>0.25900000000000001</v>
      </c>
      <c r="F26" s="74">
        <v>0.22900000000000001</v>
      </c>
      <c r="G26" s="32">
        <f t="shared" si="30"/>
        <v>0.03</v>
      </c>
      <c r="H26" s="127">
        <f t="shared" si="31"/>
        <v>1</v>
      </c>
      <c r="I26" s="32"/>
      <c r="J26" s="127" t="str">
        <f t="shared" si="0"/>
        <v xml:space="preserve"> </v>
      </c>
      <c r="K26" s="32">
        <f t="shared" si="35"/>
        <v>0.03</v>
      </c>
      <c r="L26" s="127">
        <f t="shared" si="1"/>
        <v>1</v>
      </c>
      <c r="M26" s="32">
        <f>E28-E26</f>
        <v>2.0000000000000018E-3</v>
      </c>
      <c r="N26" s="127">
        <f t="shared" si="2"/>
        <v>1</v>
      </c>
      <c r="O26" s="32"/>
      <c r="P26" s="127" t="str">
        <f t="shared" si="3"/>
        <v xml:space="preserve"> </v>
      </c>
      <c r="Q26" s="32"/>
      <c r="R26" s="127" t="str">
        <f t="shared" si="4"/>
        <v xml:space="preserve"> </v>
      </c>
      <c r="S26" s="32"/>
      <c r="T26" s="127" t="str">
        <f t="shared" si="5"/>
        <v xml:space="preserve"> </v>
      </c>
      <c r="U26" s="32"/>
      <c r="V26" s="127" t="str">
        <f t="shared" si="6"/>
        <v xml:space="preserve"> </v>
      </c>
      <c r="W26" s="32"/>
      <c r="X26" s="127" t="str">
        <f t="shared" si="7"/>
        <v xml:space="preserve"> </v>
      </c>
      <c r="Y26" s="32"/>
      <c r="Z26" s="127" t="str">
        <f t="shared" si="8"/>
        <v xml:space="preserve"> </v>
      </c>
      <c r="AA26" s="32"/>
      <c r="AB26" s="127" t="str">
        <f t="shared" si="9"/>
        <v xml:space="preserve"> </v>
      </c>
      <c r="AC26" s="32"/>
      <c r="AD26" s="127" t="str">
        <f t="shared" si="10"/>
        <v xml:space="preserve"> </v>
      </c>
      <c r="AE26" s="32"/>
      <c r="AF26" s="127" t="str">
        <f t="shared" si="11"/>
        <v xml:space="preserve"> </v>
      </c>
      <c r="AG26" s="32"/>
      <c r="AH26" s="127" t="str">
        <f t="shared" si="12"/>
        <v xml:space="preserve"> </v>
      </c>
      <c r="AI26" s="32"/>
      <c r="AJ26" s="127" t="str">
        <f t="shared" si="13"/>
        <v xml:space="preserve"> </v>
      </c>
      <c r="AK26" s="32"/>
      <c r="AL26" s="127" t="str">
        <f t="shared" si="14"/>
        <v xml:space="preserve"> </v>
      </c>
      <c r="AM26" s="32"/>
      <c r="AN26" s="127" t="str">
        <f t="shared" si="15"/>
        <v xml:space="preserve"> </v>
      </c>
      <c r="AO26" s="32"/>
      <c r="AP26" s="127" t="str">
        <f t="shared" si="16"/>
        <v xml:space="preserve"> </v>
      </c>
      <c r="AQ26" s="32"/>
      <c r="AR26" s="127" t="str">
        <f t="shared" si="17"/>
        <v xml:space="preserve"> </v>
      </c>
      <c r="AS26" s="32"/>
      <c r="AT26" s="127" t="str">
        <f t="shared" si="18"/>
        <v xml:space="preserve"> </v>
      </c>
      <c r="AU26" s="53"/>
      <c r="AV26" s="127" t="str">
        <f t="shared" si="19"/>
        <v xml:space="preserve"> </v>
      </c>
      <c r="AW26" s="53"/>
      <c r="AX26" s="127" t="str">
        <f t="shared" si="20"/>
        <v xml:space="preserve"> </v>
      </c>
      <c r="AY26" s="53"/>
      <c r="AZ26" s="127" t="str">
        <f t="shared" si="21"/>
        <v xml:space="preserve"> </v>
      </c>
      <c r="BA26" s="56"/>
      <c r="BB26" s="127" t="str">
        <f t="shared" si="22"/>
        <v xml:space="preserve"> </v>
      </c>
      <c r="BC26" s="56"/>
      <c r="BD26" s="127" t="str">
        <f t="shared" si="23"/>
        <v xml:space="preserve"> </v>
      </c>
      <c r="BE26" s="56"/>
      <c r="BF26" s="127" t="str">
        <f t="shared" si="24"/>
        <v xml:space="preserve"> </v>
      </c>
      <c r="BG26" s="89">
        <v>0.03</v>
      </c>
      <c r="BH26" s="127">
        <f t="shared" si="25"/>
        <v>1</v>
      </c>
      <c r="BI26" s="53"/>
      <c r="BJ26" s="127" t="str">
        <f t="shared" si="26"/>
        <v xml:space="preserve"> </v>
      </c>
      <c r="BK26" s="53"/>
      <c r="BL26" s="127" t="str">
        <f t="shared" si="27"/>
        <v xml:space="preserve"> </v>
      </c>
      <c r="BM26" s="53"/>
      <c r="BN26" s="127" t="str">
        <f t="shared" si="28"/>
        <v xml:space="preserve"> </v>
      </c>
      <c r="BO26" s="91"/>
      <c r="BP26" s="127" t="str">
        <f t="shared" si="29"/>
        <v xml:space="preserve"> </v>
      </c>
      <c r="BQ26" s="37"/>
    </row>
    <row r="27" spans="1:69" s="4" customFormat="1" x14ac:dyDescent="0.3">
      <c r="A27" s="6">
        <v>25</v>
      </c>
      <c r="B27" s="32"/>
      <c r="C27" s="32"/>
      <c r="D27" s="54" t="s">
        <v>224</v>
      </c>
      <c r="E27" s="74">
        <v>0.22700000000000001</v>
      </c>
      <c r="F27" s="74">
        <v>9.1999999999999998E-2</v>
      </c>
      <c r="G27" s="32">
        <f t="shared" si="30"/>
        <v>0.13500000000000001</v>
      </c>
      <c r="H27" s="127">
        <f t="shared" si="31"/>
        <v>1</v>
      </c>
      <c r="I27" s="32"/>
      <c r="J27" s="127" t="str">
        <f t="shared" si="0"/>
        <v xml:space="preserve"> </v>
      </c>
      <c r="K27" s="32">
        <f t="shared" si="35"/>
        <v>0.13500000000000001</v>
      </c>
      <c r="L27" s="127">
        <f t="shared" si="1"/>
        <v>1</v>
      </c>
      <c r="M27" s="32">
        <f>E29-E27</f>
        <v>0.20199999999999999</v>
      </c>
      <c r="N27" s="127">
        <f t="shared" si="2"/>
        <v>1</v>
      </c>
      <c r="O27" s="32"/>
      <c r="P27" s="127" t="str">
        <f t="shared" si="3"/>
        <v xml:space="preserve"> </v>
      </c>
      <c r="Q27" s="32"/>
      <c r="R27" s="127" t="str">
        <f t="shared" si="4"/>
        <v xml:space="preserve"> </v>
      </c>
      <c r="S27" s="32"/>
      <c r="T27" s="127" t="str">
        <f t="shared" si="5"/>
        <v xml:space="preserve"> </v>
      </c>
      <c r="U27" s="32"/>
      <c r="V27" s="127" t="str">
        <f t="shared" si="6"/>
        <v xml:space="preserve"> </v>
      </c>
      <c r="W27" s="32"/>
      <c r="X27" s="127" t="str">
        <f t="shared" si="7"/>
        <v xml:space="preserve"> </v>
      </c>
      <c r="Y27" s="32"/>
      <c r="Z27" s="127" t="str">
        <f t="shared" si="8"/>
        <v xml:space="preserve"> </v>
      </c>
      <c r="AA27" s="32"/>
      <c r="AB27" s="127" t="str">
        <f t="shared" si="9"/>
        <v xml:space="preserve"> </v>
      </c>
      <c r="AC27" s="32"/>
      <c r="AD27" s="127" t="str">
        <f t="shared" si="10"/>
        <v xml:space="preserve"> </v>
      </c>
      <c r="AE27" s="32"/>
      <c r="AF27" s="127" t="str">
        <f t="shared" si="11"/>
        <v xml:space="preserve"> </v>
      </c>
      <c r="AG27" s="32"/>
      <c r="AH27" s="127" t="str">
        <f t="shared" si="12"/>
        <v xml:space="preserve"> </v>
      </c>
      <c r="AI27" s="32"/>
      <c r="AJ27" s="127" t="str">
        <f t="shared" si="13"/>
        <v xml:space="preserve"> </v>
      </c>
      <c r="AK27" s="32"/>
      <c r="AL27" s="127" t="str">
        <f t="shared" si="14"/>
        <v xml:space="preserve"> </v>
      </c>
      <c r="AM27" s="32"/>
      <c r="AN27" s="127" t="str">
        <f t="shared" si="15"/>
        <v xml:space="preserve"> </v>
      </c>
      <c r="AO27" s="32"/>
      <c r="AP27" s="127" t="str">
        <f t="shared" si="16"/>
        <v xml:space="preserve"> </v>
      </c>
      <c r="AQ27" s="32"/>
      <c r="AR27" s="127" t="str">
        <f t="shared" si="17"/>
        <v xml:space="preserve"> </v>
      </c>
      <c r="AS27" s="32"/>
      <c r="AT27" s="127" t="str">
        <f t="shared" si="18"/>
        <v xml:space="preserve"> </v>
      </c>
      <c r="AU27" s="53"/>
      <c r="AV27" s="127" t="str">
        <f t="shared" si="19"/>
        <v xml:space="preserve"> </v>
      </c>
      <c r="AW27" s="53"/>
      <c r="AX27" s="127" t="str">
        <f t="shared" si="20"/>
        <v xml:space="preserve"> </v>
      </c>
      <c r="AY27" s="53"/>
      <c r="AZ27" s="127" t="str">
        <f t="shared" si="21"/>
        <v xml:space="preserve"> </v>
      </c>
      <c r="BA27" s="56"/>
      <c r="BB27" s="127" t="str">
        <f t="shared" si="22"/>
        <v xml:space="preserve"> </v>
      </c>
      <c r="BC27" s="56"/>
      <c r="BD27" s="127" t="str">
        <f t="shared" si="23"/>
        <v xml:space="preserve"> </v>
      </c>
      <c r="BE27" s="56"/>
      <c r="BF27" s="127" t="str">
        <f t="shared" si="24"/>
        <v xml:space="preserve"> </v>
      </c>
      <c r="BG27" s="89">
        <v>0.13500000000000001</v>
      </c>
      <c r="BH27" s="127">
        <f t="shared" si="25"/>
        <v>1</v>
      </c>
      <c r="BI27" s="53"/>
      <c r="BJ27" s="127" t="str">
        <f t="shared" si="26"/>
        <v xml:space="preserve"> </v>
      </c>
      <c r="BK27" s="53"/>
      <c r="BL27" s="127" t="str">
        <f t="shared" si="27"/>
        <v xml:space="preserve"> </v>
      </c>
      <c r="BM27" s="53"/>
      <c r="BN27" s="127" t="str">
        <f t="shared" si="28"/>
        <v xml:space="preserve"> </v>
      </c>
      <c r="BO27" s="91"/>
      <c r="BP27" s="127" t="str">
        <f t="shared" si="29"/>
        <v xml:space="preserve"> </v>
      </c>
      <c r="BQ27" s="37"/>
    </row>
    <row r="28" spans="1:69" s="4" customFormat="1" x14ac:dyDescent="0.3">
      <c r="A28" s="6">
        <v>26</v>
      </c>
      <c r="B28" s="32"/>
      <c r="C28" s="32"/>
      <c r="D28" s="54" t="s">
        <v>236</v>
      </c>
      <c r="E28" s="74">
        <v>0.26100000000000001</v>
      </c>
      <c r="F28" s="74">
        <v>0.22900000000000001</v>
      </c>
      <c r="G28" s="32">
        <f t="shared" si="30"/>
        <v>3.2000000000000001E-2</v>
      </c>
      <c r="H28" s="127">
        <f t="shared" si="31"/>
        <v>1</v>
      </c>
      <c r="I28" s="32">
        <f>E28-F28</f>
        <v>3.2000000000000001E-2</v>
      </c>
      <c r="J28" s="127">
        <f t="shared" si="0"/>
        <v>1</v>
      </c>
      <c r="K28" s="32"/>
      <c r="L28" s="127" t="str">
        <f t="shared" si="1"/>
        <v xml:space="preserve"> </v>
      </c>
      <c r="M28" s="32"/>
      <c r="N28" s="127" t="str">
        <f t="shared" si="2"/>
        <v xml:space="preserve"> </v>
      </c>
      <c r="O28" s="32"/>
      <c r="P28" s="127" t="str">
        <f t="shared" si="3"/>
        <v xml:space="preserve"> </v>
      </c>
      <c r="Q28" s="32"/>
      <c r="R28" s="127" t="str">
        <f t="shared" si="4"/>
        <v xml:space="preserve"> </v>
      </c>
      <c r="S28" s="32"/>
      <c r="T28" s="127" t="str">
        <f t="shared" si="5"/>
        <v xml:space="preserve"> </v>
      </c>
      <c r="U28" s="32"/>
      <c r="V28" s="127" t="str">
        <f t="shared" si="6"/>
        <v xml:space="preserve"> </v>
      </c>
      <c r="W28" s="32"/>
      <c r="X28" s="127" t="str">
        <f t="shared" si="7"/>
        <v xml:space="preserve"> </v>
      </c>
      <c r="Y28" s="32"/>
      <c r="Z28" s="127" t="str">
        <f t="shared" si="8"/>
        <v xml:space="preserve"> </v>
      </c>
      <c r="AA28" s="32"/>
      <c r="AB28" s="127" t="str">
        <f t="shared" si="9"/>
        <v xml:space="preserve"> </v>
      </c>
      <c r="AC28" s="32"/>
      <c r="AD28" s="127" t="str">
        <f t="shared" si="10"/>
        <v xml:space="preserve"> </v>
      </c>
      <c r="AE28" s="32"/>
      <c r="AF28" s="127" t="str">
        <f t="shared" si="11"/>
        <v xml:space="preserve"> </v>
      </c>
      <c r="AG28" s="32"/>
      <c r="AH28" s="127" t="str">
        <f t="shared" si="12"/>
        <v xml:space="preserve"> </v>
      </c>
      <c r="AI28" s="32"/>
      <c r="AJ28" s="127" t="str">
        <f t="shared" si="13"/>
        <v xml:space="preserve"> </v>
      </c>
      <c r="AK28" s="32"/>
      <c r="AL28" s="127" t="str">
        <f t="shared" si="14"/>
        <v xml:space="preserve"> </v>
      </c>
      <c r="AM28" s="32"/>
      <c r="AN28" s="127" t="str">
        <f t="shared" si="15"/>
        <v xml:space="preserve"> </v>
      </c>
      <c r="AO28" s="32"/>
      <c r="AP28" s="127" t="str">
        <f t="shared" si="16"/>
        <v xml:space="preserve"> </v>
      </c>
      <c r="AQ28" s="32"/>
      <c r="AR28" s="127" t="str">
        <f t="shared" si="17"/>
        <v xml:space="preserve"> </v>
      </c>
      <c r="AS28" s="32"/>
      <c r="AT28" s="127" t="str">
        <f t="shared" si="18"/>
        <v xml:space="preserve"> </v>
      </c>
      <c r="AU28" s="53"/>
      <c r="AV28" s="127" t="str">
        <f t="shared" si="19"/>
        <v xml:space="preserve"> </v>
      </c>
      <c r="AW28" s="53"/>
      <c r="AX28" s="127" t="str">
        <f t="shared" si="20"/>
        <v xml:space="preserve"> </v>
      </c>
      <c r="AY28" s="53"/>
      <c r="AZ28" s="127" t="str">
        <f t="shared" si="21"/>
        <v xml:space="preserve"> </v>
      </c>
      <c r="BA28" s="56"/>
      <c r="BB28" s="127" t="str">
        <f t="shared" si="22"/>
        <v xml:space="preserve"> </v>
      </c>
      <c r="BC28" s="56"/>
      <c r="BD28" s="127" t="str">
        <f t="shared" si="23"/>
        <v xml:space="preserve"> </v>
      </c>
      <c r="BE28" s="56"/>
      <c r="BF28" s="127" t="str">
        <f t="shared" si="24"/>
        <v xml:space="preserve"> </v>
      </c>
      <c r="BG28" s="53"/>
      <c r="BH28" s="127" t="str">
        <f t="shared" si="25"/>
        <v xml:space="preserve"> </v>
      </c>
      <c r="BI28" s="53">
        <v>3.2000000000000001E-2</v>
      </c>
      <c r="BJ28" s="127">
        <f t="shared" si="26"/>
        <v>1</v>
      </c>
      <c r="BK28" s="53">
        <f>E26-E28</f>
        <v>-2.0000000000000018E-3</v>
      </c>
      <c r="BL28" s="127">
        <f t="shared" si="27"/>
        <v>0</v>
      </c>
      <c r="BM28" s="53"/>
      <c r="BN28" s="127" t="str">
        <f t="shared" si="28"/>
        <v xml:space="preserve"> </v>
      </c>
      <c r="BO28" s="91"/>
      <c r="BP28" s="127" t="str">
        <f t="shared" si="29"/>
        <v xml:space="preserve"> </v>
      </c>
      <c r="BQ28" s="37"/>
    </row>
    <row r="29" spans="1:69" s="4" customFormat="1" x14ac:dyDescent="0.3">
      <c r="A29" s="6">
        <v>27</v>
      </c>
      <c r="B29" s="32"/>
      <c r="C29" s="32"/>
      <c r="D29" s="54" t="s">
        <v>237</v>
      </c>
      <c r="E29" s="74">
        <v>0.42899999999999999</v>
      </c>
      <c r="F29" s="74">
        <v>9.1999999999999998E-2</v>
      </c>
      <c r="G29" s="32">
        <f t="shared" si="30"/>
        <v>0.33699999999999997</v>
      </c>
      <c r="H29" s="127">
        <f t="shared" si="31"/>
        <v>1</v>
      </c>
      <c r="I29" s="32">
        <f>E29-F29</f>
        <v>0.33699999999999997</v>
      </c>
      <c r="J29" s="127">
        <f t="shared" si="0"/>
        <v>1</v>
      </c>
      <c r="K29" s="32"/>
      <c r="L29" s="127" t="str">
        <f t="shared" si="1"/>
        <v xml:space="preserve"> </v>
      </c>
      <c r="M29" s="32"/>
      <c r="N29" s="127" t="str">
        <f t="shared" si="2"/>
        <v xml:space="preserve"> </v>
      </c>
      <c r="O29" s="32"/>
      <c r="P29" s="127" t="str">
        <f t="shared" si="3"/>
        <v xml:space="preserve"> </v>
      </c>
      <c r="Q29" s="32"/>
      <c r="R29" s="127" t="str">
        <f t="shared" si="4"/>
        <v xml:space="preserve"> </v>
      </c>
      <c r="S29" s="32"/>
      <c r="T29" s="127" t="str">
        <f t="shared" si="5"/>
        <v xml:space="preserve"> </v>
      </c>
      <c r="U29" s="32"/>
      <c r="V29" s="127" t="str">
        <f t="shared" si="6"/>
        <v xml:space="preserve"> </v>
      </c>
      <c r="W29" s="32"/>
      <c r="X29" s="127" t="str">
        <f t="shared" si="7"/>
        <v xml:space="preserve"> </v>
      </c>
      <c r="Y29" s="32"/>
      <c r="Z29" s="127" t="str">
        <f t="shared" si="8"/>
        <v xml:space="preserve"> </v>
      </c>
      <c r="AA29" s="32"/>
      <c r="AB29" s="127" t="str">
        <f t="shared" si="9"/>
        <v xml:space="preserve"> </v>
      </c>
      <c r="AC29" s="32"/>
      <c r="AD29" s="127" t="str">
        <f t="shared" si="10"/>
        <v xml:space="preserve"> </v>
      </c>
      <c r="AE29" s="32"/>
      <c r="AF29" s="127" t="str">
        <f t="shared" si="11"/>
        <v xml:space="preserve"> </v>
      </c>
      <c r="AG29" s="32"/>
      <c r="AH29" s="127" t="str">
        <f t="shared" si="12"/>
        <v xml:space="preserve"> </v>
      </c>
      <c r="AI29" s="32"/>
      <c r="AJ29" s="127" t="str">
        <f t="shared" si="13"/>
        <v xml:space="preserve"> </v>
      </c>
      <c r="AK29" s="32"/>
      <c r="AL29" s="127" t="str">
        <f t="shared" si="14"/>
        <v xml:space="preserve"> </v>
      </c>
      <c r="AM29" s="32"/>
      <c r="AN29" s="127" t="str">
        <f t="shared" si="15"/>
        <v xml:space="preserve"> </v>
      </c>
      <c r="AO29" s="32"/>
      <c r="AP29" s="127" t="str">
        <f t="shared" si="16"/>
        <v xml:space="preserve"> </v>
      </c>
      <c r="AQ29" s="32"/>
      <c r="AR29" s="127" t="str">
        <f t="shared" si="17"/>
        <v xml:space="preserve"> </v>
      </c>
      <c r="AS29" s="32"/>
      <c r="AT29" s="127" t="str">
        <f t="shared" si="18"/>
        <v xml:space="preserve"> </v>
      </c>
      <c r="AU29" s="53"/>
      <c r="AV29" s="127" t="str">
        <f t="shared" si="19"/>
        <v xml:space="preserve"> </v>
      </c>
      <c r="AW29" s="53"/>
      <c r="AX29" s="127" t="str">
        <f t="shared" si="20"/>
        <v xml:space="preserve"> </v>
      </c>
      <c r="AY29" s="53"/>
      <c r="AZ29" s="127" t="str">
        <f t="shared" si="21"/>
        <v xml:space="preserve"> </v>
      </c>
      <c r="BA29" s="56"/>
      <c r="BB29" s="127" t="str">
        <f t="shared" si="22"/>
        <v xml:space="preserve"> </v>
      </c>
      <c r="BC29" s="56"/>
      <c r="BD29" s="127" t="str">
        <f t="shared" si="23"/>
        <v xml:space="preserve"> </v>
      </c>
      <c r="BE29" s="56"/>
      <c r="BF29" s="127" t="str">
        <f t="shared" si="24"/>
        <v xml:space="preserve"> </v>
      </c>
      <c r="BG29" s="53"/>
      <c r="BH29" s="127" t="str">
        <f t="shared" si="25"/>
        <v xml:space="preserve"> </v>
      </c>
      <c r="BI29" s="53">
        <v>0.33699999999999997</v>
      </c>
      <c r="BJ29" s="127">
        <f t="shared" si="26"/>
        <v>1</v>
      </c>
      <c r="BK29" s="53">
        <f>E27-E29</f>
        <v>-0.20199999999999999</v>
      </c>
      <c r="BL29" s="127">
        <f t="shared" si="27"/>
        <v>0</v>
      </c>
      <c r="BM29" s="53"/>
      <c r="BN29" s="127" t="str">
        <f t="shared" si="28"/>
        <v xml:space="preserve"> </v>
      </c>
      <c r="BO29" s="91"/>
      <c r="BP29" s="127" t="str">
        <f t="shared" si="29"/>
        <v xml:space="preserve"> </v>
      </c>
      <c r="BQ29" s="37"/>
    </row>
    <row r="30" spans="1:69" s="4" customFormat="1" x14ac:dyDescent="0.3">
      <c r="A30" s="6">
        <v>28</v>
      </c>
      <c r="B30" s="32"/>
      <c r="C30" s="32"/>
      <c r="D30" s="54" t="s">
        <v>238</v>
      </c>
      <c r="E30" s="74">
        <v>0.26500000000000001</v>
      </c>
      <c r="F30" s="74">
        <v>0.22900000000000001</v>
      </c>
      <c r="G30" s="32">
        <f t="shared" si="30"/>
        <v>3.6000000000000004E-2</v>
      </c>
      <c r="H30" s="127">
        <f t="shared" si="31"/>
        <v>1</v>
      </c>
      <c r="I30" s="32"/>
      <c r="J30" s="127" t="str">
        <f t="shared" si="0"/>
        <v xml:space="preserve"> </v>
      </c>
      <c r="K30" s="32">
        <f>E30-F30</f>
        <v>3.6000000000000004E-2</v>
      </c>
      <c r="L30" s="127">
        <f t="shared" si="1"/>
        <v>1</v>
      </c>
      <c r="M30" s="32">
        <f>E28-E30</f>
        <v>-4.0000000000000036E-3</v>
      </c>
      <c r="N30" s="127">
        <f t="shared" si="2"/>
        <v>0</v>
      </c>
      <c r="O30" s="32"/>
      <c r="P30" s="127" t="str">
        <f t="shared" si="3"/>
        <v xml:space="preserve"> </v>
      </c>
      <c r="Q30" s="32"/>
      <c r="R30" s="127" t="str">
        <f t="shared" si="4"/>
        <v xml:space="preserve"> </v>
      </c>
      <c r="S30" s="32"/>
      <c r="T30" s="127" t="str">
        <f t="shared" si="5"/>
        <v xml:space="preserve"> </v>
      </c>
      <c r="U30" s="32"/>
      <c r="V30" s="127" t="str">
        <f t="shared" si="6"/>
        <v xml:space="preserve"> </v>
      </c>
      <c r="W30" s="32"/>
      <c r="X30" s="127" t="str">
        <f t="shared" si="7"/>
        <v xml:space="preserve"> </v>
      </c>
      <c r="Y30" s="32"/>
      <c r="Z30" s="127" t="str">
        <f t="shared" si="8"/>
        <v xml:space="preserve"> </v>
      </c>
      <c r="AA30" s="32"/>
      <c r="AB30" s="127" t="str">
        <f t="shared" si="9"/>
        <v xml:space="preserve"> </v>
      </c>
      <c r="AC30" s="32"/>
      <c r="AD30" s="127" t="str">
        <f t="shared" si="10"/>
        <v xml:space="preserve"> </v>
      </c>
      <c r="AE30" s="32"/>
      <c r="AF30" s="127" t="str">
        <f t="shared" si="11"/>
        <v xml:space="preserve"> </v>
      </c>
      <c r="AG30" s="32"/>
      <c r="AH30" s="127" t="str">
        <f t="shared" si="12"/>
        <v xml:space="preserve"> </v>
      </c>
      <c r="AI30" s="32"/>
      <c r="AJ30" s="127" t="str">
        <f t="shared" si="13"/>
        <v xml:space="preserve"> </v>
      </c>
      <c r="AK30" s="32"/>
      <c r="AL30" s="127" t="str">
        <f t="shared" si="14"/>
        <v xml:space="preserve"> </v>
      </c>
      <c r="AM30" s="32"/>
      <c r="AN30" s="127" t="str">
        <f t="shared" si="15"/>
        <v xml:space="preserve"> </v>
      </c>
      <c r="AO30" s="32"/>
      <c r="AP30" s="127" t="str">
        <f t="shared" si="16"/>
        <v xml:space="preserve"> </v>
      </c>
      <c r="AQ30" s="32"/>
      <c r="AR30" s="127" t="str">
        <f t="shared" si="17"/>
        <v xml:space="preserve"> </v>
      </c>
      <c r="AS30" s="32"/>
      <c r="AT30" s="127" t="str">
        <f t="shared" si="18"/>
        <v xml:space="preserve"> </v>
      </c>
      <c r="AU30" s="53"/>
      <c r="AV30" s="127" t="str">
        <f t="shared" si="19"/>
        <v xml:space="preserve"> </v>
      </c>
      <c r="AW30" s="53"/>
      <c r="AX30" s="127" t="str">
        <f t="shared" si="20"/>
        <v xml:space="preserve"> </v>
      </c>
      <c r="AY30" s="53"/>
      <c r="AZ30" s="127" t="str">
        <f t="shared" si="21"/>
        <v xml:space="preserve"> </v>
      </c>
      <c r="BA30" s="56"/>
      <c r="BB30" s="127" t="str">
        <f t="shared" si="22"/>
        <v xml:space="preserve"> </v>
      </c>
      <c r="BC30" s="56"/>
      <c r="BD30" s="127" t="str">
        <f t="shared" si="23"/>
        <v xml:space="preserve"> </v>
      </c>
      <c r="BE30" s="56"/>
      <c r="BF30" s="127" t="str">
        <f t="shared" si="24"/>
        <v xml:space="preserve"> </v>
      </c>
      <c r="BG30" s="53"/>
      <c r="BH30" s="127" t="str">
        <f t="shared" si="25"/>
        <v xml:space="preserve"> </v>
      </c>
      <c r="BI30" s="53">
        <v>3.6000000000000004E-2</v>
      </c>
      <c r="BJ30" s="127">
        <f t="shared" si="26"/>
        <v>1</v>
      </c>
      <c r="BK30" s="53">
        <f>E26-E30</f>
        <v>-6.0000000000000053E-3</v>
      </c>
      <c r="BL30" s="127">
        <f t="shared" si="27"/>
        <v>0</v>
      </c>
      <c r="BM30" s="53"/>
      <c r="BN30" s="127" t="str">
        <f t="shared" si="28"/>
        <v xml:space="preserve"> </v>
      </c>
      <c r="BO30" s="91"/>
      <c r="BP30" s="127" t="str">
        <f t="shared" si="29"/>
        <v xml:space="preserve"> </v>
      </c>
      <c r="BQ30" s="37"/>
    </row>
    <row r="31" spans="1:69" s="4" customFormat="1" x14ac:dyDescent="0.3">
      <c r="A31" s="6">
        <v>29</v>
      </c>
      <c r="B31" s="32"/>
      <c r="C31" s="32"/>
      <c r="D31" s="54" t="s">
        <v>239</v>
      </c>
      <c r="E31" s="74">
        <v>0.33700000000000002</v>
      </c>
      <c r="F31" s="74">
        <v>9.1999999999999998E-2</v>
      </c>
      <c r="G31" s="32">
        <f t="shared" si="30"/>
        <v>0.24500000000000002</v>
      </c>
      <c r="H31" s="127">
        <f t="shared" si="31"/>
        <v>1</v>
      </c>
      <c r="I31" s="32"/>
      <c r="J31" s="127" t="str">
        <f t="shared" si="0"/>
        <v xml:space="preserve"> </v>
      </c>
      <c r="K31" s="32">
        <f>E31-F31</f>
        <v>0.24500000000000002</v>
      </c>
      <c r="L31" s="127">
        <f t="shared" si="1"/>
        <v>1</v>
      </c>
      <c r="M31" s="32">
        <f>E29-E31</f>
        <v>9.1999999999999971E-2</v>
      </c>
      <c r="N31" s="127">
        <f t="shared" si="2"/>
        <v>1</v>
      </c>
      <c r="O31" s="32"/>
      <c r="P31" s="127" t="str">
        <f t="shared" si="3"/>
        <v xml:space="preserve"> </v>
      </c>
      <c r="Q31" s="32"/>
      <c r="R31" s="127" t="str">
        <f t="shared" si="4"/>
        <v xml:space="preserve"> </v>
      </c>
      <c r="S31" s="32"/>
      <c r="T31" s="127" t="str">
        <f t="shared" si="5"/>
        <v xml:space="preserve"> </v>
      </c>
      <c r="U31" s="32"/>
      <c r="V31" s="127" t="str">
        <f t="shared" si="6"/>
        <v xml:space="preserve"> </v>
      </c>
      <c r="W31" s="32"/>
      <c r="X31" s="127" t="str">
        <f t="shared" si="7"/>
        <v xml:space="preserve"> </v>
      </c>
      <c r="Y31" s="32"/>
      <c r="Z31" s="127" t="str">
        <f t="shared" si="8"/>
        <v xml:space="preserve"> </v>
      </c>
      <c r="AA31" s="32"/>
      <c r="AB31" s="127" t="str">
        <f t="shared" si="9"/>
        <v xml:space="preserve"> </v>
      </c>
      <c r="AC31" s="32"/>
      <c r="AD31" s="127" t="str">
        <f t="shared" si="10"/>
        <v xml:space="preserve"> </v>
      </c>
      <c r="AE31" s="32"/>
      <c r="AF31" s="127" t="str">
        <f t="shared" si="11"/>
        <v xml:space="preserve"> </v>
      </c>
      <c r="AG31" s="32"/>
      <c r="AH31" s="127" t="str">
        <f t="shared" si="12"/>
        <v xml:space="preserve"> </v>
      </c>
      <c r="AI31" s="32"/>
      <c r="AJ31" s="127" t="str">
        <f t="shared" si="13"/>
        <v xml:space="preserve"> </v>
      </c>
      <c r="AK31" s="32"/>
      <c r="AL31" s="127" t="str">
        <f t="shared" si="14"/>
        <v xml:space="preserve"> </v>
      </c>
      <c r="AM31" s="32"/>
      <c r="AN31" s="127" t="str">
        <f t="shared" si="15"/>
        <v xml:space="preserve"> </v>
      </c>
      <c r="AO31" s="32"/>
      <c r="AP31" s="127" t="str">
        <f t="shared" si="16"/>
        <v xml:space="preserve"> </v>
      </c>
      <c r="AQ31" s="32"/>
      <c r="AR31" s="127" t="str">
        <f t="shared" si="17"/>
        <v xml:space="preserve"> </v>
      </c>
      <c r="AS31" s="32"/>
      <c r="AT31" s="127" t="str">
        <f t="shared" si="18"/>
        <v xml:space="preserve"> </v>
      </c>
      <c r="AU31" s="53"/>
      <c r="AV31" s="127" t="str">
        <f t="shared" si="19"/>
        <v xml:space="preserve"> </v>
      </c>
      <c r="AW31" s="53"/>
      <c r="AX31" s="127" t="str">
        <f t="shared" si="20"/>
        <v xml:space="preserve"> </v>
      </c>
      <c r="AY31" s="53"/>
      <c r="AZ31" s="127" t="str">
        <f t="shared" si="21"/>
        <v xml:space="preserve"> </v>
      </c>
      <c r="BA31" s="56"/>
      <c r="BB31" s="127" t="str">
        <f t="shared" si="22"/>
        <v xml:space="preserve"> </v>
      </c>
      <c r="BC31" s="56"/>
      <c r="BD31" s="127" t="str">
        <f t="shared" si="23"/>
        <v xml:space="preserve"> </v>
      </c>
      <c r="BE31" s="56"/>
      <c r="BF31" s="127" t="str">
        <f t="shared" si="24"/>
        <v xml:space="preserve"> </v>
      </c>
      <c r="BG31" s="53"/>
      <c r="BH31" s="127" t="str">
        <f t="shared" si="25"/>
        <v xml:space="preserve"> </v>
      </c>
      <c r="BI31" s="53">
        <v>0.24500000000000002</v>
      </c>
      <c r="BJ31" s="127">
        <f t="shared" si="26"/>
        <v>1</v>
      </c>
      <c r="BK31" s="53">
        <f>E27-E31</f>
        <v>-0.11000000000000001</v>
      </c>
      <c r="BL31" s="127">
        <f t="shared" si="27"/>
        <v>0</v>
      </c>
      <c r="BM31" s="53"/>
      <c r="BN31" s="127" t="str">
        <f t="shared" si="28"/>
        <v xml:space="preserve"> </v>
      </c>
      <c r="BO31" s="91"/>
      <c r="BP31" s="127" t="str">
        <f t="shared" si="29"/>
        <v xml:space="preserve"> </v>
      </c>
      <c r="BQ31" s="37"/>
    </row>
    <row r="32" spans="1:69" s="31" customFormat="1" x14ac:dyDescent="0.3">
      <c r="A32" s="6">
        <v>30</v>
      </c>
      <c r="B32" s="32" t="s">
        <v>27</v>
      </c>
      <c r="C32" s="32" t="s">
        <v>93</v>
      </c>
      <c r="D32" s="54" t="s">
        <v>265</v>
      </c>
      <c r="E32" s="74">
        <v>5.37</v>
      </c>
      <c r="F32" s="74">
        <v>7.04</v>
      </c>
      <c r="G32" s="32" t="s">
        <v>111</v>
      </c>
      <c r="H32" s="127">
        <f t="shared" si="31"/>
        <v>1</v>
      </c>
      <c r="I32" s="32"/>
      <c r="J32" s="127" t="str">
        <f t="shared" si="0"/>
        <v xml:space="preserve"> </v>
      </c>
      <c r="K32" s="32" t="s">
        <v>111</v>
      </c>
      <c r="L32" s="127">
        <f t="shared" si="1"/>
        <v>1</v>
      </c>
      <c r="M32" s="32"/>
      <c r="N32" s="127" t="str">
        <f t="shared" si="2"/>
        <v xml:space="preserve"> </v>
      </c>
      <c r="O32" s="32"/>
      <c r="P32" s="127" t="str">
        <f t="shared" si="3"/>
        <v xml:space="preserve"> </v>
      </c>
      <c r="Q32" s="32"/>
      <c r="R32" s="127" t="str">
        <f t="shared" si="4"/>
        <v xml:space="preserve"> </v>
      </c>
      <c r="S32" s="32"/>
      <c r="T32" s="127" t="str">
        <f t="shared" si="5"/>
        <v xml:space="preserve"> </v>
      </c>
      <c r="U32" s="32"/>
      <c r="V32" s="127" t="str">
        <f t="shared" si="6"/>
        <v xml:space="preserve"> </v>
      </c>
      <c r="W32" s="32"/>
      <c r="X32" s="127" t="str">
        <f t="shared" si="7"/>
        <v xml:space="preserve"> </v>
      </c>
      <c r="Y32" s="32"/>
      <c r="Z32" s="127" t="str">
        <f t="shared" si="8"/>
        <v xml:space="preserve"> </v>
      </c>
      <c r="AA32" s="32"/>
      <c r="AB32" s="127" t="str">
        <f t="shared" si="9"/>
        <v xml:space="preserve"> </v>
      </c>
      <c r="AC32" s="32"/>
      <c r="AD32" s="127" t="str">
        <f t="shared" si="10"/>
        <v xml:space="preserve"> </v>
      </c>
      <c r="AE32" s="32"/>
      <c r="AF32" s="127" t="str">
        <f t="shared" si="11"/>
        <v xml:space="preserve"> </v>
      </c>
      <c r="AG32" s="32"/>
      <c r="AH32" s="127" t="str">
        <f t="shared" si="12"/>
        <v xml:space="preserve"> </v>
      </c>
      <c r="AI32" s="32" t="s">
        <v>111</v>
      </c>
      <c r="AJ32" s="127">
        <f t="shared" si="13"/>
        <v>1</v>
      </c>
      <c r="AK32" s="32"/>
      <c r="AL32" s="127" t="str">
        <f t="shared" si="14"/>
        <v xml:space="preserve"> </v>
      </c>
      <c r="AM32" s="32"/>
      <c r="AN32" s="127" t="str">
        <f t="shared" si="15"/>
        <v xml:space="preserve"> </v>
      </c>
      <c r="AO32" s="32"/>
      <c r="AP32" s="127" t="str">
        <f t="shared" si="16"/>
        <v xml:space="preserve"> </v>
      </c>
      <c r="AQ32" s="32"/>
      <c r="AR32" s="127" t="str">
        <f t="shared" si="17"/>
        <v xml:space="preserve"> </v>
      </c>
      <c r="AS32" s="32"/>
      <c r="AT32" s="127" t="str">
        <f t="shared" si="18"/>
        <v xml:space="preserve"> </v>
      </c>
      <c r="AU32" s="53"/>
      <c r="AV32" s="127" t="str">
        <f t="shared" si="19"/>
        <v xml:space="preserve"> </v>
      </c>
      <c r="AW32" s="53"/>
      <c r="AX32" s="127" t="str">
        <f t="shared" si="20"/>
        <v xml:space="preserve"> </v>
      </c>
      <c r="AY32" s="53"/>
      <c r="AZ32" s="127" t="str">
        <f t="shared" si="21"/>
        <v xml:space="preserve"> </v>
      </c>
      <c r="BA32" s="56"/>
      <c r="BB32" s="127" t="str">
        <f t="shared" si="22"/>
        <v xml:space="preserve"> </v>
      </c>
      <c r="BC32" s="56"/>
      <c r="BD32" s="127" t="str">
        <f t="shared" si="23"/>
        <v xml:space="preserve"> </v>
      </c>
      <c r="BE32" s="56"/>
      <c r="BF32" s="127" t="str">
        <f t="shared" si="24"/>
        <v xml:space="preserve"> </v>
      </c>
      <c r="BG32" s="53" t="s">
        <v>111</v>
      </c>
      <c r="BH32" s="127">
        <f t="shared" si="25"/>
        <v>1</v>
      </c>
      <c r="BI32" s="53"/>
      <c r="BJ32" s="127" t="str">
        <f t="shared" si="26"/>
        <v xml:space="preserve"> </v>
      </c>
      <c r="BK32" s="53"/>
      <c r="BL32" s="127" t="str">
        <f t="shared" si="27"/>
        <v xml:space="preserve"> </v>
      </c>
      <c r="BM32" s="53"/>
      <c r="BN32" s="127" t="str">
        <f t="shared" si="28"/>
        <v xml:space="preserve"> </v>
      </c>
      <c r="BO32" s="91"/>
      <c r="BP32" s="127" t="str">
        <f t="shared" si="29"/>
        <v xml:space="preserve"> </v>
      </c>
      <c r="BQ32" s="37"/>
    </row>
    <row r="33" spans="1:69" s="31" customFormat="1" x14ac:dyDescent="0.3">
      <c r="A33" s="6">
        <v>31</v>
      </c>
      <c r="B33" s="32"/>
      <c r="C33" s="32"/>
      <c r="D33" s="54" t="s">
        <v>266</v>
      </c>
      <c r="E33" s="74">
        <v>5.16</v>
      </c>
      <c r="F33" s="74">
        <v>6.94</v>
      </c>
      <c r="G33" s="32" t="s">
        <v>121</v>
      </c>
      <c r="H33" s="127">
        <f t="shared" si="31"/>
        <v>1</v>
      </c>
      <c r="I33" s="32"/>
      <c r="J33" s="127" t="str">
        <f t="shared" si="0"/>
        <v xml:space="preserve"> </v>
      </c>
      <c r="K33" s="32" t="s">
        <v>121</v>
      </c>
      <c r="L33" s="127">
        <f t="shared" si="1"/>
        <v>1</v>
      </c>
      <c r="M33" s="32"/>
      <c r="N33" s="127" t="str">
        <f t="shared" si="2"/>
        <v xml:space="preserve"> </v>
      </c>
      <c r="O33" s="32"/>
      <c r="P33" s="127" t="str">
        <f t="shared" si="3"/>
        <v xml:space="preserve"> </v>
      </c>
      <c r="Q33" s="32"/>
      <c r="R33" s="127" t="str">
        <f t="shared" si="4"/>
        <v xml:space="preserve"> </v>
      </c>
      <c r="S33" s="32"/>
      <c r="T33" s="127" t="str">
        <f t="shared" si="5"/>
        <v xml:space="preserve"> </v>
      </c>
      <c r="U33" s="32"/>
      <c r="V33" s="127" t="str">
        <f t="shared" si="6"/>
        <v xml:space="preserve"> </v>
      </c>
      <c r="W33" s="32"/>
      <c r="X33" s="127" t="str">
        <f t="shared" si="7"/>
        <v xml:space="preserve"> </v>
      </c>
      <c r="Y33" s="32"/>
      <c r="Z33" s="127" t="str">
        <f t="shared" si="8"/>
        <v xml:space="preserve"> </v>
      </c>
      <c r="AA33" s="32"/>
      <c r="AB33" s="127" t="str">
        <f t="shared" si="9"/>
        <v xml:space="preserve"> </v>
      </c>
      <c r="AC33" s="32"/>
      <c r="AD33" s="127" t="str">
        <f t="shared" si="10"/>
        <v xml:space="preserve"> </v>
      </c>
      <c r="AE33" s="32"/>
      <c r="AF33" s="127" t="str">
        <f t="shared" si="11"/>
        <v xml:space="preserve"> </v>
      </c>
      <c r="AG33" s="32" t="s">
        <v>121</v>
      </c>
      <c r="AH33" s="127">
        <f t="shared" si="12"/>
        <v>1</v>
      </c>
      <c r="AI33" s="32"/>
      <c r="AJ33" s="127" t="str">
        <f t="shared" si="13"/>
        <v xml:space="preserve"> </v>
      </c>
      <c r="AK33" s="69" t="s">
        <v>120</v>
      </c>
      <c r="AL33" s="127">
        <f t="shared" si="14"/>
        <v>1</v>
      </c>
      <c r="AM33" s="32"/>
      <c r="AN33" s="127" t="str">
        <f t="shared" si="15"/>
        <v xml:space="preserve"> </v>
      </c>
      <c r="AO33" s="32"/>
      <c r="AP33" s="127" t="str">
        <f t="shared" si="16"/>
        <v xml:space="preserve"> </v>
      </c>
      <c r="AQ33" s="32"/>
      <c r="AR33" s="127" t="str">
        <f t="shared" si="17"/>
        <v xml:space="preserve"> </v>
      </c>
      <c r="AS33" s="32"/>
      <c r="AT33" s="127" t="str">
        <f t="shared" si="18"/>
        <v xml:space="preserve"> </v>
      </c>
      <c r="AU33" s="53"/>
      <c r="AV33" s="127" t="str">
        <f t="shared" si="19"/>
        <v xml:space="preserve"> </v>
      </c>
      <c r="AW33" s="53"/>
      <c r="AX33" s="127" t="str">
        <f t="shared" si="20"/>
        <v xml:space="preserve"> </v>
      </c>
      <c r="AY33" s="53"/>
      <c r="AZ33" s="127" t="str">
        <f t="shared" si="21"/>
        <v xml:space="preserve"> </v>
      </c>
      <c r="BA33" s="56"/>
      <c r="BB33" s="127" t="str">
        <f t="shared" si="22"/>
        <v xml:space="preserve"> </v>
      </c>
      <c r="BC33" s="56"/>
      <c r="BD33" s="127" t="str">
        <f t="shared" si="23"/>
        <v xml:space="preserve"> </v>
      </c>
      <c r="BE33" s="56"/>
      <c r="BF33" s="127" t="str">
        <f t="shared" si="24"/>
        <v xml:space="preserve"> </v>
      </c>
      <c r="BG33" s="53" t="s">
        <v>121</v>
      </c>
      <c r="BH33" s="127">
        <f t="shared" si="25"/>
        <v>1</v>
      </c>
      <c r="BI33" s="53"/>
      <c r="BJ33" s="127" t="str">
        <f t="shared" si="26"/>
        <v xml:space="preserve"> </v>
      </c>
      <c r="BK33" s="53"/>
      <c r="BL33" s="127" t="str">
        <f t="shared" si="27"/>
        <v xml:space="preserve"> </v>
      </c>
      <c r="BM33" s="53"/>
      <c r="BN33" s="127" t="str">
        <f t="shared" si="28"/>
        <v xml:space="preserve"> </v>
      </c>
      <c r="BO33" s="91"/>
      <c r="BP33" s="127" t="str">
        <f t="shared" si="29"/>
        <v xml:space="preserve"> </v>
      </c>
      <c r="BQ33" s="37"/>
    </row>
    <row r="34" spans="1:69" s="31" customFormat="1" x14ac:dyDescent="0.3">
      <c r="A34" s="6">
        <v>32</v>
      </c>
      <c r="B34" s="32"/>
      <c r="C34" s="32"/>
      <c r="D34" s="54" t="s">
        <v>267</v>
      </c>
      <c r="E34" s="74">
        <v>6.3</v>
      </c>
      <c r="F34" s="74">
        <v>7.22</v>
      </c>
      <c r="G34" s="32" t="s">
        <v>112</v>
      </c>
      <c r="H34" s="127">
        <f t="shared" si="31"/>
        <v>1</v>
      </c>
      <c r="I34" s="32" t="s">
        <v>94</v>
      </c>
      <c r="J34" s="127">
        <f t="shared" si="0"/>
        <v>1</v>
      </c>
      <c r="K34" s="32"/>
      <c r="L34" s="127" t="str">
        <f t="shared" si="1"/>
        <v xml:space="preserve"> </v>
      </c>
      <c r="M34" s="69" t="s">
        <v>123</v>
      </c>
      <c r="N34" s="127">
        <f t="shared" si="2"/>
        <v>0</v>
      </c>
      <c r="O34" s="32"/>
      <c r="P34" s="127" t="str">
        <f t="shared" si="3"/>
        <v xml:space="preserve"> </v>
      </c>
      <c r="Q34" s="32"/>
      <c r="R34" s="127" t="str">
        <f t="shared" si="4"/>
        <v xml:space="preserve"> </v>
      </c>
      <c r="S34" s="32"/>
      <c r="T34" s="127" t="str">
        <f t="shared" si="5"/>
        <v xml:space="preserve"> </v>
      </c>
      <c r="U34" s="32"/>
      <c r="V34" s="127" t="str">
        <f t="shared" si="6"/>
        <v xml:space="preserve"> </v>
      </c>
      <c r="W34" s="32"/>
      <c r="X34" s="127" t="str">
        <f t="shared" si="7"/>
        <v xml:space="preserve"> </v>
      </c>
      <c r="Y34" s="32"/>
      <c r="Z34" s="127" t="str">
        <f t="shared" si="8"/>
        <v xml:space="preserve"> </v>
      </c>
      <c r="AA34" s="32"/>
      <c r="AB34" s="127" t="str">
        <f t="shared" si="9"/>
        <v xml:space="preserve"> </v>
      </c>
      <c r="AC34" s="32"/>
      <c r="AD34" s="127" t="str">
        <f t="shared" si="10"/>
        <v xml:space="preserve"> </v>
      </c>
      <c r="AE34" s="32"/>
      <c r="AF34" s="127" t="str">
        <f t="shared" si="11"/>
        <v xml:space="preserve"> </v>
      </c>
      <c r="AG34" s="32"/>
      <c r="AH34" s="127" t="str">
        <f t="shared" si="12"/>
        <v xml:space="preserve"> </v>
      </c>
      <c r="AI34" s="32" t="s">
        <v>112</v>
      </c>
      <c r="AJ34" s="127">
        <f t="shared" si="13"/>
        <v>1</v>
      </c>
      <c r="AK34" s="32"/>
      <c r="AL34" s="127" t="str">
        <f t="shared" si="14"/>
        <v xml:space="preserve"> </v>
      </c>
      <c r="AM34" s="32"/>
      <c r="AN34" s="127" t="str">
        <f t="shared" si="15"/>
        <v xml:space="preserve"> </v>
      </c>
      <c r="AO34" s="32"/>
      <c r="AP34" s="127" t="str">
        <f t="shared" si="16"/>
        <v xml:space="preserve"> </v>
      </c>
      <c r="AQ34" s="32"/>
      <c r="AR34" s="127" t="str">
        <f t="shared" si="17"/>
        <v xml:space="preserve"> </v>
      </c>
      <c r="AS34" s="32"/>
      <c r="AT34" s="127" t="str">
        <f t="shared" si="18"/>
        <v xml:space="preserve"> </v>
      </c>
      <c r="AU34" s="53"/>
      <c r="AV34" s="127" t="str">
        <f t="shared" si="19"/>
        <v xml:space="preserve"> </v>
      </c>
      <c r="AW34" s="53"/>
      <c r="AX34" s="127" t="str">
        <f t="shared" si="20"/>
        <v xml:space="preserve"> </v>
      </c>
      <c r="AY34" s="53"/>
      <c r="AZ34" s="127" t="str">
        <f t="shared" si="21"/>
        <v xml:space="preserve"> </v>
      </c>
      <c r="BA34" s="56"/>
      <c r="BB34" s="127" t="str">
        <f t="shared" si="22"/>
        <v xml:space="preserve"> </v>
      </c>
      <c r="BC34" s="56"/>
      <c r="BD34" s="127" t="str">
        <f t="shared" si="23"/>
        <v xml:space="preserve"> </v>
      </c>
      <c r="BE34" s="56"/>
      <c r="BF34" s="127" t="str">
        <f t="shared" si="24"/>
        <v xml:space="preserve"> </v>
      </c>
      <c r="BG34" s="53"/>
      <c r="BH34" s="127" t="str">
        <f t="shared" si="25"/>
        <v xml:space="preserve"> </v>
      </c>
      <c r="BI34" s="53"/>
      <c r="BJ34" s="127" t="str">
        <f t="shared" si="26"/>
        <v xml:space="preserve"> </v>
      </c>
      <c r="BK34" s="53"/>
      <c r="BL34" s="127" t="str">
        <f t="shared" si="27"/>
        <v xml:space="preserve"> </v>
      </c>
      <c r="BM34" s="53" t="s">
        <v>112</v>
      </c>
      <c r="BN34" s="127">
        <f t="shared" si="28"/>
        <v>1</v>
      </c>
      <c r="BO34" s="91" t="s">
        <v>136</v>
      </c>
      <c r="BP34" s="127">
        <f t="shared" si="29"/>
        <v>1</v>
      </c>
      <c r="BQ34" s="37"/>
    </row>
    <row r="35" spans="1:69" s="31" customFormat="1" x14ac:dyDescent="0.3">
      <c r="A35" s="6">
        <v>33</v>
      </c>
      <c r="B35" s="32"/>
      <c r="C35" s="32"/>
      <c r="D35" s="54" t="s">
        <v>268</v>
      </c>
      <c r="E35" s="74">
        <v>3.47</v>
      </c>
      <c r="F35" s="74">
        <v>6.02</v>
      </c>
      <c r="G35" s="32" t="s">
        <v>122</v>
      </c>
      <c r="H35" s="127">
        <f t="shared" si="31"/>
        <v>1</v>
      </c>
      <c r="I35" s="32" t="s">
        <v>95</v>
      </c>
      <c r="J35" s="127">
        <f t="shared" si="0"/>
        <v>1</v>
      </c>
      <c r="K35" s="32"/>
      <c r="L35" s="127" t="str">
        <f t="shared" si="1"/>
        <v xml:space="preserve"> </v>
      </c>
      <c r="M35" s="34" t="s">
        <v>124</v>
      </c>
      <c r="N35" s="127">
        <f t="shared" si="2"/>
        <v>1</v>
      </c>
      <c r="O35" s="32"/>
      <c r="P35" s="127" t="str">
        <f t="shared" si="3"/>
        <v xml:space="preserve"> </v>
      </c>
      <c r="Q35" s="32"/>
      <c r="R35" s="127" t="str">
        <f t="shared" si="4"/>
        <v xml:space="preserve"> </v>
      </c>
      <c r="S35" s="32"/>
      <c r="T35" s="127" t="str">
        <f t="shared" si="5"/>
        <v xml:space="preserve"> </v>
      </c>
      <c r="U35" s="32"/>
      <c r="V35" s="127" t="str">
        <f t="shared" si="6"/>
        <v xml:space="preserve"> </v>
      </c>
      <c r="W35" s="32"/>
      <c r="X35" s="127" t="str">
        <f t="shared" si="7"/>
        <v xml:space="preserve"> </v>
      </c>
      <c r="Y35" s="32"/>
      <c r="Z35" s="127" t="str">
        <f t="shared" si="8"/>
        <v xml:space="preserve"> </v>
      </c>
      <c r="AA35" s="32"/>
      <c r="AB35" s="127" t="str">
        <f t="shared" si="9"/>
        <v xml:space="preserve"> </v>
      </c>
      <c r="AC35" s="32"/>
      <c r="AD35" s="127" t="str">
        <f t="shared" si="10"/>
        <v xml:space="preserve"> </v>
      </c>
      <c r="AE35" s="32"/>
      <c r="AF35" s="127" t="str">
        <f t="shared" si="11"/>
        <v xml:space="preserve"> </v>
      </c>
      <c r="AG35" s="32" t="s">
        <v>122</v>
      </c>
      <c r="AH35" s="127">
        <f t="shared" si="12"/>
        <v>1</v>
      </c>
      <c r="AI35" s="32"/>
      <c r="AJ35" s="127" t="str">
        <f t="shared" si="13"/>
        <v xml:space="preserve"> </v>
      </c>
      <c r="AK35" s="32" t="s">
        <v>96</v>
      </c>
      <c r="AL35" s="127">
        <f t="shared" si="14"/>
        <v>1</v>
      </c>
      <c r="AM35" s="32"/>
      <c r="AN35" s="127" t="str">
        <f t="shared" si="15"/>
        <v xml:space="preserve"> </v>
      </c>
      <c r="AO35" s="32"/>
      <c r="AP35" s="127" t="str">
        <f t="shared" si="16"/>
        <v xml:space="preserve"> </v>
      </c>
      <c r="AQ35" s="32"/>
      <c r="AR35" s="127" t="str">
        <f t="shared" si="17"/>
        <v xml:space="preserve"> </v>
      </c>
      <c r="AS35" s="32"/>
      <c r="AT35" s="127" t="str">
        <f t="shared" si="18"/>
        <v xml:space="preserve"> </v>
      </c>
      <c r="AU35" s="53"/>
      <c r="AV35" s="127" t="str">
        <f t="shared" si="19"/>
        <v xml:space="preserve"> </v>
      </c>
      <c r="AW35" s="53"/>
      <c r="AX35" s="127" t="str">
        <f t="shared" si="20"/>
        <v xml:space="preserve"> </v>
      </c>
      <c r="AY35" s="53"/>
      <c r="AZ35" s="127" t="str">
        <f t="shared" si="21"/>
        <v xml:space="preserve"> </v>
      </c>
      <c r="BA35" s="56"/>
      <c r="BB35" s="127" t="str">
        <f t="shared" si="22"/>
        <v xml:space="preserve"> </v>
      </c>
      <c r="BC35" s="56"/>
      <c r="BD35" s="127" t="str">
        <f t="shared" si="23"/>
        <v xml:space="preserve"> </v>
      </c>
      <c r="BE35" s="56"/>
      <c r="BF35" s="127" t="str">
        <f t="shared" si="24"/>
        <v xml:space="preserve"> </v>
      </c>
      <c r="BG35" s="53"/>
      <c r="BH35" s="127" t="str">
        <f t="shared" si="25"/>
        <v xml:space="preserve"> </v>
      </c>
      <c r="BI35" s="53"/>
      <c r="BJ35" s="127" t="str">
        <f t="shared" si="26"/>
        <v xml:space="preserve"> </v>
      </c>
      <c r="BK35" s="53"/>
      <c r="BL35" s="127" t="str">
        <f t="shared" si="27"/>
        <v xml:space="preserve"> </v>
      </c>
      <c r="BM35" s="53" t="s">
        <v>122</v>
      </c>
      <c r="BN35" s="127">
        <f t="shared" si="28"/>
        <v>1</v>
      </c>
      <c r="BO35" s="91" t="s">
        <v>137</v>
      </c>
      <c r="BP35" s="127">
        <f t="shared" si="29"/>
        <v>0</v>
      </c>
      <c r="BQ35" s="37"/>
    </row>
    <row r="36" spans="1:69" s="4" customFormat="1" x14ac:dyDescent="0.3">
      <c r="A36" s="6">
        <v>34</v>
      </c>
      <c r="B36" s="32" t="s">
        <v>28</v>
      </c>
      <c r="C36" s="32" t="s">
        <v>15</v>
      </c>
      <c r="D36" s="54" t="s">
        <v>242</v>
      </c>
      <c r="E36" s="74">
        <v>86.86</v>
      </c>
      <c r="F36" s="74">
        <v>94.99</v>
      </c>
      <c r="G36" s="32">
        <f>E36-F36</f>
        <v>-8.1299999999999955</v>
      </c>
      <c r="H36" s="127">
        <f t="shared" si="31"/>
        <v>0</v>
      </c>
      <c r="I36" s="32"/>
      <c r="J36" s="127" t="str">
        <f t="shared" si="0"/>
        <v xml:space="preserve"> </v>
      </c>
      <c r="K36" s="32"/>
      <c r="L36" s="127" t="str">
        <f t="shared" si="1"/>
        <v xml:space="preserve"> </v>
      </c>
      <c r="M36" s="32"/>
      <c r="N36" s="127" t="str">
        <f t="shared" si="2"/>
        <v xml:space="preserve"> </v>
      </c>
      <c r="O36" s="32"/>
      <c r="P36" s="127" t="str">
        <f t="shared" si="3"/>
        <v xml:space="preserve"> </v>
      </c>
      <c r="Q36" s="32"/>
      <c r="R36" s="127" t="str">
        <f t="shared" si="4"/>
        <v xml:space="preserve"> </v>
      </c>
      <c r="S36" s="32"/>
      <c r="T36" s="127" t="str">
        <f t="shared" si="5"/>
        <v xml:space="preserve"> </v>
      </c>
      <c r="U36" s="32"/>
      <c r="V36" s="127" t="str">
        <f t="shared" si="6"/>
        <v xml:space="preserve"> </v>
      </c>
      <c r="W36" s="32"/>
      <c r="X36" s="127" t="str">
        <f t="shared" si="7"/>
        <v xml:space="preserve"> </v>
      </c>
      <c r="Y36" s="32"/>
      <c r="Z36" s="127" t="str">
        <f t="shared" si="8"/>
        <v xml:space="preserve"> </v>
      </c>
      <c r="AA36" s="32"/>
      <c r="AB36" s="127" t="str">
        <f t="shared" si="9"/>
        <v xml:space="preserve"> </v>
      </c>
      <c r="AC36" s="32"/>
      <c r="AD36" s="127" t="str">
        <f t="shared" si="10"/>
        <v xml:space="preserve"> </v>
      </c>
      <c r="AE36" s="32"/>
      <c r="AF36" s="127" t="str">
        <f t="shared" si="11"/>
        <v xml:space="preserve"> </v>
      </c>
      <c r="AG36" s="32"/>
      <c r="AH36" s="127" t="str">
        <f t="shared" si="12"/>
        <v xml:space="preserve"> </v>
      </c>
      <c r="AI36" s="32"/>
      <c r="AJ36" s="127" t="str">
        <f t="shared" si="13"/>
        <v xml:space="preserve"> </v>
      </c>
      <c r="AK36" s="32"/>
      <c r="AL36" s="127" t="str">
        <f t="shared" si="14"/>
        <v xml:space="preserve"> </v>
      </c>
      <c r="AM36" s="32">
        <f>E36-F36</f>
        <v>-8.1299999999999955</v>
      </c>
      <c r="AN36" s="127">
        <f t="shared" si="15"/>
        <v>0</v>
      </c>
      <c r="AO36" s="32"/>
      <c r="AP36" s="127" t="str">
        <f t="shared" si="16"/>
        <v xml:space="preserve"> </v>
      </c>
      <c r="AQ36" s="32"/>
      <c r="AR36" s="127" t="str">
        <f t="shared" si="17"/>
        <v xml:space="preserve"> </v>
      </c>
      <c r="AS36" s="32"/>
      <c r="AT36" s="127" t="str">
        <f t="shared" si="18"/>
        <v xml:space="preserve"> </v>
      </c>
      <c r="AU36" s="53"/>
      <c r="AV36" s="127" t="str">
        <f t="shared" si="19"/>
        <v xml:space="preserve"> </v>
      </c>
      <c r="AW36" s="53"/>
      <c r="AX36" s="127" t="str">
        <f t="shared" si="20"/>
        <v xml:space="preserve"> </v>
      </c>
      <c r="AY36" s="53"/>
      <c r="AZ36" s="127" t="str">
        <f t="shared" si="21"/>
        <v xml:space="preserve"> </v>
      </c>
      <c r="BA36" s="56"/>
      <c r="BB36" s="127" t="str">
        <f t="shared" si="22"/>
        <v xml:space="preserve"> </v>
      </c>
      <c r="BC36" s="56"/>
      <c r="BD36" s="127" t="str">
        <f t="shared" si="23"/>
        <v xml:space="preserve"> </v>
      </c>
      <c r="BE36" s="56"/>
      <c r="BF36" s="127" t="str">
        <f t="shared" si="24"/>
        <v xml:space="preserve"> </v>
      </c>
      <c r="BG36" s="53"/>
      <c r="BH36" s="127" t="str">
        <f t="shared" si="25"/>
        <v xml:space="preserve"> </v>
      </c>
      <c r="BI36" s="53"/>
      <c r="BJ36" s="127" t="str">
        <f t="shared" si="26"/>
        <v xml:space="preserve"> </v>
      </c>
      <c r="BK36" s="53"/>
      <c r="BL36" s="127" t="str">
        <f t="shared" si="27"/>
        <v xml:space="preserve"> </v>
      </c>
      <c r="BM36" s="53"/>
      <c r="BN36" s="127" t="str">
        <f t="shared" si="28"/>
        <v xml:space="preserve"> </v>
      </c>
      <c r="BO36" s="91"/>
      <c r="BP36" s="127" t="str">
        <f t="shared" si="29"/>
        <v xml:space="preserve"> </v>
      </c>
      <c r="BQ36" s="135" t="s">
        <v>41</v>
      </c>
    </row>
    <row r="37" spans="1:69" s="4" customFormat="1" x14ac:dyDescent="0.3">
      <c r="A37" s="6">
        <v>35</v>
      </c>
      <c r="B37" s="32"/>
      <c r="C37" s="32"/>
      <c r="D37" s="54" t="s">
        <v>243</v>
      </c>
      <c r="E37" s="74" t="s">
        <v>34</v>
      </c>
      <c r="F37" s="74" t="s">
        <v>34</v>
      </c>
      <c r="G37" s="32" t="s">
        <v>39</v>
      </c>
      <c r="H37" s="127">
        <f t="shared" si="31"/>
        <v>0</v>
      </c>
      <c r="I37" s="32"/>
      <c r="J37" s="127" t="str">
        <f t="shared" si="0"/>
        <v xml:space="preserve"> </v>
      </c>
      <c r="K37" s="32"/>
      <c r="L37" s="127" t="str">
        <f t="shared" si="1"/>
        <v xml:space="preserve"> </v>
      </c>
      <c r="M37" s="32"/>
      <c r="N37" s="127" t="str">
        <f t="shared" si="2"/>
        <v xml:space="preserve"> </v>
      </c>
      <c r="O37" s="32"/>
      <c r="P37" s="127" t="str">
        <f t="shared" si="3"/>
        <v xml:space="preserve"> </v>
      </c>
      <c r="Q37" s="32"/>
      <c r="R37" s="127" t="str">
        <f t="shared" si="4"/>
        <v xml:space="preserve"> </v>
      </c>
      <c r="S37" s="32"/>
      <c r="T37" s="127" t="str">
        <f t="shared" si="5"/>
        <v xml:space="preserve"> </v>
      </c>
      <c r="U37" s="32"/>
      <c r="V37" s="127" t="str">
        <f t="shared" si="6"/>
        <v xml:space="preserve"> </v>
      </c>
      <c r="W37" s="32"/>
      <c r="X37" s="127" t="str">
        <f t="shared" si="7"/>
        <v xml:space="preserve"> </v>
      </c>
      <c r="Y37" s="32"/>
      <c r="Z37" s="127" t="str">
        <f t="shared" si="8"/>
        <v xml:space="preserve"> </v>
      </c>
      <c r="AA37" s="32"/>
      <c r="AB37" s="127" t="str">
        <f t="shared" si="9"/>
        <v xml:space="preserve"> </v>
      </c>
      <c r="AC37" s="32"/>
      <c r="AD37" s="127" t="str">
        <f t="shared" si="10"/>
        <v xml:space="preserve"> </v>
      </c>
      <c r="AE37" s="32"/>
      <c r="AF37" s="127" t="str">
        <f t="shared" si="11"/>
        <v xml:space="preserve"> </v>
      </c>
      <c r="AG37" s="32"/>
      <c r="AH37" s="127" t="str">
        <f t="shared" si="12"/>
        <v xml:space="preserve"> </v>
      </c>
      <c r="AI37" s="32"/>
      <c r="AJ37" s="127" t="str">
        <f t="shared" si="13"/>
        <v xml:space="preserve"> </v>
      </c>
      <c r="AK37" s="32"/>
      <c r="AL37" s="127" t="str">
        <f t="shared" si="14"/>
        <v xml:space="preserve"> </v>
      </c>
      <c r="AM37" s="32" t="s">
        <v>39</v>
      </c>
      <c r="AN37" s="127">
        <f t="shared" si="15"/>
        <v>0</v>
      </c>
      <c r="AO37" s="32"/>
      <c r="AP37" s="127" t="str">
        <f t="shared" si="16"/>
        <v xml:space="preserve"> </v>
      </c>
      <c r="AQ37" s="32"/>
      <c r="AR37" s="127" t="str">
        <f t="shared" si="17"/>
        <v xml:space="preserve"> </v>
      </c>
      <c r="AS37" s="32"/>
      <c r="AT37" s="127" t="str">
        <f t="shared" si="18"/>
        <v xml:space="preserve"> </v>
      </c>
      <c r="AU37" s="53"/>
      <c r="AV37" s="127" t="str">
        <f t="shared" si="19"/>
        <v xml:space="preserve"> </v>
      </c>
      <c r="AW37" s="53"/>
      <c r="AX37" s="127" t="str">
        <f t="shared" si="20"/>
        <v xml:space="preserve"> </v>
      </c>
      <c r="AY37" s="53"/>
      <c r="AZ37" s="127" t="str">
        <f t="shared" si="21"/>
        <v xml:space="preserve"> </v>
      </c>
      <c r="BA37" s="56"/>
      <c r="BB37" s="127" t="str">
        <f t="shared" si="22"/>
        <v xml:space="preserve"> </v>
      </c>
      <c r="BC37" s="56"/>
      <c r="BD37" s="127" t="str">
        <f t="shared" si="23"/>
        <v xml:space="preserve"> </v>
      </c>
      <c r="BE37" s="56"/>
      <c r="BF37" s="127" t="str">
        <f t="shared" si="24"/>
        <v xml:space="preserve"> </v>
      </c>
      <c r="BG37" s="53"/>
      <c r="BH37" s="127" t="str">
        <f t="shared" si="25"/>
        <v xml:space="preserve"> </v>
      </c>
      <c r="BI37" s="53"/>
      <c r="BJ37" s="127" t="str">
        <f t="shared" si="26"/>
        <v xml:space="preserve"> </v>
      </c>
      <c r="BK37" s="53"/>
      <c r="BL37" s="127" t="str">
        <f t="shared" si="27"/>
        <v xml:space="preserve"> </v>
      </c>
      <c r="BM37" s="53"/>
      <c r="BN37" s="127" t="str">
        <f t="shared" si="28"/>
        <v xml:space="preserve"> </v>
      </c>
      <c r="BO37" s="91"/>
      <c r="BP37" s="127" t="str">
        <f t="shared" si="29"/>
        <v xml:space="preserve"> </v>
      </c>
      <c r="BQ37" s="135"/>
    </row>
    <row r="38" spans="1:69" s="4" customFormat="1" x14ac:dyDescent="0.3">
      <c r="A38" s="6">
        <v>36</v>
      </c>
      <c r="B38" s="32"/>
      <c r="C38" s="32"/>
      <c r="D38" s="54" t="s">
        <v>244</v>
      </c>
      <c r="E38" s="74">
        <v>84.6</v>
      </c>
      <c r="F38" s="74">
        <v>95.8</v>
      </c>
      <c r="G38" s="32">
        <f>E38-F38</f>
        <v>-11.200000000000003</v>
      </c>
      <c r="H38" s="127">
        <f t="shared" si="31"/>
        <v>0</v>
      </c>
      <c r="I38" s="32"/>
      <c r="J38" s="127" t="str">
        <f t="shared" si="0"/>
        <v xml:space="preserve"> </v>
      </c>
      <c r="K38" s="32"/>
      <c r="L38" s="127" t="str">
        <f t="shared" si="1"/>
        <v xml:space="preserve"> </v>
      </c>
      <c r="M38" s="32"/>
      <c r="N38" s="127" t="str">
        <f t="shared" si="2"/>
        <v xml:space="preserve"> </v>
      </c>
      <c r="O38" s="32"/>
      <c r="P38" s="127" t="str">
        <f t="shared" si="3"/>
        <v xml:space="preserve"> </v>
      </c>
      <c r="Q38" s="32"/>
      <c r="R38" s="127" t="str">
        <f t="shared" si="4"/>
        <v xml:space="preserve"> </v>
      </c>
      <c r="S38" s="32"/>
      <c r="T38" s="127" t="str">
        <f t="shared" si="5"/>
        <v xml:space="preserve"> </v>
      </c>
      <c r="U38" s="32"/>
      <c r="V38" s="127" t="str">
        <f t="shared" si="6"/>
        <v xml:space="preserve"> </v>
      </c>
      <c r="W38" s="32"/>
      <c r="X38" s="127" t="str">
        <f t="shared" si="7"/>
        <v xml:space="preserve"> </v>
      </c>
      <c r="Y38" s="32"/>
      <c r="Z38" s="127" t="str">
        <f t="shared" si="8"/>
        <v xml:space="preserve"> </v>
      </c>
      <c r="AA38" s="32"/>
      <c r="AB38" s="127" t="str">
        <f t="shared" si="9"/>
        <v xml:space="preserve"> </v>
      </c>
      <c r="AC38" s="32"/>
      <c r="AD38" s="127" t="str">
        <f t="shared" si="10"/>
        <v xml:space="preserve"> </v>
      </c>
      <c r="AE38" s="32"/>
      <c r="AF38" s="127" t="str">
        <f t="shared" si="11"/>
        <v xml:space="preserve"> </v>
      </c>
      <c r="AG38" s="32"/>
      <c r="AH38" s="127" t="str">
        <f t="shared" si="12"/>
        <v xml:space="preserve"> </v>
      </c>
      <c r="AI38" s="32"/>
      <c r="AJ38" s="127" t="str">
        <f t="shared" si="13"/>
        <v xml:space="preserve"> </v>
      </c>
      <c r="AK38" s="32"/>
      <c r="AL38" s="127" t="str">
        <f t="shared" si="14"/>
        <v xml:space="preserve"> </v>
      </c>
      <c r="AM38" s="32">
        <f>E38-F38</f>
        <v>-11.200000000000003</v>
      </c>
      <c r="AN38" s="127">
        <f t="shared" si="15"/>
        <v>0</v>
      </c>
      <c r="AO38" s="32"/>
      <c r="AP38" s="127" t="str">
        <f t="shared" si="16"/>
        <v xml:space="preserve"> </v>
      </c>
      <c r="AQ38" s="32"/>
      <c r="AR38" s="127" t="str">
        <f t="shared" si="17"/>
        <v xml:space="preserve"> </v>
      </c>
      <c r="AS38" s="32"/>
      <c r="AT38" s="127" t="str">
        <f t="shared" si="18"/>
        <v xml:space="preserve"> </v>
      </c>
      <c r="AU38" s="53"/>
      <c r="AV38" s="127" t="str">
        <f t="shared" si="19"/>
        <v xml:space="preserve"> </v>
      </c>
      <c r="AW38" s="53"/>
      <c r="AX38" s="127" t="str">
        <f t="shared" si="20"/>
        <v xml:space="preserve"> </v>
      </c>
      <c r="AY38" s="53"/>
      <c r="AZ38" s="127" t="str">
        <f t="shared" si="21"/>
        <v xml:space="preserve"> </v>
      </c>
      <c r="BA38" s="56"/>
      <c r="BB38" s="127" t="str">
        <f t="shared" si="22"/>
        <v xml:space="preserve"> </v>
      </c>
      <c r="BC38" s="56"/>
      <c r="BD38" s="127" t="str">
        <f t="shared" si="23"/>
        <v xml:space="preserve"> </v>
      </c>
      <c r="BE38" s="56"/>
      <c r="BF38" s="127" t="str">
        <f t="shared" si="24"/>
        <v xml:space="preserve"> </v>
      </c>
      <c r="BG38" s="53"/>
      <c r="BH38" s="127" t="str">
        <f t="shared" si="25"/>
        <v xml:space="preserve"> </v>
      </c>
      <c r="BI38" s="53"/>
      <c r="BJ38" s="127" t="str">
        <f t="shared" si="26"/>
        <v xml:space="preserve"> </v>
      </c>
      <c r="BK38" s="53"/>
      <c r="BL38" s="127" t="str">
        <f t="shared" si="27"/>
        <v xml:space="preserve"> </v>
      </c>
      <c r="BM38" s="53"/>
      <c r="BN38" s="127" t="str">
        <f t="shared" si="28"/>
        <v xml:space="preserve"> </v>
      </c>
      <c r="BO38" s="91"/>
      <c r="BP38" s="127" t="str">
        <f t="shared" si="29"/>
        <v xml:space="preserve"> </v>
      </c>
      <c r="BQ38" s="135"/>
    </row>
    <row r="39" spans="1:69" s="4" customFormat="1" x14ac:dyDescent="0.3">
      <c r="A39" s="6">
        <v>37</v>
      </c>
      <c r="B39" s="32"/>
      <c r="C39" s="32"/>
      <c r="D39" s="54" t="s">
        <v>245</v>
      </c>
      <c r="E39" s="74" t="s">
        <v>34</v>
      </c>
      <c r="F39" s="74" t="s">
        <v>34</v>
      </c>
      <c r="G39" s="32" t="s">
        <v>40</v>
      </c>
      <c r="H39" s="127">
        <f t="shared" si="31"/>
        <v>1</v>
      </c>
      <c r="I39" s="32"/>
      <c r="J39" s="127" t="str">
        <f t="shared" si="0"/>
        <v xml:space="preserve"> </v>
      </c>
      <c r="K39" s="32"/>
      <c r="L39" s="127" t="str">
        <f t="shared" si="1"/>
        <v xml:space="preserve"> </v>
      </c>
      <c r="M39" s="32"/>
      <c r="N39" s="127" t="str">
        <f t="shared" si="2"/>
        <v xml:space="preserve"> </v>
      </c>
      <c r="O39" s="32"/>
      <c r="P39" s="127" t="str">
        <f t="shared" si="3"/>
        <v xml:space="preserve"> </v>
      </c>
      <c r="Q39" s="32"/>
      <c r="R39" s="127" t="str">
        <f t="shared" si="4"/>
        <v xml:space="preserve"> </v>
      </c>
      <c r="S39" s="32"/>
      <c r="T39" s="127" t="str">
        <f t="shared" si="5"/>
        <v xml:space="preserve"> </v>
      </c>
      <c r="U39" s="32"/>
      <c r="V39" s="127" t="str">
        <f t="shared" si="6"/>
        <v xml:space="preserve"> </v>
      </c>
      <c r="W39" s="32"/>
      <c r="X39" s="127" t="str">
        <f t="shared" si="7"/>
        <v xml:space="preserve"> </v>
      </c>
      <c r="Y39" s="32"/>
      <c r="Z39" s="127" t="str">
        <f t="shared" si="8"/>
        <v xml:space="preserve"> </v>
      </c>
      <c r="AA39" s="32"/>
      <c r="AB39" s="127" t="str">
        <f t="shared" si="9"/>
        <v xml:space="preserve"> </v>
      </c>
      <c r="AC39" s="32"/>
      <c r="AD39" s="127" t="str">
        <f t="shared" si="10"/>
        <v xml:space="preserve"> </v>
      </c>
      <c r="AE39" s="32"/>
      <c r="AF39" s="127" t="str">
        <f t="shared" si="11"/>
        <v xml:space="preserve"> </v>
      </c>
      <c r="AG39" s="32"/>
      <c r="AH39" s="127" t="str">
        <f t="shared" si="12"/>
        <v xml:space="preserve"> </v>
      </c>
      <c r="AI39" s="32"/>
      <c r="AJ39" s="127" t="str">
        <f t="shared" si="13"/>
        <v xml:space="preserve"> </v>
      </c>
      <c r="AK39" s="32"/>
      <c r="AL39" s="127" t="str">
        <f t="shared" si="14"/>
        <v xml:space="preserve"> </v>
      </c>
      <c r="AM39" s="32" t="s">
        <v>40</v>
      </c>
      <c r="AN39" s="127">
        <f t="shared" si="15"/>
        <v>1</v>
      </c>
      <c r="AO39" s="32"/>
      <c r="AP39" s="127" t="str">
        <f t="shared" si="16"/>
        <v xml:space="preserve"> </v>
      </c>
      <c r="AQ39" s="32"/>
      <c r="AR39" s="127" t="str">
        <f t="shared" si="17"/>
        <v xml:space="preserve"> </v>
      </c>
      <c r="AS39" s="32"/>
      <c r="AT39" s="127" t="str">
        <f t="shared" si="18"/>
        <v xml:space="preserve"> </v>
      </c>
      <c r="AU39" s="53"/>
      <c r="AV39" s="127" t="str">
        <f t="shared" si="19"/>
        <v xml:space="preserve"> </v>
      </c>
      <c r="AW39" s="53"/>
      <c r="AX39" s="127" t="str">
        <f t="shared" si="20"/>
        <v xml:space="preserve"> </v>
      </c>
      <c r="AY39" s="53"/>
      <c r="AZ39" s="127" t="str">
        <f t="shared" si="21"/>
        <v xml:space="preserve"> </v>
      </c>
      <c r="BA39" s="56"/>
      <c r="BB39" s="127" t="str">
        <f t="shared" si="22"/>
        <v xml:space="preserve"> </v>
      </c>
      <c r="BC39" s="56"/>
      <c r="BD39" s="127" t="str">
        <f t="shared" si="23"/>
        <v xml:space="preserve"> </v>
      </c>
      <c r="BE39" s="56"/>
      <c r="BF39" s="127" t="str">
        <f t="shared" si="24"/>
        <v xml:space="preserve"> </v>
      </c>
      <c r="BG39" s="53"/>
      <c r="BH39" s="127" t="str">
        <f t="shared" si="25"/>
        <v xml:space="preserve"> </v>
      </c>
      <c r="BI39" s="53"/>
      <c r="BJ39" s="127" t="str">
        <f t="shared" si="26"/>
        <v xml:space="preserve"> </v>
      </c>
      <c r="BK39" s="53"/>
      <c r="BL39" s="127" t="str">
        <f t="shared" si="27"/>
        <v xml:space="preserve"> </v>
      </c>
      <c r="BM39" s="53"/>
      <c r="BN39" s="127" t="str">
        <f t="shared" si="28"/>
        <v xml:space="preserve"> </v>
      </c>
      <c r="BO39" s="91"/>
      <c r="BP39" s="127" t="str">
        <f t="shared" si="29"/>
        <v xml:space="preserve"> </v>
      </c>
      <c r="BQ39" s="135"/>
    </row>
    <row r="40" spans="1:69" s="4" customFormat="1" x14ac:dyDescent="0.3">
      <c r="A40" s="6">
        <v>38</v>
      </c>
      <c r="B40" s="32"/>
      <c r="C40" s="32"/>
      <c r="D40" s="54" t="s">
        <v>246</v>
      </c>
      <c r="E40" s="74" t="s">
        <v>34</v>
      </c>
      <c r="F40" s="74" t="s">
        <v>34</v>
      </c>
      <c r="G40" s="32" t="s">
        <v>35</v>
      </c>
      <c r="H40" s="127" t="str">
        <f t="shared" si="31"/>
        <v>n/a</v>
      </c>
      <c r="I40" s="32"/>
      <c r="J40" s="127" t="str">
        <f t="shared" si="0"/>
        <v xml:space="preserve"> </v>
      </c>
      <c r="K40" s="32" t="s">
        <v>35</v>
      </c>
      <c r="L40" s="127" t="str">
        <f t="shared" si="1"/>
        <v>n/a</v>
      </c>
      <c r="M40" s="32"/>
      <c r="N40" s="127" t="str">
        <f t="shared" si="2"/>
        <v xml:space="preserve"> </v>
      </c>
      <c r="O40" s="32"/>
      <c r="P40" s="127" t="str">
        <f t="shared" si="3"/>
        <v xml:space="preserve"> </v>
      </c>
      <c r="Q40" s="32"/>
      <c r="R40" s="127" t="str">
        <f t="shared" si="4"/>
        <v xml:space="preserve"> </v>
      </c>
      <c r="S40" s="32"/>
      <c r="T40" s="127" t="str">
        <f t="shared" si="5"/>
        <v xml:space="preserve"> </v>
      </c>
      <c r="U40" s="32"/>
      <c r="V40" s="127" t="str">
        <f t="shared" si="6"/>
        <v xml:space="preserve"> </v>
      </c>
      <c r="W40" s="32"/>
      <c r="X40" s="127" t="str">
        <f t="shared" si="7"/>
        <v xml:space="preserve"> </v>
      </c>
      <c r="Y40" s="32"/>
      <c r="Z40" s="127" t="str">
        <f t="shared" si="8"/>
        <v xml:space="preserve"> </v>
      </c>
      <c r="AA40" s="32"/>
      <c r="AB40" s="127" t="str">
        <f t="shared" si="9"/>
        <v xml:space="preserve"> </v>
      </c>
      <c r="AC40" s="32"/>
      <c r="AD40" s="127" t="str">
        <f t="shared" si="10"/>
        <v xml:space="preserve"> </v>
      </c>
      <c r="AE40" s="32"/>
      <c r="AF40" s="127" t="str">
        <f t="shared" si="11"/>
        <v xml:space="preserve"> </v>
      </c>
      <c r="AG40" s="32"/>
      <c r="AH40" s="127" t="str">
        <f t="shared" si="12"/>
        <v xml:space="preserve"> </v>
      </c>
      <c r="AI40" s="32"/>
      <c r="AJ40" s="127" t="str">
        <f t="shared" si="13"/>
        <v xml:space="preserve"> </v>
      </c>
      <c r="AK40" s="32"/>
      <c r="AL40" s="127" t="str">
        <f t="shared" si="14"/>
        <v xml:space="preserve"> </v>
      </c>
      <c r="AM40" s="32"/>
      <c r="AN40" s="127" t="str">
        <f t="shared" si="15"/>
        <v xml:space="preserve"> </v>
      </c>
      <c r="AO40" s="32" t="s">
        <v>35</v>
      </c>
      <c r="AP40" s="127" t="str">
        <f t="shared" si="16"/>
        <v>n/a</v>
      </c>
      <c r="AQ40" s="32"/>
      <c r="AR40" s="127" t="str">
        <f t="shared" si="17"/>
        <v xml:space="preserve"> </v>
      </c>
      <c r="AS40" s="32"/>
      <c r="AT40" s="127" t="str">
        <f t="shared" si="18"/>
        <v xml:space="preserve"> </v>
      </c>
      <c r="AU40" s="53"/>
      <c r="AV40" s="127" t="str">
        <f t="shared" si="19"/>
        <v xml:space="preserve"> </v>
      </c>
      <c r="AW40" s="53"/>
      <c r="AX40" s="127" t="str">
        <f t="shared" si="20"/>
        <v xml:space="preserve"> </v>
      </c>
      <c r="AY40" s="53"/>
      <c r="AZ40" s="127" t="str">
        <f t="shared" si="21"/>
        <v xml:space="preserve"> </v>
      </c>
      <c r="BA40" s="56"/>
      <c r="BB40" s="127" t="str">
        <f t="shared" si="22"/>
        <v xml:space="preserve"> </v>
      </c>
      <c r="BC40" s="56"/>
      <c r="BD40" s="127" t="str">
        <f t="shared" si="23"/>
        <v xml:space="preserve"> </v>
      </c>
      <c r="BE40" s="56"/>
      <c r="BF40" s="127" t="str">
        <f t="shared" si="24"/>
        <v xml:space="preserve"> </v>
      </c>
      <c r="BG40" s="53"/>
      <c r="BH40" s="127" t="str">
        <f t="shared" si="25"/>
        <v xml:space="preserve"> </v>
      </c>
      <c r="BI40" s="53"/>
      <c r="BJ40" s="127" t="str">
        <f t="shared" si="26"/>
        <v xml:space="preserve"> </v>
      </c>
      <c r="BK40" s="53"/>
      <c r="BL40" s="127" t="str">
        <f t="shared" si="27"/>
        <v xml:space="preserve"> </v>
      </c>
      <c r="BM40" s="53"/>
      <c r="BN40" s="127" t="str">
        <f t="shared" si="28"/>
        <v xml:space="preserve"> </v>
      </c>
      <c r="BO40" s="91"/>
      <c r="BP40" s="127" t="str">
        <f t="shared" si="29"/>
        <v xml:space="preserve"> </v>
      </c>
      <c r="BQ40" s="135"/>
    </row>
    <row r="41" spans="1:69" s="4" customFormat="1" x14ac:dyDescent="0.3">
      <c r="A41" s="6">
        <v>39</v>
      </c>
      <c r="B41" s="32"/>
      <c r="C41" s="32"/>
      <c r="D41" s="54" t="s">
        <v>247</v>
      </c>
      <c r="E41" s="74" t="s">
        <v>34</v>
      </c>
      <c r="F41" s="74" t="s">
        <v>34</v>
      </c>
      <c r="G41" s="32" t="s">
        <v>40</v>
      </c>
      <c r="H41" s="127">
        <f t="shared" si="31"/>
        <v>1</v>
      </c>
      <c r="I41" s="32"/>
      <c r="J41" s="127" t="str">
        <f t="shared" si="0"/>
        <v xml:space="preserve"> </v>
      </c>
      <c r="K41" s="32" t="s">
        <v>40</v>
      </c>
      <c r="L41" s="127">
        <f t="shared" si="1"/>
        <v>1</v>
      </c>
      <c r="M41" s="32"/>
      <c r="N41" s="127" t="str">
        <f t="shared" si="2"/>
        <v xml:space="preserve"> </v>
      </c>
      <c r="O41" s="32"/>
      <c r="P41" s="127" t="str">
        <f t="shared" si="3"/>
        <v xml:space="preserve"> </v>
      </c>
      <c r="Q41" s="32"/>
      <c r="R41" s="127" t="str">
        <f t="shared" si="4"/>
        <v xml:space="preserve"> </v>
      </c>
      <c r="S41" s="32"/>
      <c r="T41" s="127" t="str">
        <f t="shared" si="5"/>
        <v xml:space="preserve"> </v>
      </c>
      <c r="U41" s="32"/>
      <c r="V41" s="127" t="str">
        <f t="shared" si="6"/>
        <v xml:space="preserve"> </v>
      </c>
      <c r="W41" s="32"/>
      <c r="X41" s="127" t="str">
        <f t="shared" si="7"/>
        <v xml:space="preserve"> </v>
      </c>
      <c r="Y41" s="32"/>
      <c r="Z41" s="127" t="str">
        <f t="shared" si="8"/>
        <v xml:space="preserve"> </v>
      </c>
      <c r="AA41" s="32"/>
      <c r="AB41" s="127" t="str">
        <f t="shared" si="9"/>
        <v xml:space="preserve"> </v>
      </c>
      <c r="AC41" s="32"/>
      <c r="AD41" s="127" t="str">
        <f t="shared" si="10"/>
        <v xml:space="preserve"> </v>
      </c>
      <c r="AE41" s="32"/>
      <c r="AF41" s="127" t="str">
        <f t="shared" si="11"/>
        <v xml:space="preserve"> </v>
      </c>
      <c r="AG41" s="32"/>
      <c r="AH41" s="127" t="str">
        <f t="shared" si="12"/>
        <v xml:space="preserve"> </v>
      </c>
      <c r="AI41" s="32"/>
      <c r="AJ41" s="127" t="str">
        <f t="shared" si="13"/>
        <v xml:space="preserve"> </v>
      </c>
      <c r="AK41" s="32"/>
      <c r="AL41" s="127" t="str">
        <f t="shared" si="14"/>
        <v xml:space="preserve"> </v>
      </c>
      <c r="AM41" s="32"/>
      <c r="AN41" s="127" t="str">
        <f t="shared" si="15"/>
        <v xml:space="preserve"> </v>
      </c>
      <c r="AO41" s="32" t="s">
        <v>40</v>
      </c>
      <c r="AP41" s="127">
        <f t="shared" si="16"/>
        <v>1</v>
      </c>
      <c r="AQ41" s="32"/>
      <c r="AR41" s="127" t="str">
        <f t="shared" si="17"/>
        <v xml:space="preserve"> </v>
      </c>
      <c r="AS41" s="32"/>
      <c r="AT41" s="127" t="str">
        <f t="shared" si="18"/>
        <v xml:space="preserve"> </v>
      </c>
      <c r="AU41" s="53"/>
      <c r="AV41" s="127" t="str">
        <f t="shared" si="19"/>
        <v xml:space="preserve"> </v>
      </c>
      <c r="AW41" s="53"/>
      <c r="AX41" s="127" t="str">
        <f t="shared" si="20"/>
        <v xml:space="preserve"> </v>
      </c>
      <c r="AY41" s="53"/>
      <c r="AZ41" s="127" t="str">
        <f t="shared" si="21"/>
        <v xml:space="preserve"> </v>
      </c>
      <c r="BA41" s="56"/>
      <c r="BB41" s="127" t="str">
        <f t="shared" si="22"/>
        <v xml:space="preserve"> </v>
      </c>
      <c r="BC41" s="56"/>
      <c r="BD41" s="127" t="str">
        <f t="shared" si="23"/>
        <v xml:space="preserve"> </v>
      </c>
      <c r="BE41" s="56"/>
      <c r="BF41" s="127" t="str">
        <f t="shared" si="24"/>
        <v xml:space="preserve"> </v>
      </c>
      <c r="BG41" s="53"/>
      <c r="BH41" s="127" t="str">
        <f t="shared" si="25"/>
        <v xml:space="preserve"> </v>
      </c>
      <c r="BI41" s="53"/>
      <c r="BJ41" s="127" t="str">
        <f t="shared" si="26"/>
        <v xml:space="preserve"> </v>
      </c>
      <c r="BK41" s="53"/>
      <c r="BL41" s="127" t="str">
        <f t="shared" si="27"/>
        <v xml:space="preserve"> </v>
      </c>
      <c r="BM41" s="53"/>
      <c r="BN41" s="127" t="str">
        <f t="shared" si="28"/>
        <v xml:space="preserve"> </v>
      </c>
      <c r="BO41" s="91"/>
      <c r="BP41" s="127" t="str">
        <f t="shared" si="29"/>
        <v xml:space="preserve"> </v>
      </c>
      <c r="BQ41" s="135"/>
    </row>
    <row r="42" spans="1:69" s="4" customFormat="1" x14ac:dyDescent="0.3">
      <c r="A42" s="6">
        <v>40</v>
      </c>
      <c r="B42" s="32"/>
      <c r="C42" s="32"/>
      <c r="D42" s="54" t="s">
        <v>248</v>
      </c>
      <c r="E42" s="74" t="s">
        <v>34</v>
      </c>
      <c r="F42" s="74" t="s">
        <v>34</v>
      </c>
      <c r="G42" s="32" t="s">
        <v>39</v>
      </c>
      <c r="H42" s="127">
        <f t="shared" si="31"/>
        <v>0</v>
      </c>
      <c r="I42" s="32"/>
      <c r="J42" s="127" t="str">
        <f t="shared" si="0"/>
        <v xml:space="preserve"> </v>
      </c>
      <c r="K42" s="32" t="s">
        <v>39</v>
      </c>
      <c r="L42" s="127">
        <f t="shared" si="1"/>
        <v>0</v>
      </c>
      <c r="M42" s="32"/>
      <c r="N42" s="127" t="str">
        <f t="shared" si="2"/>
        <v xml:space="preserve"> </v>
      </c>
      <c r="O42" s="32"/>
      <c r="P42" s="127" t="str">
        <f t="shared" si="3"/>
        <v xml:space="preserve"> </v>
      </c>
      <c r="Q42" s="32"/>
      <c r="R42" s="127" t="str">
        <f t="shared" si="4"/>
        <v xml:space="preserve"> </v>
      </c>
      <c r="S42" s="32"/>
      <c r="T42" s="127" t="str">
        <f t="shared" si="5"/>
        <v xml:space="preserve"> </v>
      </c>
      <c r="U42" s="32"/>
      <c r="V42" s="127" t="str">
        <f t="shared" si="6"/>
        <v xml:space="preserve"> </v>
      </c>
      <c r="W42" s="32"/>
      <c r="X42" s="127" t="str">
        <f t="shared" si="7"/>
        <v xml:space="preserve"> </v>
      </c>
      <c r="Y42" s="32"/>
      <c r="Z42" s="127" t="str">
        <f t="shared" si="8"/>
        <v xml:space="preserve"> </v>
      </c>
      <c r="AA42" s="32"/>
      <c r="AB42" s="127" t="str">
        <f t="shared" si="9"/>
        <v xml:space="preserve"> </v>
      </c>
      <c r="AC42" s="32"/>
      <c r="AD42" s="127" t="str">
        <f t="shared" si="10"/>
        <v xml:space="preserve"> </v>
      </c>
      <c r="AE42" s="32"/>
      <c r="AF42" s="127" t="str">
        <f t="shared" si="11"/>
        <v xml:space="preserve"> </v>
      </c>
      <c r="AG42" s="32"/>
      <c r="AH42" s="127" t="str">
        <f t="shared" si="12"/>
        <v xml:space="preserve"> </v>
      </c>
      <c r="AI42" s="32"/>
      <c r="AJ42" s="127" t="str">
        <f t="shared" si="13"/>
        <v xml:space="preserve"> </v>
      </c>
      <c r="AK42" s="32"/>
      <c r="AL42" s="127" t="str">
        <f t="shared" si="14"/>
        <v xml:space="preserve"> </v>
      </c>
      <c r="AM42" s="32"/>
      <c r="AN42" s="127" t="str">
        <f t="shared" si="15"/>
        <v xml:space="preserve"> </v>
      </c>
      <c r="AO42" s="32" t="s">
        <v>39</v>
      </c>
      <c r="AP42" s="127">
        <f t="shared" si="16"/>
        <v>0</v>
      </c>
      <c r="AQ42" s="32"/>
      <c r="AR42" s="127" t="str">
        <f t="shared" si="17"/>
        <v xml:space="preserve"> </v>
      </c>
      <c r="AS42" s="32"/>
      <c r="AT42" s="127" t="str">
        <f t="shared" si="18"/>
        <v xml:space="preserve"> </v>
      </c>
      <c r="AU42" s="53"/>
      <c r="AV42" s="127" t="str">
        <f t="shared" si="19"/>
        <v xml:space="preserve"> </v>
      </c>
      <c r="AW42" s="53"/>
      <c r="AX42" s="127" t="str">
        <f t="shared" si="20"/>
        <v xml:space="preserve"> </v>
      </c>
      <c r="AY42" s="53"/>
      <c r="AZ42" s="127" t="str">
        <f t="shared" si="21"/>
        <v xml:space="preserve"> </v>
      </c>
      <c r="BA42" s="56"/>
      <c r="BB42" s="127" t="str">
        <f t="shared" si="22"/>
        <v xml:space="preserve"> </v>
      </c>
      <c r="BC42" s="56"/>
      <c r="BD42" s="127" t="str">
        <f t="shared" si="23"/>
        <v xml:space="preserve"> </v>
      </c>
      <c r="BE42" s="56"/>
      <c r="BF42" s="127" t="str">
        <f t="shared" si="24"/>
        <v xml:space="preserve"> </v>
      </c>
      <c r="BG42" s="53"/>
      <c r="BH42" s="127" t="str">
        <f t="shared" si="25"/>
        <v xml:space="preserve"> </v>
      </c>
      <c r="BI42" s="53"/>
      <c r="BJ42" s="127" t="str">
        <f t="shared" si="26"/>
        <v xml:space="preserve"> </v>
      </c>
      <c r="BK42" s="53"/>
      <c r="BL42" s="127" t="str">
        <f t="shared" si="27"/>
        <v xml:space="preserve"> </v>
      </c>
      <c r="BM42" s="53"/>
      <c r="BN42" s="127" t="str">
        <f t="shared" si="28"/>
        <v xml:space="preserve"> </v>
      </c>
      <c r="BO42" s="91"/>
      <c r="BP42" s="127" t="str">
        <f t="shared" si="29"/>
        <v xml:space="preserve"> </v>
      </c>
      <c r="BQ42" s="135"/>
    </row>
    <row r="43" spans="1:69" s="4" customFormat="1" x14ac:dyDescent="0.3">
      <c r="A43" s="6">
        <v>41</v>
      </c>
      <c r="B43" s="32"/>
      <c r="C43" s="32"/>
      <c r="D43" s="54" t="s">
        <v>249</v>
      </c>
      <c r="E43" s="74" t="s">
        <v>34</v>
      </c>
      <c r="F43" s="74" t="s">
        <v>34</v>
      </c>
      <c r="G43" s="32" t="s">
        <v>39</v>
      </c>
      <c r="H43" s="127">
        <f t="shared" si="31"/>
        <v>0</v>
      </c>
      <c r="I43" s="32"/>
      <c r="J43" s="127" t="str">
        <f t="shared" si="0"/>
        <v xml:space="preserve"> </v>
      </c>
      <c r="K43" s="32" t="s">
        <v>39</v>
      </c>
      <c r="L43" s="127">
        <f t="shared" si="1"/>
        <v>0</v>
      </c>
      <c r="M43" s="32"/>
      <c r="N43" s="127" t="str">
        <f t="shared" si="2"/>
        <v xml:space="preserve"> </v>
      </c>
      <c r="O43" s="32"/>
      <c r="P43" s="127" t="str">
        <f t="shared" si="3"/>
        <v xml:space="preserve"> </v>
      </c>
      <c r="Q43" s="32"/>
      <c r="R43" s="127" t="str">
        <f t="shared" si="4"/>
        <v xml:space="preserve"> </v>
      </c>
      <c r="S43" s="32"/>
      <c r="T43" s="127" t="str">
        <f t="shared" si="5"/>
        <v xml:space="preserve"> </v>
      </c>
      <c r="U43" s="32"/>
      <c r="V43" s="127" t="str">
        <f t="shared" si="6"/>
        <v xml:space="preserve"> </v>
      </c>
      <c r="W43" s="32"/>
      <c r="X43" s="127" t="str">
        <f t="shared" si="7"/>
        <v xml:space="preserve"> </v>
      </c>
      <c r="Y43" s="32"/>
      <c r="Z43" s="127" t="str">
        <f t="shared" si="8"/>
        <v xml:space="preserve"> </v>
      </c>
      <c r="AA43" s="32"/>
      <c r="AB43" s="127" t="str">
        <f t="shared" si="9"/>
        <v xml:space="preserve"> </v>
      </c>
      <c r="AC43" s="32"/>
      <c r="AD43" s="127" t="str">
        <f t="shared" si="10"/>
        <v xml:space="preserve"> </v>
      </c>
      <c r="AE43" s="32"/>
      <c r="AF43" s="127" t="str">
        <f t="shared" si="11"/>
        <v xml:space="preserve"> </v>
      </c>
      <c r="AG43" s="32"/>
      <c r="AH43" s="127" t="str">
        <f t="shared" si="12"/>
        <v xml:space="preserve"> </v>
      </c>
      <c r="AI43" s="32"/>
      <c r="AJ43" s="127" t="str">
        <f t="shared" si="13"/>
        <v xml:space="preserve"> </v>
      </c>
      <c r="AK43" s="32"/>
      <c r="AL43" s="127" t="str">
        <f t="shared" si="14"/>
        <v xml:space="preserve"> </v>
      </c>
      <c r="AM43" s="32"/>
      <c r="AN43" s="127" t="str">
        <f t="shared" si="15"/>
        <v xml:space="preserve"> </v>
      </c>
      <c r="AO43" s="32" t="s">
        <v>39</v>
      </c>
      <c r="AP43" s="127">
        <f t="shared" si="16"/>
        <v>0</v>
      </c>
      <c r="AQ43" s="32"/>
      <c r="AR43" s="127" t="str">
        <f t="shared" si="17"/>
        <v xml:space="preserve"> </v>
      </c>
      <c r="AS43" s="32"/>
      <c r="AT43" s="127" t="str">
        <f t="shared" si="18"/>
        <v xml:space="preserve"> </v>
      </c>
      <c r="AU43" s="53"/>
      <c r="AV43" s="127" t="str">
        <f t="shared" si="19"/>
        <v xml:space="preserve"> </v>
      </c>
      <c r="AW43" s="53"/>
      <c r="AX43" s="127" t="str">
        <f t="shared" si="20"/>
        <v xml:space="preserve"> </v>
      </c>
      <c r="AY43" s="53"/>
      <c r="AZ43" s="127" t="str">
        <f t="shared" si="21"/>
        <v xml:space="preserve"> </v>
      </c>
      <c r="BA43" s="56"/>
      <c r="BB43" s="127" t="str">
        <f t="shared" si="22"/>
        <v xml:space="preserve"> </v>
      </c>
      <c r="BC43" s="56"/>
      <c r="BD43" s="127" t="str">
        <f t="shared" si="23"/>
        <v xml:space="preserve"> </v>
      </c>
      <c r="BE43" s="56"/>
      <c r="BF43" s="127" t="str">
        <f t="shared" si="24"/>
        <v xml:space="preserve"> </v>
      </c>
      <c r="BG43" s="53"/>
      <c r="BH43" s="127" t="str">
        <f t="shared" si="25"/>
        <v xml:space="preserve"> </v>
      </c>
      <c r="BI43" s="53"/>
      <c r="BJ43" s="127" t="str">
        <f t="shared" si="26"/>
        <v xml:space="preserve"> </v>
      </c>
      <c r="BK43" s="53"/>
      <c r="BL43" s="127" t="str">
        <f t="shared" si="27"/>
        <v xml:space="preserve"> </v>
      </c>
      <c r="BM43" s="53"/>
      <c r="BN43" s="127" t="str">
        <f t="shared" si="28"/>
        <v xml:space="preserve"> </v>
      </c>
      <c r="BO43" s="91"/>
      <c r="BP43" s="127" t="str">
        <f t="shared" si="29"/>
        <v xml:space="preserve"> </v>
      </c>
      <c r="BQ43" s="135"/>
    </row>
    <row r="44" spans="1:69" s="4" customFormat="1" x14ac:dyDescent="0.3">
      <c r="A44" s="6">
        <v>42</v>
      </c>
      <c r="B44" s="32"/>
      <c r="C44" s="32"/>
      <c r="D44" s="54" t="s">
        <v>250</v>
      </c>
      <c r="E44" s="74" t="s">
        <v>34</v>
      </c>
      <c r="F44" s="74" t="s">
        <v>34</v>
      </c>
      <c r="G44" s="32" t="s">
        <v>40</v>
      </c>
      <c r="H44" s="127">
        <f t="shared" si="31"/>
        <v>1</v>
      </c>
      <c r="I44" s="32"/>
      <c r="J44" s="127" t="str">
        <f t="shared" si="0"/>
        <v xml:space="preserve"> </v>
      </c>
      <c r="K44" s="32" t="s">
        <v>40</v>
      </c>
      <c r="L44" s="127">
        <f t="shared" si="1"/>
        <v>1</v>
      </c>
      <c r="M44" s="32"/>
      <c r="N44" s="127" t="str">
        <f t="shared" si="2"/>
        <v xml:space="preserve"> </v>
      </c>
      <c r="O44" s="32"/>
      <c r="P44" s="127" t="str">
        <f t="shared" si="3"/>
        <v xml:space="preserve"> </v>
      </c>
      <c r="Q44" s="32"/>
      <c r="R44" s="127" t="str">
        <f t="shared" si="4"/>
        <v xml:space="preserve"> </v>
      </c>
      <c r="S44" s="32"/>
      <c r="T44" s="127" t="str">
        <f t="shared" si="5"/>
        <v xml:space="preserve"> </v>
      </c>
      <c r="U44" s="32"/>
      <c r="V44" s="127" t="str">
        <f t="shared" si="6"/>
        <v xml:space="preserve"> </v>
      </c>
      <c r="W44" s="32"/>
      <c r="X44" s="127" t="str">
        <f t="shared" si="7"/>
        <v xml:space="preserve"> </v>
      </c>
      <c r="Y44" s="32"/>
      <c r="Z44" s="127" t="str">
        <f t="shared" si="8"/>
        <v xml:space="preserve"> </v>
      </c>
      <c r="AA44" s="32"/>
      <c r="AB44" s="127" t="str">
        <f t="shared" si="9"/>
        <v xml:space="preserve"> </v>
      </c>
      <c r="AC44" s="32"/>
      <c r="AD44" s="127" t="str">
        <f t="shared" si="10"/>
        <v xml:space="preserve"> </v>
      </c>
      <c r="AE44" s="32"/>
      <c r="AF44" s="127" t="str">
        <f t="shared" si="11"/>
        <v xml:space="preserve"> </v>
      </c>
      <c r="AG44" s="32"/>
      <c r="AH44" s="127" t="str">
        <f t="shared" si="12"/>
        <v xml:space="preserve"> </v>
      </c>
      <c r="AI44" s="32"/>
      <c r="AJ44" s="127" t="str">
        <f t="shared" si="13"/>
        <v xml:space="preserve"> </v>
      </c>
      <c r="AK44" s="32"/>
      <c r="AL44" s="127" t="str">
        <f t="shared" si="14"/>
        <v xml:space="preserve"> </v>
      </c>
      <c r="AM44" s="32"/>
      <c r="AN44" s="127" t="str">
        <f t="shared" si="15"/>
        <v xml:space="preserve"> </v>
      </c>
      <c r="AO44" s="32"/>
      <c r="AP44" s="127" t="str">
        <f t="shared" si="16"/>
        <v xml:space="preserve"> </v>
      </c>
      <c r="AQ44" s="32"/>
      <c r="AR44" s="127" t="str">
        <f t="shared" si="17"/>
        <v xml:space="preserve"> </v>
      </c>
      <c r="AS44" s="32" t="s">
        <v>40</v>
      </c>
      <c r="AT44" s="127">
        <f t="shared" si="18"/>
        <v>1</v>
      </c>
      <c r="AU44" s="53"/>
      <c r="AV44" s="127" t="str">
        <f t="shared" si="19"/>
        <v xml:space="preserve"> </v>
      </c>
      <c r="AW44" s="53"/>
      <c r="AX44" s="127" t="str">
        <f t="shared" si="20"/>
        <v xml:space="preserve"> </v>
      </c>
      <c r="AY44" s="53"/>
      <c r="AZ44" s="127" t="str">
        <f t="shared" si="21"/>
        <v xml:space="preserve"> </v>
      </c>
      <c r="BA44" s="56"/>
      <c r="BB44" s="127" t="str">
        <f t="shared" si="22"/>
        <v xml:space="preserve"> </v>
      </c>
      <c r="BC44" s="56"/>
      <c r="BD44" s="127" t="str">
        <f t="shared" si="23"/>
        <v xml:space="preserve"> </v>
      </c>
      <c r="BE44" s="56"/>
      <c r="BF44" s="127" t="str">
        <f t="shared" si="24"/>
        <v xml:space="preserve"> </v>
      </c>
      <c r="BG44" s="53"/>
      <c r="BH44" s="127" t="str">
        <f t="shared" si="25"/>
        <v xml:space="preserve"> </v>
      </c>
      <c r="BI44" s="53"/>
      <c r="BJ44" s="127" t="str">
        <f t="shared" si="26"/>
        <v xml:space="preserve"> </v>
      </c>
      <c r="BK44" s="53"/>
      <c r="BL44" s="127" t="str">
        <f t="shared" si="27"/>
        <v xml:space="preserve"> </v>
      </c>
      <c r="BM44" s="53"/>
      <c r="BN44" s="127" t="str">
        <f t="shared" si="28"/>
        <v xml:space="preserve"> </v>
      </c>
      <c r="BO44" s="91"/>
      <c r="BP44" s="127" t="str">
        <f t="shared" si="29"/>
        <v xml:space="preserve"> </v>
      </c>
      <c r="BQ44" s="135"/>
    </row>
    <row r="45" spans="1:69" s="4" customFormat="1" x14ac:dyDescent="0.3">
      <c r="A45" s="6">
        <v>43</v>
      </c>
      <c r="B45" s="32"/>
      <c r="C45" s="32"/>
      <c r="D45" s="54" t="s">
        <v>251</v>
      </c>
      <c r="E45" s="74">
        <v>66</v>
      </c>
      <c r="F45" s="74">
        <v>51.6</v>
      </c>
      <c r="G45" s="32">
        <f>E45-F45</f>
        <v>14.399999999999999</v>
      </c>
      <c r="H45" s="127">
        <f t="shared" si="31"/>
        <v>1</v>
      </c>
      <c r="I45" s="32"/>
      <c r="J45" s="127" t="str">
        <f t="shared" si="0"/>
        <v xml:space="preserve"> </v>
      </c>
      <c r="K45" s="32">
        <f>E45-F45</f>
        <v>14.399999999999999</v>
      </c>
      <c r="L45" s="127">
        <f t="shared" si="1"/>
        <v>1</v>
      </c>
      <c r="M45" s="32"/>
      <c r="N45" s="127" t="str">
        <f t="shared" si="2"/>
        <v xml:space="preserve"> </v>
      </c>
      <c r="O45" s="32"/>
      <c r="P45" s="127" t="str">
        <f t="shared" si="3"/>
        <v xml:space="preserve"> </v>
      </c>
      <c r="Q45" s="32"/>
      <c r="R45" s="127" t="str">
        <f t="shared" si="4"/>
        <v xml:space="preserve"> </v>
      </c>
      <c r="S45" s="32"/>
      <c r="T45" s="127" t="str">
        <f t="shared" si="5"/>
        <v xml:space="preserve"> </v>
      </c>
      <c r="U45" s="32"/>
      <c r="V45" s="127" t="str">
        <f t="shared" si="6"/>
        <v xml:space="preserve"> </v>
      </c>
      <c r="W45" s="32"/>
      <c r="X45" s="127" t="str">
        <f t="shared" si="7"/>
        <v xml:space="preserve"> </v>
      </c>
      <c r="Y45" s="32"/>
      <c r="Z45" s="127" t="str">
        <f t="shared" si="8"/>
        <v xml:space="preserve"> </v>
      </c>
      <c r="AA45" s="32"/>
      <c r="AB45" s="127" t="str">
        <f t="shared" si="9"/>
        <v xml:space="preserve"> </v>
      </c>
      <c r="AC45" s="32"/>
      <c r="AD45" s="127" t="str">
        <f t="shared" si="10"/>
        <v xml:space="preserve"> </v>
      </c>
      <c r="AE45" s="32"/>
      <c r="AF45" s="127" t="str">
        <f t="shared" si="11"/>
        <v xml:space="preserve"> </v>
      </c>
      <c r="AG45" s="32"/>
      <c r="AH45" s="127" t="str">
        <f t="shared" si="12"/>
        <v xml:space="preserve"> </v>
      </c>
      <c r="AI45" s="32"/>
      <c r="AJ45" s="127" t="str">
        <f t="shared" si="13"/>
        <v xml:space="preserve"> </v>
      </c>
      <c r="AK45" s="32"/>
      <c r="AL45" s="127" t="str">
        <f t="shared" si="14"/>
        <v xml:space="preserve"> </v>
      </c>
      <c r="AM45" s="32"/>
      <c r="AN45" s="127" t="str">
        <f t="shared" si="15"/>
        <v xml:space="preserve"> </v>
      </c>
      <c r="AO45" s="32"/>
      <c r="AP45" s="127" t="str">
        <f t="shared" si="16"/>
        <v xml:space="preserve"> </v>
      </c>
      <c r="AQ45" s="32"/>
      <c r="AR45" s="127" t="str">
        <f t="shared" si="17"/>
        <v xml:space="preserve"> </v>
      </c>
      <c r="AS45" s="32">
        <f>E45-F45</f>
        <v>14.399999999999999</v>
      </c>
      <c r="AT45" s="127">
        <f t="shared" si="18"/>
        <v>1</v>
      </c>
      <c r="AU45" s="53"/>
      <c r="AV45" s="127" t="str">
        <f t="shared" si="19"/>
        <v xml:space="preserve"> </v>
      </c>
      <c r="AW45" s="53"/>
      <c r="AX45" s="127" t="str">
        <f t="shared" si="20"/>
        <v xml:space="preserve"> </v>
      </c>
      <c r="AY45" s="53"/>
      <c r="AZ45" s="127" t="str">
        <f t="shared" si="21"/>
        <v xml:space="preserve"> </v>
      </c>
      <c r="BA45" s="56"/>
      <c r="BB45" s="127" t="str">
        <f t="shared" si="22"/>
        <v xml:space="preserve"> </v>
      </c>
      <c r="BC45" s="56"/>
      <c r="BD45" s="127" t="str">
        <f t="shared" si="23"/>
        <v xml:space="preserve"> </v>
      </c>
      <c r="BE45" s="56"/>
      <c r="BF45" s="127" t="str">
        <f t="shared" si="24"/>
        <v xml:space="preserve"> </v>
      </c>
      <c r="BG45" s="53"/>
      <c r="BH45" s="127" t="str">
        <f t="shared" si="25"/>
        <v xml:space="preserve"> </v>
      </c>
      <c r="BI45" s="53"/>
      <c r="BJ45" s="127" t="str">
        <f t="shared" si="26"/>
        <v xml:space="preserve"> </v>
      </c>
      <c r="BK45" s="53"/>
      <c r="BL45" s="127" t="str">
        <f t="shared" si="27"/>
        <v xml:space="preserve"> </v>
      </c>
      <c r="BM45" s="53"/>
      <c r="BN45" s="127" t="str">
        <f t="shared" si="28"/>
        <v xml:space="preserve"> </v>
      </c>
      <c r="BO45" s="91"/>
      <c r="BP45" s="127" t="str">
        <f t="shared" si="29"/>
        <v xml:space="preserve"> </v>
      </c>
      <c r="BQ45" s="43"/>
    </row>
    <row r="46" spans="1:69" s="4" customFormat="1" x14ac:dyDescent="0.3">
      <c r="A46" s="6">
        <v>44</v>
      </c>
      <c r="B46" s="32"/>
      <c r="C46" s="32"/>
      <c r="D46" s="54" t="s">
        <v>252</v>
      </c>
      <c r="E46" s="74" t="s">
        <v>34</v>
      </c>
      <c r="F46" s="74" t="s">
        <v>34</v>
      </c>
      <c r="G46" s="32" t="s">
        <v>40</v>
      </c>
      <c r="H46" s="127">
        <f t="shared" si="31"/>
        <v>1</v>
      </c>
      <c r="I46" s="32"/>
      <c r="J46" s="127" t="str">
        <f t="shared" si="0"/>
        <v xml:space="preserve"> </v>
      </c>
      <c r="K46" s="32" t="s">
        <v>40</v>
      </c>
      <c r="L46" s="127">
        <f t="shared" si="1"/>
        <v>1</v>
      </c>
      <c r="M46" s="32"/>
      <c r="N46" s="127" t="str">
        <f t="shared" si="2"/>
        <v xml:space="preserve"> </v>
      </c>
      <c r="O46" s="32"/>
      <c r="P46" s="127" t="str">
        <f t="shared" si="3"/>
        <v xml:space="preserve"> </v>
      </c>
      <c r="Q46" s="32"/>
      <c r="R46" s="127" t="str">
        <f t="shared" si="4"/>
        <v xml:space="preserve"> </v>
      </c>
      <c r="S46" s="32"/>
      <c r="T46" s="127" t="str">
        <f t="shared" si="5"/>
        <v xml:space="preserve"> </v>
      </c>
      <c r="U46" s="32"/>
      <c r="V46" s="127" t="str">
        <f t="shared" si="6"/>
        <v xml:space="preserve"> </v>
      </c>
      <c r="W46" s="32"/>
      <c r="X46" s="127" t="str">
        <f t="shared" si="7"/>
        <v xml:space="preserve"> </v>
      </c>
      <c r="Y46" s="32"/>
      <c r="Z46" s="127" t="str">
        <f t="shared" si="8"/>
        <v xml:space="preserve"> </v>
      </c>
      <c r="AA46" s="32"/>
      <c r="AB46" s="127" t="str">
        <f t="shared" si="9"/>
        <v xml:space="preserve"> </v>
      </c>
      <c r="AC46" s="32"/>
      <c r="AD46" s="127" t="str">
        <f t="shared" si="10"/>
        <v xml:space="preserve"> </v>
      </c>
      <c r="AE46" s="32"/>
      <c r="AF46" s="127" t="str">
        <f t="shared" si="11"/>
        <v xml:space="preserve"> </v>
      </c>
      <c r="AG46" s="32"/>
      <c r="AH46" s="127" t="str">
        <f t="shared" si="12"/>
        <v xml:space="preserve"> </v>
      </c>
      <c r="AI46" s="32"/>
      <c r="AJ46" s="127" t="str">
        <f t="shared" si="13"/>
        <v xml:space="preserve"> </v>
      </c>
      <c r="AK46" s="32"/>
      <c r="AL46" s="127" t="str">
        <f t="shared" si="14"/>
        <v xml:space="preserve"> </v>
      </c>
      <c r="AM46" s="32"/>
      <c r="AN46" s="127" t="str">
        <f t="shared" si="15"/>
        <v xml:space="preserve"> </v>
      </c>
      <c r="AO46" s="32"/>
      <c r="AP46" s="127" t="str">
        <f t="shared" si="16"/>
        <v xml:space="preserve"> </v>
      </c>
      <c r="AQ46" s="32"/>
      <c r="AR46" s="127" t="str">
        <f t="shared" si="17"/>
        <v xml:space="preserve"> </v>
      </c>
      <c r="AS46" s="32" t="s">
        <v>40</v>
      </c>
      <c r="AT46" s="127">
        <f t="shared" si="18"/>
        <v>1</v>
      </c>
      <c r="AU46" s="53"/>
      <c r="AV46" s="127" t="str">
        <f t="shared" si="19"/>
        <v xml:space="preserve"> </v>
      </c>
      <c r="AW46" s="53"/>
      <c r="AX46" s="127" t="str">
        <f t="shared" si="20"/>
        <v xml:space="preserve"> </v>
      </c>
      <c r="AY46" s="53"/>
      <c r="AZ46" s="127" t="str">
        <f t="shared" si="21"/>
        <v xml:space="preserve"> </v>
      </c>
      <c r="BA46" s="56"/>
      <c r="BB46" s="127" t="str">
        <f t="shared" si="22"/>
        <v xml:space="preserve"> </v>
      </c>
      <c r="BC46" s="56"/>
      <c r="BD46" s="127" t="str">
        <f t="shared" si="23"/>
        <v xml:space="preserve"> </v>
      </c>
      <c r="BE46" s="56"/>
      <c r="BF46" s="127" t="str">
        <f t="shared" si="24"/>
        <v xml:space="preserve"> </v>
      </c>
      <c r="BG46" s="53"/>
      <c r="BH46" s="127" t="str">
        <f t="shared" si="25"/>
        <v xml:space="preserve"> </v>
      </c>
      <c r="BI46" s="53"/>
      <c r="BJ46" s="127" t="str">
        <f t="shared" si="26"/>
        <v xml:space="preserve"> </v>
      </c>
      <c r="BK46" s="53"/>
      <c r="BL46" s="127" t="str">
        <f t="shared" si="27"/>
        <v xml:space="preserve"> </v>
      </c>
      <c r="BM46" s="53"/>
      <c r="BN46" s="127" t="str">
        <f t="shared" si="28"/>
        <v xml:space="preserve"> </v>
      </c>
      <c r="BO46" s="91"/>
      <c r="BP46" s="127" t="str">
        <f t="shared" si="29"/>
        <v xml:space="preserve"> </v>
      </c>
      <c r="BQ46" s="43"/>
    </row>
    <row r="47" spans="1:69" s="4" customFormat="1" x14ac:dyDescent="0.3">
      <c r="A47" s="6">
        <v>45</v>
      </c>
      <c r="B47" s="32"/>
      <c r="C47" s="32"/>
      <c r="D47" s="54" t="s">
        <v>253</v>
      </c>
      <c r="E47" s="74" t="s">
        <v>34</v>
      </c>
      <c r="F47" s="74" t="s">
        <v>34</v>
      </c>
      <c r="G47" s="32" t="s">
        <v>40</v>
      </c>
      <c r="H47" s="127">
        <f t="shared" si="31"/>
        <v>1</v>
      </c>
      <c r="I47" s="32"/>
      <c r="J47" s="127" t="str">
        <f t="shared" si="0"/>
        <v xml:space="preserve"> </v>
      </c>
      <c r="K47" s="32" t="s">
        <v>40</v>
      </c>
      <c r="L47" s="127">
        <f t="shared" si="1"/>
        <v>1</v>
      </c>
      <c r="M47" s="32"/>
      <c r="N47" s="127" t="str">
        <f t="shared" si="2"/>
        <v xml:space="preserve"> </v>
      </c>
      <c r="O47" s="32"/>
      <c r="P47" s="127" t="str">
        <f t="shared" si="3"/>
        <v xml:space="preserve"> </v>
      </c>
      <c r="Q47" s="32"/>
      <c r="R47" s="127" t="str">
        <f t="shared" si="4"/>
        <v xml:space="preserve"> </v>
      </c>
      <c r="S47" s="32"/>
      <c r="T47" s="127" t="str">
        <f t="shared" si="5"/>
        <v xml:space="preserve"> </v>
      </c>
      <c r="U47" s="32"/>
      <c r="V47" s="127" t="str">
        <f t="shared" si="6"/>
        <v xml:space="preserve"> </v>
      </c>
      <c r="W47" s="32"/>
      <c r="X47" s="127" t="str">
        <f t="shared" si="7"/>
        <v xml:space="preserve"> </v>
      </c>
      <c r="Y47" s="32"/>
      <c r="Z47" s="127" t="str">
        <f t="shared" si="8"/>
        <v xml:space="preserve"> </v>
      </c>
      <c r="AA47" s="32"/>
      <c r="AB47" s="127" t="str">
        <f t="shared" si="9"/>
        <v xml:space="preserve"> </v>
      </c>
      <c r="AC47" s="32"/>
      <c r="AD47" s="127" t="str">
        <f t="shared" si="10"/>
        <v xml:space="preserve"> </v>
      </c>
      <c r="AE47" s="32"/>
      <c r="AF47" s="127" t="str">
        <f t="shared" si="11"/>
        <v xml:space="preserve"> </v>
      </c>
      <c r="AG47" s="32"/>
      <c r="AH47" s="127" t="str">
        <f t="shared" si="12"/>
        <v xml:space="preserve"> </v>
      </c>
      <c r="AI47" s="32"/>
      <c r="AJ47" s="127" t="str">
        <f t="shared" si="13"/>
        <v xml:space="preserve"> </v>
      </c>
      <c r="AK47" s="32"/>
      <c r="AL47" s="127" t="str">
        <f t="shared" si="14"/>
        <v xml:space="preserve"> </v>
      </c>
      <c r="AM47" s="32"/>
      <c r="AN47" s="127" t="str">
        <f t="shared" si="15"/>
        <v xml:space="preserve"> </v>
      </c>
      <c r="AO47" s="32"/>
      <c r="AP47" s="127" t="str">
        <f t="shared" si="16"/>
        <v xml:space="preserve"> </v>
      </c>
      <c r="AQ47" s="32"/>
      <c r="AR47" s="127" t="str">
        <f t="shared" si="17"/>
        <v xml:space="preserve"> </v>
      </c>
      <c r="AS47" s="32" t="s">
        <v>40</v>
      </c>
      <c r="AT47" s="127">
        <f t="shared" si="18"/>
        <v>1</v>
      </c>
      <c r="AU47" s="53"/>
      <c r="AV47" s="127" t="str">
        <f t="shared" si="19"/>
        <v xml:space="preserve"> </v>
      </c>
      <c r="AW47" s="53"/>
      <c r="AX47" s="127" t="str">
        <f t="shared" si="20"/>
        <v xml:space="preserve"> </v>
      </c>
      <c r="AY47" s="53"/>
      <c r="AZ47" s="127" t="str">
        <f t="shared" si="21"/>
        <v xml:space="preserve"> </v>
      </c>
      <c r="BA47" s="56"/>
      <c r="BB47" s="127" t="str">
        <f t="shared" si="22"/>
        <v xml:space="preserve"> </v>
      </c>
      <c r="BC47" s="56"/>
      <c r="BD47" s="127" t="str">
        <f t="shared" si="23"/>
        <v xml:space="preserve"> </v>
      </c>
      <c r="BE47" s="56"/>
      <c r="BF47" s="127" t="str">
        <f t="shared" si="24"/>
        <v xml:space="preserve"> </v>
      </c>
      <c r="BG47" s="53"/>
      <c r="BH47" s="127" t="str">
        <f t="shared" si="25"/>
        <v xml:space="preserve"> </v>
      </c>
      <c r="BI47" s="53"/>
      <c r="BJ47" s="127" t="str">
        <f t="shared" si="26"/>
        <v xml:space="preserve"> </v>
      </c>
      <c r="BK47" s="53"/>
      <c r="BL47" s="127" t="str">
        <f t="shared" si="27"/>
        <v xml:space="preserve"> </v>
      </c>
      <c r="BM47" s="53"/>
      <c r="BN47" s="127" t="str">
        <f t="shared" si="28"/>
        <v xml:space="preserve"> </v>
      </c>
      <c r="BO47" s="91"/>
      <c r="BP47" s="127" t="str">
        <f t="shared" si="29"/>
        <v xml:space="preserve"> </v>
      </c>
      <c r="BQ47" s="43"/>
    </row>
    <row r="48" spans="1:69" s="4" customFormat="1" x14ac:dyDescent="0.3">
      <c r="A48" s="6">
        <v>46</v>
      </c>
      <c r="B48" s="32" t="s">
        <v>81</v>
      </c>
      <c r="C48" s="32" t="s">
        <v>17</v>
      </c>
      <c r="D48" s="107" t="s">
        <v>240</v>
      </c>
      <c r="E48" s="74" t="s">
        <v>34</v>
      </c>
      <c r="F48" s="74" t="s">
        <v>34</v>
      </c>
      <c r="G48" s="32" t="s">
        <v>39</v>
      </c>
      <c r="H48" s="127">
        <f t="shared" si="31"/>
        <v>0</v>
      </c>
      <c r="I48" s="32" t="s">
        <v>39</v>
      </c>
      <c r="J48" s="127">
        <f t="shared" si="0"/>
        <v>0</v>
      </c>
      <c r="K48" s="32"/>
      <c r="L48" s="127" t="str">
        <f t="shared" si="1"/>
        <v xml:space="preserve"> </v>
      </c>
      <c r="M48" s="32"/>
      <c r="N48" s="127" t="str">
        <f t="shared" si="2"/>
        <v xml:space="preserve"> </v>
      </c>
      <c r="O48" s="32"/>
      <c r="P48" s="127" t="str">
        <f t="shared" si="3"/>
        <v xml:space="preserve"> </v>
      </c>
      <c r="Q48" s="32"/>
      <c r="R48" s="127" t="str">
        <f t="shared" si="4"/>
        <v xml:space="preserve"> </v>
      </c>
      <c r="S48" s="32"/>
      <c r="T48" s="127" t="str">
        <f t="shared" si="5"/>
        <v xml:space="preserve"> </v>
      </c>
      <c r="U48" s="32"/>
      <c r="V48" s="127" t="str">
        <f t="shared" si="6"/>
        <v xml:space="preserve"> </v>
      </c>
      <c r="W48" s="32"/>
      <c r="X48" s="127" t="str">
        <f t="shared" si="7"/>
        <v xml:space="preserve"> </v>
      </c>
      <c r="Y48" s="32"/>
      <c r="Z48" s="127" t="str">
        <f t="shared" si="8"/>
        <v xml:space="preserve"> </v>
      </c>
      <c r="AA48" s="32"/>
      <c r="AB48" s="127" t="str">
        <f t="shared" si="9"/>
        <v xml:space="preserve"> </v>
      </c>
      <c r="AC48" s="32"/>
      <c r="AD48" s="127" t="str">
        <f t="shared" si="10"/>
        <v xml:space="preserve"> </v>
      </c>
      <c r="AE48" s="32"/>
      <c r="AF48" s="127" t="str">
        <f t="shared" si="11"/>
        <v xml:space="preserve"> </v>
      </c>
      <c r="AG48" s="32"/>
      <c r="AH48" s="127" t="str">
        <f t="shared" si="12"/>
        <v xml:space="preserve"> </v>
      </c>
      <c r="AI48" s="32"/>
      <c r="AJ48" s="127" t="str">
        <f t="shared" si="13"/>
        <v xml:space="preserve"> </v>
      </c>
      <c r="AK48" s="32"/>
      <c r="AL48" s="127" t="str">
        <f t="shared" si="14"/>
        <v xml:space="preserve"> </v>
      </c>
      <c r="AM48" s="32"/>
      <c r="AN48" s="127" t="str">
        <f t="shared" si="15"/>
        <v xml:space="preserve"> </v>
      </c>
      <c r="AO48" s="32"/>
      <c r="AP48" s="127" t="str">
        <f t="shared" si="16"/>
        <v xml:space="preserve"> </v>
      </c>
      <c r="AQ48" s="32"/>
      <c r="AR48" s="127" t="str">
        <f t="shared" si="17"/>
        <v xml:space="preserve"> </v>
      </c>
      <c r="AS48" s="32"/>
      <c r="AT48" s="127" t="str">
        <f t="shared" si="18"/>
        <v xml:space="preserve"> </v>
      </c>
      <c r="AU48" s="53"/>
      <c r="AV48" s="127" t="str">
        <f t="shared" si="19"/>
        <v xml:space="preserve"> </v>
      </c>
      <c r="AW48" s="53"/>
      <c r="AX48" s="127" t="str">
        <f t="shared" si="20"/>
        <v xml:space="preserve"> </v>
      </c>
      <c r="AY48" s="53"/>
      <c r="AZ48" s="127" t="str">
        <f t="shared" si="21"/>
        <v xml:space="preserve"> </v>
      </c>
      <c r="BA48" s="56"/>
      <c r="BB48" s="127" t="str">
        <f t="shared" si="22"/>
        <v xml:space="preserve"> </v>
      </c>
      <c r="BC48" s="56"/>
      <c r="BD48" s="127" t="str">
        <f t="shared" si="23"/>
        <v xml:space="preserve"> </v>
      </c>
      <c r="BE48" s="56"/>
      <c r="BF48" s="127" t="str">
        <f t="shared" si="24"/>
        <v xml:space="preserve"> </v>
      </c>
      <c r="BG48" s="53"/>
      <c r="BH48" s="127" t="str">
        <f t="shared" si="25"/>
        <v xml:space="preserve"> </v>
      </c>
      <c r="BI48" s="53" t="s">
        <v>39</v>
      </c>
      <c r="BJ48" s="127">
        <f t="shared" si="26"/>
        <v>0</v>
      </c>
      <c r="BK48" s="53"/>
      <c r="BL48" s="127" t="str">
        <f t="shared" si="27"/>
        <v xml:space="preserve"> </v>
      </c>
      <c r="BM48" s="53"/>
      <c r="BN48" s="127" t="str">
        <f t="shared" si="28"/>
        <v xml:space="preserve"> </v>
      </c>
      <c r="BO48" s="91"/>
      <c r="BP48" s="127" t="str">
        <f t="shared" si="29"/>
        <v xml:space="preserve"> </v>
      </c>
      <c r="BQ48" s="37"/>
    </row>
    <row r="49" spans="1:69" s="31" customFormat="1" x14ac:dyDescent="0.3">
      <c r="A49" s="6">
        <v>47</v>
      </c>
      <c r="B49" s="32"/>
      <c r="C49" s="32"/>
      <c r="D49" s="107" t="s">
        <v>241</v>
      </c>
      <c r="E49" s="74" t="s">
        <v>34</v>
      </c>
      <c r="F49" s="74" t="s">
        <v>34</v>
      </c>
      <c r="G49" s="32" t="s">
        <v>40</v>
      </c>
      <c r="H49" s="127">
        <f t="shared" si="31"/>
        <v>1</v>
      </c>
      <c r="I49" s="32" t="s">
        <v>40</v>
      </c>
      <c r="J49" s="127">
        <f t="shared" si="0"/>
        <v>1</v>
      </c>
      <c r="K49" s="32"/>
      <c r="L49" s="127" t="str">
        <f t="shared" si="1"/>
        <v xml:space="preserve"> </v>
      </c>
      <c r="M49" s="32"/>
      <c r="N49" s="127" t="str">
        <f t="shared" si="2"/>
        <v xml:space="preserve"> </v>
      </c>
      <c r="O49" s="32"/>
      <c r="P49" s="127" t="str">
        <f t="shared" si="3"/>
        <v xml:space="preserve"> </v>
      </c>
      <c r="Q49" s="32"/>
      <c r="R49" s="127" t="str">
        <f t="shared" si="4"/>
        <v xml:space="preserve"> </v>
      </c>
      <c r="S49" s="32"/>
      <c r="T49" s="127" t="str">
        <f t="shared" si="5"/>
        <v xml:space="preserve"> </v>
      </c>
      <c r="U49" s="32"/>
      <c r="V49" s="127" t="str">
        <f t="shared" si="6"/>
        <v xml:space="preserve"> </v>
      </c>
      <c r="W49" s="32"/>
      <c r="X49" s="127" t="str">
        <f t="shared" si="7"/>
        <v xml:space="preserve"> </v>
      </c>
      <c r="Y49" s="32"/>
      <c r="Z49" s="127" t="str">
        <f t="shared" si="8"/>
        <v xml:space="preserve"> </v>
      </c>
      <c r="AA49" s="32"/>
      <c r="AB49" s="127" t="str">
        <f t="shared" si="9"/>
        <v xml:space="preserve"> </v>
      </c>
      <c r="AC49" s="32"/>
      <c r="AD49" s="127" t="str">
        <f t="shared" si="10"/>
        <v xml:space="preserve"> </v>
      </c>
      <c r="AE49" s="32"/>
      <c r="AF49" s="127" t="str">
        <f t="shared" si="11"/>
        <v xml:space="preserve"> </v>
      </c>
      <c r="AG49" s="32"/>
      <c r="AH49" s="127" t="str">
        <f t="shared" si="12"/>
        <v xml:space="preserve"> </v>
      </c>
      <c r="AI49" s="32"/>
      <c r="AJ49" s="127" t="str">
        <f t="shared" si="13"/>
        <v xml:space="preserve"> </v>
      </c>
      <c r="AK49" s="32"/>
      <c r="AL49" s="127" t="str">
        <f t="shared" si="14"/>
        <v xml:space="preserve"> </v>
      </c>
      <c r="AM49" s="32"/>
      <c r="AN49" s="127" t="str">
        <f t="shared" si="15"/>
        <v xml:space="preserve"> </v>
      </c>
      <c r="AO49" s="32"/>
      <c r="AP49" s="127" t="str">
        <f t="shared" si="16"/>
        <v xml:space="preserve"> </v>
      </c>
      <c r="AQ49" s="32"/>
      <c r="AR49" s="127" t="str">
        <f t="shared" si="17"/>
        <v xml:space="preserve"> </v>
      </c>
      <c r="AS49" s="32"/>
      <c r="AT49" s="127" t="str">
        <f t="shared" si="18"/>
        <v xml:space="preserve"> </v>
      </c>
      <c r="AU49" s="53"/>
      <c r="AV49" s="127" t="str">
        <f t="shared" si="19"/>
        <v xml:space="preserve"> </v>
      </c>
      <c r="AW49" s="53"/>
      <c r="AX49" s="127" t="str">
        <f t="shared" si="20"/>
        <v xml:space="preserve"> </v>
      </c>
      <c r="AY49" s="53"/>
      <c r="AZ49" s="127" t="str">
        <f t="shared" si="21"/>
        <v xml:space="preserve"> </v>
      </c>
      <c r="BA49" s="56"/>
      <c r="BB49" s="127" t="str">
        <f t="shared" si="22"/>
        <v xml:space="preserve"> </v>
      </c>
      <c r="BC49" s="56"/>
      <c r="BD49" s="127" t="str">
        <f t="shared" si="23"/>
        <v xml:space="preserve"> </v>
      </c>
      <c r="BE49" s="56"/>
      <c r="BF49" s="127" t="str">
        <f t="shared" si="24"/>
        <v xml:space="preserve"> </v>
      </c>
      <c r="BG49" s="53"/>
      <c r="BH49" s="127" t="str">
        <f t="shared" si="25"/>
        <v xml:space="preserve"> </v>
      </c>
      <c r="BI49" s="53" t="s">
        <v>40</v>
      </c>
      <c r="BJ49" s="127">
        <f t="shared" si="26"/>
        <v>1</v>
      </c>
      <c r="BK49" s="53"/>
      <c r="BL49" s="127" t="str">
        <f t="shared" si="27"/>
        <v xml:space="preserve"> </v>
      </c>
      <c r="BM49" s="53"/>
      <c r="BN49" s="127" t="str">
        <f t="shared" si="28"/>
        <v xml:space="preserve"> </v>
      </c>
      <c r="BO49" s="91"/>
      <c r="BP49" s="127" t="str">
        <f t="shared" si="29"/>
        <v xml:space="preserve"> </v>
      </c>
      <c r="BQ49" s="37"/>
    </row>
    <row r="50" spans="1:69" s="31" customFormat="1" x14ac:dyDescent="0.3">
      <c r="A50" s="6">
        <v>48</v>
      </c>
      <c r="B50" s="32" t="s">
        <v>82</v>
      </c>
      <c r="C50" s="32" t="s">
        <v>80</v>
      </c>
      <c r="D50" s="54" t="s">
        <v>269</v>
      </c>
      <c r="E50" s="74">
        <v>82.66</v>
      </c>
      <c r="F50" s="74">
        <v>77.8</v>
      </c>
      <c r="G50" s="32">
        <f>E50-F50</f>
        <v>4.8599999999999994</v>
      </c>
      <c r="H50" s="127">
        <f t="shared" si="31"/>
        <v>1</v>
      </c>
      <c r="I50" s="32"/>
      <c r="J50" s="127" t="str">
        <f t="shared" si="0"/>
        <v xml:space="preserve"> </v>
      </c>
      <c r="K50" s="32">
        <f>E50-F50</f>
        <v>4.8599999999999994</v>
      </c>
      <c r="L50" s="127">
        <f t="shared" si="1"/>
        <v>1</v>
      </c>
      <c r="M50" s="32"/>
      <c r="N50" s="127" t="str">
        <f t="shared" si="2"/>
        <v xml:space="preserve"> </v>
      </c>
      <c r="O50" s="32"/>
      <c r="P50" s="127" t="str">
        <f t="shared" si="3"/>
        <v xml:space="preserve"> </v>
      </c>
      <c r="Q50" s="32"/>
      <c r="R50" s="127" t="str">
        <f t="shared" si="4"/>
        <v xml:space="preserve"> </v>
      </c>
      <c r="S50" s="32"/>
      <c r="T50" s="127" t="str">
        <f t="shared" si="5"/>
        <v xml:space="preserve"> </v>
      </c>
      <c r="U50" s="32"/>
      <c r="V50" s="127" t="str">
        <f t="shared" si="6"/>
        <v xml:space="preserve"> </v>
      </c>
      <c r="W50" s="32"/>
      <c r="X50" s="127" t="str">
        <f t="shared" si="7"/>
        <v xml:space="preserve"> </v>
      </c>
      <c r="Y50" s="32"/>
      <c r="Z50" s="127" t="str">
        <f t="shared" si="8"/>
        <v xml:space="preserve"> </v>
      </c>
      <c r="AA50" s="32"/>
      <c r="AB50" s="127" t="str">
        <f t="shared" si="9"/>
        <v xml:space="preserve"> </v>
      </c>
      <c r="AC50" s="32"/>
      <c r="AD50" s="127" t="str">
        <f t="shared" si="10"/>
        <v xml:space="preserve"> </v>
      </c>
      <c r="AE50" s="32"/>
      <c r="AF50" s="127" t="str">
        <f t="shared" si="11"/>
        <v xml:space="preserve"> </v>
      </c>
      <c r="AG50" s="32"/>
      <c r="AH50" s="127" t="str">
        <f t="shared" si="12"/>
        <v xml:space="preserve"> </v>
      </c>
      <c r="AI50" s="32"/>
      <c r="AJ50" s="127" t="str">
        <f t="shared" si="13"/>
        <v xml:space="preserve"> </v>
      </c>
      <c r="AK50" s="32"/>
      <c r="AL50" s="127" t="str">
        <f t="shared" si="14"/>
        <v xml:space="preserve"> </v>
      </c>
      <c r="AM50" s="32"/>
      <c r="AN50" s="127" t="str">
        <f t="shared" si="15"/>
        <v xml:space="preserve"> </v>
      </c>
      <c r="AO50" s="32"/>
      <c r="AP50" s="127" t="str">
        <f t="shared" si="16"/>
        <v xml:space="preserve"> </v>
      </c>
      <c r="AQ50" s="32"/>
      <c r="AR50" s="127" t="str">
        <f t="shared" si="17"/>
        <v xml:space="preserve"> </v>
      </c>
      <c r="AS50" s="32"/>
      <c r="AT50" s="127" t="str">
        <f t="shared" si="18"/>
        <v xml:space="preserve"> </v>
      </c>
      <c r="AU50" s="53"/>
      <c r="AV50" s="127" t="str">
        <f t="shared" si="19"/>
        <v xml:space="preserve"> </v>
      </c>
      <c r="AW50" s="53"/>
      <c r="AX50" s="127" t="str">
        <f t="shared" si="20"/>
        <v xml:space="preserve"> </v>
      </c>
      <c r="AY50" s="53"/>
      <c r="AZ50" s="127" t="str">
        <f t="shared" si="21"/>
        <v xml:space="preserve"> </v>
      </c>
      <c r="BA50" s="56"/>
      <c r="BB50" s="127" t="str">
        <f t="shared" si="22"/>
        <v xml:space="preserve"> </v>
      </c>
      <c r="BC50" s="56"/>
      <c r="BD50" s="127" t="str">
        <f t="shared" si="23"/>
        <v xml:space="preserve"> </v>
      </c>
      <c r="BE50" s="56"/>
      <c r="BF50" s="127" t="str">
        <f t="shared" si="24"/>
        <v xml:space="preserve"> </v>
      </c>
      <c r="BG50" s="53">
        <v>4.8599999999999994</v>
      </c>
      <c r="BH50" s="127">
        <f t="shared" si="25"/>
        <v>1</v>
      </c>
      <c r="BI50" s="53"/>
      <c r="BJ50" s="127" t="str">
        <f t="shared" si="26"/>
        <v xml:space="preserve"> </v>
      </c>
      <c r="BK50" s="53"/>
      <c r="BL50" s="127" t="str">
        <f t="shared" si="27"/>
        <v xml:space="preserve"> </v>
      </c>
      <c r="BM50" s="53"/>
      <c r="BN50" s="127" t="str">
        <f t="shared" si="28"/>
        <v xml:space="preserve"> </v>
      </c>
      <c r="BO50" s="91"/>
      <c r="BP50" s="127" t="str">
        <f t="shared" si="29"/>
        <v xml:space="preserve"> </v>
      </c>
      <c r="BQ50" s="37"/>
    </row>
    <row r="51" spans="1:69" s="31" customFormat="1" x14ac:dyDescent="0.3">
      <c r="A51" s="6">
        <v>49</v>
      </c>
      <c r="B51" s="32" t="s">
        <v>83</v>
      </c>
      <c r="C51" s="32" t="s">
        <v>76</v>
      </c>
      <c r="D51" s="54" t="s">
        <v>270</v>
      </c>
      <c r="E51" s="74">
        <v>20.2</v>
      </c>
      <c r="F51" s="74">
        <v>19.3</v>
      </c>
      <c r="G51" s="32">
        <f>E51-F51</f>
        <v>0.89999999999999858</v>
      </c>
      <c r="H51" s="127">
        <f t="shared" si="31"/>
        <v>1</v>
      </c>
      <c r="I51" s="32"/>
      <c r="J51" s="127" t="str">
        <f t="shared" si="0"/>
        <v xml:space="preserve"> </v>
      </c>
      <c r="K51" s="32">
        <f>E51-F51</f>
        <v>0.89999999999999858</v>
      </c>
      <c r="L51" s="127">
        <f t="shared" si="1"/>
        <v>1</v>
      </c>
      <c r="M51" s="32"/>
      <c r="N51" s="127" t="str">
        <f t="shared" si="2"/>
        <v xml:space="preserve"> </v>
      </c>
      <c r="O51" s="32"/>
      <c r="P51" s="127" t="str">
        <f t="shared" si="3"/>
        <v xml:space="preserve"> </v>
      </c>
      <c r="Q51" s="32"/>
      <c r="R51" s="127" t="str">
        <f t="shared" si="4"/>
        <v xml:space="preserve"> </v>
      </c>
      <c r="S51" s="32"/>
      <c r="T51" s="127" t="str">
        <f t="shared" si="5"/>
        <v xml:space="preserve"> </v>
      </c>
      <c r="U51" s="32"/>
      <c r="V51" s="127" t="str">
        <f t="shared" si="6"/>
        <v xml:space="preserve"> </v>
      </c>
      <c r="W51" s="32"/>
      <c r="X51" s="127" t="str">
        <f t="shared" si="7"/>
        <v xml:space="preserve"> </v>
      </c>
      <c r="Y51" s="32"/>
      <c r="Z51" s="127" t="str">
        <f t="shared" si="8"/>
        <v xml:space="preserve"> </v>
      </c>
      <c r="AA51" s="32"/>
      <c r="AB51" s="127" t="str">
        <f t="shared" si="9"/>
        <v xml:space="preserve"> </v>
      </c>
      <c r="AC51" s="32"/>
      <c r="AD51" s="127" t="str">
        <f t="shared" si="10"/>
        <v xml:space="preserve"> </v>
      </c>
      <c r="AE51" s="32"/>
      <c r="AF51" s="127" t="str">
        <f t="shared" si="11"/>
        <v xml:space="preserve"> </v>
      </c>
      <c r="AG51" s="32"/>
      <c r="AH51" s="127" t="str">
        <f t="shared" si="12"/>
        <v xml:space="preserve"> </v>
      </c>
      <c r="AI51" s="32">
        <f>E51-F51</f>
        <v>0.89999999999999858</v>
      </c>
      <c r="AJ51" s="127">
        <f t="shared" si="13"/>
        <v>1</v>
      </c>
      <c r="AK51" s="32"/>
      <c r="AL51" s="127" t="str">
        <f t="shared" si="14"/>
        <v xml:space="preserve"> </v>
      </c>
      <c r="AM51" s="32"/>
      <c r="AN51" s="127" t="str">
        <f t="shared" si="15"/>
        <v xml:space="preserve"> </v>
      </c>
      <c r="AO51" s="32"/>
      <c r="AP51" s="127" t="str">
        <f t="shared" si="16"/>
        <v xml:space="preserve"> </v>
      </c>
      <c r="AQ51" s="32"/>
      <c r="AR51" s="127" t="str">
        <f t="shared" si="17"/>
        <v xml:space="preserve"> </v>
      </c>
      <c r="AS51" s="32"/>
      <c r="AT51" s="127" t="str">
        <f t="shared" si="18"/>
        <v xml:space="preserve"> </v>
      </c>
      <c r="AU51" s="53"/>
      <c r="AV51" s="127" t="str">
        <f t="shared" si="19"/>
        <v xml:space="preserve"> </v>
      </c>
      <c r="AW51" s="53"/>
      <c r="AX51" s="127" t="str">
        <f t="shared" si="20"/>
        <v xml:space="preserve"> </v>
      </c>
      <c r="AY51" s="53"/>
      <c r="AZ51" s="127" t="str">
        <f t="shared" si="21"/>
        <v xml:space="preserve"> </v>
      </c>
      <c r="BA51" s="56"/>
      <c r="BB51" s="127" t="str">
        <f t="shared" si="22"/>
        <v xml:space="preserve"> </v>
      </c>
      <c r="BC51" s="56"/>
      <c r="BD51" s="127" t="str">
        <f t="shared" si="23"/>
        <v xml:space="preserve"> </v>
      </c>
      <c r="BE51" s="56"/>
      <c r="BF51" s="127" t="str">
        <f t="shared" si="24"/>
        <v xml:space="preserve"> </v>
      </c>
      <c r="BG51" s="53"/>
      <c r="BH51" s="127" t="str">
        <f t="shared" si="25"/>
        <v xml:space="preserve"> </v>
      </c>
      <c r="BI51" s="53"/>
      <c r="BJ51" s="127" t="str">
        <f t="shared" si="26"/>
        <v xml:space="preserve"> </v>
      </c>
      <c r="BK51" s="53"/>
      <c r="BL51" s="127" t="str">
        <f t="shared" si="27"/>
        <v xml:space="preserve"> </v>
      </c>
      <c r="BM51" s="53"/>
      <c r="BN51" s="127" t="str">
        <f t="shared" si="28"/>
        <v xml:space="preserve"> </v>
      </c>
      <c r="BO51" s="91"/>
      <c r="BP51" s="127" t="str">
        <f t="shared" si="29"/>
        <v xml:space="preserve"> </v>
      </c>
      <c r="BQ51" s="37"/>
    </row>
    <row r="52" spans="1:69" s="31" customFormat="1" x14ac:dyDescent="0.3">
      <c r="A52" s="6">
        <v>50</v>
      </c>
      <c r="B52" s="32"/>
      <c r="C52" s="32"/>
      <c r="D52" s="54" t="s">
        <v>271</v>
      </c>
      <c r="E52" s="74">
        <v>21.82</v>
      </c>
      <c r="F52" s="74">
        <v>19.3</v>
      </c>
      <c r="G52" s="32">
        <f>E52-F52</f>
        <v>2.5199999999999996</v>
      </c>
      <c r="H52" s="127">
        <f t="shared" si="31"/>
        <v>1</v>
      </c>
      <c r="I52" s="32"/>
      <c r="J52" s="127" t="str">
        <f t="shared" si="0"/>
        <v xml:space="preserve"> </v>
      </c>
      <c r="K52" s="32">
        <f>E52-F52</f>
        <v>2.5199999999999996</v>
      </c>
      <c r="L52" s="127">
        <f t="shared" si="1"/>
        <v>1</v>
      </c>
      <c r="M52" s="32"/>
      <c r="N52" s="127" t="str">
        <f t="shared" si="2"/>
        <v xml:space="preserve"> </v>
      </c>
      <c r="O52" s="32"/>
      <c r="P52" s="127" t="str">
        <f t="shared" si="3"/>
        <v xml:space="preserve"> </v>
      </c>
      <c r="Q52" s="32"/>
      <c r="R52" s="127" t="str">
        <f t="shared" si="4"/>
        <v xml:space="preserve"> </v>
      </c>
      <c r="S52" s="32"/>
      <c r="T52" s="127" t="str">
        <f t="shared" si="5"/>
        <v xml:space="preserve"> </v>
      </c>
      <c r="U52" s="32"/>
      <c r="V52" s="127" t="str">
        <f t="shared" si="6"/>
        <v xml:space="preserve"> </v>
      </c>
      <c r="W52" s="32"/>
      <c r="X52" s="127" t="str">
        <f t="shared" si="7"/>
        <v xml:space="preserve"> </v>
      </c>
      <c r="Y52" s="32"/>
      <c r="Z52" s="127" t="str">
        <f t="shared" si="8"/>
        <v xml:space="preserve"> </v>
      </c>
      <c r="AA52" s="32"/>
      <c r="AB52" s="127" t="str">
        <f t="shared" si="9"/>
        <v xml:space="preserve"> </v>
      </c>
      <c r="AC52" s="32"/>
      <c r="AD52" s="127" t="str">
        <f t="shared" si="10"/>
        <v xml:space="preserve"> </v>
      </c>
      <c r="AE52" s="32"/>
      <c r="AF52" s="127" t="str">
        <f t="shared" si="11"/>
        <v xml:space="preserve"> </v>
      </c>
      <c r="AG52" s="32"/>
      <c r="AH52" s="127" t="str">
        <f t="shared" si="12"/>
        <v xml:space="preserve"> </v>
      </c>
      <c r="AI52" s="32"/>
      <c r="AJ52" s="127" t="str">
        <f t="shared" si="13"/>
        <v xml:space="preserve"> </v>
      </c>
      <c r="AK52" s="32"/>
      <c r="AL52" s="127" t="str">
        <f t="shared" si="14"/>
        <v xml:space="preserve"> </v>
      </c>
      <c r="AM52" s="32"/>
      <c r="AN52" s="127" t="str">
        <f t="shared" si="15"/>
        <v xml:space="preserve"> </v>
      </c>
      <c r="AO52" s="32"/>
      <c r="AP52" s="127" t="str">
        <f t="shared" si="16"/>
        <v xml:space="preserve"> </v>
      </c>
      <c r="AQ52" s="32"/>
      <c r="AR52" s="127" t="str">
        <f t="shared" si="17"/>
        <v xml:space="preserve"> </v>
      </c>
      <c r="AS52" s="32"/>
      <c r="AT52" s="127" t="str">
        <f t="shared" si="18"/>
        <v xml:space="preserve"> </v>
      </c>
      <c r="AU52" s="53"/>
      <c r="AV52" s="127" t="str">
        <f t="shared" si="19"/>
        <v xml:space="preserve"> </v>
      </c>
      <c r="AW52" s="53"/>
      <c r="AX52" s="127" t="str">
        <f t="shared" si="20"/>
        <v xml:space="preserve"> </v>
      </c>
      <c r="AY52" s="53"/>
      <c r="AZ52" s="127" t="str">
        <f t="shared" si="21"/>
        <v xml:space="preserve"> </v>
      </c>
      <c r="BA52" s="56"/>
      <c r="BB52" s="127" t="str">
        <f t="shared" si="22"/>
        <v xml:space="preserve"> </v>
      </c>
      <c r="BC52" s="56"/>
      <c r="BD52" s="127" t="str">
        <f t="shared" si="23"/>
        <v xml:space="preserve"> </v>
      </c>
      <c r="BE52" s="56"/>
      <c r="BF52" s="127" t="str">
        <f t="shared" si="24"/>
        <v xml:space="preserve"> </v>
      </c>
      <c r="BG52" s="53"/>
      <c r="BH52" s="127" t="str">
        <f t="shared" si="25"/>
        <v xml:space="preserve"> </v>
      </c>
      <c r="BI52" s="53"/>
      <c r="BJ52" s="127" t="str">
        <f t="shared" si="26"/>
        <v xml:space="preserve"> </v>
      </c>
      <c r="BK52" s="53"/>
      <c r="BL52" s="127" t="str">
        <f t="shared" si="27"/>
        <v xml:space="preserve"> </v>
      </c>
      <c r="BM52" s="53"/>
      <c r="BN52" s="127" t="str">
        <f t="shared" si="28"/>
        <v xml:space="preserve"> </v>
      </c>
      <c r="BO52" s="91"/>
      <c r="BP52" s="127" t="str">
        <f t="shared" si="29"/>
        <v xml:space="preserve"> </v>
      </c>
      <c r="BQ52" s="37"/>
    </row>
    <row r="53" spans="1:69" s="31" customFormat="1" x14ac:dyDescent="0.3">
      <c r="A53" s="6">
        <v>51</v>
      </c>
      <c r="B53" s="32"/>
      <c r="C53" s="32"/>
      <c r="D53" s="54" t="s">
        <v>272</v>
      </c>
      <c r="E53" s="74">
        <v>20.2</v>
      </c>
      <c r="F53" s="74">
        <v>19.3</v>
      </c>
      <c r="G53" s="32">
        <f>E53-F53</f>
        <v>0.89999999999999858</v>
      </c>
      <c r="H53" s="127">
        <f t="shared" si="31"/>
        <v>1</v>
      </c>
      <c r="I53" s="32"/>
      <c r="J53" s="127" t="str">
        <f t="shared" si="0"/>
        <v xml:space="preserve"> </v>
      </c>
      <c r="K53" s="32">
        <f>E53-F53</f>
        <v>0.89999999999999858</v>
      </c>
      <c r="L53" s="127">
        <f t="shared" si="1"/>
        <v>1</v>
      </c>
      <c r="M53" s="32"/>
      <c r="N53" s="127" t="str">
        <f t="shared" si="2"/>
        <v xml:space="preserve"> </v>
      </c>
      <c r="O53" s="32"/>
      <c r="P53" s="127" t="str">
        <f t="shared" si="3"/>
        <v xml:space="preserve"> </v>
      </c>
      <c r="Q53" s="32"/>
      <c r="R53" s="127" t="str">
        <f t="shared" si="4"/>
        <v xml:space="preserve"> </v>
      </c>
      <c r="S53" s="32"/>
      <c r="T53" s="127" t="str">
        <f t="shared" si="5"/>
        <v xml:space="preserve"> </v>
      </c>
      <c r="U53" s="32"/>
      <c r="V53" s="127" t="str">
        <f t="shared" si="6"/>
        <v xml:space="preserve"> </v>
      </c>
      <c r="W53" s="32"/>
      <c r="X53" s="127" t="str">
        <f t="shared" si="7"/>
        <v xml:space="preserve"> </v>
      </c>
      <c r="Y53" s="32"/>
      <c r="Z53" s="127" t="str">
        <f t="shared" si="8"/>
        <v xml:space="preserve"> </v>
      </c>
      <c r="AA53" s="32"/>
      <c r="AB53" s="127" t="str">
        <f t="shared" si="9"/>
        <v xml:space="preserve"> </v>
      </c>
      <c r="AC53" s="32"/>
      <c r="AD53" s="127" t="str">
        <f t="shared" si="10"/>
        <v xml:space="preserve"> </v>
      </c>
      <c r="AE53" s="32"/>
      <c r="AF53" s="127" t="str">
        <f t="shared" si="11"/>
        <v xml:space="preserve"> </v>
      </c>
      <c r="AG53" s="32">
        <f>E53-F53</f>
        <v>0.89999999999999858</v>
      </c>
      <c r="AH53" s="127">
        <f t="shared" si="12"/>
        <v>1</v>
      </c>
      <c r="AI53" s="32"/>
      <c r="AJ53" s="127" t="str">
        <f t="shared" si="13"/>
        <v xml:space="preserve"> </v>
      </c>
      <c r="AK53" s="32">
        <f>E53-E51</f>
        <v>0</v>
      </c>
      <c r="AL53" s="127" t="str">
        <f t="shared" si="14"/>
        <v>n/a</v>
      </c>
      <c r="AM53" s="32"/>
      <c r="AN53" s="127" t="str">
        <f t="shared" si="15"/>
        <v xml:space="preserve"> </v>
      </c>
      <c r="AO53" s="32"/>
      <c r="AP53" s="127" t="str">
        <f t="shared" si="16"/>
        <v xml:space="preserve"> </v>
      </c>
      <c r="AQ53" s="32"/>
      <c r="AR53" s="127" t="str">
        <f t="shared" si="17"/>
        <v xml:space="preserve"> </v>
      </c>
      <c r="AS53" s="32"/>
      <c r="AT53" s="127" t="str">
        <f t="shared" si="18"/>
        <v xml:space="preserve"> </v>
      </c>
      <c r="AU53" s="53"/>
      <c r="AV53" s="127" t="str">
        <f t="shared" si="19"/>
        <v xml:space="preserve"> </v>
      </c>
      <c r="AW53" s="53"/>
      <c r="AX53" s="127" t="str">
        <f t="shared" si="20"/>
        <v xml:space="preserve"> </v>
      </c>
      <c r="AY53" s="53"/>
      <c r="AZ53" s="127" t="str">
        <f t="shared" si="21"/>
        <v xml:space="preserve"> </v>
      </c>
      <c r="BA53" s="56"/>
      <c r="BB53" s="127" t="str">
        <f t="shared" si="22"/>
        <v xml:space="preserve"> </v>
      </c>
      <c r="BC53" s="56"/>
      <c r="BD53" s="127" t="str">
        <f t="shared" si="23"/>
        <v xml:space="preserve"> </v>
      </c>
      <c r="BE53" s="56"/>
      <c r="BF53" s="127" t="str">
        <f t="shared" si="24"/>
        <v xml:space="preserve"> </v>
      </c>
      <c r="BG53" s="53"/>
      <c r="BH53" s="127" t="str">
        <f t="shared" si="25"/>
        <v xml:space="preserve"> </v>
      </c>
      <c r="BI53" s="53"/>
      <c r="BJ53" s="127" t="str">
        <f t="shared" si="26"/>
        <v xml:space="preserve"> </v>
      </c>
      <c r="BK53" s="53"/>
      <c r="BL53" s="127" t="str">
        <f t="shared" si="27"/>
        <v xml:space="preserve"> </v>
      </c>
      <c r="BM53" s="53"/>
      <c r="BN53" s="127" t="str">
        <f t="shared" si="28"/>
        <v xml:space="preserve"> </v>
      </c>
      <c r="BO53" s="91"/>
      <c r="BP53" s="127" t="str">
        <f t="shared" si="29"/>
        <v xml:space="preserve"> </v>
      </c>
      <c r="BQ53" s="37"/>
    </row>
    <row r="54" spans="1:69" s="31" customFormat="1" x14ac:dyDescent="0.3">
      <c r="A54" s="6">
        <v>52</v>
      </c>
      <c r="B54" s="32" t="s">
        <v>97</v>
      </c>
      <c r="C54" s="32" t="s">
        <v>74</v>
      </c>
      <c r="D54" s="54" t="s">
        <v>75</v>
      </c>
      <c r="E54" s="74">
        <v>0.91</v>
      </c>
      <c r="F54" s="74">
        <v>0.89</v>
      </c>
      <c r="G54" s="32">
        <f>E54-F54</f>
        <v>2.0000000000000018E-2</v>
      </c>
      <c r="H54" s="127">
        <f t="shared" si="31"/>
        <v>1</v>
      </c>
      <c r="I54" s="32"/>
      <c r="J54" s="127" t="str">
        <f t="shared" si="0"/>
        <v xml:space="preserve"> </v>
      </c>
      <c r="K54" s="32"/>
      <c r="L54" s="127" t="str">
        <f t="shared" si="1"/>
        <v xml:space="preserve"> </v>
      </c>
      <c r="M54" s="32"/>
      <c r="N54" s="127" t="str">
        <f t="shared" si="2"/>
        <v xml:space="preserve"> </v>
      </c>
      <c r="O54" s="32"/>
      <c r="P54" s="127" t="str">
        <f t="shared" si="3"/>
        <v xml:space="preserve"> </v>
      </c>
      <c r="Q54" s="32"/>
      <c r="R54" s="127" t="str">
        <f t="shared" si="4"/>
        <v xml:space="preserve"> </v>
      </c>
      <c r="S54" s="32"/>
      <c r="T54" s="127" t="str">
        <f t="shared" si="5"/>
        <v xml:space="preserve"> </v>
      </c>
      <c r="U54" s="32"/>
      <c r="V54" s="127" t="str">
        <f t="shared" si="6"/>
        <v xml:space="preserve"> </v>
      </c>
      <c r="W54" s="32"/>
      <c r="X54" s="127" t="str">
        <f t="shared" si="7"/>
        <v xml:space="preserve"> </v>
      </c>
      <c r="Y54" s="32"/>
      <c r="Z54" s="127" t="str">
        <f t="shared" si="8"/>
        <v xml:space="preserve"> </v>
      </c>
      <c r="AA54" s="32"/>
      <c r="AB54" s="127" t="str">
        <f t="shared" si="9"/>
        <v xml:space="preserve"> </v>
      </c>
      <c r="AC54" s="32"/>
      <c r="AD54" s="127" t="str">
        <f t="shared" si="10"/>
        <v xml:space="preserve"> </v>
      </c>
      <c r="AE54" s="32"/>
      <c r="AF54" s="127" t="str">
        <f t="shared" si="11"/>
        <v xml:space="preserve"> </v>
      </c>
      <c r="AG54" s="32"/>
      <c r="AH54" s="127" t="str">
        <f t="shared" si="12"/>
        <v xml:space="preserve"> </v>
      </c>
      <c r="AI54" s="32"/>
      <c r="AJ54" s="127" t="str">
        <f t="shared" si="13"/>
        <v xml:space="preserve"> </v>
      </c>
      <c r="AK54" s="32"/>
      <c r="AL54" s="127" t="str">
        <f t="shared" si="14"/>
        <v xml:space="preserve"> </v>
      </c>
      <c r="AM54" s="32"/>
      <c r="AN54" s="127" t="str">
        <f t="shared" si="15"/>
        <v xml:space="preserve"> </v>
      </c>
      <c r="AO54" s="32"/>
      <c r="AP54" s="127" t="str">
        <f t="shared" si="16"/>
        <v xml:space="preserve"> </v>
      </c>
      <c r="AQ54" s="32"/>
      <c r="AR54" s="127" t="str">
        <f t="shared" si="17"/>
        <v xml:space="preserve"> </v>
      </c>
      <c r="AS54" s="32"/>
      <c r="AT54" s="127" t="str">
        <f t="shared" si="18"/>
        <v xml:space="preserve"> </v>
      </c>
      <c r="AU54" s="53"/>
      <c r="AV54" s="127" t="str">
        <f t="shared" si="19"/>
        <v xml:space="preserve"> </v>
      </c>
      <c r="AW54" s="53"/>
      <c r="AX54" s="127" t="str">
        <f t="shared" si="20"/>
        <v xml:space="preserve"> </v>
      </c>
      <c r="AY54" s="53"/>
      <c r="AZ54" s="127" t="str">
        <f t="shared" si="21"/>
        <v xml:space="preserve"> </v>
      </c>
      <c r="BA54" s="56"/>
      <c r="BB54" s="127" t="str">
        <f t="shared" si="22"/>
        <v xml:space="preserve"> </v>
      </c>
      <c r="BC54" s="56"/>
      <c r="BD54" s="127" t="str">
        <f t="shared" si="23"/>
        <v xml:space="preserve"> </v>
      </c>
      <c r="BE54" s="56"/>
      <c r="BF54" s="127" t="str">
        <f t="shared" si="24"/>
        <v xml:space="preserve"> </v>
      </c>
      <c r="BG54" s="53"/>
      <c r="BH54" s="127" t="str">
        <f t="shared" si="25"/>
        <v xml:space="preserve"> </v>
      </c>
      <c r="BI54" s="53"/>
      <c r="BJ54" s="127" t="str">
        <f t="shared" si="26"/>
        <v xml:space="preserve"> </v>
      </c>
      <c r="BK54" s="53"/>
      <c r="BL54" s="127" t="str">
        <f t="shared" si="27"/>
        <v xml:space="preserve"> </v>
      </c>
      <c r="BM54" s="53">
        <v>2.0000000000000018E-2</v>
      </c>
      <c r="BN54" s="127">
        <f t="shared" si="28"/>
        <v>1</v>
      </c>
      <c r="BO54" s="91"/>
      <c r="BP54" s="127" t="str">
        <f t="shared" si="29"/>
        <v xml:space="preserve"> </v>
      </c>
      <c r="BQ54" s="37"/>
    </row>
    <row r="55" spans="1:69" x14ac:dyDescent="0.3">
      <c r="A55" s="6">
        <v>53</v>
      </c>
      <c r="B55" s="32" t="s">
        <v>49</v>
      </c>
      <c r="C55" s="32" t="s">
        <v>42</v>
      </c>
      <c r="D55" s="107" t="s">
        <v>195</v>
      </c>
      <c r="E55" s="74" t="s">
        <v>34</v>
      </c>
      <c r="F55" s="74" t="s">
        <v>34</v>
      </c>
      <c r="G55" s="32" t="s">
        <v>35</v>
      </c>
      <c r="H55" s="127" t="str">
        <f t="shared" si="31"/>
        <v>n/a</v>
      </c>
      <c r="I55" s="32"/>
      <c r="J55" s="127" t="str">
        <f t="shared" si="0"/>
        <v xml:space="preserve"> </v>
      </c>
      <c r="K55" s="32" t="s">
        <v>35</v>
      </c>
      <c r="L55" s="127" t="str">
        <f t="shared" si="1"/>
        <v>n/a</v>
      </c>
      <c r="M55" s="32"/>
      <c r="N55" s="127" t="str">
        <f t="shared" si="2"/>
        <v xml:space="preserve"> </v>
      </c>
      <c r="O55" s="21"/>
      <c r="P55" s="127" t="str">
        <f t="shared" si="3"/>
        <v xml:space="preserve"> </v>
      </c>
      <c r="Q55" s="21"/>
      <c r="R55" s="127" t="str">
        <f t="shared" si="4"/>
        <v xml:space="preserve"> </v>
      </c>
      <c r="S55" s="21"/>
      <c r="T55" s="127" t="str">
        <f t="shared" si="5"/>
        <v xml:space="preserve"> </v>
      </c>
      <c r="U55" s="21"/>
      <c r="V55" s="127" t="str">
        <f t="shared" si="6"/>
        <v xml:space="preserve"> </v>
      </c>
      <c r="W55" s="21"/>
      <c r="X55" s="127" t="str">
        <f t="shared" si="7"/>
        <v xml:space="preserve"> </v>
      </c>
      <c r="Y55" s="21"/>
      <c r="Z55" s="127" t="str">
        <f t="shared" si="8"/>
        <v xml:space="preserve"> </v>
      </c>
      <c r="AA55" s="21"/>
      <c r="AB55" s="127" t="str">
        <f t="shared" si="9"/>
        <v xml:space="preserve"> </v>
      </c>
      <c r="AC55" s="21"/>
      <c r="AD55" s="127" t="str">
        <f t="shared" si="10"/>
        <v xml:space="preserve"> </v>
      </c>
      <c r="AE55" s="21"/>
      <c r="AF55" s="127" t="str">
        <f t="shared" si="11"/>
        <v xml:space="preserve"> </v>
      </c>
      <c r="AG55" s="21"/>
      <c r="AH55" s="127" t="str">
        <f t="shared" si="12"/>
        <v xml:space="preserve"> </v>
      </c>
      <c r="AI55" s="21"/>
      <c r="AJ55" s="127" t="str">
        <f t="shared" si="13"/>
        <v xml:space="preserve"> </v>
      </c>
      <c r="AK55" s="21"/>
      <c r="AL55" s="127" t="str">
        <f t="shared" si="14"/>
        <v xml:space="preserve"> </v>
      </c>
      <c r="AM55" s="21"/>
      <c r="AN55" s="127" t="str">
        <f t="shared" si="15"/>
        <v xml:space="preserve"> </v>
      </c>
      <c r="AO55" s="21"/>
      <c r="AP55" s="127" t="str">
        <f t="shared" si="16"/>
        <v xml:space="preserve"> </v>
      </c>
      <c r="AQ55" s="21"/>
      <c r="AR55" s="127" t="str">
        <f t="shared" si="17"/>
        <v xml:space="preserve"> </v>
      </c>
      <c r="AS55" s="21"/>
      <c r="AT55" s="127" t="str">
        <f t="shared" si="18"/>
        <v xml:space="preserve"> </v>
      </c>
      <c r="AU55" s="59"/>
      <c r="AV55" s="127" t="str">
        <f t="shared" si="19"/>
        <v xml:space="preserve"> </v>
      </c>
      <c r="AW55" s="59"/>
      <c r="AX55" s="127" t="str">
        <f t="shared" si="20"/>
        <v xml:space="preserve"> </v>
      </c>
      <c r="AY55" s="59"/>
      <c r="AZ55" s="127" t="str">
        <f t="shared" si="21"/>
        <v xml:space="preserve"> </v>
      </c>
      <c r="BA55" s="21"/>
      <c r="BB55" s="127" t="str">
        <f t="shared" si="22"/>
        <v xml:space="preserve"> </v>
      </c>
      <c r="BC55" s="21"/>
      <c r="BD55" s="127" t="str">
        <f t="shared" si="23"/>
        <v xml:space="preserve"> </v>
      </c>
      <c r="BE55" s="21"/>
      <c r="BF55" s="127" t="str">
        <f t="shared" si="24"/>
        <v xml:space="preserve"> </v>
      </c>
      <c r="BG55" s="53"/>
      <c r="BH55" s="127" t="str">
        <f t="shared" si="25"/>
        <v xml:space="preserve"> </v>
      </c>
      <c r="BI55" s="53"/>
      <c r="BJ55" s="127" t="str">
        <f t="shared" si="26"/>
        <v xml:space="preserve"> </v>
      </c>
      <c r="BK55" s="53"/>
      <c r="BL55" s="127" t="str">
        <f t="shared" si="27"/>
        <v xml:space="preserve"> </v>
      </c>
      <c r="BM55" s="53"/>
      <c r="BN55" s="127" t="str">
        <f t="shared" si="28"/>
        <v xml:space="preserve"> </v>
      </c>
      <c r="BO55" s="91"/>
      <c r="BP55" s="127" t="str">
        <f t="shared" si="29"/>
        <v xml:space="preserve"> </v>
      </c>
      <c r="BQ55" s="44"/>
    </row>
    <row r="56" spans="1:69" x14ac:dyDescent="0.3">
      <c r="A56" s="6">
        <v>54</v>
      </c>
      <c r="B56" s="32" t="s">
        <v>50</v>
      </c>
      <c r="C56" s="32" t="s">
        <v>5</v>
      </c>
      <c r="D56" s="107" t="s">
        <v>194</v>
      </c>
      <c r="E56" s="74">
        <v>6.47</v>
      </c>
      <c r="F56" s="74">
        <v>4</v>
      </c>
      <c r="G56" s="32">
        <f t="shared" ref="G56:G76" si="36">E56-F56</f>
        <v>2.4699999999999998</v>
      </c>
      <c r="H56" s="127">
        <f t="shared" si="31"/>
        <v>1</v>
      </c>
      <c r="I56" s="32">
        <f>E56-F56</f>
        <v>2.4699999999999998</v>
      </c>
      <c r="J56" s="127">
        <f t="shared" si="0"/>
        <v>1</v>
      </c>
      <c r="K56" s="32"/>
      <c r="L56" s="127" t="str">
        <f t="shared" si="1"/>
        <v xml:space="preserve"> </v>
      </c>
      <c r="M56" s="32"/>
      <c r="N56" s="127" t="str">
        <f t="shared" si="2"/>
        <v xml:space="preserve"> </v>
      </c>
      <c r="O56" s="21"/>
      <c r="P56" s="127" t="str">
        <f t="shared" si="3"/>
        <v xml:space="preserve"> </v>
      </c>
      <c r="Q56" s="21"/>
      <c r="R56" s="127" t="str">
        <f t="shared" si="4"/>
        <v xml:space="preserve"> </v>
      </c>
      <c r="S56" s="21"/>
      <c r="T56" s="127" t="str">
        <f t="shared" si="5"/>
        <v xml:space="preserve"> </v>
      </c>
      <c r="U56" s="21"/>
      <c r="V56" s="127" t="str">
        <f t="shared" si="6"/>
        <v xml:space="preserve"> </v>
      </c>
      <c r="W56" s="21"/>
      <c r="X56" s="127" t="str">
        <f t="shared" si="7"/>
        <v xml:space="preserve"> </v>
      </c>
      <c r="Y56" s="21"/>
      <c r="Z56" s="127" t="str">
        <f t="shared" si="8"/>
        <v xml:space="preserve"> </v>
      </c>
      <c r="AA56" s="21"/>
      <c r="AB56" s="127" t="str">
        <f t="shared" si="9"/>
        <v xml:space="preserve"> </v>
      </c>
      <c r="AC56" s="21"/>
      <c r="AD56" s="127" t="str">
        <f t="shared" si="10"/>
        <v xml:space="preserve"> </v>
      </c>
      <c r="AE56" s="21"/>
      <c r="AF56" s="127" t="str">
        <f t="shared" si="11"/>
        <v xml:space="preserve"> </v>
      </c>
      <c r="AG56" s="21"/>
      <c r="AH56" s="127" t="str">
        <f t="shared" si="12"/>
        <v xml:space="preserve"> </v>
      </c>
      <c r="AI56" s="21"/>
      <c r="AJ56" s="127" t="str">
        <f t="shared" si="13"/>
        <v xml:space="preserve"> </v>
      </c>
      <c r="AK56" s="21"/>
      <c r="AL56" s="127" t="str">
        <f t="shared" si="14"/>
        <v xml:space="preserve"> </v>
      </c>
      <c r="AM56" s="21"/>
      <c r="AN56" s="127" t="str">
        <f t="shared" si="15"/>
        <v xml:space="preserve"> </v>
      </c>
      <c r="AO56" s="21"/>
      <c r="AP56" s="127" t="str">
        <f t="shared" si="16"/>
        <v xml:space="preserve"> </v>
      </c>
      <c r="AQ56" s="21"/>
      <c r="AR56" s="127" t="str">
        <f t="shared" si="17"/>
        <v xml:space="preserve"> </v>
      </c>
      <c r="AS56" s="21"/>
      <c r="AT56" s="127" t="str">
        <f t="shared" si="18"/>
        <v xml:space="preserve"> </v>
      </c>
      <c r="AU56" s="59"/>
      <c r="AV56" s="127" t="str">
        <f t="shared" si="19"/>
        <v xml:space="preserve"> </v>
      </c>
      <c r="AW56" s="59"/>
      <c r="AX56" s="127" t="str">
        <f t="shared" si="20"/>
        <v xml:space="preserve"> </v>
      </c>
      <c r="AY56" s="59"/>
      <c r="AZ56" s="127" t="str">
        <f t="shared" si="21"/>
        <v xml:space="preserve"> </v>
      </c>
      <c r="BA56" s="21"/>
      <c r="BB56" s="127" t="str">
        <f t="shared" si="22"/>
        <v xml:space="preserve"> </v>
      </c>
      <c r="BC56" s="21"/>
      <c r="BD56" s="127" t="str">
        <f t="shared" si="23"/>
        <v xml:space="preserve"> </v>
      </c>
      <c r="BE56" s="21"/>
      <c r="BF56" s="127" t="str">
        <f t="shared" si="24"/>
        <v xml:space="preserve"> </v>
      </c>
      <c r="BG56" s="53"/>
      <c r="BH56" s="127" t="str">
        <f t="shared" si="25"/>
        <v xml:space="preserve"> </v>
      </c>
      <c r="BI56" s="53"/>
      <c r="BJ56" s="127" t="str">
        <f t="shared" si="26"/>
        <v xml:space="preserve"> </v>
      </c>
      <c r="BK56" s="53"/>
      <c r="BL56" s="127" t="str">
        <f t="shared" si="27"/>
        <v xml:space="preserve"> </v>
      </c>
      <c r="BM56" s="53"/>
      <c r="BN56" s="127" t="str">
        <f t="shared" si="28"/>
        <v xml:space="preserve"> </v>
      </c>
      <c r="BO56" s="91"/>
      <c r="BP56" s="127" t="str">
        <f t="shared" si="29"/>
        <v xml:space="preserve"> </v>
      </c>
      <c r="BQ56" s="44"/>
    </row>
    <row r="57" spans="1:69" x14ac:dyDescent="0.3">
      <c r="A57" s="6">
        <v>55</v>
      </c>
      <c r="B57" s="32"/>
      <c r="C57" s="32"/>
      <c r="D57" s="107" t="s">
        <v>195</v>
      </c>
      <c r="E57" s="74">
        <v>9.6300000000000008</v>
      </c>
      <c r="F57" s="74">
        <v>4</v>
      </c>
      <c r="G57" s="32">
        <f t="shared" si="36"/>
        <v>5.6300000000000008</v>
      </c>
      <c r="H57" s="127">
        <f t="shared" si="31"/>
        <v>1</v>
      </c>
      <c r="I57" s="32"/>
      <c r="J57" s="127" t="str">
        <f t="shared" si="0"/>
        <v xml:space="preserve"> </v>
      </c>
      <c r="K57" s="32">
        <f>E57-F57</f>
        <v>5.6300000000000008</v>
      </c>
      <c r="L57" s="127">
        <f t="shared" si="1"/>
        <v>1</v>
      </c>
      <c r="M57" s="32">
        <f>E56-E57</f>
        <v>-3.160000000000001</v>
      </c>
      <c r="N57" s="127">
        <f t="shared" si="2"/>
        <v>0</v>
      </c>
      <c r="O57" s="21"/>
      <c r="P57" s="127" t="str">
        <f t="shared" si="3"/>
        <v xml:space="preserve"> </v>
      </c>
      <c r="Q57" s="21"/>
      <c r="R57" s="127" t="str">
        <f t="shared" si="4"/>
        <v xml:space="preserve"> </v>
      </c>
      <c r="S57" s="21"/>
      <c r="T57" s="127" t="str">
        <f t="shared" si="5"/>
        <v xml:space="preserve"> </v>
      </c>
      <c r="U57" s="21"/>
      <c r="V57" s="127" t="str">
        <f t="shared" si="6"/>
        <v xml:space="preserve"> </v>
      </c>
      <c r="W57" s="21"/>
      <c r="X57" s="127" t="str">
        <f t="shared" si="7"/>
        <v xml:space="preserve"> </v>
      </c>
      <c r="Y57" s="21"/>
      <c r="Z57" s="127" t="str">
        <f t="shared" si="8"/>
        <v xml:space="preserve"> </v>
      </c>
      <c r="AA57" s="21"/>
      <c r="AB57" s="127" t="str">
        <f t="shared" si="9"/>
        <v xml:space="preserve"> </v>
      </c>
      <c r="AC57" s="21"/>
      <c r="AD57" s="127" t="str">
        <f t="shared" si="10"/>
        <v xml:space="preserve"> </v>
      </c>
      <c r="AE57" s="21"/>
      <c r="AF57" s="127" t="str">
        <f t="shared" si="11"/>
        <v xml:space="preserve"> </v>
      </c>
      <c r="AG57" s="21"/>
      <c r="AH57" s="127" t="str">
        <f t="shared" si="12"/>
        <v xml:space="preserve"> </v>
      </c>
      <c r="AI57" s="21"/>
      <c r="AJ57" s="127" t="str">
        <f t="shared" si="13"/>
        <v xml:space="preserve"> </v>
      </c>
      <c r="AK57" s="21"/>
      <c r="AL57" s="127" t="str">
        <f t="shared" si="14"/>
        <v xml:space="preserve"> </v>
      </c>
      <c r="AM57" s="21"/>
      <c r="AN57" s="127" t="str">
        <f t="shared" si="15"/>
        <v xml:space="preserve"> </v>
      </c>
      <c r="AO57" s="21"/>
      <c r="AP57" s="127" t="str">
        <f t="shared" si="16"/>
        <v xml:space="preserve"> </v>
      </c>
      <c r="AQ57" s="21"/>
      <c r="AR57" s="127" t="str">
        <f t="shared" si="17"/>
        <v xml:space="preserve"> </v>
      </c>
      <c r="AS57" s="21"/>
      <c r="AT57" s="127" t="str">
        <f t="shared" si="18"/>
        <v xml:space="preserve"> </v>
      </c>
      <c r="AU57" s="59"/>
      <c r="AV57" s="127" t="str">
        <f t="shared" si="19"/>
        <v xml:space="preserve"> </v>
      </c>
      <c r="AW57" s="59"/>
      <c r="AX57" s="127" t="str">
        <f t="shared" si="20"/>
        <v xml:space="preserve"> </v>
      </c>
      <c r="AY57" s="59"/>
      <c r="AZ57" s="127" t="str">
        <f t="shared" si="21"/>
        <v xml:space="preserve"> </v>
      </c>
      <c r="BA57" s="21"/>
      <c r="BB57" s="127" t="str">
        <f t="shared" si="22"/>
        <v xml:space="preserve"> </v>
      </c>
      <c r="BC57" s="21"/>
      <c r="BD57" s="127" t="str">
        <f t="shared" si="23"/>
        <v xml:space="preserve"> </v>
      </c>
      <c r="BE57" s="21"/>
      <c r="BF57" s="127" t="str">
        <f t="shared" si="24"/>
        <v xml:space="preserve"> </v>
      </c>
      <c r="BG57" s="53"/>
      <c r="BH57" s="127" t="str">
        <f t="shared" si="25"/>
        <v xml:space="preserve"> </v>
      </c>
      <c r="BI57" s="53"/>
      <c r="BJ57" s="127" t="str">
        <f t="shared" si="26"/>
        <v xml:space="preserve"> </v>
      </c>
      <c r="BK57" s="53"/>
      <c r="BL57" s="127" t="str">
        <f t="shared" si="27"/>
        <v xml:space="preserve"> </v>
      </c>
      <c r="BM57" s="53"/>
      <c r="BN57" s="127" t="str">
        <f t="shared" si="28"/>
        <v xml:space="preserve"> </v>
      </c>
      <c r="BO57" s="91"/>
      <c r="BP57" s="127" t="str">
        <f t="shared" si="29"/>
        <v xml:space="preserve"> </v>
      </c>
      <c r="BQ57" s="44"/>
    </row>
    <row r="58" spans="1:69" x14ac:dyDescent="0.3">
      <c r="A58" s="6">
        <v>56</v>
      </c>
      <c r="B58" s="32" t="s">
        <v>51</v>
      </c>
      <c r="C58" s="32" t="s">
        <v>43</v>
      </c>
      <c r="D58" s="107" t="s">
        <v>226</v>
      </c>
      <c r="E58" s="74">
        <v>5.44</v>
      </c>
      <c r="F58" s="74">
        <v>5.38</v>
      </c>
      <c r="G58" s="32">
        <f t="shared" si="36"/>
        <v>6.0000000000000497E-2</v>
      </c>
      <c r="H58" s="127">
        <f t="shared" si="31"/>
        <v>1</v>
      </c>
      <c r="I58" s="32"/>
      <c r="J58" s="127" t="str">
        <f t="shared" si="0"/>
        <v xml:space="preserve"> </v>
      </c>
      <c r="K58" s="32">
        <f>E58-F58</f>
        <v>6.0000000000000497E-2</v>
      </c>
      <c r="L58" s="127">
        <f t="shared" si="1"/>
        <v>1</v>
      </c>
      <c r="M58" s="32"/>
      <c r="N58" s="127" t="str">
        <f t="shared" si="2"/>
        <v xml:space="preserve"> </v>
      </c>
      <c r="O58" s="21"/>
      <c r="P58" s="127" t="str">
        <f t="shared" si="3"/>
        <v xml:space="preserve"> </v>
      </c>
      <c r="Q58" s="21"/>
      <c r="R58" s="127" t="str">
        <f t="shared" si="4"/>
        <v xml:space="preserve"> </v>
      </c>
      <c r="S58" s="21"/>
      <c r="T58" s="127" t="str">
        <f t="shared" si="5"/>
        <v xml:space="preserve"> </v>
      </c>
      <c r="U58" s="21"/>
      <c r="V58" s="127" t="str">
        <f t="shared" si="6"/>
        <v xml:space="preserve"> </v>
      </c>
      <c r="W58" s="21"/>
      <c r="X58" s="127" t="str">
        <f t="shared" si="7"/>
        <v xml:space="preserve"> </v>
      </c>
      <c r="Y58" s="21"/>
      <c r="Z58" s="127" t="str">
        <f t="shared" si="8"/>
        <v xml:space="preserve"> </v>
      </c>
      <c r="AA58" s="21"/>
      <c r="AB58" s="127" t="str">
        <f t="shared" si="9"/>
        <v xml:space="preserve"> </v>
      </c>
      <c r="AC58" s="21"/>
      <c r="AD58" s="127" t="str">
        <f t="shared" si="10"/>
        <v xml:space="preserve"> </v>
      </c>
      <c r="AE58" s="21"/>
      <c r="AF58" s="127" t="str">
        <f t="shared" si="11"/>
        <v xml:space="preserve"> </v>
      </c>
      <c r="AG58" s="21"/>
      <c r="AH58" s="127" t="str">
        <f t="shared" si="12"/>
        <v xml:space="preserve"> </v>
      </c>
      <c r="AI58" s="21"/>
      <c r="AJ58" s="127" t="str">
        <f t="shared" si="13"/>
        <v xml:space="preserve"> </v>
      </c>
      <c r="AK58" s="21"/>
      <c r="AL58" s="127" t="str">
        <f t="shared" si="14"/>
        <v xml:space="preserve"> </v>
      </c>
      <c r="AM58" s="21"/>
      <c r="AN58" s="127" t="str">
        <f t="shared" si="15"/>
        <v xml:space="preserve"> </v>
      </c>
      <c r="AO58" s="21"/>
      <c r="AP58" s="127" t="str">
        <f t="shared" si="16"/>
        <v xml:space="preserve"> </v>
      </c>
      <c r="AQ58" s="21"/>
      <c r="AR58" s="127" t="str">
        <f t="shared" si="17"/>
        <v xml:space="preserve"> </v>
      </c>
      <c r="AS58" s="21"/>
      <c r="AT58" s="127" t="str">
        <f t="shared" si="18"/>
        <v xml:space="preserve"> </v>
      </c>
      <c r="AU58" s="59"/>
      <c r="AV58" s="127" t="str">
        <f t="shared" si="19"/>
        <v xml:space="preserve"> </v>
      </c>
      <c r="AW58" s="59"/>
      <c r="AX58" s="127" t="str">
        <f t="shared" si="20"/>
        <v xml:space="preserve"> </v>
      </c>
      <c r="AY58" s="59"/>
      <c r="AZ58" s="127" t="str">
        <f t="shared" si="21"/>
        <v xml:space="preserve"> </v>
      </c>
      <c r="BA58" s="21"/>
      <c r="BB58" s="127" t="str">
        <f t="shared" si="22"/>
        <v xml:space="preserve"> </v>
      </c>
      <c r="BC58" s="21"/>
      <c r="BD58" s="127" t="str">
        <f t="shared" si="23"/>
        <v xml:space="preserve"> </v>
      </c>
      <c r="BE58" s="21"/>
      <c r="BF58" s="127" t="str">
        <f t="shared" si="24"/>
        <v xml:space="preserve"> </v>
      </c>
      <c r="BG58" s="53"/>
      <c r="BH58" s="127" t="str">
        <f t="shared" si="25"/>
        <v xml:space="preserve"> </v>
      </c>
      <c r="BI58" s="53"/>
      <c r="BJ58" s="127" t="str">
        <f t="shared" si="26"/>
        <v xml:space="preserve"> </v>
      </c>
      <c r="BK58" s="53"/>
      <c r="BL58" s="127" t="str">
        <f t="shared" si="27"/>
        <v xml:space="preserve"> </v>
      </c>
      <c r="BM58" s="53"/>
      <c r="BN58" s="127" t="str">
        <f t="shared" si="28"/>
        <v xml:space="preserve"> </v>
      </c>
      <c r="BO58" s="91"/>
      <c r="BP58" s="127" t="str">
        <f t="shared" si="29"/>
        <v xml:space="preserve"> </v>
      </c>
      <c r="BQ58" s="44"/>
    </row>
    <row r="59" spans="1:69" x14ac:dyDescent="0.3">
      <c r="A59" s="6">
        <v>57</v>
      </c>
      <c r="B59" s="32"/>
      <c r="C59" s="32"/>
      <c r="D59" s="107" t="s">
        <v>227</v>
      </c>
      <c r="E59" s="74">
        <v>6.44</v>
      </c>
      <c r="F59" s="74">
        <v>6.19</v>
      </c>
      <c r="G59" s="32">
        <f t="shared" si="36"/>
        <v>0.25</v>
      </c>
      <c r="H59" s="127">
        <f t="shared" si="31"/>
        <v>1</v>
      </c>
      <c r="I59" s="32"/>
      <c r="J59" s="127" t="str">
        <f t="shared" si="0"/>
        <v xml:space="preserve"> </v>
      </c>
      <c r="K59" s="32">
        <f>E59-F59</f>
        <v>0.25</v>
      </c>
      <c r="L59" s="127">
        <f t="shared" si="1"/>
        <v>1</v>
      </c>
      <c r="M59" s="32"/>
      <c r="N59" s="127" t="str">
        <f t="shared" si="2"/>
        <v xml:space="preserve"> </v>
      </c>
      <c r="O59" s="21"/>
      <c r="P59" s="127" t="str">
        <f t="shared" si="3"/>
        <v xml:space="preserve"> </v>
      </c>
      <c r="Q59" s="21"/>
      <c r="R59" s="127" t="str">
        <f t="shared" si="4"/>
        <v xml:space="preserve"> </v>
      </c>
      <c r="S59" s="21"/>
      <c r="T59" s="127" t="str">
        <f t="shared" si="5"/>
        <v xml:space="preserve"> </v>
      </c>
      <c r="U59" s="21"/>
      <c r="V59" s="127" t="str">
        <f t="shared" si="6"/>
        <v xml:space="preserve"> </v>
      </c>
      <c r="W59" s="21"/>
      <c r="X59" s="127" t="str">
        <f t="shared" si="7"/>
        <v xml:space="preserve"> </v>
      </c>
      <c r="Y59" s="21"/>
      <c r="Z59" s="127" t="str">
        <f t="shared" si="8"/>
        <v xml:space="preserve"> </v>
      </c>
      <c r="AA59" s="21"/>
      <c r="AB59" s="127" t="str">
        <f t="shared" si="9"/>
        <v xml:space="preserve"> </v>
      </c>
      <c r="AC59" s="21"/>
      <c r="AD59" s="127" t="str">
        <f t="shared" si="10"/>
        <v xml:space="preserve"> </v>
      </c>
      <c r="AE59" s="21"/>
      <c r="AF59" s="127" t="str">
        <f t="shared" si="11"/>
        <v xml:space="preserve"> </v>
      </c>
      <c r="AG59" s="21"/>
      <c r="AH59" s="127" t="str">
        <f t="shared" si="12"/>
        <v xml:space="preserve"> </v>
      </c>
      <c r="AI59" s="21"/>
      <c r="AJ59" s="127" t="str">
        <f t="shared" si="13"/>
        <v xml:space="preserve"> </v>
      </c>
      <c r="AK59" s="21"/>
      <c r="AL59" s="127" t="str">
        <f t="shared" si="14"/>
        <v xml:space="preserve"> </v>
      </c>
      <c r="AM59" s="21"/>
      <c r="AN59" s="127" t="str">
        <f t="shared" si="15"/>
        <v xml:space="preserve"> </v>
      </c>
      <c r="AO59" s="21"/>
      <c r="AP59" s="127" t="str">
        <f t="shared" si="16"/>
        <v xml:space="preserve"> </v>
      </c>
      <c r="AQ59" s="21"/>
      <c r="AR59" s="127" t="str">
        <f t="shared" si="17"/>
        <v xml:space="preserve"> </v>
      </c>
      <c r="AS59" s="21"/>
      <c r="AT59" s="127" t="str">
        <f t="shared" si="18"/>
        <v xml:space="preserve"> </v>
      </c>
      <c r="AU59" s="59"/>
      <c r="AV59" s="127" t="str">
        <f t="shared" si="19"/>
        <v xml:space="preserve"> </v>
      </c>
      <c r="AW59" s="59"/>
      <c r="AX59" s="127" t="str">
        <f t="shared" si="20"/>
        <v xml:space="preserve"> </v>
      </c>
      <c r="AY59" s="59"/>
      <c r="AZ59" s="127" t="str">
        <f t="shared" si="21"/>
        <v xml:space="preserve"> </v>
      </c>
      <c r="BA59" s="21"/>
      <c r="BB59" s="127" t="str">
        <f t="shared" si="22"/>
        <v xml:space="preserve"> </v>
      </c>
      <c r="BC59" s="21"/>
      <c r="BD59" s="127" t="str">
        <f t="shared" si="23"/>
        <v xml:space="preserve"> </v>
      </c>
      <c r="BE59" s="21"/>
      <c r="BF59" s="127" t="str">
        <f t="shared" si="24"/>
        <v xml:space="preserve"> </v>
      </c>
      <c r="BG59" s="53"/>
      <c r="BH59" s="127" t="str">
        <f t="shared" si="25"/>
        <v xml:space="preserve"> </v>
      </c>
      <c r="BI59" s="53"/>
      <c r="BJ59" s="127" t="str">
        <f t="shared" si="26"/>
        <v xml:space="preserve"> </v>
      </c>
      <c r="BK59" s="53"/>
      <c r="BL59" s="127" t="str">
        <f t="shared" si="27"/>
        <v xml:space="preserve"> </v>
      </c>
      <c r="BM59" s="53"/>
      <c r="BN59" s="127" t="str">
        <f t="shared" si="28"/>
        <v xml:space="preserve"> </v>
      </c>
      <c r="BO59" s="91"/>
      <c r="BP59" s="127" t="str">
        <f t="shared" si="29"/>
        <v xml:space="preserve"> </v>
      </c>
      <c r="BQ59" s="44"/>
    </row>
    <row r="60" spans="1:69" x14ac:dyDescent="0.3">
      <c r="A60" s="6">
        <v>58</v>
      </c>
      <c r="B60" s="32"/>
      <c r="C60" s="32"/>
      <c r="D60" s="107" t="s">
        <v>228</v>
      </c>
      <c r="E60" s="74">
        <v>5.13</v>
      </c>
      <c r="F60" s="74">
        <v>5.44</v>
      </c>
      <c r="G60" s="32">
        <f t="shared" si="36"/>
        <v>-0.3100000000000005</v>
      </c>
      <c r="H60" s="127">
        <f t="shared" si="31"/>
        <v>0</v>
      </c>
      <c r="I60" s="32"/>
      <c r="J60" s="127" t="str">
        <f t="shared" si="0"/>
        <v xml:space="preserve"> </v>
      </c>
      <c r="K60" s="32">
        <f>E60-F60</f>
        <v>-0.3100000000000005</v>
      </c>
      <c r="L60" s="127">
        <f t="shared" si="1"/>
        <v>0</v>
      </c>
      <c r="M60" s="32"/>
      <c r="N60" s="127" t="str">
        <f t="shared" si="2"/>
        <v xml:space="preserve"> </v>
      </c>
      <c r="O60" s="21"/>
      <c r="P60" s="127" t="str">
        <f t="shared" si="3"/>
        <v xml:space="preserve"> </v>
      </c>
      <c r="Q60" s="21"/>
      <c r="R60" s="127" t="str">
        <f t="shared" si="4"/>
        <v xml:space="preserve"> </v>
      </c>
      <c r="S60" s="21"/>
      <c r="T60" s="127" t="str">
        <f t="shared" si="5"/>
        <v xml:space="preserve"> </v>
      </c>
      <c r="U60" s="21"/>
      <c r="V60" s="127" t="str">
        <f t="shared" si="6"/>
        <v xml:space="preserve"> </v>
      </c>
      <c r="W60" s="21"/>
      <c r="X60" s="127" t="str">
        <f t="shared" si="7"/>
        <v xml:space="preserve"> </v>
      </c>
      <c r="Y60" s="21"/>
      <c r="Z60" s="127" t="str">
        <f t="shared" si="8"/>
        <v xml:space="preserve"> </v>
      </c>
      <c r="AA60" s="21"/>
      <c r="AB60" s="127" t="str">
        <f t="shared" si="9"/>
        <v xml:space="preserve"> </v>
      </c>
      <c r="AC60" s="21"/>
      <c r="AD60" s="127" t="str">
        <f t="shared" si="10"/>
        <v xml:space="preserve"> </v>
      </c>
      <c r="AE60" s="21"/>
      <c r="AF60" s="127" t="str">
        <f t="shared" si="11"/>
        <v xml:space="preserve"> </v>
      </c>
      <c r="AG60" s="21"/>
      <c r="AH60" s="127" t="str">
        <f t="shared" si="12"/>
        <v xml:space="preserve"> </v>
      </c>
      <c r="AI60" s="21"/>
      <c r="AJ60" s="127" t="str">
        <f t="shared" si="13"/>
        <v xml:space="preserve"> </v>
      </c>
      <c r="AK60" s="21"/>
      <c r="AL60" s="127" t="str">
        <f t="shared" si="14"/>
        <v xml:space="preserve"> </v>
      </c>
      <c r="AM60" s="21"/>
      <c r="AN60" s="127" t="str">
        <f t="shared" si="15"/>
        <v xml:space="preserve"> </v>
      </c>
      <c r="AO60" s="21"/>
      <c r="AP60" s="127" t="str">
        <f t="shared" si="16"/>
        <v xml:space="preserve"> </v>
      </c>
      <c r="AQ60" s="21"/>
      <c r="AR60" s="127" t="str">
        <f t="shared" si="17"/>
        <v xml:space="preserve"> </v>
      </c>
      <c r="AS60" s="21"/>
      <c r="AT60" s="127" t="str">
        <f t="shared" si="18"/>
        <v xml:space="preserve"> </v>
      </c>
      <c r="AU60" s="59"/>
      <c r="AV60" s="127" t="str">
        <f t="shared" si="19"/>
        <v xml:space="preserve"> </v>
      </c>
      <c r="AW60" s="59"/>
      <c r="AX60" s="127" t="str">
        <f t="shared" si="20"/>
        <v xml:space="preserve"> </v>
      </c>
      <c r="AY60" s="59"/>
      <c r="AZ60" s="127" t="str">
        <f t="shared" si="21"/>
        <v xml:space="preserve"> </v>
      </c>
      <c r="BA60" s="21"/>
      <c r="BB60" s="127" t="str">
        <f t="shared" si="22"/>
        <v xml:space="preserve"> </v>
      </c>
      <c r="BC60" s="21"/>
      <c r="BD60" s="127" t="str">
        <f t="shared" si="23"/>
        <v xml:space="preserve"> </v>
      </c>
      <c r="BE60" s="21"/>
      <c r="BF60" s="127" t="str">
        <f t="shared" si="24"/>
        <v xml:space="preserve"> </v>
      </c>
      <c r="BG60" s="53"/>
      <c r="BH60" s="127" t="str">
        <f t="shared" si="25"/>
        <v xml:space="preserve"> </v>
      </c>
      <c r="BI60" s="53"/>
      <c r="BJ60" s="127" t="str">
        <f t="shared" si="26"/>
        <v xml:space="preserve"> </v>
      </c>
      <c r="BK60" s="53"/>
      <c r="BL60" s="127" t="str">
        <f t="shared" si="27"/>
        <v xml:space="preserve"> </v>
      </c>
      <c r="BM60" s="53"/>
      <c r="BN60" s="127" t="str">
        <f t="shared" si="28"/>
        <v xml:space="preserve"> </v>
      </c>
      <c r="BO60" s="91"/>
      <c r="BP60" s="127" t="str">
        <f t="shared" si="29"/>
        <v xml:space="preserve"> </v>
      </c>
      <c r="BQ60" s="44"/>
    </row>
    <row r="61" spans="1:69" x14ac:dyDescent="0.3">
      <c r="A61" s="6">
        <v>59</v>
      </c>
      <c r="B61" s="32"/>
      <c r="C61" s="32"/>
      <c r="D61" s="107" t="s">
        <v>229</v>
      </c>
      <c r="E61" s="74">
        <v>5.75</v>
      </c>
      <c r="F61" s="74">
        <v>6.06</v>
      </c>
      <c r="G61" s="32">
        <f>E61-F61</f>
        <v>-0.30999999999999961</v>
      </c>
      <c r="H61" s="127">
        <f t="shared" si="31"/>
        <v>0</v>
      </c>
      <c r="I61" s="32"/>
      <c r="J61" s="127" t="str">
        <f t="shared" si="0"/>
        <v xml:space="preserve"> </v>
      </c>
      <c r="K61" s="32">
        <f>E61-F61</f>
        <v>-0.30999999999999961</v>
      </c>
      <c r="L61" s="127">
        <f t="shared" si="1"/>
        <v>0</v>
      </c>
      <c r="M61" s="32"/>
      <c r="N61" s="127" t="str">
        <f t="shared" si="2"/>
        <v xml:space="preserve"> </v>
      </c>
      <c r="O61" s="21"/>
      <c r="P61" s="127" t="str">
        <f t="shared" si="3"/>
        <v xml:space="preserve"> </v>
      </c>
      <c r="Q61" s="21"/>
      <c r="R61" s="127" t="str">
        <f t="shared" si="4"/>
        <v xml:space="preserve"> </v>
      </c>
      <c r="S61" s="21"/>
      <c r="T61" s="127" t="str">
        <f t="shared" si="5"/>
        <v xml:space="preserve"> </v>
      </c>
      <c r="U61" s="21"/>
      <c r="V61" s="127" t="str">
        <f t="shared" si="6"/>
        <v xml:space="preserve"> </v>
      </c>
      <c r="W61" s="21"/>
      <c r="X61" s="127" t="str">
        <f t="shared" si="7"/>
        <v xml:space="preserve"> </v>
      </c>
      <c r="Y61" s="21"/>
      <c r="Z61" s="127" t="str">
        <f t="shared" si="8"/>
        <v xml:space="preserve"> </v>
      </c>
      <c r="AA61" s="21"/>
      <c r="AB61" s="127" t="str">
        <f t="shared" si="9"/>
        <v xml:space="preserve"> </v>
      </c>
      <c r="AC61" s="21"/>
      <c r="AD61" s="127" t="str">
        <f t="shared" si="10"/>
        <v xml:space="preserve"> </v>
      </c>
      <c r="AE61" s="21"/>
      <c r="AF61" s="127" t="str">
        <f t="shared" si="11"/>
        <v xml:space="preserve"> </v>
      </c>
      <c r="AG61" s="21"/>
      <c r="AH61" s="127" t="str">
        <f t="shared" si="12"/>
        <v xml:space="preserve"> </v>
      </c>
      <c r="AI61" s="21"/>
      <c r="AJ61" s="127" t="str">
        <f t="shared" si="13"/>
        <v xml:space="preserve"> </v>
      </c>
      <c r="AK61" s="21"/>
      <c r="AL61" s="127" t="str">
        <f t="shared" si="14"/>
        <v xml:space="preserve"> </v>
      </c>
      <c r="AM61" s="21"/>
      <c r="AN61" s="127" t="str">
        <f t="shared" si="15"/>
        <v xml:space="preserve"> </v>
      </c>
      <c r="AO61" s="21"/>
      <c r="AP61" s="127" t="str">
        <f t="shared" si="16"/>
        <v xml:space="preserve"> </v>
      </c>
      <c r="AQ61" s="21"/>
      <c r="AR61" s="127" t="str">
        <f t="shared" si="17"/>
        <v xml:space="preserve"> </v>
      </c>
      <c r="AS61" s="21"/>
      <c r="AT61" s="127" t="str">
        <f t="shared" si="18"/>
        <v xml:space="preserve"> </v>
      </c>
      <c r="AU61" s="59"/>
      <c r="AV61" s="127" t="str">
        <f t="shared" si="19"/>
        <v xml:space="preserve"> </v>
      </c>
      <c r="AW61" s="59"/>
      <c r="AX61" s="127" t="str">
        <f t="shared" si="20"/>
        <v xml:space="preserve"> </v>
      </c>
      <c r="AY61" s="59"/>
      <c r="AZ61" s="127" t="str">
        <f t="shared" si="21"/>
        <v xml:space="preserve"> </v>
      </c>
      <c r="BA61" s="21"/>
      <c r="BB61" s="127" t="str">
        <f t="shared" si="22"/>
        <v xml:space="preserve"> </v>
      </c>
      <c r="BC61" s="21"/>
      <c r="BD61" s="127" t="str">
        <f t="shared" si="23"/>
        <v xml:space="preserve"> </v>
      </c>
      <c r="BE61" s="21"/>
      <c r="BF61" s="127" t="str">
        <f t="shared" si="24"/>
        <v xml:space="preserve"> </v>
      </c>
      <c r="BG61" s="53"/>
      <c r="BH61" s="127" t="str">
        <f t="shared" si="25"/>
        <v xml:space="preserve"> </v>
      </c>
      <c r="BI61" s="53"/>
      <c r="BJ61" s="127" t="str">
        <f t="shared" si="26"/>
        <v xml:space="preserve"> </v>
      </c>
      <c r="BK61" s="53"/>
      <c r="BL61" s="127" t="str">
        <f t="shared" si="27"/>
        <v xml:space="preserve"> </v>
      </c>
      <c r="BM61" s="53"/>
      <c r="BN61" s="127" t="str">
        <f t="shared" si="28"/>
        <v xml:space="preserve"> </v>
      </c>
      <c r="BO61" s="91"/>
      <c r="BP61" s="127" t="str">
        <f t="shared" si="29"/>
        <v xml:space="preserve"> </v>
      </c>
      <c r="BQ61" s="44"/>
    </row>
    <row r="62" spans="1:69" x14ac:dyDescent="0.3">
      <c r="A62" s="6">
        <v>60</v>
      </c>
      <c r="B62" s="32" t="s">
        <v>52</v>
      </c>
      <c r="C62" s="32" t="s">
        <v>44</v>
      </c>
      <c r="D62" s="107" t="s">
        <v>194</v>
      </c>
      <c r="E62" s="74">
        <v>12.67</v>
      </c>
      <c r="F62" s="74">
        <v>14.85</v>
      </c>
      <c r="G62" s="32">
        <f t="shared" si="36"/>
        <v>-2.1799999999999997</v>
      </c>
      <c r="H62" s="127">
        <f t="shared" si="31"/>
        <v>0</v>
      </c>
      <c r="I62" s="32">
        <f>E62-F62</f>
        <v>-2.1799999999999997</v>
      </c>
      <c r="J62" s="127">
        <f t="shared" si="0"/>
        <v>0</v>
      </c>
      <c r="K62" s="32"/>
      <c r="L62" s="127" t="str">
        <f t="shared" si="1"/>
        <v xml:space="preserve"> </v>
      </c>
      <c r="M62" s="32"/>
      <c r="N62" s="127" t="str">
        <f t="shared" si="2"/>
        <v xml:space="preserve"> </v>
      </c>
      <c r="O62" s="21"/>
      <c r="P62" s="127" t="str">
        <f t="shared" si="3"/>
        <v xml:space="preserve"> </v>
      </c>
      <c r="Q62" s="21"/>
      <c r="R62" s="127" t="str">
        <f t="shared" si="4"/>
        <v xml:space="preserve"> </v>
      </c>
      <c r="S62" s="21"/>
      <c r="T62" s="127" t="str">
        <f t="shared" si="5"/>
        <v xml:space="preserve"> </v>
      </c>
      <c r="U62" s="21"/>
      <c r="V62" s="127" t="str">
        <f t="shared" si="6"/>
        <v xml:space="preserve"> </v>
      </c>
      <c r="W62" s="21"/>
      <c r="X62" s="127" t="str">
        <f t="shared" si="7"/>
        <v xml:space="preserve"> </v>
      </c>
      <c r="Y62" s="21"/>
      <c r="Z62" s="127" t="str">
        <f t="shared" si="8"/>
        <v xml:space="preserve"> </v>
      </c>
      <c r="AA62" s="21"/>
      <c r="AB62" s="127" t="str">
        <f t="shared" si="9"/>
        <v xml:space="preserve"> </v>
      </c>
      <c r="AC62" s="21"/>
      <c r="AD62" s="127" t="str">
        <f t="shared" si="10"/>
        <v xml:space="preserve"> </v>
      </c>
      <c r="AE62" s="21"/>
      <c r="AF62" s="127" t="str">
        <f t="shared" si="11"/>
        <v xml:space="preserve"> </v>
      </c>
      <c r="AG62" s="21"/>
      <c r="AH62" s="127" t="str">
        <f t="shared" si="12"/>
        <v xml:space="preserve"> </v>
      </c>
      <c r="AI62" s="21"/>
      <c r="AJ62" s="127" t="str">
        <f t="shared" si="13"/>
        <v xml:space="preserve"> </v>
      </c>
      <c r="AK62" s="21"/>
      <c r="AL62" s="127" t="str">
        <f t="shared" si="14"/>
        <v xml:space="preserve"> </v>
      </c>
      <c r="AM62" s="21"/>
      <c r="AN62" s="127" t="str">
        <f t="shared" si="15"/>
        <v xml:space="preserve"> </v>
      </c>
      <c r="AO62" s="21"/>
      <c r="AP62" s="127" t="str">
        <f t="shared" si="16"/>
        <v xml:space="preserve"> </v>
      </c>
      <c r="AQ62" s="21"/>
      <c r="AR62" s="127" t="str">
        <f t="shared" si="17"/>
        <v xml:space="preserve"> </v>
      </c>
      <c r="AS62" s="21"/>
      <c r="AT62" s="127" t="str">
        <f t="shared" si="18"/>
        <v xml:space="preserve"> </v>
      </c>
      <c r="AU62" s="59"/>
      <c r="AV62" s="127" t="str">
        <f t="shared" si="19"/>
        <v xml:space="preserve"> </v>
      </c>
      <c r="AW62" s="59"/>
      <c r="AX62" s="127" t="str">
        <f t="shared" si="20"/>
        <v xml:space="preserve"> </v>
      </c>
      <c r="AY62" s="59"/>
      <c r="AZ62" s="127" t="str">
        <f t="shared" si="21"/>
        <v xml:space="preserve"> </v>
      </c>
      <c r="BA62" s="21"/>
      <c r="BB62" s="127" t="str">
        <f t="shared" si="22"/>
        <v xml:space="preserve"> </v>
      </c>
      <c r="BC62" s="21"/>
      <c r="BD62" s="127" t="str">
        <f t="shared" si="23"/>
        <v xml:space="preserve"> </v>
      </c>
      <c r="BE62" s="21"/>
      <c r="BF62" s="127" t="str">
        <f t="shared" si="24"/>
        <v xml:space="preserve"> </v>
      </c>
      <c r="BG62" s="53"/>
      <c r="BH62" s="127" t="str">
        <f t="shared" si="25"/>
        <v xml:space="preserve"> </v>
      </c>
      <c r="BI62" s="53"/>
      <c r="BJ62" s="127" t="str">
        <f t="shared" si="26"/>
        <v xml:space="preserve"> </v>
      </c>
      <c r="BK62" s="53"/>
      <c r="BL62" s="127" t="str">
        <f t="shared" si="27"/>
        <v xml:space="preserve"> </v>
      </c>
      <c r="BM62" s="53"/>
      <c r="BN62" s="127" t="str">
        <f t="shared" si="28"/>
        <v xml:space="preserve"> </v>
      </c>
      <c r="BO62" s="91"/>
      <c r="BP62" s="127" t="str">
        <f t="shared" si="29"/>
        <v xml:space="preserve"> </v>
      </c>
      <c r="BQ62" s="44"/>
    </row>
    <row r="63" spans="1:69" x14ac:dyDescent="0.3">
      <c r="A63" s="6">
        <v>61</v>
      </c>
      <c r="B63" s="32"/>
      <c r="C63" s="32"/>
      <c r="D63" s="107" t="s">
        <v>195</v>
      </c>
      <c r="E63" s="74">
        <v>16.899999999999999</v>
      </c>
      <c r="F63" s="74">
        <v>14.85</v>
      </c>
      <c r="G63" s="32">
        <f t="shared" si="36"/>
        <v>2.0499999999999989</v>
      </c>
      <c r="H63" s="127">
        <f t="shared" si="31"/>
        <v>1</v>
      </c>
      <c r="I63" s="32"/>
      <c r="J63" s="127" t="str">
        <f t="shared" si="0"/>
        <v xml:space="preserve"> </v>
      </c>
      <c r="K63" s="32">
        <f>E63-F63</f>
        <v>2.0499999999999989</v>
      </c>
      <c r="L63" s="127">
        <f t="shared" si="1"/>
        <v>1</v>
      </c>
      <c r="M63" s="32">
        <f>E62-E63</f>
        <v>-4.2299999999999986</v>
      </c>
      <c r="N63" s="127">
        <f t="shared" si="2"/>
        <v>0</v>
      </c>
      <c r="O63" s="21"/>
      <c r="P63" s="127" t="str">
        <f t="shared" si="3"/>
        <v xml:space="preserve"> </v>
      </c>
      <c r="Q63" s="21"/>
      <c r="R63" s="127" t="str">
        <f t="shared" si="4"/>
        <v xml:space="preserve"> </v>
      </c>
      <c r="S63" s="21"/>
      <c r="T63" s="127" t="str">
        <f t="shared" si="5"/>
        <v xml:space="preserve"> </v>
      </c>
      <c r="U63" s="21"/>
      <c r="V63" s="127" t="str">
        <f t="shared" si="6"/>
        <v xml:space="preserve"> </v>
      </c>
      <c r="W63" s="21"/>
      <c r="X63" s="127" t="str">
        <f t="shared" si="7"/>
        <v xml:space="preserve"> </v>
      </c>
      <c r="Y63" s="21"/>
      <c r="Z63" s="127" t="str">
        <f t="shared" si="8"/>
        <v xml:space="preserve"> </v>
      </c>
      <c r="AA63" s="21"/>
      <c r="AB63" s="127" t="str">
        <f t="shared" si="9"/>
        <v xml:space="preserve"> </v>
      </c>
      <c r="AC63" s="21"/>
      <c r="AD63" s="127" t="str">
        <f t="shared" si="10"/>
        <v xml:space="preserve"> </v>
      </c>
      <c r="AE63" s="21"/>
      <c r="AF63" s="127" t="str">
        <f t="shared" si="11"/>
        <v xml:space="preserve"> </v>
      </c>
      <c r="AG63" s="21"/>
      <c r="AH63" s="127" t="str">
        <f t="shared" si="12"/>
        <v xml:space="preserve"> </v>
      </c>
      <c r="AI63" s="21"/>
      <c r="AJ63" s="127" t="str">
        <f t="shared" si="13"/>
        <v xml:space="preserve"> </v>
      </c>
      <c r="AK63" s="21"/>
      <c r="AL63" s="127" t="str">
        <f t="shared" si="14"/>
        <v xml:space="preserve"> </v>
      </c>
      <c r="AM63" s="21"/>
      <c r="AN63" s="127" t="str">
        <f t="shared" si="15"/>
        <v xml:space="preserve"> </v>
      </c>
      <c r="AO63" s="21"/>
      <c r="AP63" s="127" t="str">
        <f t="shared" si="16"/>
        <v xml:space="preserve"> </v>
      </c>
      <c r="AQ63" s="21"/>
      <c r="AR63" s="127" t="str">
        <f t="shared" si="17"/>
        <v xml:space="preserve"> </v>
      </c>
      <c r="AS63" s="21"/>
      <c r="AT63" s="127" t="str">
        <f t="shared" si="18"/>
        <v xml:space="preserve"> </v>
      </c>
      <c r="AU63" s="59"/>
      <c r="AV63" s="127" t="str">
        <f t="shared" si="19"/>
        <v xml:space="preserve"> </v>
      </c>
      <c r="AW63" s="59"/>
      <c r="AX63" s="127" t="str">
        <f t="shared" si="20"/>
        <v xml:space="preserve"> </v>
      </c>
      <c r="AY63" s="59"/>
      <c r="AZ63" s="127" t="str">
        <f t="shared" si="21"/>
        <v xml:space="preserve"> </v>
      </c>
      <c r="BA63" s="21"/>
      <c r="BB63" s="127" t="str">
        <f t="shared" si="22"/>
        <v xml:space="preserve"> </v>
      </c>
      <c r="BC63" s="21"/>
      <c r="BD63" s="127" t="str">
        <f t="shared" si="23"/>
        <v xml:space="preserve"> </v>
      </c>
      <c r="BE63" s="21"/>
      <c r="BF63" s="127" t="str">
        <f t="shared" si="24"/>
        <v xml:space="preserve"> </v>
      </c>
      <c r="BG63" s="53"/>
      <c r="BH63" s="127" t="str">
        <f t="shared" si="25"/>
        <v xml:space="preserve"> </v>
      </c>
      <c r="BI63" s="53"/>
      <c r="BJ63" s="127" t="str">
        <f t="shared" si="26"/>
        <v xml:space="preserve"> </v>
      </c>
      <c r="BK63" s="53"/>
      <c r="BL63" s="127" t="str">
        <f t="shared" si="27"/>
        <v xml:space="preserve"> </v>
      </c>
      <c r="BM63" s="53"/>
      <c r="BN63" s="127" t="str">
        <f t="shared" si="28"/>
        <v xml:space="preserve"> </v>
      </c>
      <c r="BO63" s="91"/>
      <c r="BP63" s="127" t="str">
        <f t="shared" si="29"/>
        <v xml:space="preserve"> </v>
      </c>
      <c r="BQ63" s="44"/>
    </row>
    <row r="64" spans="1:69" x14ac:dyDescent="0.3">
      <c r="A64" s="6">
        <v>62</v>
      </c>
      <c r="B64" s="32" t="s">
        <v>53</v>
      </c>
      <c r="C64" s="32" t="s">
        <v>45</v>
      </c>
      <c r="D64" s="107" t="s">
        <v>230</v>
      </c>
      <c r="E64" s="74" t="s">
        <v>34</v>
      </c>
      <c r="F64" s="74" t="s">
        <v>34</v>
      </c>
      <c r="G64" s="32" t="s">
        <v>39</v>
      </c>
      <c r="H64" s="127">
        <f t="shared" si="31"/>
        <v>0</v>
      </c>
      <c r="I64" s="32" t="s">
        <v>39</v>
      </c>
      <c r="J64" s="127">
        <f t="shared" si="0"/>
        <v>0</v>
      </c>
      <c r="K64" s="32"/>
      <c r="L64" s="127" t="str">
        <f t="shared" si="1"/>
        <v xml:space="preserve"> </v>
      </c>
      <c r="M64" s="32"/>
      <c r="N64" s="127" t="str">
        <f t="shared" si="2"/>
        <v xml:space="preserve"> </v>
      </c>
      <c r="O64" s="21"/>
      <c r="P64" s="127" t="str">
        <f t="shared" si="3"/>
        <v xml:space="preserve"> </v>
      </c>
      <c r="Q64" s="21"/>
      <c r="R64" s="127" t="str">
        <f t="shared" si="4"/>
        <v xml:space="preserve"> </v>
      </c>
      <c r="S64" s="21"/>
      <c r="T64" s="127" t="str">
        <f t="shared" si="5"/>
        <v xml:space="preserve"> </v>
      </c>
      <c r="U64" s="21"/>
      <c r="V64" s="127" t="str">
        <f t="shared" si="6"/>
        <v xml:space="preserve"> </v>
      </c>
      <c r="W64" s="21"/>
      <c r="X64" s="127" t="str">
        <f t="shared" si="7"/>
        <v xml:space="preserve"> </v>
      </c>
      <c r="Y64" s="21"/>
      <c r="Z64" s="127" t="str">
        <f t="shared" si="8"/>
        <v xml:space="preserve"> </v>
      </c>
      <c r="AA64" s="21"/>
      <c r="AB64" s="127" t="str">
        <f t="shared" si="9"/>
        <v xml:space="preserve"> </v>
      </c>
      <c r="AC64" s="21"/>
      <c r="AD64" s="127" t="str">
        <f t="shared" si="10"/>
        <v xml:space="preserve"> </v>
      </c>
      <c r="AE64" s="21"/>
      <c r="AF64" s="127" t="str">
        <f t="shared" si="11"/>
        <v xml:space="preserve"> </v>
      </c>
      <c r="AG64" s="21"/>
      <c r="AH64" s="127" t="str">
        <f t="shared" si="12"/>
        <v xml:space="preserve"> </v>
      </c>
      <c r="AI64" s="21"/>
      <c r="AJ64" s="127" t="str">
        <f t="shared" si="13"/>
        <v xml:space="preserve"> </v>
      </c>
      <c r="AK64" s="21"/>
      <c r="AL64" s="127" t="str">
        <f t="shared" si="14"/>
        <v xml:space="preserve"> </v>
      </c>
      <c r="AM64" s="21"/>
      <c r="AN64" s="127" t="str">
        <f t="shared" si="15"/>
        <v xml:space="preserve"> </v>
      </c>
      <c r="AO64" s="21"/>
      <c r="AP64" s="127" t="str">
        <f t="shared" si="16"/>
        <v xml:space="preserve"> </v>
      </c>
      <c r="AQ64" s="21"/>
      <c r="AR64" s="127" t="str">
        <f t="shared" si="17"/>
        <v xml:space="preserve"> </v>
      </c>
      <c r="AS64" s="21"/>
      <c r="AT64" s="127" t="str">
        <f t="shared" si="18"/>
        <v xml:space="preserve"> </v>
      </c>
      <c r="AU64" s="59"/>
      <c r="AV64" s="127" t="str">
        <f t="shared" si="19"/>
        <v xml:space="preserve"> </v>
      </c>
      <c r="AW64" s="59"/>
      <c r="AX64" s="127" t="str">
        <f t="shared" si="20"/>
        <v xml:space="preserve"> </v>
      </c>
      <c r="AY64" s="59"/>
      <c r="AZ64" s="127" t="str">
        <f t="shared" si="21"/>
        <v xml:space="preserve"> </v>
      </c>
      <c r="BA64" s="21"/>
      <c r="BB64" s="127" t="str">
        <f t="shared" si="22"/>
        <v xml:space="preserve"> </v>
      </c>
      <c r="BC64" s="21"/>
      <c r="BD64" s="127" t="str">
        <f t="shared" si="23"/>
        <v xml:space="preserve"> </v>
      </c>
      <c r="BE64" s="21"/>
      <c r="BF64" s="127" t="str">
        <f t="shared" si="24"/>
        <v xml:space="preserve"> </v>
      </c>
      <c r="BG64" s="53"/>
      <c r="BH64" s="127" t="str">
        <f t="shared" si="25"/>
        <v xml:space="preserve"> </v>
      </c>
      <c r="BI64" s="53"/>
      <c r="BJ64" s="127" t="str">
        <f t="shared" si="26"/>
        <v xml:space="preserve"> </v>
      </c>
      <c r="BK64" s="53"/>
      <c r="BL64" s="127" t="str">
        <f t="shared" si="27"/>
        <v xml:space="preserve"> </v>
      </c>
      <c r="BM64" s="53"/>
      <c r="BN64" s="127" t="str">
        <f t="shared" si="28"/>
        <v xml:space="preserve"> </v>
      </c>
      <c r="BO64" s="91"/>
      <c r="BP64" s="127" t="str">
        <f t="shared" si="29"/>
        <v xml:space="preserve"> </v>
      </c>
      <c r="BQ64" s="44"/>
    </row>
    <row r="65" spans="1:69" x14ac:dyDescent="0.3">
      <c r="A65" s="6">
        <v>63</v>
      </c>
      <c r="B65" s="32"/>
      <c r="C65" s="32"/>
      <c r="D65" s="107" t="s">
        <v>231</v>
      </c>
      <c r="E65" s="74" t="s">
        <v>34</v>
      </c>
      <c r="F65" s="74" t="s">
        <v>34</v>
      </c>
      <c r="G65" s="32" t="s">
        <v>39</v>
      </c>
      <c r="H65" s="127">
        <f t="shared" si="31"/>
        <v>0</v>
      </c>
      <c r="I65" s="32" t="s">
        <v>39</v>
      </c>
      <c r="J65" s="127">
        <f t="shared" si="0"/>
        <v>0</v>
      </c>
      <c r="K65" s="32"/>
      <c r="L65" s="127" t="str">
        <f t="shared" si="1"/>
        <v xml:space="preserve"> </v>
      </c>
      <c r="M65" s="32"/>
      <c r="N65" s="127" t="str">
        <f t="shared" si="2"/>
        <v xml:space="preserve"> </v>
      </c>
      <c r="O65" s="21"/>
      <c r="P65" s="127" t="str">
        <f t="shared" si="3"/>
        <v xml:space="preserve"> </v>
      </c>
      <c r="Q65" s="21"/>
      <c r="R65" s="127" t="str">
        <f t="shared" si="4"/>
        <v xml:space="preserve"> </v>
      </c>
      <c r="S65" s="21"/>
      <c r="T65" s="127" t="str">
        <f t="shared" si="5"/>
        <v xml:space="preserve"> </v>
      </c>
      <c r="U65" s="21"/>
      <c r="V65" s="127" t="str">
        <f t="shared" si="6"/>
        <v xml:space="preserve"> </v>
      </c>
      <c r="W65" s="21"/>
      <c r="X65" s="127" t="str">
        <f t="shared" si="7"/>
        <v xml:space="preserve"> </v>
      </c>
      <c r="Y65" s="21"/>
      <c r="Z65" s="127" t="str">
        <f t="shared" si="8"/>
        <v xml:space="preserve"> </v>
      </c>
      <c r="AA65" s="21"/>
      <c r="AB65" s="127" t="str">
        <f t="shared" si="9"/>
        <v xml:space="preserve"> </v>
      </c>
      <c r="AC65" s="21"/>
      <c r="AD65" s="127" t="str">
        <f t="shared" si="10"/>
        <v xml:space="preserve"> </v>
      </c>
      <c r="AE65" s="21"/>
      <c r="AF65" s="127" t="str">
        <f t="shared" si="11"/>
        <v xml:space="preserve"> </v>
      </c>
      <c r="AG65" s="21"/>
      <c r="AH65" s="127" t="str">
        <f t="shared" si="12"/>
        <v xml:space="preserve"> </v>
      </c>
      <c r="AI65" s="21"/>
      <c r="AJ65" s="127" t="str">
        <f t="shared" si="13"/>
        <v xml:space="preserve"> </v>
      </c>
      <c r="AK65" s="21"/>
      <c r="AL65" s="127" t="str">
        <f t="shared" si="14"/>
        <v xml:space="preserve"> </v>
      </c>
      <c r="AM65" s="21"/>
      <c r="AN65" s="127" t="str">
        <f t="shared" si="15"/>
        <v xml:space="preserve"> </v>
      </c>
      <c r="AO65" s="21"/>
      <c r="AP65" s="127" t="str">
        <f t="shared" si="16"/>
        <v xml:space="preserve"> </v>
      </c>
      <c r="AQ65" s="21"/>
      <c r="AR65" s="127" t="str">
        <f t="shared" si="17"/>
        <v xml:space="preserve"> </v>
      </c>
      <c r="AS65" s="21"/>
      <c r="AT65" s="127" t="str">
        <f t="shared" si="18"/>
        <v xml:space="preserve"> </v>
      </c>
      <c r="AU65" s="59"/>
      <c r="AV65" s="127" t="str">
        <f t="shared" si="19"/>
        <v xml:space="preserve"> </v>
      </c>
      <c r="AW65" s="59"/>
      <c r="AX65" s="127" t="str">
        <f t="shared" si="20"/>
        <v xml:space="preserve"> </v>
      </c>
      <c r="AY65" s="59"/>
      <c r="AZ65" s="127" t="str">
        <f t="shared" si="21"/>
        <v xml:space="preserve"> </v>
      </c>
      <c r="BA65" s="21"/>
      <c r="BB65" s="127" t="str">
        <f t="shared" si="22"/>
        <v xml:space="preserve"> </v>
      </c>
      <c r="BC65" s="21"/>
      <c r="BD65" s="127" t="str">
        <f t="shared" si="23"/>
        <v xml:space="preserve"> </v>
      </c>
      <c r="BE65" s="21"/>
      <c r="BF65" s="127" t="str">
        <f t="shared" si="24"/>
        <v xml:space="preserve"> </v>
      </c>
      <c r="BG65" s="53"/>
      <c r="BH65" s="127" t="str">
        <f t="shared" si="25"/>
        <v xml:space="preserve"> </v>
      </c>
      <c r="BI65" s="53"/>
      <c r="BJ65" s="127" t="str">
        <f t="shared" si="26"/>
        <v xml:space="preserve"> </v>
      </c>
      <c r="BK65" s="53"/>
      <c r="BL65" s="127" t="str">
        <f t="shared" si="27"/>
        <v xml:space="preserve"> </v>
      </c>
      <c r="BM65" s="53"/>
      <c r="BN65" s="127" t="str">
        <f t="shared" si="28"/>
        <v xml:space="preserve"> </v>
      </c>
      <c r="BO65" s="91"/>
      <c r="BP65" s="127" t="str">
        <f t="shared" si="29"/>
        <v xml:space="preserve"> </v>
      </c>
      <c r="BQ65" s="44"/>
    </row>
    <row r="66" spans="1:69" x14ac:dyDescent="0.3">
      <c r="A66" s="6">
        <v>64</v>
      </c>
      <c r="B66" s="49" t="s">
        <v>54</v>
      </c>
      <c r="C66" s="49" t="s">
        <v>99</v>
      </c>
      <c r="D66" s="107" t="s">
        <v>232</v>
      </c>
      <c r="E66" s="74">
        <v>8</v>
      </c>
      <c r="F66" s="74">
        <v>10.5</v>
      </c>
      <c r="G66" s="49">
        <f>E66-F66</f>
        <v>-2.5</v>
      </c>
      <c r="H66" s="127">
        <f t="shared" si="31"/>
        <v>0</v>
      </c>
      <c r="I66" s="49">
        <f>E66-F66</f>
        <v>-2.5</v>
      </c>
      <c r="J66" s="127">
        <f t="shared" si="0"/>
        <v>0</v>
      </c>
      <c r="K66" s="49"/>
      <c r="L66" s="127" t="str">
        <f t="shared" si="1"/>
        <v xml:space="preserve"> </v>
      </c>
      <c r="M66" s="49"/>
      <c r="N66" s="127" t="str">
        <f t="shared" si="2"/>
        <v xml:space="preserve"> </v>
      </c>
      <c r="O66" s="21"/>
      <c r="P66" s="127" t="str">
        <f t="shared" si="3"/>
        <v xml:space="preserve"> </v>
      </c>
      <c r="Q66" s="21"/>
      <c r="R66" s="127" t="str">
        <f t="shared" si="4"/>
        <v xml:space="preserve"> </v>
      </c>
      <c r="S66" s="21"/>
      <c r="T66" s="127" t="str">
        <f t="shared" si="5"/>
        <v xml:space="preserve"> </v>
      </c>
      <c r="U66" s="21"/>
      <c r="V66" s="127" t="str">
        <f t="shared" si="6"/>
        <v xml:space="preserve"> </v>
      </c>
      <c r="W66" s="21"/>
      <c r="X66" s="127" t="str">
        <f t="shared" si="7"/>
        <v xml:space="preserve"> </v>
      </c>
      <c r="Y66" s="21"/>
      <c r="Z66" s="127" t="str">
        <f t="shared" si="8"/>
        <v xml:space="preserve"> </v>
      </c>
      <c r="AA66" s="21"/>
      <c r="AB66" s="127" t="str">
        <f t="shared" si="9"/>
        <v xml:space="preserve"> </v>
      </c>
      <c r="AC66" s="21"/>
      <c r="AD66" s="127" t="str">
        <f t="shared" si="10"/>
        <v xml:space="preserve"> </v>
      </c>
      <c r="AE66" s="21"/>
      <c r="AF66" s="127" t="str">
        <f t="shared" si="11"/>
        <v xml:space="preserve"> </v>
      </c>
      <c r="AG66" s="21"/>
      <c r="AH66" s="127" t="str">
        <f t="shared" si="12"/>
        <v xml:space="preserve"> </v>
      </c>
      <c r="AI66" s="21"/>
      <c r="AJ66" s="127" t="str">
        <f t="shared" si="13"/>
        <v xml:space="preserve"> </v>
      </c>
      <c r="AK66" s="21"/>
      <c r="AL66" s="127" t="str">
        <f t="shared" si="14"/>
        <v xml:space="preserve"> </v>
      </c>
      <c r="AM66" s="21"/>
      <c r="AN66" s="127" t="str">
        <f t="shared" si="15"/>
        <v xml:space="preserve"> </v>
      </c>
      <c r="AO66" s="21"/>
      <c r="AP66" s="127" t="str">
        <f t="shared" si="16"/>
        <v xml:space="preserve"> </v>
      </c>
      <c r="AQ66" s="21"/>
      <c r="AR66" s="127" t="str">
        <f t="shared" si="17"/>
        <v xml:space="preserve"> </v>
      </c>
      <c r="AS66" s="21"/>
      <c r="AT66" s="127" t="str">
        <f t="shared" si="18"/>
        <v xml:space="preserve"> </v>
      </c>
      <c r="AU66" s="49">
        <f>E66-F66</f>
        <v>-2.5</v>
      </c>
      <c r="AV66" s="127">
        <f t="shared" si="19"/>
        <v>0</v>
      </c>
      <c r="AW66" s="49"/>
      <c r="AX66" s="127" t="str">
        <f t="shared" si="20"/>
        <v xml:space="preserve"> </v>
      </c>
      <c r="AY66" s="49"/>
      <c r="AZ66" s="127" t="str">
        <f t="shared" si="21"/>
        <v xml:space="preserve"> </v>
      </c>
      <c r="BA66" s="56"/>
      <c r="BB66" s="127" t="str">
        <f t="shared" si="22"/>
        <v xml:space="preserve"> </v>
      </c>
      <c r="BC66" s="56"/>
      <c r="BD66" s="127" t="str">
        <f t="shared" si="23"/>
        <v xml:space="preserve"> </v>
      </c>
      <c r="BE66" s="56"/>
      <c r="BF66" s="127" t="str">
        <f t="shared" si="24"/>
        <v xml:space="preserve"> </v>
      </c>
      <c r="BG66" s="53"/>
      <c r="BH66" s="127" t="str">
        <f t="shared" si="25"/>
        <v xml:space="preserve"> </v>
      </c>
      <c r="BI66" s="53"/>
      <c r="BJ66" s="127" t="str">
        <f t="shared" si="26"/>
        <v xml:space="preserve"> </v>
      </c>
      <c r="BK66" s="53"/>
      <c r="BL66" s="127" t="str">
        <f t="shared" si="27"/>
        <v xml:space="preserve"> </v>
      </c>
      <c r="BM66" s="53"/>
      <c r="BN66" s="127" t="str">
        <f t="shared" si="28"/>
        <v xml:space="preserve"> </v>
      </c>
      <c r="BO66" s="91"/>
      <c r="BP66" s="127" t="str">
        <f t="shared" si="29"/>
        <v xml:space="preserve"> </v>
      </c>
      <c r="BQ66" s="44"/>
    </row>
    <row r="67" spans="1:69" x14ac:dyDescent="0.3">
      <c r="A67" s="6">
        <v>65</v>
      </c>
      <c r="B67" s="49"/>
      <c r="C67" s="49"/>
      <c r="D67" s="107" t="s">
        <v>233</v>
      </c>
      <c r="E67" s="74">
        <v>9.25</v>
      </c>
      <c r="F67" s="74">
        <v>10.5</v>
      </c>
      <c r="G67" s="49">
        <f t="shared" ref="G67:G69" si="37">E67-F67</f>
        <v>-1.25</v>
      </c>
      <c r="H67" s="127">
        <f t="shared" si="31"/>
        <v>0</v>
      </c>
      <c r="I67" s="49">
        <f>E67-F67</f>
        <v>-1.25</v>
      </c>
      <c r="J67" s="127">
        <f t="shared" ref="J67:J104" si="38">IF(I67="&lt; 0",0,
IF(I67="&gt; 0",1,
IF(I67="n/a","n/a",
IF(ISBLANK(I67)," ",
IF(ISNUMBER(SEARCH("(+)",I67)),0,
IF(ISNUMBER(SEARCH("(-)",I67)),1,
IF(ISNUMBER(SEARCH("(&gt;)",I67)),0,
IF(ISNUMBER(SEARCH("(&lt;)",I67)),1,
IF(I67&gt;0,1,
IF(I67&lt;0,0,
IF(I67=0,"n/a")))))))))))</f>
        <v>0</v>
      </c>
      <c r="K67" s="49"/>
      <c r="L67" s="127" t="str">
        <f t="shared" ref="L67:L104" si="39">IF(K67="&lt; 0",0,
IF(K67="&gt; 0",1,
IF(K67="n/a","n/a",
IF(ISBLANK(K67)," ",
IF(ISNUMBER(SEARCH("(+)",K67)),0,
IF(ISNUMBER(SEARCH("(-)",K67)),1,
IF(ISNUMBER(SEARCH("(&gt;)",K67)),0,
IF(ISNUMBER(SEARCH("(&lt;)",K67)),1,
IF(K67&gt;0,1,
IF(K67&lt;0,0,
IF(K67=0,"n/a")))))))))))</f>
        <v xml:space="preserve"> </v>
      </c>
      <c r="M67" s="49"/>
      <c r="N67" s="127" t="str">
        <f t="shared" ref="N67:N104" si="40">IF(M67="&lt; 0",0,
IF(M67="&gt; 0",1,
IF(M67="n/a","n/a",
IF(ISBLANK(M67)," ",
IF(ISNUMBER(SEARCH("(+)",M67)),0,
IF(ISNUMBER(SEARCH("(-)",M67)),1,
IF(ISNUMBER(SEARCH("(&gt;)",M67)),0,
IF(ISNUMBER(SEARCH("(&lt;)",M67)),1,
IF(M67&gt;0,1,
IF(M67&lt;0,0,
IF(M67=0,"n/a")))))))))))</f>
        <v xml:space="preserve"> </v>
      </c>
      <c r="O67" s="21"/>
      <c r="P67" s="127" t="str">
        <f t="shared" ref="P67:P104" si="41">IF(O67="&lt; 0",0,
IF(O67="&gt; 0",1,
IF(O67="n/a","n/a",
IF(ISBLANK(O67)," ",
IF(ISNUMBER(SEARCH("(+)",O67)),0,
IF(ISNUMBER(SEARCH("(-)",O67)),1,
IF(ISNUMBER(SEARCH("(&gt;)",O67)),0,
IF(ISNUMBER(SEARCH("(&lt;)",O67)),1,
IF(O67&gt;0,1,
IF(O67&lt;0,0,
IF(O67=0,"n/a")))))))))))</f>
        <v xml:space="preserve"> </v>
      </c>
      <c r="Q67" s="21"/>
      <c r="R67" s="127" t="str">
        <f t="shared" ref="R67:R104" si="42">IF(Q67="&lt; 0",0,
IF(Q67="&gt; 0",1,
IF(Q67="n/a","n/a",
IF(ISBLANK(Q67)," ",
IF(ISNUMBER(SEARCH("(+)",Q67)),0,
IF(ISNUMBER(SEARCH("(-)",Q67)),1,
IF(ISNUMBER(SEARCH("(&gt;)",Q67)),0,
IF(ISNUMBER(SEARCH("(&lt;)",Q67)),1,
IF(Q67&gt;0,1,
IF(Q67&lt;0,0,
IF(Q67=0,"n/a")))))))))))</f>
        <v xml:space="preserve"> </v>
      </c>
      <c r="S67" s="21"/>
      <c r="T67" s="127" t="str">
        <f t="shared" ref="T67:T104" si="43">IF(S67="&lt; 0",0,
IF(S67="&gt; 0",1,
IF(S67="n/a","n/a",
IF(ISBLANK(S67)," ",
IF(ISNUMBER(SEARCH("(+)",S67)),0,
IF(ISNUMBER(SEARCH("(-)",S67)),1,
IF(ISNUMBER(SEARCH("(&gt;)",S67)),0,
IF(ISNUMBER(SEARCH("(&lt;)",S67)),1,
IF(S67&gt;0,1,
IF(S67&lt;0,0,
IF(S67=0,"n/a")))))))))))</f>
        <v xml:space="preserve"> </v>
      </c>
      <c r="U67" s="21"/>
      <c r="V67" s="127" t="str">
        <f t="shared" ref="V67:V104" si="44">IF(U67="&lt; 0",0,
IF(U67="&gt; 0",1,
IF(U67="n/a","n/a",
IF(ISBLANK(U67)," ",
IF(ISNUMBER(SEARCH("(+)",U67)),0,
IF(ISNUMBER(SEARCH("(-)",U67)),1,
IF(ISNUMBER(SEARCH("(&gt;)",U67)),0,
IF(ISNUMBER(SEARCH("(&lt;)",U67)),1,
IF(U67&gt;0,1,
IF(U67&lt;0,0,
IF(U67=0,"n/a")))))))))))</f>
        <v xml:space="preserve"> </v>
      </c>
      <c r="W67" s="21"/>
      <c r="X67" s="127" t="str">
        <f t="shared" ref="X67:X104" si="45">IF(W67="&lt; 0",0,
IF(W67="&gt; 0",1,
IF(W67="n/a","n/a",
IF(ISBLANK(W67)," ",
IF(ISNUMBER(SEARCH("(+)",W67)),0,
IF(ISNUMBER(SEARCH("(-)",W67)),1,
IF(ISNUMBER(SEARCH("(&gt;)",W67)),0,
IF(ISNUMBER(SEARCH("(&lt;)",W67)),1,
IF(W67&gt;0,1,
IF(W67&lt;0,0,
IF(W67=0,"n/a")))))))))))</f>
        <v xml:space="preserve"> </v>
      </c>
      <c r="Y67" s="21"/>
      <c r="Z67" s="127" t="str">
        <f t="shared" ref="Z67:Z104" si="46">IF(Y67="&lt; 0",0,
IF(Y67="&gt; 0",1,
IF(Y67="n/a","n/a",
IF(ISBLANK(Y67)," ",
IF(ISNUMBER(SEARCH("(+)",Y67)),0,
IF(ISNUMBER(SEARCH("(-)",Y67)),1,
IF(ISNUMBER(SEARCH("(&gt;)",Y67)),0,
IF(ISNUMBER(SEARCH("(&lt;)",Y67)),1,
IF(Y67&gt;0,1,
IF(Y67&lt;0,0,
IF(Y67=0,"n/a")))))))))))</f>
        <v xml:space="preserve"> </v>
      </c>
      <c r="AA67" s="21"/>
      <c r="AB67" s="127" t="str">
        <f t="shared" ref="AB67:AB104" si="47">IF(AA67="&lt; 0",0,
IF(AA67="&gt; 0",1,
IF(AA67="n/a","n/a",
IF(ISBLANK(AA67)," ",
IF(ISNUMBER(SEARCH("(+)",AA67)),0,
IF(ISNUMBER(SEARCH("(-)",AA67)),1,
IF(ISNUMBER(SEARCH("(&gt;)",AA67)),0,
IF(ISNUMBER(SEARCH("(&lt;)",AA67)),1,
IF(AA67&gt;0,1,
IF(AA67&lt;0,0,
IF(AA67=0,"n/a")))))))))))</f>
        <v xml:space="preserve"> </v>
      </c>
      <c r="AC67" s="21"/>
      <c r="AD67" s="127" t="str">
        <f t="shared" ref="AD67:AD104" si="48">IF(AC67="&lt; 0",0,
IF(AC67="&gt; 0",1,
IF(AC67="n/a","n/a",
IF(ISBLANK(AC67)," ",
IF(ISNUMBER(SEARCH("(+)",AC67)),0,
IF(ISNUMBER(SEARCH("(-)",AC67)),1,
IF(ISNUMBER(SEARCH("(&gt;)",AC67)),0,
IF(ISNUMBER(SEARCH("(&lt;)",AC67)),1,
IF(AC67&gt;0,1,
IF(AC67&lt;0,0,
IF(AC67=0,"n/a")))))))))))</f>
        <v xml:space="preserve"> </v>
      </c>
      <c r="AE67" s="21"/>
      <c r="AF67" s="127" t="str">
        <f t="shared" ref="AF67:AF104" si="49">IF(AE67="&lt; 0",0,
IF(AE67="&gt; 0",1,
IF(AE67="n/a","n/a",
IF(ISBLANK(AE67)," ",
IF(ISNUMBER(SEARCH("(+)",AE67)),0,
IF(ISNUMBER(SEARCH("(-)",AE67)),1,
IF(ISNUMBER(SEARCH("(&gt;)",AE67)),0,
IF(ISNUMBER(SEARCH("(&lt;)",AE67)),1,
IF(AE67&gt;0,1,
IF(AE67&lt;0,0,
IF(AE67=0,"n/a")))))))))))</f>
        <v xml:space="preserve"> </v>
      </c>
      <c r="AG67" s="21"/>
      <c r="AH67" s="127" t="str">
        <f t="shared" ref="AH67:AH104" si="50">IF(AG67="&lt; 0",0,
IF(AG67="&gt; 0",1,
IF(AG67="n/a","n/a",
IF(ISBLANK(AG67)," ",
IF(ISNUMBER(SEARCH("(+)",AG67)),0,
IF(ISNUMBER(SEARCH("(-)",AG67)),1,
IF(ISNUMBER(SEARCH("(&gt;)",AG67)),0,
IF(ISNUMBER(SEARCH("(&lt;)",AG67)),1,
IF(AG67&gt;0,1,
IF(AG67&lt;0,0,
IF(AG67=0,"n/a")))))))))))</f>
        <v xml:space="preserve"> </v>
      </c>
      <c r="AI67" s="21"/>
      <c r="AJ67" s="127" t="str">
        <f t="shared" ref="AJ67:AJ104" si="51">IF(AI67="&lt; 0",0,
IF(AI67="&gt; 0",1,
IF(AI67="n/a","n/a",
IF(ISBLANK(AI67)," ",
IF(ISNUMBER(SEARCH("(+)",AI67)),0,
IF(ISNUMBER(SEARCH("(-)",AI67)),1,
IF(ISNUMBER(SEARCH("(&gt;)",AI67)),0,
IF(ISNUMBER(SEARCH("(&lt;)",AI67)),1,
IF(AI67&gt;0,1,
IF(AI67&lt;0,0,
IF(AI67=0,"n/a")))))))))))</f>
        <v xml:space="preserve"> </v>
      </c>
      <c r="AK67" s="21"/>
      <c r="AL67" s="127" t="str">
        <f t="shared" ref="AL67:AL104" si="52">IF(AK67="&lt; 0",0,
IF(AK67="&gt; 0",1,
IF(AK67="n/a","n/a",
IF(ISBLANK(AK67)," ",
IF(ISNUMBER(SEARCH("(+)",AK67)),0,
IF(ISNUMBER(SEARCH("(-)",AK67)),1,
IF(ISNUMBER(SEARCH("(&gt;)",AK67)),0,
IF(ISNUMBER(SEARCH("(&lt;)",AK67)),1,
IF(AK67&gt;0,1,
IF(AK67&lt;0,0,
IF(AK67=0,"n/a")))))))))))</f>
        <v xml:space="preserve"> </v>
      </c>
      <c r="AM67" s="21"/>
      <c r="AN67" s="127" t="str">
        <f t="shared" ref="AN67:AN104" si="53">IF(AM67="&lt; 0",0,
IF(AM67="&gt; 0",1,
IF(AM67="n/a","n/a",
IF(ISBLANK(AM67)," ",
IF(ISNUMBER(SEARCH("(+)",AM67)),0,
IF(ISNUMBER(SEARCH("(-)",AM67)),1,
IF(ISNUMBER(SEARCH("(&gt;)",AM67)),0,
IF(ISNUMBER(SEARCH("(&lt;)",AM67)),1,
IF(AM67&gt;0,1,
IF(AM67&lt;0,0,
IF(AM67=0,"n/a")))))))))))</f>
        <v xml:space="preserve"> </v>
      </c>
      <c r="AO67" s="21"/>
      <c r="AP67" s="127" t="str">
        <f t="shared" ref="AP67:AP104" si="54">IF(AO67="&lt; 0",0,
IF(AO67="&gt; 0",1,
IF(AO67="n/a","n/a",
IF(ISBLANK(AO67)," ",
IF(ISNUMBER(SEARCH("(+)",AO67)),0,
IF(ISNUMBER(SEARCH("(-)",AO67)),1,
IF(ISNUMBER(SEARCH("(&gt;)",AO67)),0,
IF(ISNUMBER(SEARCH("(&lt;)",AO67)),1,
IF(AO67&gt;0,1,
IF(AO67&lt;0,0,
IF(AO67=0,"n/a")))))))))))</f>
        <v xml:space="preserve"> </v>
      </c>
      <c r="AQ67" s="21"/>
      <c r="AR67" s="127" t="str">
        <f t="shared" ref="AR67:AR104" si="55">IF(AQ67="&lt; 0",0,
IF(AQ67="&gt; 0",1,
IF(AQ67="n/a","n/a",
IF(ISBLANK(AQ67)," ",
IF(ISNUMBER(SEARCH("(+)",AQ67)),0,
IF(ISNUMBER(SEARCH("(-)",AQ67)),1,
IF(ISNUMBER(SEARCH("(&gt;)",AQ67)),0,
IF(ISNUMBER(SEARCH("(&lt;)",AQ67)),1,
IF(AQ67&gt;0,1,
IF(AQ67&lt;0,0,
IF(AQ67=0,"n/a")))))))))))</f>
        <v xml:space="preserve"> </v>
      </c>
      <c r="AS67" s="21"/>
      <c r="AT67" s="127" t="str">
        <f t="shared" ref="AT67:AT104" si="56">IF(AS67="&lt; 0",0,
IF(AS67="&gt; 0",1,
IF(AS67="n/a","n/a",
IF(ISBLANK(AS67)," ",
IF(ISNUMBER(SEARCH("(+)",AS67)),0,
IF(ISNUMBER(SEARCH("(-)",AS67)),1,
IF(ISNUMBER(SEARCH("(&gt;)",AS67)),0,
IF(ISNUMBER(SEARCH("(&lt;)",AS67)),1,
IF(AS67&gt;0,1,
IF(AS67&lt;0,0,
IF(AS67=0,"n/a")))))))))))</f>
        <v xml:space="preserve"> </v>
      </c>
      <c r="AU67" s="49"/>
      <c r="AV67" s="127" t="str">
        <f t="shared" ref="AV67:AV104" si="57">IF(AU67="&lt; 0",0,
IF(AU67="&gt; 0",1,
IF(AU67="n/a","n/a",
IF(ISBLANK(AU67)," ",
IF(ISNUMBER(SEARCH("(+)",AU67)),0,
IF(ISNUMBER(SEARCH("(-)",AU67)),1,
IF(ISNUMBER(SEARCH("(&gt;)",AU67)),0,
IF(ISNUMBER(SEARCH("(&lt;)",AU67)),1,
IF(AU67&gt;0,1,
IF(AU67&lt;0,0,
IF(AU67=0,"n/a")))))))))))</f>
        <v xml:space="preserve"> </v>
      </c>
      <c r="AW67" s="49">
        <f>E67-F67</f>
        <v>-1.25</v>
      </c>
      <c r="AX67" s="127">
        <f t="shared" ref="AX67:AX104" si="58">IF(AW67="&lt; 0",0,
IF(AW67="&gt; 0",1,
IF(AW67="n/a","n/a",
IF(ISBLANK(AW67)," ",
IF(ISNUMBER(SEARCH("(+)",AW67)),0,
IF(ISNUMBER(SEARCH("(-)",AW67)),1,
IF(ISNUMBER(SEARCH("(&gt;)",AW67)),0,
IF(ISNUMBER(SEARCH("(&lt;)",AW67)),1,
IF(AW67&gt;0,1,
IF(AW67&lt;0,0,
IF(AW67=0,"n/a")))))))))))</f>
        <v>0</v>
      </c>
      <c r="AY67" s="49">
        <f>E66-E67</f>
        <v>-1.25</v>
      </c>
      <c r="AZ67" s="127">
        <f t="shared" ref="AZ67:AZ104" si="59">IF(AY67="&lt; 0",0,
IF(AY67="&gt; 0",1,
IF(AY67="n/a","n/a",
IF(ISBLANK(AY67)," ",
IF(ISNUMBER(SEARCH("(+)",AY67)),0,
IF(ISNUMBER(SEARCH("(-)",AY67)),1,
IF(ISNUMBER(SEARCH("(&gt;)",AY67)),0,
IF(ISNUMBER(SEARCH("(&lt;)",AY67)),1,
IF(AY67&gt;0,1,
IF(AY67&lt;0,0,
IF(AY67=0,"n/a")))))))))))</f>
        <v>0</v>
      </c>
      <c r="BA67" s="56"/>
      <c r="BB67" s="127" t="str">
        <f t="shared" ref="BB67:BB104" si="60">IF(BA67="&lt; 0",0,
IF(BA67="&gt; 0",1,
IF(BA67="n/a","n/a",
IF(ISBLANK(BA67)," ",
IF(ISNUMBER(SEARCH("(+)",BA67)),0,
IF(ISNUMBER(SEARCH("(-)",BA67)),1,
IF(ISNUMBER(SEARCH("(&gt;)",BA67)),0,
IF(ISNUMBER(SEARCH("(&lt;)",BA67)),1,
IF(BA67&gt;0,1,
IF(BA67&lt;0,0,
IF(BA67=0,"n/a")))))))))))</f>
        <v xml:space="preserve"> </v>
      </c>
      <c r="BC67" s="56"/>
      <c r="BD67" s="127" t="str">
        <f t="shared" ref="BD67:BD104" si="61">IF(BC67="&lt; 0",0,
IF(BC67="&gt; 0",1,
IF(BC67="n/a","n/a",
IF(ISBLANK(BC67)," ",
IF(ISNUMBER(SEARCH("(+)",BC67)),0,
IF(ISNUMBER(SEARCH("(-)",BC67)),1,
IF(ISNUMBER(SEARCH("(&gt;)",BC67)),0,
IF(ISNUMBER(SEARCH("(&lt;)",BC67)),1,
IF(BC67&gt;0,1,
IF(BC67&lt;0,0,
IF(BC67=0,"n/a")))))))))))</f>
        <v xml:space="preserve"> </v>
      </c>
      <c r="BE67" s="56"/>
      <c r="BF67" s="127" t="str">
        <f t="shared" ref="BF67:BF104" si="62">IF(BE67="&lt; 0",0,
IF(BE67="&gt; 0",1,
IF(BE67="n/a","n/a",
IF(ISBLANK(BE67)," ",
IF(ISNUMBER(SEARCH("(+)",BE67)),0,
IF(ISNUMBER(SEARCH("(-)",BE67)),1,
IF(ISNUMBER(SEARCH("(&gt;)",BE67)),0,
IF(ISNUMBER(SEARCH("(&lt;)",BE67)),1,
IF(BE67&gt;0,1,
IF(BE67&lt;0,0,
IF(BE67=0,"n/a")))))))))))</f>
        <v xml:space="preserve"> </v>
      </c>
      <c r="BG67" s="53"/>
      <c r="BH67" s="127" t="str">
        <f t="shared" ref="BH67:BH104" si="63">IF(BG67="&lt; 0",0,
IF(BG67="&gt; 0",1,
IF(BG67="n/a","n/a",
IF(ISBLANK(BG67)," ",
IF(ISNUMBER(SEARCH("(+)",BG67)),0,
IF(ISNUMBER(SEARCH("(-)",BG67)),1,
IF(ISNUMBER(SEARCH("(&gt;)",BG67)),0,
IF(ISNUMBER(SEARCH("(&lt;)",BG67)),1,
IF(BG67&gt;0,1,
IF(BG67&lt;0,0,
IF(BG67=0,"n/a")))))))))))</f>
        <v xml:space="preserve"> </v>
      </c>
      <c r="BI67" s="53"/>
      <c r="BJ67" s="127" t="str">
        <f t="shared" ref="BJ67:BJ104" si="64">IF(BI67="&lt; 0",0,
IF(BI67="&gt; 0",1,
IF(BI67="n/a","n/a",
IF(ISBLANK(BI67)," ",
IF(ISNUMBER(SEARCH("(+)",BI67)),0,
IF(ISNUMBER(SEARCH("(-)",BI67)),1,
IF(ISNUMBER(SEARCH("(&gt;)",BI67)),0,
IF(ISNUMBER(SEARCH("(&lt;)",BI67)),1,
IF(BI67&gt;0,1,
IF(BI67&lt;0,0,
IF(BI67=0,"n/a")))))))))))</f>
        <v xml:space="preserve"> </v>
      </c>
      <c r="BK67" s="53"/>
      <c r="BL67" s="127" t="str">
        <f t="shared" ref="BL67:BL104" si="65">IF(BK67="&lt; 0",0,
IF(BK67="&gt; 0",1,
IF(BK67="n/a","n/a",
IF(ISBLANK(BK67)," ",
IF(ISNUMBER(SEARCH("(+)",BK67)),0,
IF(ISNUMBER(SEARCH("(-)",BK67)),1,
IF(ISNUMBER(SEARCH("(&gt;)",BK67)),0,
IF(ISNUMBER(SEARCH("(&lt;)",BK67)),1,
IF(BK67&gt;0,1,
IF(BK67&lt;0,0,
IF(BK67=0,"n/a")))))))))))</f>
        <v xml:space="preserve"> </v>
      </c>
      <c r="BM67" s="53"/>
      <c r="BN67" s="127" t="str">
        <f t="shared" ref="BN67:BN104" si="66">IF(BM67="&lt; 0",0,
IF(BM67="&gt; 0",1,
IF(BM67="n/a","n/a",
IF(ISBLANK(BM67)," ",
IF(ISNUMBER(SEARCH("(+)",BM67)),0,
IF(ISNUMBER(SEARCH("(-)",BM67)),1,
IF(ISNUMBER(SEARCH("(&gt;)",BM67)),0,
IF(ISNUMBER(SEARCH("(&lt;)",BM67)),1,
IF(BM67&gt;0,1,
IF(BM67&lt;0,0,
IF(BM67=0,"n/a")))))))))))</f>
        <v xml:space="preserve"> </v>
      </c>
      <c r="BO67" s="91"/>
      <c r="BP67" s="127" t="str">
        <f t="shared" ref="BP67:BP104" si="67">IF(BO67="&lt; 0",0,
IF(BO67="&gt; 0",1,
IF(BO67="n/a","n/a",
IF(ISBLANK(BO67)," ",
IF(ISNUMBER(SEARCH("(+)",BO67)),0,
IF(ISNUMBER(SEARCH("(-)",BO67)),1,
IF(ISNUMBER(SEARCH("(&gt;)",BO67)),0,
IF(ISNUMBER(SEARCH("(&lt;)",BO67)),1,
IF(BO67&gt;0,1,
IF(BO67&lt;0,0,
IF(BO67=0,"n/a")))))))))))</f>
        <v xml:space="preserve"> </v>
      </c>
      <c r="BQ67" s="44"/>
    </row>
    <row r="68" spans="1:69" x14ac:dyDescent="0.3">
      <c r="A68" s="6">
        <v>66</v>
      </c>
      <c r="B68" s="49"/>
      <c r="C68" s="49"/>
      <c r="D68" s="107" t="s">
        <v>234</v>
      </c>
      <c r="E68" s="74">
        <v>10.01</v>
      </c>
      <c r="F68" s="74">
        <v>9.1300000000000008</v>
      </c>
      <c r="G68" s="49">
        <f t="shared" si="37"/>
        <v>0.87999999999999901</v>
      </c>
      <c r="H68" s="127">
        <f t="shared" ref="H68:H104" si="68">IF(G68="&lt; 0",0,
IF(G68="&gt; 0",1,
IF(G68="n/a","n/a",
IF(ISBLANK(G68)," ",
IF(ISNUMBER(SEARCH("(+)",G68)),0,
IF(ISNUMBER(SEARCH("(-)",G68)),1,
IF(ISNUMBER(SEARCH("(&gt;)",G68)),0,
IF(ISNUMBER(SEARCH("(&lt;)",G68)),1,
IF(G68&gt;0,1,
IF(G68&lt;0,0,
IF(G68=0,"n/a")))))))))))</f>
        <v>1</v>
      </c>
      <c r="I68" s="49">
        <f>E68-F68</f>
        <v>0.87999999999999901</v>
      </c>
      <c r="J68" s="127">
        <f t="shared" si="38"/>
        <v>1</v>
      </c>
      <c r="K68" s="49"/>
      <c r="L68" s="127" t="str">
        <f t="shared" si="39"/>
        <v xml:space="preserve"> </v>
      </c>
      <c r="M68" s="49"/>
      <c r="N68" s="127" t="str">
        <f t="shared" si="40"/>
        <v xml:space="preserve"> </v>
      </c>
      <c r="O68" s="21"/>
      <c r="P68" s="127" t="str">
        <f t="shared" si="41"/>
        <v xml:space="preserve"> </v>
      </c>
      <c r="Q68" s="21"/>
      <c r="R68" s="127" t="str">
        <f t="shared" si="42"/>
        <v xml:space="preserve"> </v>
      </c>
      <c r="S68" s="21"/>
      <c r="T68" s="127" t="str">
        <f t="shared" si="43"/>
        <v xml:space="preserve"> </v>
      </c>
      <c r="U68" s="21"/>
      <c r="V68" s="127" t="str">
        <f t="shared" si="44"/>
        <v xml:space="preserve"> </v>
      </c>
      <c r="W68" s="21"/>
      <c r="X68" s="127" t="str">
        <f t="shared" si="45"/>
        <v xml:space="preserve"> </v>
      </c>
      <c r="Y68" s="21"/>
      <c r="Z68" s="127" t="str">
        <f t="shared" si="46"/>
        <v xml:space="preserve"> </v>
      </c>
      <c r="AA68" s="21"/>
      <c r="AB68" s="127" t="str">
        <f t="shared" si="47"/>
        <v xml:space="preserve"> </v>
      </c>
      <c r="AC68" s="21"/>
      <c r="AD68" s="127" t="str">
        <f t="shared" si="48"/>
        <v xml:space="preserve"> </v>
      </c>
      <c r="AE68" s="21"/>
      <c r="AF68" s="127" t="str">
        <f t="shared" si="49"/>
        <v xml:space="preserve"> </v>
      </c>
      <c r="AG68" s="21"/>
      <c r="AH68" s="127" t="str">
        <f t="shared" si="50"/>
        <v xml:space="preserve"> </v>
      </c>
      <c r="AI68" s="21"/>
      <c r="AJ68" s="127" t="str">
        <f t="shared" si="51"/>
        <v xml:space="preserve"> </v>
      </c>
      <c r="AK68" s="21"/>
      <c r="AL68" s="127" t="str">
        <f t="shared" si="52"/>
        <v xml:space="preserve"> </v>
      </c>
      <c r="AM68" s="21"/>
      <c r="AN68" s="127" t="str">
        <f t="shared" si="53"/>
        <v xml:space="preserve"> </v>
      </c>
      <c r="AO68" s="21"/>
      <c r="AP68" s="127" t="str">
        <f t="shared" si="54"/>
        <v xml:space="preserve"> </v>
      </c>
      <c r="AQ68" s="21"/>
      <c r="AR68" s="127" t="str">
        <f t="shared" si="55"/>
        <v xml:space="preserve"> </v>
      </c>
      <c r="AS68" s="21"/>
      <c r="AT68" s="127" t="str">
        <f t="shared" si="56"/>
        <v xml:space="preserve"> </v>
      </c>
      <c r="AU68" s="49">
        <f>E68-F68</f>
        <v>0.87999999999999901</v>
      </c>
      <c r="AV68" s="127">
        <f t="shared" si="57"/>
        <v>1</v>
      </c>
      <c r="AW68" s="49"/>
      <c r="AX68" s="127" t="str">
        <f t="shared" si="58"/>
        <v xml:space="preserve"> </v>
      </c>
      <c r="AY68" s="49"/>
      <c r="AZ68" s="127" t="str">
        <f t="shared" si="59"/>
        <v xml:space="preserve"> </v>
      </c>
      <c r="BA68" s="56"/>
      <c r="BB68" s="127" t="str">
        <f t="shared" si="60"/>
        <v xml:space="preserve"> </v>
      </c>
      <c r="BC68" s="56"/>
      <c r="BD68" s="127" t="str">
        <f t="shared" si="61"/>
        <v xml:space="preserve"> </v>
      </c>
      <c r="BE68" s="56"/>
      <c r="BF68" s="127" t="str">
        <f t="shared" si="62"/>
        <v xml:space="preserve"> </v>
      </c>
      <c r="BG68" s="53"/>
      <c r="BH68" s="127" t="str">
        <f t="shared" si="63"/>
        <v xml:space="preserve"> </v>
      </c>
      <c r="BI68" s="53"/>
      <c r="BJ68" s="127" t="str">
        <f t="shared" si="64"/>
        <v xml:space="preserve"> </v>
      </c>
      <c r="BK68" s="53"/>
      <c r="BL68" s="127" t="str">
        <f t="shared" si="65"/>
        <v xml:space="preserve"> </v>
      </c>
      <c r="BM68" s="53"/>
      <c r="BN68" s="127" t="str">
        <f t="shared" si="66"/>
        <v xml:space="preserve"> </v>
      </c>
      <c r="BO68" s="91"/>
      <c r="BP68" s="127" t="str">
        <f t="shared" si="67"/>
        <v xml:space="preserve"> </v>
      </c>
      <c r="BQ68" s="44"/>
    </row>
    <row r="69" spans="1:69" x14ac:dyDescent="0.3">
      <c r="A69" s="6">
        <v>67</v>
      </c>
      <c r="B69" s="49"/>
      <c r="C69" s="49"/>
      <c r="D69" s="107" t="s">
        <v>235</v>
      </c>
      <c r="E69" s="74">
        <v>10.88</v>
      </c>
      <c r="F69" s="74">
        <v>9.1300000000000008</v>
      </c>
      <c r="G69" s="49">
        <f t="shared" si="37"/>
        <v>1.75</v>
      </c>
      <c r="H69" s="127">
        <f t="shared" si="68"/>
        <v>1</v>
      </c>
      <c r="I69" s="49">
        <f>E69-F69</f>
        <v>1.75</v>
      </c>
      <c r="J69" s="127">
        <f t="shared" si="38"/>
        <v>1</v>
      </c>
      <c r="K69" s="49"/>
      <c r="L69" s="127" t="str">
        <f t="shared" si="39"/>
        <v xml:space="preserve"> </v>
      </c>
      <c r="M69" s="49"/>
      <c r="N69" s="127" t="str">
        <f t="shared" si="40"/>
        <v xml:space="preserve"> </v>
      </c>
      <c r="O69" s="21"/>
      <c r="P69" s="127" t="str">
        <f t="shared" si="41"/>
        <v xml:space="preserve"> </v>
      </c>
      <c r="Q69" s="21"/>
      <c r="R69" s="127" t="str">
        <f t="shared" si="42"/>
        <v xml:space="preserve"> </v>
      </c>
      <c r="S69" s="21"/>
      <c r="T69" s="127" t="str">
        <f t="shared" si="43"/>
        <v xml:space="preserve"> </v>
      </c>
      <c r="U69" s="21"/>
      <c r="V69" s="127" t="str">
        <f t="shared" si="44"/>
        <v xml:space="preserve"> </v>
      </c>
      <c r="W69" s="21"/>
      <c r="X69" s="127" t="str">
        <f t="shared" si="45"/>
        <v xml:space="preserve"> </v>
      </c>
      <c r="Y69" s="21"/>
      <c r="Z69" s="127" t="str">
        <f t="shared" si="46"/>
        <v xml:space="preserve"> </v>
      </c>
      <c r="AA69" s="21"/>
      <c r="AB69" s="127" t="str">
        <f t="shared" si="47"/>
        <v xml:space="preserve"> </v>
      </c>
      <c r="AC69" s="21"/>
      <c r="AD69" s="127" t="str">
        <f t="shared" si="48"/>
        <v xml:space="preserve"> </v>
      </c>
      <c r="AE69" s="21"/>
      <c r="AF69" s="127" t="str">
        <f t="shared" si="49"/>
        <v xml:space="preserve"> </v>
      </c>
      <c r="AG69" s="21"/>
      <c r="AH69" s="127" t="str">
        <f t="shared" si="50"/>
        <v xml:space="preserve"> </v>
      </c>
      <c r="AI69" s="21"/>
      <c r="AJ69" s="127" t="str">
        <f t="shared" si="51"/>
        <v xml:space="preserve"> </v>
      </c>
      <c r="AK69" s="21"/>
      <c r="AL69" s="127" t="str">
        <f t="shared" si="52"/>
        <v xml:space="preserve"> </v>
      </c>
      <c r="AM69" s="21"/>
      <c r="AN69" s="127" t="str">
        <f t="shared" si="53"/>
        <v xml:space="preserve"> </v>
      </c>
      <c r="AO69" s="21"/>
      <c r="AP69" s="127" t="str">
        <f t="shared" si="54"/>
        <v xml:space="preserve"> </v>
      </c>
      <c r="AQ69" s="21"/>
      <c r="AR69" s="127" t="str">
        <f t="shared" si="55"/>
        <v xml:space="preserve"> </v>
      </c>
      <c r="AS69" s="21"/>
      <c r="AT69" s="127" t="str">
        <f t="shared" si="56"/>
        <v xml:space="preserve"> </v>
      </c>
      <c r="AU69" s="49"/>
      <c r="AV69" s="127" t="str">
        <f t="shared" si="57"/>
        <v xml:space="preserve"> </v>
      </c>
      <c r="AW69" s="49">
        <f>E69-F69</f>
        <v>1.75</v>
      </c>
      <c r="AX69" s="127">
        <f t="shared" si="58"/>
        <v>1</v>
      </c>
      <c r="AY69" s="49">
        <f>E68-E69</f>
        <v>-0.87000000000000099</v>
      </c>
      <c r="AZ69" s="127">
        <f t="shared" si="59"/>
        <v>0</v>
      </c>
      <c r="BA69" s="56"/>
      <c r="BB69" s="127" t="str">
        <f t="shared" si="60"/>
        <v xml:space="preserve"> </v>
      </c>
      <c r="BC69" s="56"/>
      <c r="BD69" s="127" t="str">
        <f t="shared" si="61"/>
        <v xml:space="preserve"> </v>
      </c>
      <c r="BE69" s="56"/>
      <c r="BF69" s="127" t="str">
        <f t="shared" si="62"/>
        <v xml:space="preserve"> </v>
      </c>
      <c r="BG69" s="53"/>
      <c r="BH69" s="127" t="str">
        <f t="shared" si="63"/>
        <v xml:space="preserve"> </v>
      </c>
      <c r="BI69" s="53"/>
      <c r="BJ69" s="127" t="str">
        <f t="shared" si="64"/>
        <v xml:space="preserve"> </v>
      </c>
      <c r="BK69" s="53"/>
      <c r="BL69" s="127" t="str">
        <f t="shared" si="65"/>
        <v xml:space="preserve"> </v>
      </c>
      <c r="BM69" s="53"/>
      <c r="BN69" s="127" t="str">
        <f t="shared" si="66"/>
        <v xml:space="preserve"> </v>
      </c>
      <c r="BO69" s="91"/>
      <c r="BP69" s="127" t="str">
        <f t="shared" si="67"/>
        <v xml:space="preserve"> </v>
      </c>
      <c r="BQ69" s="44"/>
    </row>
    <row r="70" spans="1:69" x14ac:dyDescent="0.3">
      <c r="A70" s="6">
        <v>68</v>
      </c>
      <c r="B70" s="32" t="s">
        <v>55</v>
      </c>
      <c r="C70" s="32" t="s">
        <v>10</v>
      </c>
      <c r="D70" s="107" t="s">
        <v>194</v>
      </c>
      <c r="E70" s="74">
        <v>8.3699999999999992</v>
      </c>
      <c r="F70" s="74">
        <v>8.09</v>
      </c>
      <c r="G70" s="32">
        <f t="shared" si="36"/>
        <v>0.27999999999999936</v>
      </c>
      <c r="H70" s="127">
        <f t="shared" si="68"/>
        <v>1</v>
      </c>
      <c r="I70" s="32">
        <f>E70-F70</f>
        <v>0.27999999999999936</v>
      </c>
      <c r="J70" s="127">
        <f t="shared" si="38"/>
        <v>1</v>
      </c>
      <c r="K70" s="32"/>
      <c r="L70" s="127" t="str">
        <f t="shared" si="39"/>
        <v xml:space="preserve"> </v>
      </c>
      <c r="M70" s="32"/>
      <c r="N70" s="127" t="str">
        <f t="shared" si="40"/>
        <v xml:space="preserve"> </v>
      </c>
      <c r="O70" s="21"/>
      <c r="P70" s="127" t="str">
        <f t="shared" si="41"/>
        <v xml:space="preserve"> </v>
      </c>
      <c r="Q70" s="21"/>
      <c r="R70" s="127" t="str">
        <f t="shared" si="42"/>
        <v xml:space="preserve"> </v>
      </c>
      <c r="S70" s="21"/>
      <c r="T70" s="127" t="str">
        <f t="shared" si="43"/>
        <v xml:space="preserve"> </v>
      </c>
      <c r="U70" s="21"/>
      <c r="V70" s="127" t="str">
        <f t="shared" si="44"/>
        <v xml:space="preserve"> </v>
      </c>
      <c r="W70" s="21"/>
      <c r="X70" s="127" t="str">
        <f t="shared" si="45"/>
        <v xml:space="preserve"> </v>
      </c>
      <c r="Y70" s="21"/>
      <c r="Z70" s="127" t="str">
        <f t="shared" si="46"/>
        <v xml:space="preserve"> </v>
      </c>
      <c r="AA70" s="21"/>
      <c r="AB70" s="127" t="str">
        <f t="shared" si="47"/>
        <v xml:space="preserve"> </v>
      </c>
      <c r="AC70" s="21"/>
      <c r="AD70" s="127" t="str">
        <f t="shared" si="48"/>
        <v xml:space="preserve"> </v>
      </c>
      <c r="AE70" s="21"/>
      <c r="AF70" s="127" t="str">
        <f t="shared" si="49"/>
        <v xml:space="preserve"> </v>
      </c>
      <c r="AG70" s="21"/>
      <c r="AH70" s="127" t="str">
        <f t="shared" si="50"/>
        <v xml:space="preserve"> </v>
      </c>
      <c r="AI70" s="21"/>
      <c r="AJ70" s="127" t="str">
        <f t="shared" si="51"/>
        <v xml:space="preserve"> </v>
      </c>
      <c r="AK70" s="21"/>
      <c r="AL70" s="127" t="str">
        <f t="shared" si="52"/>
        <v xml:space="preserve"> </v>
      </c>
      <c r="AM70" s="21"/>
      <c r="AN70" s="127" t="str">
        <f t="shared" si="53"/>
        <v xml:space="preserve"> </v>
      </c>
      <c r="AO70" s="21"/>
      <c r="AP70" s="127" t="str">
        <f t="shared" si="54"/>
        <v xml:space="preserve"> </v>
      </c>
      <c r="AQ70" s="21"/>
      <c r="AR70" s="127" t="str">
        <f t="shared" si="55"/>
        <v xml:space="preserve"> </v>
      </c>
      <c r="AS70" s="21"/>
      <c r="AT70" s="127" t="str">
        <f t="shared" si="56"/>
        <v xml:space="preserve"> </v>
      </c>
      <c r="AU70" s="59"/>
      <c r="AV70" s="127" t="str">
        <f t="shared" si="57"/>
        <v xml:space="preserve"> </v>
      </c>
      <c r="AW70" s="59"/>
      <c r="AX70" s="127" t="str">
        <f t="shared" si="58"/>
        <v xml:space="preserve"> </v>
      </c>
      <c r="AY70" s="59"/>
      <c r="AZ70" s="127" t="str">
        <f t="shared" si="59"/>
        <v xml:space="preserve"> </v>
      </c>
      <c r="BA70" s="21"/>
      <c r="BB70" s="127" t="str">
        <f t="shared" si="60"/>
        <v xml:space="preserve"> </v>
      </c>
      <c r="BC70" s="21"/>
      <c r="BD70" s="127" t="str">
        <f t="shared" si="61"/>
        <v xml:space="preserve"> </v>
      </c>
      <c r="BE70" s="21"/>
      <c r="BF70" s="127" t="str">
        <f t="shared" si="62"/>
        <v xml:space="preserve"> </v>
      </c>
      <c r="BG70" s="53"/>
      <c r="BH70" s="127" t="str">
        <f t="shared" si="63"/>
        <v xml:space="preserve"> </v>
      </c>
      <c r="BI70" s="53"/>
      <c r="BJ70" s="127" t="str">
        <f t="shared" si="64"/>
        <v xml:space="preserve"> </v>
      </c>
      <c r="BK70" s="53"/>
      <c r="BL70" s="127" t="str">
        <f t="shared" si="65"/>
        <v xml:space="preserve"> </v>
      </c>
      <c r="BM70" s="53"/>
      <c r="BN70" s="127" t="str">
        <f t="shared" si="66"/>
        <v xml:space="preserve"> </v>
      </c>
      <c r="BO70" s="91"/>
      <c r="BP70" s="127" t="str">
        <f t="shared" si="67"/>
        <v xml:space="preserve"> </v>
      </c>
      <c r="BQ70" s="44"/>
    </row>
    <row r="71" spans="1:69" x14ac:dyDescent="0.3">
      <c r="A71" s="6">
        <v>69</v>
      </c>
      <c r="B71" s="32" t="s">
        <v>56</v>
      </c>
      <c r="C71" s="32" t="s">
        <v>14</v>
      </c>
      <c r="D71" s="107" t="s">
        <v>223</v>
      </c>
      <c r="E71" s="74">
        <v>0.52800000000000002</v>
      </c>
      <c r="F71" s="74">
        <v>0.51500000000000001</v>
      </c>
      <c r="G71" s="32">
        <f t="shared" si="36"/>
        <v>1.3000000000000012E-2</v>
      </c>
      <c r="H71" s="127">
        <f t="shared" si="68"/>
        <v>1</v>
      </c>
      <c r="I71" s="32"/>
      <c r="J71" s="127" t="str">
        <f t="shared" si="38"/>
        <v xml:space="preserve"> </v>
      </c>
      <c r="K71" s="32">
        <f>E71-F71</f>
        <v>1.3000000000000012E-2</v>
      </c>
      <c r="L71" s="127">
        <f t="shared" si="39"/>
        <v>1</v>
      </c>
      <c r="M71" s="32">
        <f>E73-E71</f>
        <v>-2.8000000000000025E-2</v>
      </c>
      <c r="N71" s="127">
        <f t="shared" si="40"/>
        <v>0</v>
      </c>
      <c r="O71" s="21"/>
      <c r="P71" s="127" t="str">
        <f t="shared" si="41"/>
        <v xml:space="preserve"> </v>
      </c>
      <c r="Q71" s="21"/>
      <c r="R71" s="127" t="str">
        <f t="shared" si="42"/>
        <v xml:space="preserve"> </v>
      </c>
      <c r="S71" s="21"/>
      <c r="T71" s="127" t="str">
        <f t="shared" si="43"/>
        <v xml:space="preserve"> </v>
      </c>
      <c r="U71" s="21"/>
      <c r="V71" s="127" t="str">
        <f t="shared" si="44"/>
        <v xml:space="preserve"> </v>
      </c>
      <c r="W71" s="21"/>
      <c r="X71" s="127" t="str">
        <f t="shared" si="45"/>
        <v xml:space="preserve"> </v>
      </c>
      <c r="Y71" s="21"/>
      <c r="Z71" s="127" t="str">
        <f t="shared" si="46"/>
        <v xml:space="preserve"> </v>
      </c>
      <c r="AA71" s="21"/>
      <c r="AB71" s="127" t="str">
        <f t="shared" si="47"/>
        <v xml:space="preserve"> </v>
      </c>
      <c r="AC71" s="21"/>
      <c r="AD71" s="127" t="str">
        <f t="shared" si="48"/>
        <v xml:space="preserve"> </v>
      </c>
      <c r="AE71" s="21"/>
      <c r="AF71" s="127" t="str">
        <f t="shared" si="49"/>
        <v xml:space="preserve"> </v>
      </c>
      <c r="AG71" s="21"/>
      <c r="AH71" s="127" t="str">
        <f t="shared" si="50"/>
        <v xml:space="preserve"> </v>
      </c>
      <c r="AI71" s="21"/>
      <c r="AJ71" s="127" t="str">
        <f t="shared" si="51"/>
        <v xml:space="preserve"> </v>
      </c>
      <c r="AK71" s="21"/>
      <c r="AL71" s="127" t="str">
        <f t="shared" si="52"/>
        <v xml:space="preserve"> </v>
      </c>
      <c r="AM71" s="21"/>
      <c r="AN71" s="127" t="str">
        <f t="shared" si="53"/>
        <v xml:space="preserve"> </v>
      </c>
      <c r="AO71" s="21"/>
      <c r="AP71" s="127" t="str">
        <f t="shared" si="54"/>
        <v xml:space="preserve"> </v>
      </c>
      <c r="AQ71" s="21"/>
      <c r="AR71" s="127" t="str">
        <f t="shared" si="55"/>
        <v xml:space="preserve"> </v>
      </c>
      <c r="AS71" s="21"/>
      <c r="AT71" s="127" t="str">
        <f t="shared" si="56"/>
        <v xml:space="preserve"> </v>
      </c>
      <c r="AU71" s="59"/>
      <c r="AV71" s="127" t="str">
        <f t="shared" si="57"/>
        <v xml:space="preserve"> </v>
      </c>
      <c r="AW71" s="59"/>
      <c r="AX71" s="127" t="str">
        <f t="shared" si="58"/>
        <v xml:space="preserve"> </v>
      </c>
      <c r="AY71" s="59"/>
      <c r="AZ71" s="127" t="str">
        <f t="shared" si="59"/>
        <v xml:space="preserve"> </v>
      </c>
      <c r="BA71" s="21"/>
      <c r="BB71" s="127" t="str">
        <f t="shared" si="60"/>
        <v xml:space="preserve"> </v>
      </c>
      <c r="BC71" s="21"/>
      <c r="BD71" s="127" t="str">
        <f t="shared" si="61"/>
        <v xml:space="preserve"> </v>
      </c>
      <c r="BE71" s="21"/>
      <c r="BF71" s="127" t="str">
        <f t="shared" si="62"/>
        <v xml:space="preserve"> </v>
      </c>
      <c r="BG71" s="53">
        <v>1.3000000000000012E-2</v>
      </c>
      <c r="BH71" s="127">
        <f t="shared" si="63"/>
        <v>1</v>
      </c>
      <c r="BI71" s="53"/>
      <c r="BJ71" s="127" t="str">
        <f t="shared" si="64"/>
        <v xml:space="preserve"> </v>
      </c>
      <c r="BK71" s="53"/>
      <c r="BL71" s="127" t="str">
        <f t="shared" si="65"/>
        <v xml:space="preserve"> </v>
      </c>
      <c r="BM71" s="53"/>
      <c r="BN71" s="127" t="str">
        <f t="shared" si="66"/>
        <v xml:space="preserve"> </v>
      </c>
      <c r="BO71" s="91"/>
      <c r="BP71" s="127" t="str">
        <f t="shared" si="67"/>
        <v xml:space="preserve"> </v>
      </c>
      <c r="BQ71" s="44"/>
    </row>
    <row r="72" spans="1:69" x14ac:dyDescent="0.3">
      <c r="A72" s="6">
        <v>70</v>
      </c>
      <c r="B72" s="32"/>
      <c r="C72" s="32"/>
      <c r="D72" s="107" t="s">
        <v>224</v>
      </c>
      <c r="E72" s="74">
        <v>0.32</v>
      </c>
      <c r="F72" s="74">
        <v>0.21199999999999999</v>
      </c>
      <c r="G72" s="32">
        <f t="shared" si="36"/>
        <v>0.10800000000000001</v>
      </c>
      <c r="H72" s="127">
        <f t="shared" si="68"/>
        <v>1</v>
      </c>
      <c r="I72" s="32"/>
      <c r="J72" s="127" t="str">
        <f t="shared" si="38"/>
        <v xml:space="preserve"> </v>
      </c>
      <c r="K72" s="32">
        <f>E72-F72</f>
        <v>0.10800000000000001</v>
      </c>
      <c r="L72" s="127">
        <f t="shared" si="39"/>
        <v>1</v>
      </c>
      <c r="M72" s="32">
        <f>E74-E72</f>
        <v>0.27999999999999997</v>
      </c>
      <c r="N72" s="127">
        <f t="shared" si="40"/>
        <v>1</v>
      </c>
      <c r="O72" s="21"/>
      <c r="P72" s="127" t="str">
        <f t="shared" si="41"/>
        <v xml:space="preserve"> </v>
      </c>
      <c r="Q72" s="21"/>
      <c r="R72" s="127" t="str">
        <f t="shared" si="42"/>
        <v xml:space="preserve"> </v>
      </c>
      <c r="S72" s="21"/>
      <c r="T72" s="127" t="str">
        <f t="shared" si="43"/>
        <v xml:space="preserve"> </v>
      </c>
      <c r="U72" s="21"/>
      <c r="V72" s="127" t="str">
        <f t="shared" si="44"/>
        <v xml:space="preserve"> </v>
      </c>
      <c r="W72" s="21"/>
      <c r="X72" s="127" t="str">
        <f t="shared" si="45"/>
        <v xml:space="preserve"> </v>
      </c>
      <c r="Y72" s="21"/>
      <c r="Z72" s="127" t="str">
        <f t="shared" si="46"/>
        <v xml:space="preserve"> </v>
      </c>
      <c r="AA72" s="21"/>
      <c r="AB72" s="127" t="str">
        <f t="shared" si="47"/>
        <v xml:space="preserve"> </v>
      </c>
      <c r="AC72" s="21"/>
      <c r="AD72" s="127" t="str">
        <f t="shared" si="48"/>
        <v xml:space="preserve"> </v>
      </c>
      <c r="AE72" s="21"/>
      <c r="AF72" s="127" t="str">
        <f t="shared" si="49"/>
        <v xml:space="preserve"> </v>
      </c>
      <c r="AG72" s="21"/>
      <c r="AH72" s="127" t="str">
        <f t="shared" si="50"/>
        <v xml:space="preserve"> </v>
      </c>
      <c r="AI72" s="21"/>
      <c r="AJ72" s="127" t="str">
        <f t="shared" si="51"/>
        <v xml:space="preserve"> </v>
      </c>
      <c r="AK72" s="21"/>
      <c r="AL72" s="127" t="str">
        <f t="shared" si="52"/>
        <v xml:space="preserve"> </v>
      </c>
      <c r="AM72" s="21"/>
      <c r="AN72" s="127" t="str">
        <f t="shared" si="53"/>
        <v xml:space="preserve"> </v>
      </c>
      <c r="AO72" s="21"/>
      <c r="AP72" s="127" t="str">
        <f t="shared" si="54"/>
        <v xml:space="preserve"> </v>
      </c>
      <c r="AQ72" s="21"/>
      <c r="AR72" s="127" t="str">
        <f t="shared" si="55"/>
        <v xml:space="preserve"> </v>
      </c>
      <c r="AS72" s="21"/>
      <c r="AT72" s="127" t="str">
        <f t="shared" si="56"/>
        <v xml:space="preserve"> </v>
      </c>
      <c r="AU72" s="59"/>
      <c r="AV72" s="127" t="str">
        <f t="shared" si="57"/>
        <v xml:space="preserve"> </v>
      </c>
      <c r="AW72" s="59"/>
      <c r="AX72" s="127" t="str">
        <f t="shared" si="58"/>
        <v xml:space="preserve"> </v>
      </c>
      <c r="AY72" s="59"/>
      <c r="AZ72" s="127" t="str">
        <f t="shared" si="59"/>
        <v xml:space="preserve"> </v>
      </c>
      <c r="BA72" s="21"/>
      <c r="BB72" s="127" t="str">
        <f t="shared" si="60"/>
        <v xml:space="preserve"> </v>
      </c>
      <c r="BC72" s="21"/>
      <c r="BD72" s="127" t="str">
        <f t="shared" si="61"/>
        <v xml:space="preserve"> </v>
      </c>
      <c r="BE72" s="21"/>
      <c r="BF72" s="127" t="str">
        <f t="shared" si="62"/>
        <v xml:space="preserve"> </v>
      </c>
      <c r="BG72" s="53">
        <v>0.10800000000000001</v>
      </c>
      <c r="BH72" s="127">
        <f t="shared" si="63"/>
        <v>1</v>
      </c>
      <c r="BI72" s="53"/>
      <c r="BJ72" s="127" t="str">
        <f t="shared" si="64"/>
        <v xml:space="preserve"> </v>
      </c>
      <c r="BK72" s="53"/>
      <c r="BL72" s="127" t="str">
        <f t="shared" si="65"/>
        <v xml:space="preserve"> </v>
      </c>
      <c r="BM72" s="53"/>
      <c r="BN72" s="127" t="str">
        <f t="shared" si="66"/>
        <v xml:space="preserve"> </v>
      </c>
      <c r="BO72" s="91"/>
      <c r="BP72" s="127" t="str">
        <f t="shared" si="67"/>
        <v xml:space="preserve"> </v>
      </c>
      <c r="BQ72" s="44"/>
    </row>
    <row r="73" spans="1:69" x14ac:dyDescent="0.3">
      <c r="A73" s="6">
        <v>71</v>
      </c>
      <c r="B73" s="32"/>
      <c r="C73" s="32"/>
      <c r="D73" s="107" t="s">
        <v>236</v>
      </c>
      <c r="E73" s="74">
        <v>0.5</v>
      </c>
      <c r="F73" s="74">
        <v>0.51500000000000001</v>
      </c>
      <c r="G73" s="32">
        <f t="shared" si="36"/>
        <v>-1.5000000000000013E-2</v>
      </c>
      <c r="H73" s="127">
        <f t="shared" si="68"/>
        <v>0</v>
      </c>
      <c r="I73" s="32">
        <f>E73-F73</f>
        <v>-1.5000000000000013E-2</v>
      </c>
      <c r="J73" s="127">
        <f t="shared" si="38"/>
        <v>0</v>
      </c>
      <c r="K73" s="32"/>
      <c r="L73" s="127" t="str">
        <f t="shared" si="39"/>
        <v xml:space="preserve"> </v>
      </c>
      <c r="M73" s="32"/>
      <c r="N73" s="127" t="str">
        <f t="shared" si="40"/>
        <v xml:space="preserve"> </v>
      </c>
      <c r="O73" s="21"/>
      <c r="P73" s="127" t="str">
        <f t="shared" si="41"/>
        <v xml:space="preserve"> </v>
      </c>
      <c r="Q73" s="21"/>
      <c r="R73" s="127" t="str">
        <f t="shared" si="42"/>
        <v xml:space="preserve"> </v>
      </c>
      <c r="S73" s="21"/>
      <c r="T73" s="127" t="str">
        <f t="shared" si="43"/>
        <v xml:space="preserve"> </v>
      </c>
      <c r="U73" s="21"/>
      <c r="V73" s="127" t="str">
        <f t="shared" si="44"/>
        <v xml:space="preserve"> </v>
      </c>
      <c r="W73" s="21"/>
      <c r="X73" s="127" t="str">
        <f t="shared" si="45"/>
        <v xml:space="preserve"> </v>
      </c>
      <c r="Y73" s="21"/>
      <c r="Z73" s="127" t="str">
        <f t="shared" si="46"/>
        <v xml:space="preserve"> </v>
      </c>
      <c r="AA73" s="21"/>
      <c r="AB73" s="127" t="str">
        <f t="shared" si="47"/>
        <v xml:space="preserve"> </v>
      </c>
      <c r="AC73" s="21"/>
      <c r="AD73" s="127" t="str">
        <f t="shared" si="48"/>
        <v xml:space="preserve"> </v>
      </c>
      <c r="AE73" s="21"/>
      <c r="AF73" s="127" t="str">
        <f t="shared" si="49"/>
        <v xml:space="preserve"> </v>
      </c>
      <c r="AG73" s="21"/>
      <c r="AH73" s="127" t="str">
        <f t="shared" si="50"/>
        <v xml:space="preserve"> </v>
      </c>
      <c r="AI73" s="21"/>
      <c r="AJ73" s="127" t="str">
        <f t="shared" si="51"/>
        <v xml:space="preserve"> </v>
      </c>
      <c r="AK73" s="21"/>
      <c r="AL73" s="127" t="str">
        <f t="shared" si="52"/>
        <v xml:space="preserve"> </v>
      </c>
      <c r="AM73" s="21"/>
      <c r="AN73" s="127" t="str">
        <f t="shared" si="53"/>
        <v xml:space="preserve"> </v>
      </c>
      <c r="AO73" s="21"/>
      <c r="AP73" s="127" t="str">
        <f t="shared" si="54"/>
        <v xml:space="preserve"> </v>
      </c>
      <c r="AQ73" s="21"/>
      <c r="AR73" s="127" t="str">
        <f t="shared" si="55"/>
        <v xml:space="preserve"> </v>
      </c>
      <c r="AS73" s="21"/>
      <c r="AT73" s="127" t="str">
        <f t="shared" si="56"/>
        <v xml:space="preserve"> </v>
      </c>
      <c r="AU73" s="59"/>
      <c r="AV73" s="127" t="str">
        <f t="shared" si="57"/>
        <v xml:space="preserve"> </v>
      </c>
      <c r="AW73" s="59"/>
      <c r="AX73" s="127" t="str">
        <f t="shared" si="58"/>
        <v xml:space="preserve"> </v>
      </c>
      <c r="AY73" s="59"/>
      <c r="AZ73" s="127" t="str">
        <f t="shared" si="59"/>
        <v xml:space="preserve"> </v>
      </c>
      <c r="BA73" s="21"/>
      <c r="BB73" s="127" t="str">
        <f t="shared" si="60"/>
        <v xml:space="preserve"> </v>
      </c>
      <c r="BC73" s="21"/>
      <c r="BD73" s="127" t="str">
        <f t="shared" si="61"/>
        <v xml:space="preserve"> </v>
      </c>
      <c r="BE73" s="21"/>
      <c r="BF73" s="127" t="str">
        <f t="shared" si="62"/>
        <v xml:space="preserve"> </v>
      </c>
      <c r="BG73" s="53"/>
      <c r="BH73" s="127" t="str">
        <f t="shared" si="63"/>
        <v xml:space="preserve"> </v>
      </c>
      <c r="BI73" s="53">
        <v>-1.5000000000000013E-2</v>
      </c>
      <c r="BJ73" s="127">
        <f t="shared" si="64"/>
        <v>0</v>
      </c>
      <c r="BK73" s="53">
        <f>E71-E73</f>
        <v>2.8000000000000025E-2</v>
      </c>
      <c r="BL73" s="127">
        <f t="shared" si="65"/>
        <v>1</v>
      </c>
      <c r="BM73" s="53"/>
      <c r="BN73" s="127" t="str">
        <f t="shared" si="66"/>
        <v xml:space="preserve"> </v>
      </c>
      <c r="BO73" s="91"/>
      <c r="BP73" s="127" t="str">
        <f t="shared" si="67"/>
        <v xml:space="preserve"> </v>
      </c>
      <c r="BQ73" s="44"/>
    </row>
    <row r="74" spans="1:69" x14ac:dyDescent="0.3">
      <c r="A74" s="6">
        <v>72</v>
      </c>
      <c r="B74" s="32"/>
      <c r="C74" s="32"/>
      <c r="D74" s="107" t="s">
        <v>237</v>
      </c>
      <c r="E74" s="74">
        <v>0.6</v>
      </c>
      <c r="F74" s="74">
        <v>0.21199999999999999</v>
      </c>
      <c r="G74" s="32">
        <f t="shared" si="36"/>
        <v>0.38800000000000001</v>
      </c>
      <c r="H74" s="127">
        <f t="shared" si="68"/>
        <v>1</v>
      </c>
      <c r="I74" s="32">
        <f>E74-F74</f>
        <v>0.38800000000000001</v>
      </c>
      <c r="J74" s="127">
        <f t="shared" si="38"/>
        <v>1</v>
      </c>
      <c r="K74" s="32"/>
      <c r="L74" s="127" t="str">
        <f t="shared" si="39"/>
        <v xml:space="preserve"> </v>
      </c>
      <c r="M74" s="32"/>
      <c r="N74" s="127" t="str">
        <f t="shared" si="40"/>
        <v xml:space="preserve"> </v>
      </c>
      <c r="O74" s="21"/>
      <c r="P74" s="127" t="str">
        <f t="shared" si="41"/>
        <v xml:space="preserve"> </v>
      </c>
      <c r="Q74" s="21"/>
      <c r="R74" s="127" t="str">
        <f t="shared" si="42"/>
        <v xml:space="preserve"> </v>
      </c>
      <c r="S74" s="21"/>
      <c r="T74" s="127" t="str">
        <f t="shared" si="43"/>
        <v xml:space="preserve"> </v>
      </c>
      <c r="U74" s="21"/>
      <c r="V74" s="127" t="str">
        <f t="shared" si="44"/>
        <v xml:space="preserve"> </v>
      </c>
      <c r="W74" s="21"/>
      <c r="X74" s="127" t="str">
        <f t="shared" si="45"/>
        <v xml:space="preserve"> </v>
      </c>
      <c r="Y74" s="21"/>
      <c r="Z74" s="127" t="str">
        <f t="shared" si="46"/>
        <v xml:space="preserve"> </v>
      </c>
      <c r="AA74" s="21"/>
      <c r="AB74" s="127" t="str">
        <f t="shared" si="47"/>
        <v xml:space="preserve"> </v>
      </c>
      <c r="AC74" s="21"/>
      <c r="AD74" s="127" t="str">
        <f t="shared" si="48"/>
        <v xml:space="preserve"> </v>
      </c>
      <c r="AE74" s="21"/>
      <c r="AF74" s="127" t="str">
        <f t="shared" si="49"/>
        <v xml:space="preserve"> </v>
      </c>
      <c r="AG74" s="21"/>
      <c r="AH74" s="127" t="str">
        <f t="shared" si="50"/>
        <v xml:space="preserve"> </v>
      </c>
      <c r="AI74" s="21"/>
      <c r="AJ74" s="127" t="str">
        <f t="shared" si="51"/>
        <v xml:space="preserve"> </v>
      </c>
      <c r="AK74" s="21"/>
      <c r="AL74" s="127" t="str">
        <f t="shared" si="52"/>
        <v xml:space="preserve"> </v>
      </c>
      <c r="AM74" s="21"/>
      <c r="AN74" s="127" t="str">
        <f t="shared" si="53"/>
        <v xml:space="preserve"> </v>
      </c>
      <c r="AO74" s="21"/>
      <c r="AP74" s="127" t="str">
        <f t="shared" si="54"/>
        <v xml:space="preserve"> </v>
      </c>
      <c r="AQ74" s="21"/>
      <c r="AR74" s="127" t="str">
        <f t="shared" si="55"/>
        <v xml:space="preserve"> </v>
      </c>
      <c r="AS74" s="21"/>
      <c r="AT74" s="127" t="str">
        <f t="shared" si="56"/>
        <v xml:space="preserve"> </v>
      </c>
      <c r="AU74" s="59"/>
      <c r="AV74" s="127" t="str">
        <f t="shared" si="57"/>
        <v xml:space="preserve"> </v>
      </c>
      <c r="AW74" s="59"/>
      <c r="AX74" s="127" t="str">
        <f t="shared" si="58"/>
        <v xml:space="preserve"> </v>
      </c>
      <c r="AY74" s="59"/>
      <c r="AZ74" s="127" t="str">
        <f t="shared" si="59"/>
        <v xml:space="preserve"> </v>
      </c>
      <c r="BA74" s="21"/>
      <c r="BB74" s="127" t="str">
        <f t="shared" si="60"/>
        <v xml:space="preserve"> </v>
      </c>
      <c r="BC74" s="21"/>
      <c r="BD74" s="127" t="str">
        <f t="shared" si="61"/>
        <v xml:space="preserve"> </v>
      </c>
      <c r="BE74" s="21"/>
      <c r="BF74" s="127" t="str">
        <f t="shared" si="62"/>
        <v xml:space="preserve"> </v>
      </c>
      <c r="BG74" s="53"/>
      <c r="BH74" s="127" t="str">
        <f t="shared" si="63"/>
        <v xml:space="preserve"> </v>
      </c>
      <c r="BI74" s="53">
        <v>0.38800000000000001</v>
      </c>
      <c r="BJ74" s="127">
        <f t="shared" si="64"/>
        <v>1</v>
      </c>
      <c r="BK74" s="53">
        <f>E72-E74</f>
        <v>-0.27999999999999997</v>
      </c>
      <c r="BL74" s="127">
        <f t="shared" si="65"/>
        <v>0</v>
      </c>
      <c r="BM74" s="53"/>
      <c r="BN74" s="127" t="str">
        <f t="shared" si="66"/>
        <v xml:space="preserve"> </v>
      </c>
      <c r="BO74" s="91"/>
      <c r="BP74" s="127" t="str">
        <f t="shared" si="67"/>
        <v xml:space="preserve"> </v>
      </c>
      <c r="BQ74" s="44"/>
    </row>
    <row r="75" spans="1:69" x14ac:dyDescent="0.3">
      <c r="A75" s="6">
        <v>73</v>
      </c>
      <c r="B75" s="32"/>
      <c r="C75" s="32"/>
      <c r="D75" s="107" t="s">
        <v>238</v>
      </c>
      <c r="E75" s="74">
        <v>0.70499999999999996</v>
      </c>
      <c r="F75" s="74">
        <v>0.51500000000000001</v>
      </c>
      <c r="G75" s="32">
        <f t="shared" si="36"/>
        <v>0.18999999999999995</v>
      </c>
      <c r="H75" s="127">
        <f t="shared" si="68"/>
        <v>1</v>
      </c>
      <c r="I75" s="32"/>
      <c r="J75" s="127" t="str">
        <f t="shared" si="38"/>
        <v xml:space="preserve"> </v>
      </c>
      <c r="K75" s="32">
        <f>E75-F75</f>
        <v>0.18999999999999995</v>
      </c>
      <c r="L75" s="127">
        <f t="shared" si="39"/>
        <v>1</v>
      </c>
      <c r="M75" s="32">
        <f>E73-E75</f>
        <v>-0.20499999999999996</v>
      </c>
      <c r="N75" s="127">
        <f t="shared" si="40"/>
        <v>0</v>
      </c>
      <c r="O75" s="21"/>
      <c r="P75" s="127" t="str">
        <f t="shared" si="41"/>
        <v xml:space="preserve"> </v>
      </c>
      <c r="Q75" s="21"/>
      <c r="R75" s="127" t="str">
        <f t="shared" si="42"/>
        <v xml:space="preserve"> </v>
      </c>
      <c r="S75" s="21"/>
      <c r="T75" s="127" t="str">
        <f t="shared" si="43"/>
        <v xml:space="preserve"> </v>
      </c>
      <c r="U75" s="21"/>
      <c r="V75" s="127" t="str">
        <f t="shared" si="44"/>
        <v xml:space="preserve"> </v>
      </c>
      <c r="W75" s="21"/>
      <c r="X75" s="127" t="str">
        <f t="shared" si="45"/>
        <v xml:space="preserve"> </v>
      </c>
      <c r="Y75" s="21"/>
      <c r="Z75" s="127" t="str">
        <f t="shared" si="46"/>
        <v xml:space="preserve"> </v>
      </c>
      <c r="AA75" s="21"/>
      <c r="AB75" s="127" t="str">
        <f t="shared" si="47"/>
        <v xml:space="preserve"> </v>
      </c>
      <c r="AC75" s="21"/>
      <c r="AD75" s="127" t="str">
        <f t="shared" si="48"/>
        <v xml:space="preserve"> </v>
      </c>
      <c r="AE75" s="21"/>
      <c r="AF75" s="127" t="str">
        <f t="shared" si="49"/>
        <v xml:space="preserve"> </v>
      </c>
      <c r="AG75" s="21"/>
      <c r="AH75" s="127" t="str">
        <f t="shared" si="50"/>
        <v xml:space="preserve"> </v>
      </c>
      <c r="AI75" s="21"/>
      <c r="AJ75" s="127" t="str">
        <f t="shared" si="51"/>
        <v xml:space="preserve"> </v>
      </c>
      <c r="AK75" s="21"/>
      <c r="AL75" s="127" t="str">
        <f t="shared" si="52"/>
        <v xml:space="preserve"> </v>
      </c>
      <c r="AM75" s="21"/>
      <c r="AN75" s="127" t="str">
        <f t="shared" si="53"/>
        <v xml:space="preserve"> </v>
      </c>
      <c r="AO75" s="21"/>
      <c r="AP75" s="127" t="str">
        <f t="shared" si="54"/>
        <v xml:space="preserve"> </v>
      </c>
      <c r="AQ75" s="21"/>
      <c r="AR75" s="127" t="str">
        <f t="shared" si="55"/>
        <v xml:space="preserve"> </v>
      </c>
      <c r="AS75" s="21"/>
      <c r="AT75" s="127" t="str">
        <f t="shared" si="56"/>
        <v xml:space="preserve"> </v>
      </c>
      <c r="AU75" s="59"/>
      <c r="AV75" s="127" t="str">
        <f t="shared" si="57"/>
        <v xml:space="preserve"> </v>
      </c>
      <c r="AW75" s="59"/>
      <c r="AX75" s="127" t="str">
        <f t="shared" si="58"/>
        <v xml:space="preserve"> </v>
      </c>
      <c r="AY75" s="59"/>
      <c r="AZ75" s="127" t="str">
        <f t="shared" si="59"/>
        <v xml:space="preserve"> </v>
      </c>
      <c r="BA75" s="21"/>
      <c r="BB75" s="127" t="str">
        <f t="shared" si="60"/>
        <v xml:space="preserve"> </v>
      </c>
      <c r="BC75" s="21"/>
      <c r="BD75" s="127" t="str">
        <f t="shared" si="61"/>
        <v xml:space="preserve"> </v>
      </c>
      <c r="BE75" s="21"/>
      <c r="BF75" s="127" t="str">
        <f t="shared" si="62"/>
        <v xml:space="preserve"> </v>
      </c>
      <c r="BG75" s="53"/>
      <c r="BH75" s="127" t="str">
        <f t="shared" si="63"/>
        <v xml:space="preserve"> </v>
      </c>
      <c r="BI75" s="53">
        <v>0.18999999999999995</v>
      </c>
      <c r="BJ75" s="127">
        <f t="shared" si="64"/>
        <v>1</v>
      </c>
      <c r="BK75" s="53">
        <f>E71-E75</f>
        <v>-0.17699999999999994</v>
      </c>
      <c r="BL75" s="127">
        <f t="shared" si="65"/>
        <v>0</v>
      </c>
      <c r="BM75" s="53"/>
      <c r="BN75" s="127" t="str">
        <f t="shared" si="66"/>
        <v xml:space="preserve"> </v>
      </c>
      <c r="BO75" s="91"/>
      <c r="BP75" s="127" t="str">
        <f t="shared" si="67"/>
        <v xml:space="preserve"> </v>
      </c>
      <c r="BQ75" s="44"/>
    </row>
    <row r="76" spans="1:69" x14ac:dyDescent="0.3">
      <c r="A76" s="6">
        <v>74</v>
      </c>
      <c r="B76" s="32"/>
      <c r="C76" s="32"/>
      <c r="D76" s="107" t="s">
        <v>239</v>
      </c>
      <c r="E76" s="74">
        <v>0.5</v>
      </c>
      <c r="F76" s="74">
        <v>0.21199999999999999</v>
      </c>
      <c r="G76" s="32">
        <f t="shared" si="36"/>
        <v>0.28800000000000003</v>
      </c>
      <c r="H76" s="127">
        <f t="shared" si="68"/>
        <v>1</v>
      </c>
      <c r="I76" s="32"/>
      <c r="J76" s="127" t="str">
        <f t="shared" si="38"/>
        <v xml:space="preserve"> </v>
      </c>
      <c r="K76" s="32">
        <f>E76-F76</f>
        <v>0.28800000000000003</v>
      </c>
      <c r="L76" s="127">
        <f t="shared" si="39"/>
        <v>1</v>
      </c>
      <c r="M76" s="32">
        <f>E74-E76</f>
        <v>9.9999999999999978E-2</v>
      </c>
      <c r="N76" s="127">
        <f t="shared" si="40"/>
        <v>1</v>
      </c>
      <c r="O76" s="21"/>
      <c r="P76" s="127" t="str">
        <f t="shared" si="41"/>
        <v xml:space="preserve"> </v>
      </c>
      <c r="Q76" s="21"/>
      <c r="R76" s="127" t="str">
        <f t="shared" si="42"/>
        <v xml:space="preserve"> </v>
      </c>
      <c r="S76" s="21"/>
      <c r="T76" s="127" t="str">
        <f t="shared" si="43"/>
        <v xml:space="preserve"> </v>
      </c>
      <c r="U76" s="21"/>
      <c r="V76" s="127" t="str">
        <f t="shared" si="44"/>
        <v xml:space="preserve"> </v>
      </c>
      <c r="W76" s="21"/>
      <c r="X76" s="127" t="str">
        <f t="shared" si="45"/>
        <v xml:space="preserve"> </v>
      </c>
      <c r="Y76" s="21"/>
      <c r="Z76" s="127" t="str">
        <f t="shared" si="46"/>
        <v xml:space="preserve"> </v>
      </c>
      <c r="AA76" s="21"/>
      <c r="AB76" s="127" t="str">
        <f t="shared" si="47"/>
        <v xml:space="preserve"> </v>
      </c>
      <c r="AC76" s="21"/>
      <c r="AD76" s="127" t="str">
        <f t="shared" si="48"/>
        <v xml:space="preserve"> </v>
      </c>
      <c r="AE76" s="21"/>
      <c r="AF76" s="127" t="str">
        <f t="shared" si="49"/>
        <v xml:space="preserve"> </v>
      </c>
      <c r="AG76" s="21"/>
      <c r="AH76" s="127" t="str">
        <f t="shared" si="50"/>
        <v xml:space="preserve"> </v>
      </c>
      <c r="AI76" s="21"/>
      <c r="AJ76" s="127" t="str">
        <f t="shared" si="51"/>
        <v xml:space="preserve"> </v>
      </c>
      <c r="AK76" s="21"/>
      <c r="AL76" s="127" t="str">
        <f t="shared" si="52"/>
        <v xml:space="preserve"> </v>
      </c>
      <c r="AM76" s="21"/>
      <c r="AN76" s="127" t="str">
        <f t="shared" si="53"/>
        <v xml:space="preserve"> </v>
      </c>
      <c r="AO76" s="21"/>
      <c r="AP76" s="127" t="str">
        <f t="shared" si="54"/>
        <v xml:space="preserve"> </v>
      </c>
      <c r="AQ76" s="21"/>
      <c r="AR76" s="127" t="str">
        <f t="shared" si="55"/>
        <v xml:space="preserve"> </v>
      </c>
      <c r="AS76" s="21"/>
      <c r="AT76" s="127" t="str">
        <f t="shared" si="56"/>
        <v xml:space="preserve"> </v>
      </c>
      <c r="AU76" s="59"/>
      <c r="AV76" s="127" t="str">
        <f t="shared" si="57"/>
        <v xml:space="preserve"> </v>
      </c>
      <c r="AW76" s="59"/>
      <c r="AX76" s="127" t="str">
        <f t="shared" si="58"/>
        <v xml:space="preserve"> </v>
      </c>
      <c r="AY76" s="59"/>
      <c r="AZ76" s="127" t="str">
        <f t="shared" si="59"/>
        <v xml:space="preserve"> </v>
      </c>
      <c r="BA76" s="21"/>
      <c r="BB76" s="127" t="str">
        <f t="shared" si="60"/>
        <v xml:space="preserve"> </v>
      </c>
      <c r="BC76" s="21"/>
      <c r="BD76" s="127" t="str">
        <f t="shared" si="61"/>
        <v xml:space="preserve"> </v>
      </c>
      <c r="BE76" s="21"/>
      <c r="BF76" s="127" t="str">
        <f t="shared" si="62"/>
        <v xml:space="preserve"> </v>
      </c>
      <c r="BG76" s="53"/>
      <c r="BH76" s="127" t="str">
        <f t="shared" si="63"/>
        <v xml:space="preserve"> </v>
      </c>
      <c r="BI76" s="53">
        <v>0.28800000000000003</v>
      </c>
      <c r="BJ76" s="127">
        <f t="shared" si="64"/>
        <v>1</v>
      </c>
      <c r="BK76" s="53">
        <f>E72-E76</f>
        <v>-0.18</v>
      </c>
      <c r="BL76" s="127">
        <f t="shared" si="65"/>
        <v>0</v>
      </c>
      <c r="BM76" s="53"/>
      <c r="BN76" s="127" t="str">
        <f t="shared" si="66"/>
        <v xml:space="preserve"> </v>
      </c>
      <c r="BO76" s="91"/>
      <c r="BP76" s="127" t="str">
        <f t="shared" si="67"/>
        <v xml:space="preserve"> </v>
      </c>
      <c r="BQ76" s="44"/>
    </row>
    <row r="77" spans="1:69" x14ac:dyDescent="0.3">
      <c r="A77" s="6">
        <v>75</v>
      </c>
      <c r="B77" s="32" t="s">
        <v>98</v>
      </c>
      <c r="C77" s="32" t="s">
        <v>17</v>
      </c>
      <c r="D77" s="107" t="s">
        <v>240</v>
      </c>
      <c r="E77" s="74" t="s">
        <v>34</v>
      </c>
      <c r="F77" s="74" t="s">
        <v>34</v>
      </c>
      <c r="G77" s="32" t="s">
        <v>39</v>
      </c>
      <c r="H77" s="127">
        <f t="shared" si="68"/>
        <v>0</v>
      </c>
      <c r="I77" s="32" t="s">
        <v>39</v>
      </c>
      <c r="J77" s="127">
        <f t="shared" si="38"/>
        <v>0</v>
      </c>
      <c r="K77" s="32"/>
      <c r="L77" s="127" t="str">
        <f t="shared" si="39"/>
        <v xml:space="preserve"> </v>
      </c>
      <c r="M77" s="32"/>
      <c r="N77" s="127" t="str">
        <f t="shared" si="40"/>
        <v xml:space="preserve"> </v>
      </c>
      <c r="O77" s="21"/>
      <c r="P77" s="127" t="str">
        <f t="shared" si="41"/>
        <v xml:space="preserve"> </v>
      </c>
      <c r="Q77" s="21"/>
      <c r="R77" s="127" t="str">
        <f t="shared" si="42"/>
        <v xml:space="preserve"> </v>
      </c>
      <c r="S77" s="21"/>
      <c r="T77" s="127" t="str">
        <f t="shared" si="43"/>
        <v xml:space="preserve"> </v>
      </c>
      <c r="U77" s="21"/>
      <c r="V77" s="127" t="str">
        <f t="shared" si="44"/>
        <v xml:space="preserve"> </v>
      </c>
      <c r="W77" s="21"/>
      <c r="X77" s="127" t="str">
        <f t="shared" si="45"/>
        <v xml:space="preserve"> </v>
      </c>
      <c r="Y77" s="21"/>
      <c r="Z77" s="127" t="str">
        <f t="shared" si="46"/>
        <v xml:space="preserve"> </v>
      </c>
      <c r="AA77" s="21"/>
      <c r="AB77" s="127" t="str">
        <f t="shared" si="47"/>
        <v xml:space="preserve"> </v>
      </c>
      <c r="AC77" s="21"/>
      <c r="AD77" s="127" t="str">
        <f t="shared" si="48"/>
        <v xml:space="preserve"> </v>
      </c>
      <c r="AE77" s="21"/>
      <c r="AF77" s="127" t="str">
        <f t="shared" si="49"/>
        <v xml:space="preserve"> </v>
      </c>
      <c r="AG77" s="21"/>
      <c r="AH77" s="127" t="str">
        <f t="shared" si="50"/>
        <v xml:space="preserve"> </v>
      </c>
      <c r="AI77" s="21"/>
      <c r="AJ77" s="127" t="str">
        <f t="shared" si="51"/>
        <v xml:space="preserve"> </v>
      </c>
      <c r="AK77" s="21"/>
      <c r="AL77" s="127" t="str">
        <f t="shared" si="52"/>
        <v xml:space="preserve"> </v>
      </c>
      <c r="AM77" s="21"/>
      <c r="AN77" s="127" t="str">
        <f t="shared" si="53"/>
        <v xml:space="preserve"> </v>
      </c>
      <c r="AO77" s="21"/>
      <c r="AP77" s="127" t="str">
        <f t="shared" si="54"/>
        <v xml:space="preserve"> </v>
      </c>
      <c r="AQ77" s="21"/>
      <c r="AR77" s="127" t="str">
        <f t="shared" si="55"/>
        <v xml:space="preserve"> </v>
      </c>
      <c r="AS77" s="21"/>
      <c r="AT77" s="127" t="str">
        <f t="shared" si="56"/>
        <v xml:space="preserve"> </v>
      </c>
      <c r="AU77" s="59"/>
      <c r="AV77" s="127" t="str">
        <f t="shared" si="57"/>
        <v xml:space="preserve"> </v>
      </c>
      <c r="AW77" s="59"/>
      <c r="AX77" s="127" t="str">
        <f t="shared" si="58"/>
        <v xml:space="preserve"> </v>
      </c>
      <c r="AY77" s="59"/>
      <c r="AZ77" s="127" t="str">
        <f t="shared" si="59"/>
        <v xml:space="preserve"> </v>
      </c>
      <c r="BA77" s="21"/>
      <c r="BB77" s="127" t="str">
        <f t="shared" si="60"/>
        <v xml:space="preserve"> </v>
      </c>
      <c r="BC77" s="21"/>
      <c r="BD77" s="127" t="str">
        <f t="shared" si="61"/>
        <v xml:space="preserve"> </v>
      </c>
      <c r="BE77" s="21"/>
      <c r="BF77" s="127" t="str">
        <f t="shared" si="62"/>
        <v xml:space="preserve"> </v>
      </c>
      <c r="BG77" s="53"/>
      <c r="BH77" s="127" t="str">
        <f t="shared" si="63"/>
        <v xml:space="preserve"> </v>
      </c>
      <c r="BI77" s="53" t="s">
        <v>39</v>
      </c>
      <c r="BJ77" s="127">
        <f t="shared" si="64"/>
        <v>0</v>
      </c>
      <c r="BK77" s="53"/>
      <c r="BL77" s="127" t="str">
        <f t="shared" si="65"/>
        <v xml:space="preserve"> </v>
      </c>
      <c r="BM77" s="53"/>
      <c r="BN77" s="127" t="str">
        <f t="shared" si="66"/>
        <v xml:space="preserve"> </v>
      </c>
      <c r="BO77" s="91"/>
      <c r="BP77" s="127" t="str">
        <f t="shared" si="67"/>
        <v xml:space="preserve"> </v>
      </c>
      <c r="BQ77" s="44"/>
    </row>
    <row r="78" spans="1:69" x14ac:dyDescent="0.3">
      <c r="A78" s="6">
        <v>76</v>
      </c>
      <c r="B78" s="89"/>
      <c r="C78" s="89"/>
      <c r="D78" s="107" t="s">
        <v>241</v>
      </c>
      <c r="E78" s="74" t="s">
        <v>34</v>
      </c>
      <c r="F78" s="74" t="s">
        <v>34</v>
      </c>
      <c r="G78" s="89" t="s">
        <v>40</v>
      </c>
      <c r="H78" s="127">
        <f t="shared" si="68"/>
        <v>1</v>
      </c>
      <c r="I78" s="89" t="s">
        <v>40</v>
      </c>
      <c r="J78" s="127">
        <f t="shared" si="38"/>
        <v>1</v>
      </c>
      <c r="K78" s="89"/>
      <c r="L78" s="127" t="str">
        <f t="shared" si="39"/>
        <v xml:space="preserve"> </v>
      </c>
      <c r="M78" s="89"/>
      <c r="N78" s="127" t="str">
        <f t="shared" si="40"/>
        <v xml:space="preserve"> </v>
      </c>
      <c r="O78" s="21"/>
      <c r="P78" s="127" t="str">
        <f t="shared" si="41"/>
        <v xml:space="preserve"> </v>
      </c>
      <c r="Q78" s="21"/>
      <c r="R78" s="127" t="str">
        <f t="shared" si="42"/>
        <v xml:space="preserve"> </v>
      </c>
      <c r="S78" s="21"/>
      <c r="T78" s="127" t="str">
        <f t="shared" si="43"/>
        <v xml:space="preserve"> </v>
      </c>
      <c r="U78" s="21"/>
      <c r="V78" s="127" t="str">
        <f t="shared" si="44"/>
        <v xml:space="preserve"> </v>
      </c>
      <c r="W78" s="21"/>
      <c r="X78" s="127" t="str">
        <f t="shared" si="45"/>
        <v xml:space="preserve"> </v>
      </c>
      <c r="Y78" s="21"/>
      <c r="Z78" s="127" t="str">
        <f t="shared" si="46"/>
        <v xml:space="preserve"> </v>
      </c>
      <c r="AA78" s="21"/>
      <c r="AB78" s="127" t="str">
        <f t="shared" si="47"/>
        <v xml:space="preserve"> </v>
      </c>
      <c r="AC78" s="21"/>
      <c r="AD78" s="127" t="str">
        <f t="shared" si="48"/>
        <v xml:space="preserve"> </v>
      </c>
      <c r="AE78" s="21"/>
      <c r="AF78" s="127" t="str">
        <f t="shared" si="49"/>
        <v xml:space="preserve"> </v>
      </c>
      <c r="AG78" s="21"/>
      <c r="AH78" s="127" t="str">
        <f t="shared" si="50"/>
        <v xml:space="preserve"> </v>
      </c>
      <c r="AI78" s="21"/>
      <c r="AJ78" s="127" t="str">
        <f t="shared" si="51"/>
        <v xml:space="preserve"> </v>
      </c>
      <c r="AK78" s="21"/>
      <c r="AL78" s="127" t="str">
        <f t="shared" si="52"/>
        <v xml:space="preserve"> </v>
      </c>
      <c r="AM78" s="21"/>
      <c r="AN78" s="127" t="str">
        <f t="shared" si="53"/>
        <v xml:space="preserve"> </v>
      </c>
      <c r="AO78" s="21"/>
      <c r="AP78" s="127" t="str">
        <f t="shared" si="54"/>
        <v xml:space="preserve"> </v>
      </c>
      <c r="AQ78" s="21"/>
      <c r="AR78" s="127" t="str">
        <f t="shared" si="55"/>
        <v xml:space="preserve"> </v>
      </c>
      <c r="AS78" s="21"/>
      <c r="AT78" s="127" t="str">
        <f t="shared" si="56"/>
        <v xml:space="preserve"> </v>
      </c>
      <c r="AU78" s="59"/>
      <c r="AV78" s="127" t="str">
        <f t="shared" si="57"/>
        <v xml:space="preserve"> </v>
      </c>
      <c r="AW78" s="59"/>
      <c r="AX78" s="127" t="str">
        <f t="shared" si="58"/>
        <v xml:space="preserve"> </v>
      </c>
      <c r="AY78" s="59"/>
      <c r="AZ78" s="127" t="str">
        <f t="shared" si="59"/>
        <v xml:space="preserve"> </v>
      </c>
      <c r="BA78" s="21"/>
      <c r="BB78" s="127" t="str">
        <f t="shared" si="60"/>
        <v xml:space="preserve"> </v>
      </c>
      <c r="BC78" s="21"/>
      <c r="BD78" s="127" t="str">
        <f t="shared" si="61"/>
        <v xml:space="preserve"> </v>
      </c>
      <c r="BE78" s="21"/>
      <c r="BF78" s="127" t="str">
        <f t="shared" si="62"/>
        <v xml:space="preserve"> </v>
      </c>
      <c r="BG78" s="53"/>
      <c r="BH78" s="127" t="str">
        <f t="shared" si="63"/>
        <v xml:space="preserve"> </v>
      </c>
      <c r="BI78" s="53" t="s">
        <v>40</v>
      </c>
      <c r="BJ78" s="127">
        <f t="shared" si="64"/>
        <v>1</v>
      </c>
      <c r="BK78" s="53"/>
      <c r="BL78" s="127" t="str">
        <f t="shared" si="65"/>
        <v xml:space="preserve"> </v>
      </c>
      <c r="BM78" s="53"/>
      <c r="BN78" s="127" t="str">
        <f t="shared" si="66"/>
        <v xml:space="preserve"> </v>
      </c>
      <c r="BO78" s="91"/>
      <c r="BP78" s="127" t="str">
        <f t="shared" si="67"/>
        <v xml:space="preserve"> </v>
      </c>
      <c r="BQ78" s="44"/>
    </row>
    <row r="79" spans="1:69" x14ac:dyDescent="0.3">
      <c r="A79" s="6">
        <v>77</v>
      </c>
      <c r="B79" s="32" t="s">
        <v>64</v>
      </c>
      <c r="C79" s="32" t="s">
        <v>44</v>
      </c>
      <c r="D79" s="107" t="s">
        <v>194</v>
      </c>
      <c r="E79" s="74">
        <v>6.06</v>
      </c>
      <c r="F79" s="74">
        <v>8.9499999999999993</v>
      </c>
      <c r="G79" s="32">
        <f>E79-F79</f>
        <v>-2.8899999999999997</v>
      </c>
      <c r="H79" s="127">
        <f t="shared" si="68"/>
        <v>0</v>
      </c>
      <c r="I79" s="32">
        <f>E79-F79</f>
        <v>-2.8899999999999997</v>
      </c>
      <c r="J79" s="127">
        <f t="shared" si="38"/>
        <v>0</v>
      </c>
      <c r="K79" s="32"/>
      <c r="L79" s="127" t="str">
        <f t="shared" si="39"/>
        <v xml:space="preserve"> </v>
      </c>
      <c r="M79" s="32"/>
      <c r="N79" s="127" t="str">
        <f t="shared" si="40"/>
        <v xml:space="preserve"> </v>
      </c>
      <c r="O79" s="21"/>
      <c r="P79" s="127" t="str">
        <f t="shared" si="41"/>
        <v xml:space="preserve"> </v>
      </c>
      <c r="Q79" s="21"/>
      <c r="R79" s="127" t="str">
        <f t="shared" si="42"/>
        <v xml:space="preserve"> </v>
      </c>
      <c r="S79" s="21"/>
      <c r="T79" s="127" t="str">
        <f t="shared" si="43"/>
        <v xml:space="preserve"> </v>
      </c>
      <c r="U79" s="21"/>
      <c r="V79" s="127" t="str">
        <f t="shared" si="44"/>
        <v xml:space="preserve"> </v>
      </c>
      <c r="W79" s="21"/>
      <c r="X79" s="127" t="str">
        <f t="shared" si="45"/>
        <v xml:space="preserve"> </v>
      </c>
      <c r="Y79" s="21"/>
      <c r="Z79" s="127" t="str">
        <f t="shared" si="46"/>
        <v xml:space="preserve"> </v>
      </c>
      <c r="AA79" s="21"/>
      <c r="AB79" s="127" t="str">
        <f t="shared" si="47"/>
        <v xml:space="preserve"> </v>
      </c>
      <c r="AC79" s="21"/>
      <c r="AD79" s="127" t="str">
        <f t="shared" si="48"/>
        <v xml:space="preserve"> </v>
      </c>
      <c r="AE79" s="21"/>
      <c r="AF79" s="127" t="str">
        <f t="shared" si="49"/>
        <v xml:space="preserve"> </v>
      </c>
      <c r="AG79" s="21"/>
      <c r="AH79" s="127" t="str">
        <f t="shared" si="50"/>
        <v xml:space="preserve"> </v>
      </c>
      <c r="AI79" s="21"/>
      <c r="AJ79" s="127" t="str">
        <f t="shared" si="51"/>
        <v xml:space="preserve"> </v>
      </c>
      <c r="AK79" s="21"/>
      <c r="AL79" s="127" t="str">
        <f t="shared" si="52"/>
        <v xml:space="preserve"> </v>
      </c>
      <c r="AM79" s="21"/>
      <c r="AN79" s="127" t="str">
        <f t="shared" si="53"/>
        <v xml:space="preserve"> </v>
      </c>
      <c r="AO79" s="21"/>
      <c r="AP79" s="127" t="str">
        <f t="shared" si="54"/>
        <v xml:space="preserve"> </v>
      </c>
      <c r="AQ79" s="21"/>
      <c r="AR79" s="127" t="str">
        <f t="shared" si="55"/>
        <v xml:space="preserve"> </v>
      </c>
      <c r="AS79" s="21"/>
      <c r="AT79" s="127" t="str">
        <f t="shared" si="56"/>
        <v xml:space="preserve"> </v>
      </c>
      <c r="AU79" s="59"/>
      <c r="AV79" s="127" t="str">
        <f t="shared" si="57"/>
        <v xml:space="preserve"> </v>
      </c>
      <c r="AW79" s="59"/>
      <c r="AX79" s="127" t="str">
        <f t="shared" si="58"/>
        <v xml:space="preserve"> </v>
      </c>
      <c r="AY79" s="59"/>
      <c r="AZ79" s="127" t="str">
        <f t="shared" si="59"/>
        <v xml:space="preserve"> </v>
      </c>
      <c r="BA79" s="21"/>
      <c r="BB79" s="127" t="str">
        <f t="shared" si="60"/>
        <v xml:space="preserve"> </v>
      </c>
      <c r="BC79" s="21"/>
      <c r="BD79" s="127" t="str">
        <f t="shared" si="61"/>
        <v xml:space="preserve"> </v>
      </c>
      <c r="BE79" s="21"/>
      <c r="BF79" s="127" t="str">
        <f t="shared" si="62"/>
        <v xml:space="preserve"> </v>
      </c>
      <c r="BG79" s="53"/>
      <c r="BH79" s="127" t="str">
        <f t="shared" si="63"/>
        <v xml:space="preserve"> </v>
      </c>
      <c r="BI79" s="53"/>
      <c r="BJ79" s="127" t="str">
        <f t="shared" si="64"/>
        <v xml:space="preserve"> </v>
      </c>
      <c r="BK79" s="53"/>
      <c r="BL79" s="127" t="str">
        <f t="shared" si="65"/>
        <v xml:space="preserve"> </v>
      </c>
      <c r="BM79" s="53"/>
      <c r="BN79" s="127" t="str">
        <f t="shared" si="66"/>
        <v xml:space="preserve"> </v>
      </c>
      <c r="BO79" s="91"/>
      <c r="BP79" s="127" t="str">
        <f t="shared" si="67"/>
        <v xml:space="preserve"> </v>
      </c>
      <c r="BQ79" s="44"/>
    </row>
    <row r="80" spans="1:69" x14ac:dyDescent="0.3">
      <c r="A80" s="6">
        <v>78</v>
      </c>
      <c r="B80" s="32"/>
      <c r="C80" s="32"/>
      <c r="D80" s="107" t="s">
        <v>195</v>
      </c>
      <c r="E80" s="74">
        <v>7.61</v>
      </c>
      <c r="F80" s="74">
        <v>8.9499999999999993</v>
      </c>
      <c r="G80" s="32">
        <f t="shared" ref="G80:G83" si="69">E80-F80</f>
        <v>-1.339999999999999</v>
      </c>
      <c r="H80" s="127">
        <f t="shared" si="68"/>
        <v>0</v>
      </c>
      <c r="I80" s="32"/>
      <c r="J80" s="127" t="str">
        <f t="shared" si="38"/>
        <v xml:space="preserve"> </v>
      </c>
      <c r="K80" s="32">
        <f>E80-F80</f>
        <v>-1.339999999999999</v>
      </c>
      <c r="L80" s="127">
        <f t="shared" si="39"/>
        <v>0</v>
      </c>
      <c r="M80" s="32">
        <f>E79-E80</f>
        <v>-1.5500000000000007</v>
      </c>
      <c r="N80" s="127">
        <f t="shared" si="40"/>
        <v>0</v>
      </c>
      <c r="O80" s="21"/>
      <c r="P80" s="127" t="str">
        <f t="shared" si="41"/>
        <v xml:space="preserve"> </v>
      </c>
      <c r="Q80" s="21"/>
      <c r="R80" s="127" t="str">
        <f t="shared" si="42"/>
        <v xml:space="preserve"> </v>
      </c>
      <c r="S80" s="21"/>
      <c r="T80" s="127" t="str">
        <f t="shared" si="43"/>
        <v xml:space="preserve"> </v>
      </c>
      <c r="U80" s="21"/>
      <c r="V80" s="127" t="str">
        <f t="shared" si="44"/>
        <v xml:space="preserve"> </v>
      </c>
      <c r="W80" s="21"/>
      <c r="X80" s="127" t="str">
        <f t="shared" si="45"/>
        <v xml:space="preserve"> </v>
      </c>
      <c r="Y80" s="21"/>
      <c r="Z80" s="127" t="str">
        <f t="shared" si="46"/>
        <v xml:space="preserve"> </v>
      </c>
      <c r="AA80" s="21"/>
      <c r="AB80" s="127" t="str">
        <f t="shared" si="47"/>
        <v xml:space="preserve"> </v>
      </c>
      <c r="AC80" s="21"/>
      <c r="AD80" s="127" t="str">
        <f t="shared" si="48"/>
        <v xml:space="preserve"> </v>
      </c>
      <c r="AE80" s="21"/>
      <c r="AF80" s="127" t="str">
        <f t="shared" si="49"/>
        <v xml:space="preserve"> </v>
      </c>
      <c r="AG80" s="21"/>
      <c r="AH80" s="127" t="str">
        <f t="shared" si="50"/>
        <v xml:space="preserve"> </v>
      </c>
      <c r="AI80" s="21"/>
      <c r="AJ80" s="127" t="str">
        <f t="shared" si="51"/>
        <v xml:space="preserve"> </v>
      </c>
      <c r="AK80" s="21"/>
      <c r="AL80" s="127" t="str">
        <f t="shared" si="52"/>
        <v xml:space="preserve"> </v>
      </c>
      <c r="AM80" s="21"/>
      <c r="AN80" s="127" t="str">
        <f t="shared" si="53"/>
        <v xml:space="preserve"> </v>
      </c>
      <c r="AO80" s="21"/>
      <c r="AP80" s="127" t="str">
        <f t="shared" si="54"/>
        <v xml:space="preserve"> </v>
      </c>
      <c r="AQ80" s="21"/>
      <c r="AR80" s="127" t="str">
        <f t="shared" si="55"/>
        <v xml:space="preserve"> </v>
      </c>
      <c r="AS80" s="21"/>
      <c r="AT80" s="127" t="str">
        <f t="shared" si="56"/>
        <v xml:space="preserve"> </v>
      </c>
      <c r="AU80" s="59"/>
      <c r="AV80" s="127" t="str">
        <f t="shared" si="57"/>
        <v xml:space="preserve"> </v>
      </c>
      <c r="AW80" s="59"/>
      <c r="AX80" s="127" t="str">
        <f t="shared" si="58"/>
        <v xml:space="preserve"> </v>
      </c>
      <c r="AY80" s="59"/>
      <c r="AZ80" s="127" t="str">
        <f t="shared" si="59"/>
        <v xml:space="preserve"> </v>
      </c>
      <c r="BA80" s="21"/>
      <c r="BB80" s="127" t="str">
        <f t="shared" si="60"/>
        <v xml:space="preserve"> </v>
      </c>
      <c r="BC80" s="21"/>
      <c r="BD80" s="127" t="str">
        <f t="shared" si="61"/>
        <v xml:space="preserve"> </v>
      </c>
      <c r="BE80" s="21"/>
      <c r="BF80" s="127" t="str">
        <f t="shared" si="62"/>
        <v xml:space="preserve"> </v>
      </c>
      <c r="BG80" s="53"/>
      <c r="BH80" s="127" t="str">
        <f t="shared" si="63"/>
        <v xml:space="preserve"> </v>
      </c>
      <c r="BI80" s="53"/>
      <c r="BJ80" s="127" t="str">
        <f t="shared" si="64"/>
        <v xml:space="preserve"> </v>
      </c>
      <c r="BK80" s="53"/>
      <c r="BL80" s="127" t="str">
        <f t="shared" si="65"/>
        <v xml:space="preserve"> </v>
      </c>
      <c r="BM80" s="53"/>
      <c r="BN80" s="127" t="str">
        <f t="shared" si="66"/>
        <v xml:space="preserve"> </v>
      </c>
      <c r="BO80" s="91"/>
      <c r="BP80" s="127" t="str">
        <f t="shared" si="67"/>
        <v xml:space="preserve"> </v>
      </c>
      <c r="BQ80" s="44"/>
    </row>
    <row r="81" spans="1:69" x14ac:dyDescent="0.3">
      <c r="A81" s="6">
        <v>79</v>
      </c>
      <c r="B81" s="32" t="s">
        <v>65</v>
      </c>
      <c r="C81" s="32" t="s">
        <v>46</v>
      </c>
      <c r="D81" s="107" t="s">
        <v>217</v>
      </c>
      <c r="E81" s="74">
        <v>7.47</v>
      </c>
      <c r="F81" s="74">
        <v>6</v>
      </c>
      <c r="G81" s="32">
        <f t="shared" si="69"/>
        <v>1.4699999999999998</v>
      </c>
      <c r="H81" s="127">
        <f t="shared" si="68"/>
        <v>1</v>
      </c>
      <c r="I81" s="32">
        <f>E81-F81</f>
        <v>1.4699999999999998</v>
      </c>
      <c r="J81" s="127">
        <f t="shared" si="38"/>
        <v>1</v>
      </c>
      <c r="K81" s="32"/>
      <c r="L81" s="127" t="str">
        <f t="shared" si="39"/>
        <v xml:space="preserve"> </v>
      </c>
      <c r="M81" s="32"/>
      <c r="N81" s="127" t="str">
        <f t="shared" si="40"/>
        <v xml:space="preserve"> </v>
      </c>
      <c r="O81" s="21"/>
      <c r="P81" s="127" t="str">
        <f t="shared" si="41"/>
        <v xml:space="preserve"> </v>
      </c>
      <c r="Q81" s="21"/>
      <c r="R81" s="127" t="str">
        <f t="shared" si="42"/>
        <v xml:space="preserve"> </v>
      </c>
      <c r="S81" s="21"/>
      <c r="T81" s="127" t="str">
        <f t="shared" si="43"/>
        <v xml:space="preserve"> </v>
      </c>
      <c r="U81" s="21"/>
      <c r="V81" s="127" t="str">
        <f t="shared" si="44"/>
        <v xml:space="preserve"> </v>
      </c>
      <c r="W81" s="21"/>
      <c r="X81" s="127" t="str">
        <f t="shared" si="45"/>
        <v xml:space="preserve"> </v>
      </c>
      <c r="Y81" s="21"/>
      <c r="Z81" s="127" t="str">
        <f t="shared" si="46"/>
        <v xml:space="preserve"> </v>
      </c>
      <c r="AA81" s="21"/>
      <c r="AB81" s="127" t="str">
        <f t="shared" si="47"/>
        <v xml:space="preserve"> </v>
      </c>
      <c r="AC81" s="21"/>
      <c r="AD81" s="127" t="str">
        <f t="shared" si="48"/>
        <v xml:space="preserve"> </v>
      </c>
      <c r="AE81" s="21"/>
      <c r="AF81" s="127" t="str">
        <f t="shared" si="49"/>
        <v xml:space="preserve"> </v>
      </c>
      <c r="AG81" s="21"/>
      <c r="AH81" s="127" t="str">
        <f t="shared" si="50"/>
        <v xml:space="preserve"> </v>
      </c>
      <c r="AI81" s="21"/>
      <c r="AJ81" s="127" t="str">
        <f t="shared" si="51"/>
        <v xml:space="preserve"> </v>
      </c>
      <c r="AK81" s="21"/>
      <c r="AL81" s="127" t="str">
        <f t="shared" si="52"/>
        <v xml:space="preserve"> </v>
      </c>
      <c r="AM81" s="21"/>
      <c r="AN81" s="127" t="str">
        <f t="shared" si="53"/>
        <v xml:space="preserve"> </v>
      </c>
      <c r="AO81" s="21"/>
      <c r="AP81" s="127" t="str">
        <f t="shared" si="54"/>
        <v xml:space="preserve"> </v>
      </c>
      <c r="AQ81" s="21"/>
      <c r="AR81" s="127" t="str">
        <f t="shared" si="55"/>
        <v xml:space="preserve"> </v>
      </c>
      <c r="AS81" s="21"/>
      <c r="AT81" s="127" t="str">
        <f t="shared" si="56"/>
        <v xml:space="preserve"> </v>
      </c>
      <c r="AU81" s="59"/>
      <c r="AV81" s="127" t="str">
        <f t="shared" si="57"/>
        <v xml:space="preserve"> </v>
      </c>
      <c r="AW81" s="59"/>
      <c r="AX81" s="127" t="str">
        <f t="shared" si="58"/>
        <v xml:space="preserve"> </v>
      </c>
      <c r="AY81" s="59"/>
      <c r="AZ81" s="127" t="str">
        <f t="shared" si="59"/>
        <v xml:space="preserve"> </v>
      </c>
      <c r="BA81" s="21"/>
      <c r="BB81" s="127" t="str">
        <f t="shared" si="60"/>
        <v xml:space="preserve"> </v>
      </c>
      <c r="BC81" s="21"/>
      <c r="BD81" s="127" t="str">
        <f t="shared" si="61"/>
        <v xml:space="preserve"> </v>
      </c>
      <c r="BE81" s="21"/>
      <c r="BF81" s="127" t="str">
        <f t="shared" si="62"/>
        <v xml:space="preserve"> </v>
      </c>
      <c r="BG81" s="53"/>
      <c r="BH81" s="127" t="str">
        <f t="shared" si="63"/>
        <v xml:space="preserve"> </v>
      </c>
      <c r="BI81" s="53"/>
      <c r="BJ81" s="127" t="str">
        <f t="shared" si="64"/>
        <v xml:space="preserve"> </v>
      </c>
      <c r="BK81" s="53"/>
      <c r="BL81" s="127" t="str">
        <f t="shared" si="65"/>
        <v xml:space="preserve"> </v>
      </c>
      <c r="BM81" s="53"/>
      <c r="BN81" s="127" t="str">
        <f t="shared" si="66"/>
        <v xml:space="preserve"> </v>
      </c>
      <c r="BO81" s="91"/>
      <c r="BP81" s="127" t="str">
        <f t="shared" si="67"/>
        <v xml:space="preserve"> </v>
      </c>
      <c r="BQ81" s="44"/>
    </row>
    <row r="82" spans="1:69" x14ac:dyDescent="0.3">
      <c r="A82" s="6">
        <v>80</v>
      </c>
      <c r="B82" s="32"/>
      <c r="C82" s="32"/>
      <c r="D82" s="107" t="s">
        <v>218</v>
      </c>
      <c r="E82" s="74">
        <v>6.07</v>
      </c>
      <c r="F82" s="74">
        <v>5.33</v>
      </c>
      <c r="G82" s="32">
        <f>E82-F82</f>
        <v>0.74000000000000021</v>
      </c>
      <c r="H82" s="127">
        <f t="shared" si="68"/>
        <v>1</v>
      </c>
      <c r="I82" s="32">
        <f>E82-F82</f>
        <v>0.74000000000000021</v>
      </c>
      <c r="J82" s="127">
        <f t="shared" si="38"/>
        <v>1</v>
      </c>
      <c r="K82" s="32"/>
      <c r="L82" s="127" t="str">
        <f t="shared" si="39"/>
        <v xml:space="preserve"> </v>
      </c>
      <c r="M82" s="32"/>
      <c r="N82" s="127" t="str">
        <f t="shared" si="40"/>
        <v xml:space="preserve"> </v>
      </c>
      <c r="O82" s="21"/>
      <c r="P82" s="127" t="str">
        <f t="shared" si="41"/>
        <v xml:space="preserve"> </v>
      </c>
      <c r="Q82" s="21"/>
      <c r="R82" s="127" t="str">
        <f t="shared" si="42"/>
        <v xml:space="preserve"> </v>
      </c>
      <c r="S82" s="21"/>
      <c r="T82" s="127" t="str">
        <f t="shared" si="43"/>
        <v xml:space="preserve"> </v>
      </c>
      <c r="U82" s="21"/>
      <c r="V82" s="127" t="str">
        <f t="shared" si="44"/>
        <v xml:space="preserve"> </v>
      </c>
      <c r="W82" s="21"/>
      <c r="X82" s="127" t="str">
        <f t="shared" si="45"/>
        <v xml:space="preserve"> </v>
      </c>
      <c r="Y82" s="21"/>
      <c r="Z82" s="127" t="str">
        <f t="shared" si="46"/>
        <v xml:space="preserve"> </v>
      </c>
      <c r="AA82" s="21"/>
      <c r="AB82" s="127" t="str">
        <f t="shared" si="47"/>
        <v xml:space="preserve"> </v>
      </c>
      <c r="AC82" s="21"/>
      <c r="AD82" s="127" t="str">
        <f t="shared" si="48"/>
        <v xml:space="preserve"> </v>
      </c>
      <c r="AE82" s="21"/>
      <c r="AF82" s="127" t="str">
        <f t="shared" si="49"/>
        <v xml:space="preserve"> </v>
      </c>
      <c r="AG82" s="21"/>
      <c r="AH82" s="127" t="str">
        <f t="shared" si="50"/>
        <v xml:space="preserve"> </v>
      </c>
      <c r="AI82" s="21"/>
      <c r="AJ82" s="127" t="str">
        <f t="shared" si="51"/>
        <v xml:space="preserve"> </v>
      </c>
      <c r="AK82" s="21"/>
      <c r="AL82" s="127" t="str">
        <f t="shared" si="52"/>
        <v xml:space="preserve"> </v>
      </c>
      <c r="AM82" s="21"/>
      <c r="AN82" s="127" t="str">
        <f t="shared" si="53"/>
        <v xml:space="preserve"> </v>
      </c>
      <c r="AO82" s="21"/>
      <c r="AP82" s="127" t="str">
        <f t="shared" si="54"/>
        <v xml:space="preserve"> </v>
      </c>
      <c r="AQ82" s="21"/>
      <c r="AR82" s="127" t="str">
        <f t="shared" si="55"/>
        <v xml:space="preserve"> </v>
      </c>
      <c r="AS82" s="21"/>
      <c r="AT82" s="127" t="str">
        <f t="shared" si="56"/>
        <v xml:space="preserve"> </v>
      </c>
      <c r="AU82" s="59"/>
      <c r="AV82" s="127" t="str">
        <f t="shared" si="57"/>
        <v xml:space="preserve"> </v>
      </c>
      <c r="AW82" s="59"/>
      <c r="AX82" s="127" t="str">
        <f t="shared" si="58"/>
        <v xml:space="preserve"> </v>
      </c>
      <c r="AY82" s="59"/>
      <c r="AZ82" s="127" t="str">
        <f t="shared" si="59"/>
        <v xml:space="preserve"> </v>
      </c>
      <c r="BA82" s="21"/>
      <c r="BB82" s="127" t="str">
        <f t="shared" si="60"/>
        <v xml:space="preserve"> </v>
      </c>
      <c r="BC82" s="21"/>
      <c r="BD82" s="127" t="str">
        <f t="shared" si="61"/>
        <v xml:space="preserve"> </v>
      </c>
      <c r="BE82" s="21"/>
      <c r="BF82" s="127" t="str">
        <f t="shared" si="62"/>
        <v xml:space="preserve"> </v>
      </c>
      <c r="BG82" s="53"/>
      <c r="BH82" s="127" t="str">
        <f t="shared" si="63"/>
        <v xml:space="preserve"> </v>
      </c>
      <c r="BI82" s="53"/>
      <c r="BJ82" s="127" t="str">
        <f t="shared" si="64"/>
        <v xml:space="preserve"> </v>
      </c>
      <c r="BK82" s="53"/>
      <c r="BL82" s="127" t="str">
        <f t="shared" si="65"/>
        <v xml:space="preserve"> </v>
      </c>
      <c r="BM82" s="53"/>
      <c r="BN82" s="127" t="str">
        <f t="shared" si="66"/>
        <v xml:space="preserve"> </v>
      </c>
      <c r="BO82" s="91"/>
      <c r="BP82" s="127" t="str">
        <f t="shared" si="67"/>
        <v xml:space="preserve"> </v>
      </c>
      <c r="BQ82" s="44"/>
    </row>
    <row r="83" spans="1:69" x14ac:dyDescent="0.3">
      <c r="A83" s="6">
        <v>81</v>
      </c>
      <c r="B83" s="32"/>
      <c r="C83" s="32"/>
      <c r="D83" s="107" t="s">
        <v>219</v>
      </c>
      <c r="E83" s="74">
        <v>7</v>
      </c>
      <c r="F83" s="74">
        <v>6</v>
      </c>
      <c r="G83" s="32">
        <f t="shared" si="69"/>
        <v>1</v>
      </c>
      <c r="H83" s="127">
        <f t="shared" si="68"/>
        <v>1</v>
      </c>
      <c r="I83" s="32"/>
      <c r="J83" s="127" t="str">
        <f t="shared" si="38"/>
        <v xml:space="preserve"> </v>
      </c>
      <c r="K83" s="32">
        <f>E83-F83</f>
        <v>1</v>
      </c>
      <c r="L83" s="127">
        <f t="shared" si="39"/>
        <v>1</v>
      </c>
      <c r="M83" s="32">
        <f>E81-E83</f>
        <v>0.46999999999999975</v>
      </c>
      <c r="N83" s="127">
        <f t="shared" si="40"/>
        <v>1</v>
      </c>
      <c r="O83" s="21"/>
      <c r="P83" s="127" t="str">
        <f t="shared" si="41"/>
        <v xml:space="preserve"> </v>
      </c>
      <c r="Q83" s="21"/>
      <c r="R83" s="127" t="str">
        <f t="shared" si="42"/>
        <v xml:space="preserve"> </v>
      </c>
      <c r="S83" s="21"/>
      <c r="T83" s="127" t="str">
        <f t="shared" si="43"/>
        <v xml:space="preserve"> </v>
      </c>
      <c r="U83" s="21"/>
      <c r="V83" s="127" t="str">
        <f t="shared" si="44"/>
        <v xml:space="preserve"> </v>
      </c>
      <c r="W83" s="21"/>
      <c r="X83" s="127" t="str">
        <f t="shared" si="45"/>
        <v xml:space="preserve"> </v>
      </c>
      <c r="Y83" s="21"/>
      <c r="Z83" s="127" t="str">
        <f t="shared" si="46"/>
        <v xml:space="preserve"> </v>
      </c>
      <c r="AA83" s="21"/>
      <c r="AB83" s="127" t="str">
        <f t="shared" si="47"/>
        <v xml:space="preserve"> </v>
      </c>
      <c r="AC83" s="21"/>
      <c r="AD83" s="127" t="str">
        <f t="shared" si="48"/>
        <v xml:space="preserve"> </v>
      </c>
      <c r="AE83" s="21"/>
      <c r="AF83" s="127" t="str">
        <f t="shared" si="49"/>
        <v xml:space="preserve"> </v>
      </c>
      <c r="AG83" s="21"/>
      <c r="AH83" s="127" t="str">
        <f t="shared" si="50"/>
        <v xml:space="preserve"> </v>
      </c>
      <c r="AI83" s="21"/>
      <c r="AJ83" s="127" t="str">
        <f t="shared" si="51"/>
        <v xml:space="preserve"> </v>
      </c>
      <c r="AK83" s="21"/>
      <c r="AL83" s="127" t="str">
        <f t="shared" si="52"/>
        <v xml:space="preserve"> </v>
      </c>
      <c r="AM83" s="21"/>
      <c r="AN83" s="127" t="str">
        <f t="shared" si="53"/>
        <v xml:space="preserve"> </v>
      </c>
      <c r="AO83" s="21"/>
      <c r="AP83" s="127" t="str">
        <f t="shared" si="54"/>
        <v xml:space="preserve"> </v>
      </c>
      <c r="AQ83" s="21"/>
      <c r="AR83" s="127" t="str">
        <f t="shared" si="55"/>
        <v xml:space="preserve"> </v>
      </c>
      <c r="AS83" s="21"/>
      <c r="AT83" s="127" t="str">
        <f t="shared" si="56"/>
        <v xml:space="preserve"> </v>
      </c>
      <c r="AU83" s="59"/>
      <c r="AV83" s="127" t="str">
        <f t="shared" si="57"/>
        <v xml:space="preserve"> </v>
      </c>
      <c r="AW83" s="59"/>
      <c r="AX83" s="127" t="str">
        <f t="shared" si="58"/>
        <v xml:space="preserve"> </v>
      </c>
      <c r="AY83" s="59"/>
      <c r="AZ83" s="127" t="str">
        <f t="shared" si="59"/>
        <v xml:space="preserve"> </v>
      </c>
      <c r="BA83" s="21"/>
      <c r="BB83" s="127" t="str">
        <f t="shared" si="60"/>
        <v xml:space="preserve"> </v>
      </c>
      <c r="BC83" s="21"/>
      <c r="BD83" s="127" t="str">
        <f t="shared" si="61"/>
        <v xml:space="preserve"> </v>
      </c>
      <c r="BE83" s="21"/>
      <c r="BF83" s="127" t="str">
        <f t="shared" si="62"/>
        <v xml:space="preserve"> </v>
      </c>
      <c r="BG83" s="53"/>
      <c r="BH83" s="127" t="str">
        <f t="shared" si="63"/>
        <v xml:space="preserve"> </v>
      </c>
      <c r="BI83" s="53"/>
      <c r="BJ83" s="127" t="str">
        <f t="shared" si="64"/>
        <v xml:space="preserve"> </v>
      </c>
      <c r="BK83" s="53"/>
      <c r="BL83" s="127" t="str">
        <f t="shared" si="65"/>
        <v xml:space="preserve"> </v>
      </c>
      <c r="BM83" s="53"/>
      <c r="BN83" s="127" t="str">
        <f t="shared" si="66"/>
        <v xml:space="preserve"> </v>
      </c>
      <c r="BO83" s="91"/>
      <c r="BP83" s="127" t="str">
        <f t="shared" si="67"/>
        <v xml:space="preserve"> </v>
      </c>
      <c r="BQ83" s="44"/>
    </row>
    <row r="84" spans="1:69" x14ac:dyDescent="0.3">
      <c r="A84" s="6">
        <v>82</v>
      </c>
      <c r="B84" s="32"/>
      <c r="C84" s="32"/>
      <c r="D84" s="107" t="s">
        <v>220</v>
      </c>
      <c r="E84" s="74">
        <v>6.72</v>
      </c>
      <c r="F84" s="74">
        <v>5.33</v>
      </c>
      <c r="G84" s="32">
        <f>E84-F84</f>
        <v>1.3899999999999997</v>
      </c>
      <c r="H84" s="127">
        <f t="shared" si="68"/>
        <v>1</v>
      </c>
      <c r="I84" s="32"/>
      <c r="J84" s="127" t="str">
        <f t="shared" si="38"/>
        <v xml:space="preserve"> </v>
      </c>
      <c r="K84" s="32">
        <f>E84-F84</f>
        <v>1.3899999999999997</v>
      </c>
      <c r="L84" s="127">
        <f t="shared" si="39"/>
        <v>1</v>
      </c>
      <c r="M84" s="32">
        <f>E82-E84</f>
        <v>-0.64999999999999947</v>
      </c>
      <c r="N84" s="127">
        <f t="shared" si="40"/>
        <v>0</v>
      </c>
      <c r="O84" s="21"/>
      <c r="P84" s="127" t="str">
        <f t="shared" si="41"/>
        <v xml:space="preserve"> </v>
      </c>
      <c r="Q84" s="21"/>
      <c r="R84" s="127" t="str">
        <f t="shared" si="42"/>
        <v xml:space="preserve"> </v>
      </c>
      <c r="S84" s="21"/>
      <c r="T84" s="127" t="str">
        <f t="shared" si="43"/>
        <v xml:space="preserve"> </v>
      </c>
      <c r="U84" s="21"/>
      <c r="V84" s="127" t="str">
        <f t="shared" si="44"/>
        <v xml:space="preserve"> </v>
      </c>
      <c r="W84" s="21"/>
      <c r="X84" s="127" t="str">
        <f t="shared" si="45"/>
        <v xml:space="preserve"> </v>
      </c>
      <c r="Y84" s="21"/>
      <c r="Z84" s="127" t="str">
        <f t="shared" si="46"/>
        <v xml:space="preserve"> </v>
      </c>
      <c r="AA84" s="21"/>
      <c r="AB84" s="127" t="str">
        <f t="shared" si="47"/>
        <v xml:space="preserve"> </v>
      </c>
      <c r="AC84" s="21"/>
      <c r="AD84" s="127" t="str">
        <f t="shared" si="48"/>
        <v xml:space="preserve"> </v>
      </c>
      <c r="AE84" s="21"/>
      <c r="AF84" s="127" t="str">
        <f t="shared" si="49"/>
        <v xml:space="preserve"> </v>
      </c>
      <c r="AG84" s="21"/>
      <c r="AH84" s="127" t="str">
        <f t="shared" si="50"/>
        <v xml:space="preserve"> </v>
      </c>
      <c r="AI84" s="21"/>
      <c r="AJ84" s="127" t="str">
        <f t="shared" si="51"/>
        <v xml:space="preserve"> </v>
      </c>
      <c r="AK84" s="21"/>
      <c r="AL84" s="127" t="str">
        <f t="shared" si="52"/>
        <v xml:space="preserve"> </v>
      </c>
      <c r="AM84" s="21"/>
      <c r="AN84" s="127" t="str">
        <f t="shared" si="53"/>
        <v xml:space="preserve"> </v>
      </c>
      <c r="AO84" s="21"/>
      <c r="AP84" s="127" t="str">
        <f t="shared" si="54"/>
        <v xml:space="preserve"> </v>
      </c>
      <c r="AQ84" s="21"/>
      <c r="AR84" s="127" t="str">
        <f t="shared" si="55"/>
        <v xml:space="preserve"> </v>
      </c>
      <c r="AS84" s="21"/>
      <c r="AT84" s="127" t="str">
        <f t="shared" si="56"/>
        <v xml:space="preserve"> </v>
      </c>
      <c r="AU84" s="59"/>
      <c r="AV84" s="127" t="str">
        <f t="shared" si="57"/>
        <v xml:space="preserve"> </v>
      </c>
      <c r="AW84" s="59"/>
      <c r="AX84" s="127" t="str">
        <f t="shared" si="58"/>
        <v xml:space="preserve"> </v>
      </c>
      <c r="AY84" s="59"/>
      <c r="AZ84" s="127" t="str">
        <f t="shared" si="59"/>
        <v xml:space="preserve"> </v>
      </c>
      <c r="BA84" s="21"/>
      <c r="BB84" s="127" t="str">
        <f t="shared" si="60"/>
        <v xml:space="preserve"> </v>
      </c>
      <c r="BC84" s="21"/>
      <c r="BD84" s="127" t="str">
        <f t="shared" si="61"/>
        <v xml:space="preserve"> </v>
      </c>
      <c r="BE84" s="21"/>
      <c r="BF84" s="127" t="str">
        <f t="shared" si="62"/>
        <v xml:space="preserve"> </v>
      </c>
      <c r="BG84" s="53"/>
      <c r="BH84" s="127" t="str">
        <f t="shared" si="63"/>
        <v xml:space="preserve"> </v>
      </c>
      <c r="BI84" s="53"/>
      <c r="BJ84" s="127" t="str">
        <f t="shared" si="64"/>
        <v xml:space="preserve"> </v>
      </c>
      <c r="BK84" s="53"/>
      <c r="BL84" s="127" t="str">
        <f t="shared" si="65"/>
        <v xml:space="preserve"> </v>
      </c>
      <c r="BM84" s="53"/>
      <c r="BN84" s="127" t="str">
        <f t="shared" si="66"/>
        <v xml:space="preserve"> </v>
      </c>
      <c r="BO84" s="91"/>
      <c r="BP84" s="127" t="str">
        <f t="shared" si="67"/>
        <v xml:space="preserve"> </v>
      </c>
      <c r="BQ84" s="44"/>
    </row>
    <row r="85" spans="1:69" x14ac:dyDescent="0.3">
      <c r="A85" s="6">
        <v>83</v>
      </c>
      <c r="B85" s="32" t="s">
        <v>66</v>
      </c>
      <c r="C85" s="32" t="s">
        <v>47</v>
      </c>
      <c r="D85" s="107" t="s">
        <v>221</v>
      </c>
      <c r="E85" s="74" t="s">
        <v>34</v>
      </c>
      <c r="F85" s="74" t="s">
        <v>34</v>
      </c>
      <c r="G85" s="32" t="s">
        <v>39</v>
      </c>
      <c r="H85" s="127">
        <f t="shared" si="68"/>
        <v>0</v>
      </c>
      <c r="I85" s="32"/>
      <c r="J85" s="127" t="str">
        <f t="shared" si="38"/>
        <v xml:space="preserve"> </v>
      </c>
      <c r="K85" s="32" t="s">
        <v>39</v>
      </c>
      <c r="L85" s="127">
        <f t="shared" si="39"/>
        <v>0</v>
      </c>
      <c r="M85" s="32"/>
      <c r="N85" s="127" t="str">
        <f t="shared" si="40"/>
        <v xml:space="preserve"> </v>
      </c>
      <c r="O85" s="21"/>
      <c r="P85" s="127" t="str">
        <f t="shared" si="41"/>
        <v xml:space="preserve"> </v>
      </c>
      <c r="Q85" s="21"/>
      <c r="R85" s="127" t="str">
        <f t="shared" si="42"/>
        <v xml:space="preserve"> </v>
      </c>
      <c r="S85" s="21"/>
      <c r="T85" s="127" t="str">
        <f t="shared" si="43"/>
        <v xml:space="preserve"> </v>
      </c>
      <c r="U85" s="21"/>
      <c r="V85" s="127" t="str">
        <f t="shared" si="44"/>
        <v xml:space="preserve"> </v>
      </c>
      <c r="W85" s="21"/>
      <c r="X85" s="127" t="str">
        <f t="shared" si="45"/>
        <v xml:space="preserve"> </v>
      </c>
      <c r="Y85" s="21"/>
      <c r="Z85" s="127" t="str">
        <f t="shared" si="46"/>
        <v xml:space="preserve"> </v>
      </c>
      <c r="AA85" s="21"/>
      <c r="AB85" s="127" t="str">
        <f t="shared" si="47"/>
        <v xml:space="preserve"> </v>
      </c>
      <c r="AC85" s="21"/>
      <c r="AD85" s="127" t="str">
        <f t="shared" si="48"/>
        <v xml:space="preserve"> </v>
      </c>
      <c r="AE85" s="21"/>
      <c r="AF85" s="127" t="str">
        <f t="shared" si="49"/>
        <v xml:space="preserve"> </v>
      </c>
      <c r="AG85" s="21"/>
      <c r="AH85" s="127" t="str">
        <f t="shared" si="50"/>
        <v xml:space="preserve"> </v>
      </c>
      <c r="AI85" s="21"/>
      <c r="AJ85" s="127" t="str">
        <f t="shared" si="51"/>
        <v xml:space="preserve"> </v>
      </c>
      <c r="AK85" s="21"/>
      <c r="AL85" s="127" t="str">
        <f t="shared" si="52"/>
        <v xml:space="preserve"> </v>
      </c>
      <c r="AM85" s="21"/>
      <c r="AN85" s="127" t="str">
        <f t="shared" si="53"/>
        <v xml:space="preserve"> </v>
      </c>
      <c r="AO85" s="21"/>
      <c r="AP85" s="127" t="str">
        <f t="shared" si="54"/>
        <v xml:space="preserve"> </v>
      </c>
      <c r="AQ85" s="21"/>
      <c r="AR85" s="127" t="str">
        <f t="shared" si="55"/>
        <v xml:space="preserve"> </v>
      </c>
      <c r="AS85" s="21"/>
      <c r="AT85" s="127" t="str">
        <f t="shared" si="56"/>
        <v xml:space="preserve"> </v>
      </c>
      <c r="AU85" s="59"/>
      <c r="AV85" s="127" t="str">
        <f t="shared" si="57"/>
        <v xml:space="preserve"> </v>
      </c>
      <c r="AW85" s="59"/>
      <c r="AX85" s="127" t="str">
        <f t="shared" si="58"/>
        <v xml:space="preserve"> </v>
      </c>
      <c r="AY85" s="59"/>
      <c r="AZ85" s="127" t="str">
        <f t="shared" si="59"/>
        <v xml:space="preserve"> </v>
      </c>
      <c r="BA85" s="21"/>
      <c r="BB85" s="127" t="str">
        <f t="shared" si="60"/>
        <v xml:space="preserve"> </v>
      </c>
      <c r="BC85" s="21"/>
      <c r="BD85" s="127" t="str">
        <f t="shared" si="61"/>
        <v xml:space="preserve"> </v>
      </c>
      <c r="BE85" s="21"/>
      <c r="BF85" s="127" t="str">
        <f t="shared" si="62"/>
        <v xml:space="preserve"> </v>
      </c>
      <c r="BG85" s="53"/>
      <c r="BH85" s="127" t="str">
        <f t="shared" si="63"/>
        <v xml:space="preserve"> </v>
      </c>
      <c r="BI85" s="53"/>
      <c r="BJ85" s="127" t="str">
        <f t="shared" si="64"/>
        <v xml:space="preserve"> </v>
      </c>
      <c r="BK85" s="53"/>
      <c r="BL85" s="127" t="str">
        <f t="shared" si="65"/>
        <v xml:space="preserve"> </v>
      </c>
      <c r="BM85" s="53"/>
      <c r="BN85" s="127" t="str">
        <f t="shared" si="66"/>
        <v xml:space="preserve"> </v>
      </c>
      <c r="BO85" s="91"/>
      <c r="BP85" s="127" t="str">
        <f t="shared" si="67"/>
        <v xml:space="preserve"> </v>
      </c>
      <c r="BQ85" s="37" t="s">
        <v>60</v>
      </c>
    </row>
    <row r="86" spans="1:69" x14ac:dyDescent="0.3">
      <c r="A86" s="6">
        <v>84</v>
      </c>
      <c r="B86" s="32"/>
      <c r="C86" s="32"/>
      <c r="D86" s="107" t="s">
        <v>222</v>
      </c>
      <c r="E86" s="74" t="s">
        <v>34</v>
      </c>
      <c r="F86" s="74" t="s">
        <v>34</v>
      </c>
      <c r="G86" s="9" t="s">
        <v>39</v>
      </c>
      <c r="H86" s="127">
        <f t="shared" si="68"/>
        <v>0</v>
      </c>
      <c r="I86" s="32"/>
      <c r="J86" s="127" t="str">
        <f t="shared" si="38"/>
        <v xml:space="preserve"> </v>
      </c>
      <c r="K86" s="32" t="s">
        <v>39</v>
      </c>
      <c r="L86" s="127">
        <f t="shared" si="39"/>
        <v>0</v>
      </c>
      <c r="M86" s="32"/>
      <c r="N86" s="127" t="str">
        <f t="shared" si="40"/>
        <v xml:space="preserve"> </v>
      </c>
      <c r="O86" s="21"/>
      <c r="P86" s="127" t="str">
        <f t="shared" si="41"/>
        <v xml:space="preserve"> </v>
      </c>
      <c r="Q86" s="21"/>
      <c r="R86" s="127" t="str">
        <f t="shared" si="42"/>
        <v xml:space="preserve"> </v>
      </c>
      <c r="S86" s="21"/>
      <c r="T86" s="127" t="str">
        <f t="shared" si="43"/>
        <v xml:space="preserve"> </v>
      </c>
      <c r="U86" s="21"/>
      <c r="V86" s="127" t="str">
        <f t="shared" si="44"/>
        <v xml:space="preserve"> </v>
      </c>
      <c r="W86" s="21"/>
      <c r="X86" s="127" t="str">
        <f t="shared" si="45"/>
        <v xml:space="preserve"> </v>
      </c>
      <c r="Y86" s="21"/>
      <c r="Z86" s="127" t="str">
        <f t="shared" si="46"/>
        <v xml:space="preserve"> </v>
      </c>
      <c r="AA86" s="21"/>
      <c r="AB86" s="127" t="str">
        <f t="shared" si="47"/>
        <v xml:space="preserve"> </v>
      </c>
      <c r="AC86" s="21"/>
      <c r="AD86" s="127" t="str">
        <f t="shared" si="48"/>
        <v xml:space="preserve"> </v>
      </c>
      <c r="AE86" s="21"/>
      <c r="AF86" s="127" t="str">
        <f t="shared" si="49"/>
        <v xml:space="preserve"> </v>
      </c>
      <c r="AG86" s="21"/>
      <c r="AH86" s="127" t="str">
        <f t="shared" si="50"/>
        <v xml:space="preserve"> </v>
      </c>
      <c r="AI86" s="21"/>
      <c r="AJ86" s="127" t="str">
        <f t="shared" si="51"/>
        <v xml:space="preserve"> </v>
      </c>
      <c r="AK86" s="21"/>
      <c r="AL86" s="127" t="str">
        <f t="shared" si="52"/>
        <v xml:space="preserve"> </v>
      </c>
      <c r="AM86" s="21"/>
      <c r="AN86" s="127" t="str">
        <f t="shared" si="53"/>
        <v xml:space="preserve"> </v>
      </c>
      <c r="AO86" s="21"/>
      <c r="AP86" s="127" t="str">
        <f t="shared" si="54"/>
        <v xml:space="preserve"> </v>
      </c>
      <c r="AQ86" s="21"/>
      <c r="AR86" s="127" t="str">
        <f t="shared" si="55"/>
        <v xml:space="preserve"> </v>
      </c>
      <c r="AS86" s="21"/>
      <c r="AT86" s="127" t="str">
        <f t="shared" si="56"/>
        <v xml:space="preserve"> </v>
      </c>
      <c r="AU86" s="59"/>
      <c r="AV86" s="127" t="str">
        <f t="shared" si="57"/>
        <v xml:space="preserve"> </v>
      </c>
      <c r="AW86" s="59"/>
      <c r="AX86" s="127" t="str">
        <f t="shared" si="58"/>
        <v xml:space="preserve"> </v>
      </c>
      <c r="AY86" s="59"/>
      <c r="AZ86" s="127" t="str">
        <f t="shared" si="59"/>
        <v xml:space="preserve"> </v>
      </c>
      <c r="BA86" s="21"/>
      <c r="BB86" s="127" t="str">
        <f t="shared" si="60"/>
        <v xml:space="preserve"> </v>
      </c>
      <c r="BC86" s="21"/>
      <c r="BD86" s="127" t="str">
        <f t="shared" si="61"/>
        <v xml:space="preserve"> </v>
      </c>
      <c r="BE86" s="21"/>
      <c r="BF86" s="127" t="str">
        <f t="shared" si="62"/>
        <v xml:space="preserve"> </v>
      </c>
      <c r="BG86" s="53"/>
      <c r="BH86" s="127" t="str">
        <f t="shared" si="63"/>
        <v xml:space="preserve"> </v>
      </c>
      <c r="BI86" s="53"/>
      <c r="BJ86" s="127" t="str">
        <f t="shared" si="64"/>
        <v xml:space="preserve"> </v>
      </c>
      <c r="BK86" s="53"/>
      <c r="BL86" s="127" t="str">
        <f t="shared" si="65"/>
        <v xml:space="preserve"> </v>
      </c>
      <c r="BM86" s="53"/>
      <c r="BN86" s="127" t="str">
        <f t="shared" si="66"/>
        <v xml:space="preserve"> </v>
      </c>
      <c r="BO86" s="91"/>
      <c r="BP86" s="127" t="str">
        <f t="shared" si="67"/>
        <v xml:space="preserve"> </v>
      </c>
      <c r="BQ86" s="37" t="s">
        <v>61</v>
      </c>
    </row>
    <row r="87" spans="1:69" ht="28.8" x14ac:dyDescent="0.3">
      <c r="A87" s="6">
        <v>85</v>
      </c>
      <c r="B87" s="32" t="s">
        <v>62</v>
      </c>
      <c r="C87" s="32" t="s">
        <v>48</v>
      </c>
      <c r="D87" s="107" t="s">
        <v>195</v>
      </c>
      <c r="E87" s="74">
        <v>18.5</v>
      </c>
      <c r="F87" s="74">
        <v>16.100000000000001</v>
      </c>
      <c r="G87" s="32">
        <f>E87-F87</f>
        <v>2.3999999999999986</v>
      </c>
      <c r="H87" s="127">
        <f t="shared" si="68"/>
        <v>1</v>
      </c>
      <c r="I87" s="32"/>
      <c r="J87" s="127" t="str">
        <f t="shared" si="38"/>
        <v xml:space="preserve"> </v>
      </c>
      <c r="K87" s="32">
        <f>E87-F87</f>
        <v>2.3999999999999986</v>
      </c>
      <c r="L87" s="127">
        <f t="shared" si="39"/>
        <v>1</v>
      </c>
      <c r="M87" s="21"/>
      <c r="N87" s="127" t="str">
        <f t="shared" si="40"/>
        <v xml:space="preserve"> </v>
      </c>
      <c r="O87" s="21"/>
      <c r="P87" s="127" t="str">
        <f t="shared" si="41"/>
        <v xml:space="preserve"> </v>
      </c>
      <c r="Q87" s="21"/>
      <c r="R87" s="127" t="str">
        <f t="shared" si="42"/>
        <v xml:space="preserve"> </v>
      </c>
      <c r="S87" s="21"/>
      <c r="T87" s="127" t="str">
        <f t="shared" si="43"/>
        <v xml:space="preserve"> </v>
      </c>
      <c r="U87" s="21"/>
      <c r="V87" s="127" t="str">
        <f t="shared" si="44"/>
        <v xml:space="preserve"> </v>
      </c>
      <c r="W87" s="21"/>
      <c r="X87" s="127" t="str">
        <f t="shared" si="45"/>
        <v xml:space="preserve"> </v>
      </c>
      <c r="Y87" s="21"/>
      <c r="Z87" s="127" t="str">
        <f t="shared" si="46"/>
        <v xml:space="preserve"> </v>
      </c>
      <c r="AA87" s="21"/>
      <c r="AB87" s="127" t="str">
        <f t="shared" si="47"/>
        <v xml:space="preserve"> </v>
      </c>
      <c r="AC87" s="21"/>
      <c r="AD87" s="127" t="str">
        <f t="shared" si="48"/>
        <v xml:space="preserve"> </v>
      </c>
      <c r="AE87" s="21"/>
      <c r="AF87" s="127" t="str">
        <f t="shared" si="49"/>
        <v xml:space="preserve"> </v>
      </c>
      <c r="AG87" s="21"/>
      <c r="AH87" s="127" t="str">
        <f t="shared" si="50"/>
        <v xml:space="preserve"> </v>
      </c>
      <c r="AI87" s="21"/>
      <c r="AJ87" s="127" t="str">
        <f t="shared" si="51"/>
        <v xml:space="preserve"> </v>
      </c>
      <c r="AK87" s="21"/>
      <c r="AL87" s="127" t="str">
        <f t="shared" si="52"/>
        <v xml:space="preserve"> </v>
      </c>
      <c r="AM87" s="21"/>
      <c r="AN87" s="127" t="str">
        <f t="shared" si="53"/>
        <v xml:space="preserve"> </v>
      </c>
      <c r="AO87" s="21"/>
      <c r="AP87" s="127" t="str">
        <f t="shared" si="54"/>
        <v xml:space="preserve"> </v>
      </c>
      <c r="AQ87" s="21"/>
      <c r="AR87" s="127" t="str">
        <f t="shared" si="55"/>
        <v xml:space="preserve"> </v>
      </c>
      <c r="AS87" s="21"/>
      <c r="AT87" s="127" t="str">
        <f t="shared" si="56"/>
        <v xml:space="preserve"> </v>
      </c>
      <c r="AU87" s="59"/>
      <c r="AV87" s="127" t="str">
        <f t="shared" si="57"/>
        <v xml:space="preserve"> </v>
      </c>
      <c r="AW87" s="59"/>
      <c r="AX87" s="127" t="str">
        <f t="shared" si="58"/>
        <v xml:space="preserve"> </v>
      </c>
      <c r="AY87" s="59"/>
      <c r="AZ87" s="127" t="str">
        <f t="shared" si="59"/>
        <v xml:space="preserve"> </v>
      </c>
      <c r="BA87" s="21"/>
      <c r="BB87" s="127" t="str">
        <f t="shared" si="60"/>
        <v xml:space="preserve"> </v>
      </c>
      <c r="BC87" s="21"/>
      <c r="BD87" s="127" t="str">
        <f t="shared" si="61"/>
        <v xml:space="preserve"> </v>
      </c>
      <c r="BE87" s="21"/>
      <c r="BF87" s="127" t="str">
        <f t="shared" si="62"/>
        <v xml:space="preserve"> </v>
      </c>
      <c r="BG87" s="53"/>
      <c r="BH87" s="127" t="str">
        <f t="shared" si="63"/>
        <v xml:space="preserve"> </v>
      </c>
      <c r="BI87" s="53"/>
      <c r="BJ87" s="127" t="str">
        <f t="shared" si="64"/>
        <v xml:space="preserve"> </v>
      </c>
      <c r="BK87" s="53"/>
      <c r="BL87" s="127" t="str">
        <f t="shared" si="65"/>
        <v xml:space="preserve"> </v>
      </c>
      <c r="BM87" s="53"/>
      <c r="BN87" s="127" t="str">
        <f t="shared" si="66"/>
        <v xml:space="preserve"> </v>
      </c>
      <c r="BO87" s="91"/>
      <c r="BP87" s="127" t="str">
        <f t="shared" si="67"/>
        <v xml:space="preserve"> </v>
      </c>
      <c r="BQ87" s="37" t="s">
        <v>67</v>
      </c>
    </row>
    <row r="88" spans="1:69" x14ac:dyDescent="0.3">
      <c r="A88" s="6">
        <v>86</v>
      </c>
      <c r="B88" s="32" t="s">
        <v>63</v>
      </c>
      <c r="C88" s="32" t="s">
        <v>17</v>
      </c>
      <c r="D88" s="107" t="s">
        <v>129</v>
      </c>
      <c r="E88" s="74" t="s">
        <v>34</v>
      </c>
      <c r="F88" s="74" t="s">
        <v>34</v>
      </c>
      <c r="G88" s="32" t="s">
        <v>39</v>
      </c>
      <c r="H88" s="127">
        <f t="shared" si="68"/>
        <v>0</v>
      </c>
      <c r="I88" s="32" t="s">
        <v>39</v>
      </c>
      <c r="J88" s="127">
        <f t="shared" si="38"/>
        <v>0</v>
      </c>
      <c r="K88" s="32"/>
      <c r="L88" s="127" t="str">
        <f t="shared" si="39"/>
        <v xml:space="preserve"> </v>
      </c>
      <c r="M88" s="21"/>
      <c r="N88" s="127" t="str">
        <f t="shared" si="40"/>
        <v xml:space="preserve"> </v>
      </c>
      <c r="O88" s="21"/>
      <c r="P88" s="127" t="str">
        <f t="shared" si="41"/>
        <v xml:space="preserve"> </v>
      </c>
      <c r="Q88" s="21"/>
      <c r="R88" s="127" t="str">
        <f t="shared" si="42"/>
        <v xml:space="preserve"> </v>
      </c>
      <c r="S88" s="21"/>
      <c r="T88" s="127" t="str">
        <f t="shared" si="43"/>
        <v xml:space="preserve"> </v>
      </c>
      <c r="U88" s="21"/>
      <c r="V88" s="127" t="str">
        <f t="shared" si="44"/>
        <v xml:space="preserve"> </v>
      </c>
      <c r="W88" s="21"/>
      <c r="X88" s="127" t="str">
        <f t="shared" si="45"/>
        <v xml:space="preserve"> </v>
      </c>
      <c r="Y88" s="21"/>
      <c r="Z88" s="127" t="str">
        <f t="shared" si="46"/>
        <v xml:space="preserve"> </v>
      </c>
      <c r="AA88" s="21"/>
      <c r="AB88" s="127" t="str">
        <f t="shared" si="47"/>
        <v xml:space="preserve"> </v>
      </c>
      <c r="AC88" s="21"/>
      <c r="AD88" s="127" t="str">
        <f t="shared" si="48"/>
        <v xml:space="preserve"> </v>
      </c>
      <c r="AE88" s="21"/>
      <c r="AF88" s="127" t="str">
        <f t="shared" si="49"/>
        <v xml:space="preserve"> </v>
      </c>
      <c r="AG88" s="21"/>
      <c r="AH88" s="127" t="str">
        <f t="shared" si="50"/>
        <v xml:space="preserve"> </v>
      </c>
      <c r="AI88" s="21"/>
      <c r="AJ88" s="127" t="str">
        <f t="shared" si="51"/>
        <v xml:space="preserve"> </v>
      </c>
      <c r="AK88" s="21"/>
      <c r="AL88" s="127" t="str">
        <f t="shared" si="52"/>
        <v xml:space="preserve"> </v>
      </c>
      <c r="AM88" s="21"/>
      <c r="AN88" s="127" t="str">
        <f t="shared" si="53"/>
        <v xml:space="preserve"> </v>
      </c>
      <c r="AO88" s="21"/>
      <c r="AP88" s="127" t="str">
        <f t="shared" si="54"/>
        <v xml:space="preserve"> </v>
      </c>
      <c r="AQ88" s="21"/>
      <c r="AR88" s="127" t="str">
        <f t="shared" si="55"/>
        <v xml:space="preserve"> </v>
      </c>
      <c r="AS88" s="21"/>
      <c r="AT88" s="127" t="str">
        <f t="shared" si="56"/>
        <v xml:space="preserve"> </v>
      </c>
      <c r="AU88" s="21"/>
      <c r="AV88" s="127" t="str">
        <f t="shared" si="57"/>
        <v xml:space="preserve"> </v>
      </c>
      <c r="AW88" s="21"/>
      <c r="AX88" s="127" t="str">
        <f t="shared" si="58"/>
        <v xml:space="preserve"> </v>
      </c>
      <c r="AY88" s="21"/>
      <c r="AZ88" s="127" t="str">
        <f t="shared" si="59"/>
        <v xml:space="preserve"> </v>
      </c>
      <c r="BA88" s="21"/>
      <c r="BB88" s="127" t="str">
        <f t="shared" si="60"/>
        <v xml:space="preserve"> </v>
      </c>
      <c r="BC88" s="21"/>
      <c r="BD88" s="127" t="str">
        <f t="shared" si="61"/>
        <v xml:space="preserve"> </v>
      </c>
      <c r="BE88" s="21"/>
      <c r="BF88" s="127" t="str">
        <f t="shared" si="62"/>
        <v xml:space="preserve"> </v>
      </c>
      <c r="BG88" s="53"/>
      <c r="BH88" s="127" t="str">
        <f t="shared" si="63"/>
        <v xml:space="preserve"> </v>
      </c>
      <c r="BI88" s="53" t="s">
        <v>39</v>
      </c>
      <c r="BJ88" s="127">
        <f t="shared" si="64"/>
        <v>0</v>
      </c>
      <c r="BK88" s="91"/>
      <c r="BL88" s="127" t="str">
        <f t="shared" si="65"/>
        <v xml:space="preserve"> </v>
      </c>
      <c r="BM88" s="89"/>
      <c r="BN88" s="127" t="str">
        <f t="shared" si="66"/>
        <v xml:space="preserve"> </v>
      </c>
      <c r="BO88" s="91"/>
      <c r="BP88" s="127" t="str">
        <f t="shared" si="67"/>
        <v xml:space="preserve"> </v>
      </c>
      <c r="BQ88" s="44"/>
    </row>
    <row r="89" spans="1:69" x14ac:dyDescent="0.3">
      <c r="A89" s="6">
        <v>87</v>
      </c>
      <c r="B89" s="89"/>
      <c r="C89" s="89"/>
      <c r="D89" s="107" t="s">
        <v>130</v>
      </c>
      <c r="E89" s="74" t="s">
        <v>34</v>
      </c>
      <c r="F89" s="74" t="s">
        <v>34</v>
      </c>
      <c r="G89" s="89" t="s">
        <v>39</v>
      </c>
      <c r="H89" s="127">
        <f t="shared" si="68"/>
        <v>0</v>
      </c>
      <c r="I89" s="89" t="s">
        <v>39</v>
      </c>
      <c r="J89" s="127">
        <f t="shared" si="38"/>
        <v>0</v>
      </c>
      <c r="K89" s="89"/>
      <c r="L89" s="127" t="str">
        <f t="shared" si="39"/>
        <v xml:space="preserve"> </v>
      </c>
      <c r="M89" s="21"/>
      <c r="N89" s="127" t="str">
        <f t="shared" si="40"/>
        <v xml:space="preserve"> </v>
      </c>
      <c r="O89" s="21"/>
      <c r="P89" s="127" t="str">
        <f t="shared" si="41"/>
        <v xml:space="preserve"> </v>
      </c>
      <c r="Q89" s="21"/>
      <c r="R89" s="127" t="str">
        <f t="shared" si="42"/>
        <v xml:space="preserve"> </v>
      </c>
      <c r="S89" s="21"/>
      <c r="T89" s="127" t="str">
        <f t="shared" si="43"/>
        <v xml:space="preserve"> </v>
      </c>
      <c r="U89" s="21"/>
      <c r="V89" s="127" t="str">
        <f t="shared" si="44"/>
        <v xml:space="preserve"> </v>
      </c>
      <c r="W89" s="21"/>
      <c r="X89" s="127" t="str">
        <f t="shared" si="45"/>
        <v xml:space="preserve"> </v>
      </c>
      <c r="Y89" s="21"/>
      <c r="Z89" s="127" t="str">
        <f t="shared" si="46"/>
        <v xml:space="preserve"> </v>
      </c>
      <c r="AA89" s="21"/>
      <c r="AB89" s="127" t="str">
        <f t="shared" si="47"/>
        <v xml:space="preserve"> </v>
      </c>
      <c r="AC89" s="21"/>
      <c r="AD89" s="127" t="str">
        <f t="shared" si="48"/>
        <v xml:space="preserve"> </v>
      </c>
      <c r="AE89" s="21"/>
      <c r="AF89" s="127" t="str">
        <f t="shared" si="49"/>
        <v xml:space="preserve"> </v>
      </c>
      <c r="AG89" s="21"/>
      <c r="AH89" s="127" t="str">
        <f t="shared" si="50"/>
        <v xml:space="preserve"> </v>
      </c>
      <c r="AI89" s="21"/>
      <c r="AJ89" s="127" t="str">
        <f t="shared" si="51"/>
        <v xml:space="preserve"> </v>
      </c>
      <c r="AK89" s="21"/>
      <c r="AL89" s="127" t="str">
        <f t="shared" si="52"/>
        <v xml:space="preserve"> </v>
      </c>
      <c r="AM89" s="21"/>
      <c r="AN89" s="127" t="str">
        <f t="shared" si="53"/>
        <v xml:space="preserve"> </v>
      </c>
      <c r="AO89" s="21"/>
      <c r="AP89" s="127" t="str">
        <f t="shared" si="54"/>
        <v xml:space="preserve"> </v>
      </c>
      <c r="AQ89" s="21"/>
      <c r="AR89" s="127" t="str">
        <f t="shared" si="55"/>
        <v xml:space="preserve"> </v>
      </c>
      <c r="AS89" s="21"/>
      <c r="AT89" s="127" t="str">
        <f t="shared" si="56"/>
        <v xml:space="preserve"> </v>
      </c>
      <c r="AU89" s="21"/>
      <c r="AV89" s="127" t="str">
        <f t="shared" si="57"/>
        <v xml:space="preserve"> </v>
      </c>
      <c r="AW89" s="21"/>
      <c r="AX89" s="127" t="str">
        <f t="shared" si="58"/>
        <v xml:space="preserve"> </v>
      </c>
      <c r="AY89" s="21"/>
      <c r="AZ89" s="127" t="str">
        <f t="shared" si="59"/>
        <v xml:space="preserve"> </v>
      </c>
      <c r="BA89" s="21"/>
      <c r="BB89" s="127" t="str">
        <f t="shared" si="60"/>
        <v xml:space="preserve"> </v>
      </c>
      <c r="BC89" s="21"/>
      <c r="BD89" s="127" t="str">
        <f t="shared" si="61"/>
        <v xml:space="preserve"> </v>
      </c>
      <c r="BE89" s="21"/>
      <c r="BF89" s="127" t="str">
        <f t="shared" si="62"/>
        <v xml:space="preserve"> </v>
      </c>
      <c r="BG89" s="93"/>
      <c r="BH89" s="127" t="str">
        <f t="shared" si="63"/>
        <v xml:space="preserve"> </v>
      </c>
      <c r="BI89" s="93" t="s">
        <v>39</v>
      </c>
      <c r="BJ89" s="127">
        <f t="shared" si="64"/>
        <v>0</v>
      </c>
      <c r="BK89" s="91"/>
      <c r="BL89" s="127" t="str">
        <f t="shared" si="65"/>
        <v xml:space="preserve"> </v>
      </c>
      <c r="BM89" s="89"/>
      <c r="BN89" s="127" t="str">
        <f t="shared" si="66"/>
        <v xml:space="preserve"> </v>
      </c>
      <c r="BO89" s="91"/>
      <c r="BP89" s="127" t="str">
        <f t="shared" si="67"/>
        <v xml:space="preserve"> </v>
      </c>
      <c r="BQ89" s="92"/>
    </row>
    <row r="90" spans="1:69" x14ac:dyDescent="0.3">
      <c r="A90" s="6">
        <v>88</v>
      </c>
      <c r="B90" s="32" t="s">
        <v>88</v>
      </c>
      <c r="C90" s="32" t="s">
        <v>89</v>
      </c>
      <c r="D90" s="107" t="s">
        <v>206</v>
      </c>
      <c r="E90" s="74">
        <v>93.87</v>
      </c>
      <c r="F90" s="74">
        <v>76.099999999999994</v>
      </c>
      <c r="G90" s="32">
        <f>E90-F90</f>
        <v>17.77000000000001</v>
      </c>
      <c r="H90" s="127">
        <f t="shared" si="68"/>
        <v>1</v>
      </c>
      <c r="I90" s="32"/>
      <c r="J90" s="127" t="str">
        <f t="shared" si="38"/>
        <v xml:space="preserve"> </v>
      </c>
      <c r="K90" s="32"/>
      <c r="L90" s="127" t="str">
        <f t="shared" si="39"/>
        <v xml:space="preserve"> </v>
      </c>
      <c r="M90" s="21"/>
      <c r="N90" s="127" t="str">
        <f t="shared" si="40"/>
        <v xml:space="preserve"> </v>
      </c>
      <c r="O90" s="21"/>
      <c r="P90" s="127" t="str">
        <f t="shared" si="41"/>
        <v xml:space="preserve"> </v>
      </c>
      <c r="Q90" s="21"/>
      <c r="R90" s="127" t="str">
        <f t="shared" si="42"/>
        <v xml:space="preserve"> </v>
      </c>
      <c r="S90" s="21"/>
      <c r="T90" s="127" t="str">
        <f t="shared" si="43"/>
        <v xml:space="preserve"> </v>
      </c>
      <c r="U90" s="21"/>
      <c r="V90" s="127" t="str">
        <f t="shared" si="44"/>
        <v xml:space="preserve"> </v>
      </c>
      <c r="W90" s="21"/>
      <c r="X90" s="127" t="str">
        <f t="shared" si="45"/>
        <v xml:space="preserve"> </v>
      </c>
      <c r="Y90" s="21"/>
      <c r="Z90" s="127" t="str">
        <f t="shared" si="46"/>
        <v xml:space="preserve"> </v>
      </c>
      <c r="AA90" s="21"/>
      <c r="AB90" s="127" t="str">
        <f t="shared" si="47"/>
        <v xml:space="preserve"> </v>
      </c>
      <c r="AC90" s="21"/>
      <c r="AD90" s="127" t="str">
        <f t="shared" si="48"/>
        <v xml:space="preserve"> </v>
      </c>
      <c r="AE90" s="21"/>
      <c r="AF90" s="127" t="str">
        <f t="shared" si="49"/>
        <v xml:space="preserve"> </v>
      </c>
      <c r="AG90" s="21"/>
      <c r="AH90" s="127" t="str">
        <f t="shared" si="50"/>
        <v xml:space="preserve"> </v>
      </c>
      <c r="AI90" s="21"/>
      <c r="AJ90" s="127" t="str">
        <f t="shared" si="51"/>
        <v xml:space="preserve"> </v>
      </c>
      <c r="AK90" s="21"/>
      <c r="AL90" s="127" t="str">
        <f t="shared" si="52"/>
        <v xml:space="preserve"> </v>
      </c>
      <c r="AM90" s="32"/>
      <c r="AN90" s="127" t="str">
        <f t="shared" si="53"/>
        <v xml:space="preserve"> </v>
      </c>
      <c r="AO90" s="32">
        <f>E90-F90</f>
        <v>17.77000000000001</v>
      </c>
      <c r="AP90" s="127">
        <f t="shared" si="54"/>
        <v>1</v>
      </c>
      <c r="AQ90" s="32"/>
      <c r="AR90" s="127" t="str">
        <f t="shared" si="55"/>
        <v xml:space="preserve"> </v>
      </c>
      <c r="AS90" s="32"/>
      <c r="AT90" s="127" t="str">
        <f t="shared" si="56"/>
        <v xml:space="preserve"> </v>
      </c>
      <c r="AU90" s="49"/>
      <c r="AV90" s="127" t="str">
        <f t="shared" si="57"/>
        <v xml:space="preserve"> </v>
      </c>
      <c r="AW90" s="49"/>
      <c r="AX90" s="127" t="str">
        <f t="shared" si="58"/>
        <v xml:space="preserve"> </v>
      </c>
      <c r="AY90" s="49"/>
      <c r="AZ90" s="127" t="str">
        <f t="shared" si="59"/>
        <v xml:space="preserve"> </v>
      </c>
      <c r="BA90" s="56"/>
      <c r="BB90" s="127" t="str">
        <f t="shared" si="60"/>
        <v xml:space="preserve"> </v>
      </c>
      <c r="BC90" s="56"/>
      <c r="BD90" s="127" t="str">
        <f t="shared" si="61"/>
        <v xml:space="preserve"> </v>
      </c>
      <c r="BE90" s="56"/>
      <c r="BF90" s="127" t="str">
        <f t="shared" si="62"/>
        <v xml:space="preserve"> </v>
      </c>
      <c r="BG90" s="89"/>
      <c r="BH90" s="127" t="str">
        <f t="shared" si="63"/>
        <v xml:space="preserve"> </v>
      </c>
      <c r="BI90" s="89"/>
      <c r="BJ90" s="127" t="str">
        <f t="shared" si="64"/>
        <v xml:space="preserve"> </v>
      </c>
      <c r="BK90" s="91"/>
      <c r="BL90" s="127" t="str">
        <f t="shared" si="65"/>
        <v xml:space="preserve"> </v>
      </c>
      <c r="BM90" s="89"/>
      <c r="BN90" s="127" t="str">
        <f t="shared" si="66"/>
        <v xml:space="preserve"> </v>
      </c>
      <c r="BO90" s="91"/>
      <c r="BP90" s="127" t="str">
        <f t="shared" si="67"/>
        <v xml:space="preserve"> </v>
      </c>
      <c r="BQ90" s="128"/>
    </row>
    <row r="91" spans="1:69" x14ac:dyDescent="0.3">
      <c r="A91" s="6">
        <v>89</v>
      </c>
      <c r="B91" s="32"/>
      <c r="C91" s="32"/>
      <c r="D91" s="107" t="s">
        <v>207</v>
      </c>
      <c r="E91" s="74" t="s">
        <v>34</v>
      </c>
      <c r="F91" s="74" t="s">
        <v>34</v>
      </c>
      <c r="G91" s="32" t="s">
        <v>35</v>
      </c>
      <c r="H91" s="127" t="str">
        <f t="shared" si="68"/>
        <v>n/a</v>
      </c>
      <c r="I91" s="32"/>
      <c r="J91" s="127" t="str">
        <f t="shared" si="38"/>
        <v xml:space="preserve"> </v>
      </c>
      <c r="K91" s="32" t="s">
        <v>35</v>
      </c>
      <c r="L91" s="127" t="str">
        <f t="shared" si="39"/>
        <v>n/a</v>
      </c>
      <c r="M91" s="21"/>
      <c r="N91" s="127" t="str">
        <f t="shared" si="40"/>
        <v xml:space="preserve"> </v>
      </c>
      <c r="O91" s="21"/>
      <c r="P91" s="127" t="str">
        <f t="shared" si="41"/>
        <v xml:space="preserve"> </v>
      </c>
      <c r="Q91" s="21"/>
      <c r="R91" s="127" t="str">
        <f t="shared" si="42"/>
        <v xml:space="preserve"> </v>
      </c>
      <c r="S91" s="21"/>
      <c r="T91" s="127" t="str">
        <f t="shared" si="43"/>
        <v xml:space="preserve"> </v>
      </c>
      <c r="U91" s="21"/>
      <c r="V91" s="127" t="str">
        <f t="shared" si="44"/>
        <v xml:space="preserve"> </v>
      </c>
      <c r="W91" s="21"/>
      <c r="X91" s="127" t="str">
        <f t="shared" si="45"/>
        <v xml:space="preserve"> </v>
      </c>
      <c r="Y91" s="21"/>
      <c r="Z91" s="127" t="str">
        <f t="shared" si="46"/>
        <v xml:space="preserve"> </v>
      </c>
      <c r="AA91" s="21"/>
      <c r="AB91" s="127" t="str">
        <f t="shared" si="47"/>
        <v xml:space="preserve"> </v>
      </c>
      <c r="AC91" s="21"/>
      <c r="AD91" s="127" t="str">
        <f t="shared" si="48"/>
        <v xml:space="preserve"> </v>
      </c>
      <c r="AE91" s="21"/>
      <c r="AF91" s="127" t="str">
        <f t="shared" si="49"/>
        <v xml:space="preserve"> </v>
      </c>
      <c r="AG91" s="21"/>
      <c r="AH91" s="127" t="str">
        <f t="shared" si="50"/>
        <v xml:space="preserve"> </v>
      </c>
      <c r="AI91" s="21"/>
      <c r="AJ91" s="127" t="str">
        <f t="shared" si="51"/>
        <v xml:space="preserve"> </v>
      </c>
      <c r="AK91" s="21"/>
      <c r="AL91" s="127" t="str">
        <f t="shared" si="52"/>
        <v xml:space="preserve"> </v>
      </c>
      <c r="AM91" s="32"/>
      <c r="AN91" s="127" t="str">
        <f t="shared" si="53"/>
        <v xml:space="preserve"> </v>
      </c>
      <c r="AO91" s="32"/>
      <c r="AP91" s="127" t="str">
        <f t="shared" si="54"/>
        <v xml:space="preserve"> </v>
      </c>
      <c r="AQ91" s="32"/>
      <c r="AR91" s="127" t="str">
        <f t="shared" si="55"/>
        <v xml:space="preserve"> </v>
      </c>
      <c r="AS91" s="32" t="s">
        <v>35</v>
      </c>
      <c r="AT91" s="127" t="str">
        <f t="shared" si="56"/>
        <v>n/a</v>
      </c>
      <c r="AU91" s="49"/>
      <c r="AV91" s="127" t="str">
        <f t="shared" si="57"/>
        <v xml:space="preserve"> </v>
      </c>
      <c r="AW91" s="49"/>
      <c r="AX91" s="127" t="str">
        <f t="shared" si="58"/>
        <v xml:space="preserve"> </v>
      </c>
      <c r="AY91" s="49"/>
      <c r="AZ91" s="127" t="str">
        <f t="shared" si="59"/>
        <v xml:space="preserve"> </v>
      </c>
      <c r="BA91" s="56"/>
      <c r="BB91" s="127" t="str">
        <f t="shared" si="60"/>
        <v xml:space="preserve"> </v>
      </c>
      <c r="BC91" s="56"/>
      <c r="BD91" s="127" t="str">
        <f t="shared" si="61"/>
        <v xml:space="preserve"> </v>
      </c>
      <c r="BE91" s="56"/>
      <c r="BF91" s="127" t="str">
        <f t="shared" si="62"/>
        <v xml:space="preserve"> </v>
      </c>
      <c r="BG91" s="89"/>
      <c r="BH91" s="127" t="str">
        <f t="shared" si="63"/>
        <v xml:space="preserve"> </v>
      </c>
      <c r="BI91" s="89"/>
      <c r="BJ91" s="127" t="str">
        <f t="shared" si="64"/>
        <v xml:space="preserve"> </v>
      </c>
      <c r="BK91" s="91"/>
      <c r="BL91" s="127" t="str">
        <f t="shared" si="65"/>
        <v xml:space="preserve"> </v>
      </c>
      <c r="BM91" s="89"/>
      <c r="BN91" s="127" t="str">
        <f t="shared" si="66"/>
        <v xml:space="preserve"> </v>
      </c>
      <c r="BO91" s="91"/>
      <c r="BP91" s="127" t="str">
        <f t="shared" si="67"/>
        <v xml:space="preserve"> </v>
      </c>
      <c r="BQ91" s="129"/>
    </row>
    <row r="92" spans="1:69" x14ac:dyDescent="0.3">
      <c r="A92" s="6">
        <v>90</v>
      </c>
      <c r="B92" s="32"/>
      <c r="C92" s="32"/>
      <c r="D92" s="107" t="s">
        <v>208</v>
      </c>
      <c r="E92" s="74" t="s">
        <v>34</v>
      </c>
      <c r="F92" s="74" t="s">
        <v>34</v>
      </c>
      <c r="G92" s="32" t="s">
        <v>35</v>
      </c>
      <c r="H92" s="127" t="str">
        <f t="shared" si="68"/>
        <v>n/a</v>
      </c>
      <c r="I92" s="32"/>
      <c r="J92" s="127" t="str">
        <f t="shared" si="38"/>
        <v xml:space="preserve"> </v>
      </c>
      <c r="K92" s="32" t="s">
        <v>35</v>
      </c>
      <c r="L92" s="127" t="str">
        <f t="shared" si="39"/>
        <v>n/a</v>
      </c>
      <c r="M92" s="21"/>
      <c r="N92" s="127" t="str">
        <f t="shared" si="40"/>
        <v xml:space="preserve"> </v>
      </c>
      <c r="O92" s="21"/>
      <c r="P92" s="127" t="str">
        <f t="shared" si="41"/>
        <v xml:space="preserve"> </v>
      </c>
      <c r="Q92" s="21"/>
      <c r="R92" s="127" t="str">
        <f t="shared" si="42"/>
        <v xml:space="preserve"> </v>
      </c>
      <c r="S92" s="21"/>
      <c r="T92" s="127" t="str">
        <f t="shared" si="43"/>
        <v xml:space="preserve"> </v>
      </c>
      <c r="U92" s="21"/>
      <c r="V92" s="127" t="str">
        <f t="shared" si="44"/>
        <v xml:space="preserve"> </v>
      </c>
      <c r="W92" s="21"/>
      <c r="X92" s="127" t="str">
        <f t="shared" si="45"/>
        <v xml:space="preserve"> </v>
      </c>
      <c r="Y92" s="21"/>
      <c r="Z92" s="127" t="str">
        <f t="shared" si="46"/>
        <v xml:space="preserve"> </v>
      </c>
      <c r="AA92" s="21"/>
      <c r="AB92" s="127" t="str">
        <f t="shared" si="47"/>
        <v xml:space="preserve"> </v>
      </c>
      <c r="AC92" s="21"/>
      <c r="AD92" s="127" t="str">
        <f t="shared" si="48"/>
        <v xml:space="preserve"> </v>
      </c>
      <c r="AE92" s="21"/>
      <c r="AF92" s="127" t="str">
        <f t="shared" si="49"/>
        <v xml:space="preserve"> </v>
      </c>
      <c r="AG92" s="21"/>
      <c r="AH92" s="127" t="str">
        <f t="shared" si="50"/>
        <v xml:space="preserve"> </v>
      </c>
      <c r="AI92" s="21"/>
      <c r="AJ92" s="127" t="str">
        <f t="shared" si="51"/>
        <v xml:space="preserve"> </v>
      </c>
      <c r="AK92" s="21"/>
      <c r="AL92" s="127" t="str">
        <f t="shared" si="52"/>
        <v xml:space="preserve"> </v>
      </c>
      <c r="AM92" s="32"/>
      <c r="AN92" s="127" t="str">
        <f t="shared" si="53"/>
        <v xml:space="preserve"> </v>
      </c>
      <c r="AO92" s="32"/>
      <c r="AP92" s="127" t="str">
        <f t="shared" si="54"/>
        <v xml:space="preserve"> </v>
      </c>
      <c r="AQ92" s="32" t="s">
        <v>35</v>
      </c>
      <c r="AR92" s="127" t="str">
        <f t="shared" si="55"/>
        <v>n/a</v>
      </c>
      <c r="AS92" s="32"/>
      <c r="AT92" s="127" t="str">
        <f t="shared" si="56"/>
        <v xml:space="preserve"> </v>
      </c>
      <c r="AU92" s="49"/>
      <c r="AV92" s="127" t="str">
        <f t="shared" si="57"/>
        <v xml:space="preserve"> </v>
      </c>
      <c r="AW92" s="49"/>
      <c r="AX92" s="127" t="str">
        <f t="shared" si="58"/>
        <v xml:space="preserve"> </v>
      </c>
      <c r="AY92" s="49"/>
      <c r="AZ92" s="127" t="str">
        <f t="shared" si="59"/>
        <v xml:space="preserve"> </v>
      </c>
      <c r="BA92" s="56"/>
      <c r="BB92" s="127" t="str">
        <f t="shared" si="60"/>
        <v xml:space="preserve"> </v>
      </c>
      <c r="BC92" s="56"/>
      <c r="BD92" s="127" t="str">
        <f t="shared" si="61"/>
        <v xml:space="preserve"> </v>
      </c>
      <c r="BE92" s="56"/>
      <c r="BF92" s="127" t="str">
        <f t="shared" si="62"/>
        <v xml:space="preserve"> </v>
      </c>
      <c r="BG92" s="89"/>
      <c r="BH92" s="127" t="str">
        <f t="shared" si="63"/>
        <v xml:space="preserve"> </v>
      </c>
      <c r="BI92" s="89"/>
      <c r="BJ92" s="127" t="str">
        <f t="shared" si="64"/>
        <v xml:space="preserve"> </v>
      </c>
      <c r="BK92" s="91"/>
      <c r="BL92" s="127" t="str">
        <f t="shared" si="65"/>
        <v xml:space="preserve"> </v>
      </c>
      <c r="BM92" s="89"/>
      <c r="BN92" s="127" t="str">
        <f t="shared" si="66"/>
        <v xml:space="preserve"> </v>
      </c>
      <c r="BO92" s="91"/>
      <c r="BP92" s="127" t="str">
        <f t="shared" si="67"/>
        <v xml:space="preserve"> </v>
      </c>
      <c r="BQ92" s="129"/>
    </row>
    <row r="93" spans="1:69" x14ac:dyDescent="0.3">
      <c r="A93" s="6">
        <v>91</v>
      </c>
      <c r="B93" s="32"/>
      <c r="C93" s="32"/>
      <c r="D93" s="107" t="s">
        <v>209</v>
      </c>
      <c r="E93" s="74" t="s">
        <v>34</v>
      </c>
      <c r="F93" s="74" t="s">
        <v>34</v>
      </c>
      <c r="G93" s="32" t="s">
        <v>35</v>
      </c>
      <c r="H93" s="127" t="str">
        <f t="shared" si="68"/>
        <v>n/a</v>
      </c>
      <c r="I93" s="32"/>
      <c r="J93" s="127" t="str">
        <f t="shared" si="38"/>
        <v xml:space="preserve"> </v>
      </c>
      <c r="K93" s="32" t="s">
        <v>35</v>
      </c>
      <c r="L93" s="127" t="str">
        <f t="shared" si="39"/>
        <v>n/a</v>
      </c>
      <c r="M93" s="21"/>
      <c r="N93" s="127" t="str">
        <f t="shared" si="40"/>
        <v xml:space="preserve"> </v>
      </c>
      <c r="O93" s="21"/>
      <c r="P93" s="127" t="str">
        <f t="shared" si="41"/>
        <v xml:space="preserve"> </v>
      </c>
      <c r="Q93" s="21"/>
      <c r="R93" s="127" t="str">
        <f t="shared" si="42"/>
        <v xml:space="preserve"> </v>
      </c>
      <c r="S93" s="21"/>
      <c r="T93" s="127" t="str">
        <f t="shared" si="43"/>
        <v xml:space="preserve"> </v>
      </c>
      <c r="U93" s="21"/>
      <c r="V93" s="127" t="str">
        <f t="shared" si="44"/>
        <v xml:space="preserve"> </v>
      </c>
      <c r="W93" s="21"/>
      <c r="X93" s="127" t="str">
        <f t="shared" si="45"/>
        <v xml:space="preserve"> </v>
      </c>
      <c r="Y93" s="21"/>
      <c r="Z93" s="127" t="str">
        <f t="shared" si="46"/>
        <v xml:space="preserve"> </v>
      </c>
      <c r="AA93" s="21"/>
      <c r="AB93" s="127" t="str">
        <f t="shared" si="47"/>
        <v xml:space="preserve"> </v>
      </c>
      <c r="AC93" s="21"/>
      <c r="AD93" s="127" t="str">
        <f t="shared" si="48"/>
        <v xml:space="preserve"> </v>
      </c>
      <c r="AE93" s="21"/>
      <c r="AF93" s="127" t="str">
        <f t="shared" si="49"/>
        <v xml:space="preserve"> </v>
      </c>
      <c r="AG93" s="21"/>
      <c r="AH93" s="127" t="str">
        <f t="shared" si="50"/>
        <v xml:space="preserve"> </v>
      </c>
      <c r="AI93" s="21"/>
      <c r="AJ93" s="127" t="str">
        <f t="shared" si="51"/>
        <v xml:space="preserve"> </v>
      </c>
      <c r="AK93" s="21"/>
      <c r="AL93" s="127" t="str">
        <f t="shared" si="52"/>
        <v xml:space="preserve"> </v>
      </c>
      <c r="AM93" s="32" t="s">
        <v>35</v>
      </c>
      <c r="AN93" s="127" t="str">
        <f t="shared" si="53"/>
        <v>n/a</v>
      </c>
      <c r="AO93" s="32"/>
      <c r="AP93" s="127" t="str">
        <f t="shared" si="54"/>
        <v xml:space="preserve"> </v>
      </c>
      <c r="AQ93" s="32"/>
      <c r="AR93" s="127" t="str">
        <f t="shared" si="55"/>
        <v xml:space="preserve"> </v>
      </c>
      <c r="AS93" s="32"/>
      <c r="AT93" s="127" t="str">
        <f t="shared" si="56"/>
        <v xml:space="preserve"> </v>
      </c>
      <c r="AU93" s="49"/>
      <c r="AV93" s="127" t="str">
        <f t="shared" si="57"/>
        <v xml:space="preserve"> </v>
      </c>
      <c r="AW93" s="49"/>
      <c r="AX93" s="127" t="str">
        <f t="shared" si="58"/>
        <v xml:space="preserve"> </v>
      </c>
      <c r="AY93" s="49"/>
      <c r="AZ93" s="127" t="str">
        <f t="shared" si="59"/>
        <v xml:space="preserve"> </v>
      </c>
      <c r="BA93" s="56"/>
      <c r="BB93" s="127" t="str">
        <f t="shared" si="60"/>
        <v xml:space="preserve"> </v>
      </c>
      <c r="BC93" s="56"/>
      <c r="BD93" s="127" t="str">
        <f t="shared" si="61"/>
        <v xml:space="preserve"> </v>
      </c>
      <c r="BE93" s="56"/>
      <c r="BF93" s="127" t="str">
        <f t="shared" si="62"/>
        <v xml:space="preserve"> </v>
      </c>
      <c r="BG93" s="89"/>
      <c r="BH93" s="127" t="str">
        <f t="shared" si="63"/>
        <v xml:space="preserve"> </v>
      </c>
      <c r="BI93" s="89"/>
      <c r="BJ93" s="127" t="str">
        <f t="shared" si="64"/>
        <v xml:space="preserve"> </v>
      </c>
      <c r="BK93" s="91"/>
      <c r="BL93" s="127" t="str">
        <f t="shared" si="65"/>
        <v xml:space="preserve"> </v>
      </c>
      <c r="BM93" s="89"/>
      <c r="BN93" s="127" t="str">
        <f t="shared" si="66"/>
        <v xml:space="preserve"> </v>
      </c>
      <c r="BO93" s="91"/>
      <c r="BP93" s="127" t="str">
        <f t="shared" si="67"/>
        <v xml:space="preserve"> </v>
      </c>
      <c r="BQ93" s="129"/>
    </row>
    <row r="94" spans="1:69" x14ac:dyDescent="0.3">
      <c r="A94" s="6">
        <v>92</v>
      </c>
      <c r="B94" s="32"/>
      <c r="C94" s="32"/>
      <c r="D94" s="107" t="s">
        <v>210</v>
      </c>
      <c r="E94" s="74" t="s">
        <v>34</v>
      </c>
      <c r="F94" s="74" t="s">
        <v>34</v>
      </c>
      <c r="G94" s="32" t="s">
        <v>35</v>
      </c>
      <c r="H94" s="127" t="str">
        <f t="shared" si="68"/>
        <v>n/a</v>
      </c>
      <c r="I94" s="32"/>
      <c r="J94" s="127" t="str">
        <f t="shared" si="38"/>
        <v xml:space="preserve"> </v>
      </c>
      <c r="K94" s="32" t="s">
        <v>35</v>
      </c>
      <c r="L94" s="127" t="str">
        <f t="shared" si="39"/>
        <v>n/a</v>
      </c>
      <c r="M94" s="21"/>
      <c r="N94" s="127" t="str">
        <f t="shared" si="40"/>
        <v xml:space="preserve"> </v>
      </c>
      <c r="O94" s="21"/>
      <c r="P94" s="127" t="str">
        <f t="shared" si="41"/>
        <v xml:space="preserve"> </v>
      </c>
      <c r="Q94" s="21"/>
      <c r="R94" s="127" t="str">
        <f t="shared" si="42"/>
        <v xml:space="preserve"> </v>
      </c>
      <c r="S94" s="21"/>
      <c r="T94" s="127" t="str">
        <f t="shared" si="43"/>
        <v xml:space="preserve"> </v>
      </c>
      <c r="U94" s="21"/>
      <c r="V94" s="127" t="str">
        <f t="shared" si="44"/>
        <v xml:space="preserve"> </v>
      </c>
      <c r="W94" s="21"/>
      <c r="X94" s="127" t="str">
        <f t="shared" si="45"/>
        <v xml:space="preserve"> </v>
      </c>
      <c r="Y94" s="21"/>
      <c r="Z94" s="127" t="str">
        <f t="shared" si="46"/>
        <v xml:space="preserve"> </v>
      </c>
      <c r="AA94" s="21"/>
      <c r="AB94" s="127" t="str">
        <f t="shared" si="47"/>
        <v xml:space="preserve"> </v>
      </c>
      <c r="AC94" s="21"/>
      <c r="AD94" s="127" t="str">
        <f t="shared" si="48"/>
        <v xml:space="preserve"> </v>
      </c>
      <c r="AE94" s="21"/>
      <c r="AF94" s="127" t="str">
        <f t="shared" si="49"/>
        <v xml:space="preserve"> </v>
      </c>
      <c r="AG94" s="21"/>
      <c r="AH94" s="127" t="str">
        <f t="shared" si="50"/>
        <v xml:space="preserve"> </v>
      </c>
      <c r="AI94" s="21"/>
      <c r="AJ94" s="127" t="str">
        <f t="shared" si="51"/>
        <v xml:space="preserve"> </v>
      </c>
      <c r="AK94" s="21"/>
      <c r="AL94" s="127" t="str">
        <f t="shared" si="52"/>
        <v xml:space="preserve"> </v>
      </c>
      <c r="AM94" s="32"/>
      <c r="AN94" s="127" t="str">
        <f t="shared" si="53"/>
        <v xml:space="preserve"> </v>
      </c>
      <c r="AO94" s="32" t="s">
        <v>35</v>
      </c>
      <c r="AP94" s="127" t="str">
        <f t="shared" si="54"/>
        <v>n/a</v>
      </c>
      <c r="AQ94" s="32"/>
      <c r="AR94" s="127" t="str">
        <f t="shared" si="55"/>
        <v xml:space="preserve"> </v>
      </c>
      <c r="AS94" s="32"/>
      <c r="AT94" s="127" t="str">
        <f t="shared" si="56"/>
        <v xml:space="preserve"> </v>
      </c>
      <c r="AU94" s="49"/>
      <c r="AV94" s="127" t="str">
        <f t="shared" si="57"/>
        <v xml:space="preserve"> </v>
      </c>
      <c r="AW94" s="49"/>
      <c r="AX94" s="127" t="str">
        <f t="shared" si="58"/>
        <v xml:space="preserve"> </v>
      </c>
      <c r="AY94" s="49"/>
      <c r="AZ94" s="127" t="str">
        <f t="shared" si="59"/>
        <v xml:space="preserve"> </v>
      </c>
      <c r="BA94" s="56"/>
      <c r="BB94" s="127" t="str">
        <f t="shared" si="60"/>
        <v xml:space="preserve"> </v>
      </c>
      <c r="BC94" s="56"/>
      <c r="BD94" s="127" t="str">
        <f t="shared" si="61"/>
        <v xml:space="preserve"> </v>
      </c>
      <c r="BE94" s="56"/>
      <c r="BF94" s="127" t="str">
        <f t="shared" si="62"/>
        <v xml:space="preserve"> </v>
      </c>
      <c r="BG94" s="89"/>
      <c r="BH94" s="127" t="str">
        <f t="shared" si="63"/>
        <v xml:space="preserve"> </v>
      </c>
      <c r="BI94" s="89"/>
      <c r="BJ94" s="127" t="str">
        <f t="shared" si="64"/>
        <v xml:space="preserve"> </v>
      </c>
      <c r="BK94" s="91"/>
      <c r="BL94" s="127" t="str">
        <f t="shared" si="65"/>
        <v xml:space="preserve"> </v>
      </c>
      <c r="BM94" s="89"/>
      <c r="BN94" s="127" t="str">
        <f t="shared" si="66"/>
        <v xml:space="preserve"> </v>
      </c>
      <c r="BO94" s="91"/>
      <c r="BP94" s="127" t="str">
        <f t="shared" si="67"/>
        <v xml:space="preserve"> </v>
      </c>
      <c r="BQ94" s="129"/>
    </row>
    <row r="95" spans="1:69" x14ac:dyDescent="0.3">
      <c r="A95" s="6">
        <v>93</v>
      </c>
      <c r="B95" s="32"/>
      <c r="C95" s="32"/>
      <c r="D95" s="107" t="s">
        <v>211</v>
      </c>
      <c r="E95" s="74" t="s">
        <v>34</v>
      </c>
      <c r="F95" s="74" t="s">
        <v>34</v>
      </c>
      <c r="G95" s="32" t="s">
        <v>35</v>
      </c>
      <c r="H95" s="127" t="str">
        <f t="shared" si="68"/>
        <v>n/a</v>
      </c>
      <c r="I95" s="32"/>
      <c r="J95" s="127" t="str">
        <f t="shared" si="38"/>
        <v xml:space="preserve"> </v>
      </c>
      <c r="K95" s="32" t="s">
        <v>35</v>
      </c>
      <c r="L95" s="127" t="str">
        <f t="shared" si="39"/>
        <v>n/a</v>
      </c>
      <c r="M95" s="21"/>
      <c r="N95" s="127" t="str">
        <f t="shared" si="40"/>
        <v xml:space="preserve"> </v>
      </c>
      <c r="O95" s="21"/>
      <c r="P95" s="127" t="str">
        <f t="shared" si="41"/>
        <v xml:space="preserve"> </v>
      </c>
      <c r="Q95" s="21"/>
      <c r="R95" s="127" t="str">
        <f t="shared" si="42"/>
        <v xml:space="preserve"> </v>
      </c>
      <c r="S95" s="21"/>
      <c r="T95" s="127" t="str">
        <f t="shared" si="43"/>
        <v xml:space="preserve"> </v>
      </c>
      <c r="U95" s="21"/>
      <c r="V95" s="127" t="str">
        <f t="shared" si="44"/>
        <v xml:space="preserve"> </v>
      </c>
      <c r="W95" s="21"/>
      <c r="X95" s="127" t="str">
        <f t="shared" si="45"/>
        <v xml:space="preserve"> </v>
      </c>
      <c r="Y95" s="21"/>
      <c r="Z95" s="127" t="str">
        <f t="shared" si="46"/>
        <v xml:space="preserve"> </v>
      </c>
      <c r="AA95" s="21"/>
      <c r="AB95" s="127" t="str">
        <f t="shared" si="47"/>
        <v xml:space="preserve"> </v>
      </c>
      <c r="AC95" s="21"/>
      <c r="AD95" s="127" t="str">
        <f t="shared" si="48"/>
        <v xml:space="preserve"> </v>
      </c>
      <c r="AE95" s="21"/>
      <c r="AF95" s="127" t="str">
        <f t="shared" si="49"/>
        <v xml:space="preserve"> </v>
      </c>
      <c r="AG95" s="21"/>
      <c r="AH95" s="127" t="str">
        <f t="shared" si="50"/>
        <v xml:space="preserve"> </v>
      </c>
      <c r="AI95" s="21"/>
      <c r="AJ95" s="127" t="str">
        <f t="shared" si="51"/>
        <v xml:space="preserve"> </v>
      </c>
      <c r="AK95" s="21"/>
      <c r="AL95" s="127" t="str">
        <f t="shared" si="52"/>
        <v xml:space="preserve"> </v>
      </c>
      <c r="AM95" s="32"/>
      <c r="AN95" s="127" t="str">
        <f t="shared" si="53"/>
        <v xml:space="preserve"> </v>
      </c>
      <c r="AO95" s="32"/>
      <c r="AP95" s="127" t="str">
        <f t="shared" si="54"/>
        <v xml:space="preserve"> </v>
      </c>
      <c r="AQ95" s="32"/>
      <c r="AR95" s="127" t="str">
        <f t="shared" si="55"/>
        <v xml:space="preserve"> </v>
      </c>
      <c r="AS95" s="32" t="s">
        <v>35</v>
      </c>
      <c r="AT95" s="127" t="str">
        <f t="shared" si="56"/>
        <v>n/a</v>
      </c>
      <c r="AU95" s="49"/>
      <c r="AV95" s="127" t="str">
        <f t="shared" si="57"/>
        <v xml:space="preserve"> </v>
      </c>
      <c r="AW95" s="49"/>
      <c r="AX95" s="127" t="str">
        <f t="shared" si="58"/>
        <v xml:space="preserve"> </v>
      </c>
      <c r="AY95" s="49"/>
      <c r="AZ95" s="127" t="str">
        <f t="shared" si="59"/>
        <v xml:space="preserve"> </v>
      </c>
      <c r="BA95" s="56"/>
      <c r="BB95" s="127" t="str">
        <f t="shared" si="60"/>
        <v xml:space="preserve"> </v>
      </c>
      <c r="BC95" s="56"/>
      <c r="BD95" s="127" t="str">
        <f t="shared" si="61"/>
        <v xml:space="preserve"> </v>
      </c>
      <c r="BE95" s="56"/>
      <c r="BF95" s="127" t="str">
        <f t="shared" si="62"/>
        <v xml:space="preserve"> </v>
      </c>
      <c r="BG95" s="89"/>
      <c r="BH95" s="127" t="str">
        <f t="shared" si="63"/>
        <v xml:space="preserve"> </v>
      </c>
      <c r="BI95" s="89"/>
      <c r="BJ95" s="127" t="str">
        <f t="shared" si="64"/>
        <v xml:space="preserve"> </v>
      </c>
      <c r="BK95" s="91"/>
      <c r="BL95" s="127" t="str">
        <f t="shared" si="65"/>
        <v xml:space="preserve"> </v>
      </c>
      <c r="BM95" s="89"/>
      <c r="BN95" s="127" t="str">
        <f t="shared" si="66"/>
        <v xml:space="preserve"> </v>
      </c>
      <c r="BO95" s="91"/>
      <c r="BP95" s="127" t="str">
        <f t="shared" si="67"/>
        <v xml:space="preserve"> </v>
      </c>
      <c r="BQ95" s="129"/>
    </row>
    <row r="96" spans="1:69" x14ac:dyDescent="0.3">
      <c r="A96" s="6">
        <v>94</v>
      </c>
      <c r="B96" s="32"/>
      <c r="C96" s="32"/>
      <c r="D96" s="107" t="s">
        <v>212</v>
      </c>
      <c r="E96" s="74" t="s">
        <v>34</v>
      </c>
      <c r="F96" s="74" t="s">
        <v>34</v>
      </c>
      <c r="G96" s="32" t="s">
        <v>35</v>
      </c>
      <c r="H96" s="127" t="str">
        <f t="shared" si="68"/>
        <v>n/a</v>
      </c>
      <c r="I96" s="32"/>
      <c r="J96" s="127" t="str">
        <f t="shared" si="38"/>
        <v xml:space="preserve"> </v>
      </c>
      <c r="K96" s="32" t="s">
        <v>35</v>
      </c>
      <c r="L96" s="127" t="str">
        <f t="shared" si="39"/>
        <v>n/a</v>
      </c>
      <c r="M96" s="21"/>
      <c r="N96" s="127" t="str">
        <f t="shared" si="40"/>
        <v xml:space="preserve"> </v>
      </c>
      <c r="O96" s="21"/>
      <c r="P96" s="127" t="str">
        <f t="shared" si="41"/>
        <v xml:space="preserve"> </v>
      </c>
      <c r="Q96" s="21"/>
      <c r="R96" s="127" t="str">
        <f t="shared" si="42"/>
        <v xml:space="preserve"> </v>
      </c>
      <c r="S96" s="21"/>
      <c r="T96" s="127" t="str">
        <f t="shared" si="43"/>
        <v xml:space="preserve"> </v>
      </c>
      <c r="U96" s="21"/>
      <c r="V96" s="127" t="str">
        <f t="shared" si="44"/>
        <v xml:space="preserve"> </v>
      </c>
      <c r="W96" s="21"/>
      <c r="X96" s="127" t="str">
        <f t="shared" si="45"/>
        <v xml:space="preserve"> </v>
      </c>
      <c r="Y96" s="21"/>
      <c r="Z96" s="127" t="str">
        <f t="shared" si="46"/>
        <v xml:space="preserve"> </v>
      </c>
      <c r="AA96" s="21"/>
      <c r="AB96" s="127" t="str">
        <f t="shared" si="47"/>
        <v xml:space="preserve"> </v>
      </c>
      <c r="AC96" s="21"/>
      <c r="AD96" s="127" t="str">
        <f t="shared" si="48"/>
        <v xml:space="preserve"> </v>
      </c>
      <c r="AE96" s="21"/>
      <c r="AF96" s="127" t="str">
        <f t="shared" si="49"/>
        <v xml:space="preserve"> </v>
      </c>
      <c r="AG96" s="21"/>
      <c r="AH96" s="127" t="str">
        <f t="shared" si="50"/>
        <v xml:space="preserve"> </v>
      </c>
      <c r="AI96" s="21"/>
      <c r="AJ96" s="127" t="str">
        <f t="shared" si="51"/>
        <v xml:space="preserve"> </v>
      </c>
      <c r="AK96" s="21"/>
      <c r="AL96" s="127" t="str">
        <f t="shared" si="52"/>
        <v xml:space="preserve"> </v>
      </c>
      <c r="AM96" s="32"/>
      <c r="AN96" s="127" t="str">
        <f t="shared" si="53"/>
        <v xml:space="preserve"> </v>
      </c>
      <c r="AO96" s="32"/>
      <c r="AP96" s="127" t="str">
        <f t="shared" si="54"/>
        <v xml:space="preserve"> </v>
      </c>
      <c r="AQ96" s="32" t="s">
        <v>35</v>
      </c>
      <c r="AR96" s="127" t="str">
        <f t="shared" si="55"/>
        <v>n/a</v>
      </c>
      <c r="AS96" s="32"/>
      <c r="AT96" s="127" t="str">
        <f t="shared" si="56"/>
        <v xml:space="preserve"> </v>
      </c>
      <c r="AU96" s="49"/>
      <c r="AV96" s="127" t="str">
        <f t="shared" si="57"/>
        <v xml:space="preserve"> </v>
      </c>
      <c r="AW96" s="49"/>
      <c r="AX96" s="127" t="str">
        <f t="shared" si="58"/>
        <v xml:space="preserve"> </v>
      </c>
      <c r="AY96" s="49"/>
      <c r="AZ96" s="127" t="str">
        <f t="shared" si="59"/>
        <v xml:space="preserve"> </v>
      </c>
      <c r="BA96" s="56"/>
      <c r="BB96" s="127" t="str">
        <f t="shared" si="60"/>
        <v xml:space="preserve"> </v>
      </c>
      <c r="BC96" s="56"/>
      <c r="BD96" s="127" t="str">
        <f t="shared" si="61"/>
        <v xml:space="preserve"> </v>
      </c>
      <c r="BE96" s="56"/>
      <c r="BF96" s="127" t="str">
        <f t="shared" si="62"/>
        <v xml:space="preserve"> </v>
      </c>
      <c r="BG96" s="89"/>
      <c r="BH96" s="127" t="str">
        <f t="shared" si="63"/>
        <v xml:space="preserve"> </v>
      </c>
      <c r="BI96" s="89"/>
      <c r="BJ96" s="127" t="str">
        <f t="shared" si="64"/>
        <v xml:space="preserve"> </v>
      </c>
      <c r="BK96" s="91"/>
      <c r="BL96" s="127" t="str">
        <f t="shared" si="65"/>
        <v xml:space="preserve"> </v>
      </c>
      <c r="BM96" s="89"/>
      <c r="BN96" s="127" t="str">
        <f t="shared" si="66"/>
        <v xml:space="preserve"> </v>
      </c>
      <c r="BO96" s="91"/>
      <c r="BP96" s="127" t="str">
        <f t="shared" si="67"/>
        <v xml:space="preserve"> </v>
      </c>
      <c r="BQ96" s="129"/>
    </row>
    <row r="97" spans="1:69" x14ac:dyDescent="0.3">
      <c r="A97" s="6">
        <v>95</v>
      </c>
      <c r="B97" s="32"/>
      <c r="C97" s="32"/>
      <c r="D97" s="107" t="s">
        <v>213</v>
      </c>
      <c r="E97" s="74" t="s">
        <v>34</v>
      </c>
      <c r="F97" s="74" t="s">
        <v>34</v>
      </c>
      <c r="G97" s="32" t="s">
        <v>35</v>
      </c>
      <c r="H97" s="127" t="str">
        <f t="shared" si="68"/>
        <v>n/a</v>
      </c>
      <c r="I97" s="32"/>
      <c r="J97" s="127" t="str">
        <f t="shared" si="38"/>
        <v xml:space="preserve"> </v>
      </c>
      <c r="K97" s="32" t="s">
        <v>35</v>
      </c>
      <c r="L97" s="127" t="str">
        <f t="shared" si="39"/>
        <v>n/a</v>
      </c>
      <c r="M97" s="21"/>
      <c r="N97" s="127" t="str">
        <f t="shared" si="40"/>
        <v xml:space="preserve"> </v>
      </c>
      <c r="O97" s="21"/>
      <c r="P97" s="127" t="str">
        <f t="shared" si="41"/>
        <v xml:space="preserve"> </v>
      </c>
      <c r="Q97" s="21"/>
      <c r="R97" s="127" t="str">
        <f t="shared" si="42"/>
        <v xml:space="preserve"> </v>
      </c>
      <c r="S97" s="21"/>
      <c r="T97" s="127" t="str">
        <f t="shared" si="43"/>
        <v xml:space="preserve"> </v>
      </c>
      <c r="U97" s="21"/>
      <c r="V97" s="127" t="str">
        <f t="shared" si="44"/>
        <v xml:space="preserve"> </v>
      </c>
      <c r="W97" s="21"/>
      <c r="X97" s="127" t="str">
        <f t="shared" si="45"/>
        <v xml:space="preserve"> </v>
      </c>
      <c r="Y97" s="21"/>
      <c r="Z97" s="127" t="str">
        <f t="shared" si="46"/>
        <v xml:space="preserve"> </v>
      </c>
      <c r="AA97" s="21"/>
      <c r="AB97" s="127" t="str">
        <f t="shared" si="47"/>
        <v xml:space="preserve"> </v>
      </c>
      <c r="AC97" s="21"/>
      <c r="AD97" s="127" t="str">
        <f t="shared" si="48"/>
        <v xml:space="preserve"> </v>
      </c>
      <c r="AE97" s="21"/>
      <c r="AF97" s="127" t="str">
        <f t="shared" si="49"/>
        <v xml:space="preserve"> </v>
      </c>
      <c r="AG97" s="21"/>
      <c r="AH97" s="127" t="str">
        <f t="shared" si="50"/>
        <v xml:space="preserve"> </v>
      </c>
      <c r="AI97" s="21"/>
      <c r="AJ97" s="127" t="str">
        <f t="shared" si="51"/>
        <v xml:space="preserve"> </v>
      </c>
      <c r="AK97" s="21"/>
      <c r="AL97" s="127" t="str">
        <f t="shared" si="52"/>
        <v xml:space="preserve"> </v>
      </c>
      <c r="AM97" s="32" t="s">
        <v>35</v>
      </c>
      <c r="AN97" s="127" t="str">
        <f t="shared" si="53"/>
        <v>n/a</v>
      </c>
      <c r="AO97" s="32"/>
      <c r="AP97" s="127" t="str">
        <f t="shared" si="54"/>
        <v xml:space="preserve"> </v>
      </c>
      <c r="AQ97" s="32"/>
      <c r="AR97" s="127" t="str">
        <f t="shared" si="55"/>
        <v xml:space="preserve"> </v>
      </c>
      <c r="AS97" s="32"/>
      <c r="AT97" s="127" t="str">
        <f t="shared" si="56"/>
        <v xml:space="preserve"> </v>
      </c>
      <c r="AU97" s="49"/>
      <c r="AV97" s="127" t="str">
        <f t="shared" si="57"/>
        <v xml:space="preserve"> </v>
      </c>
      <c r="AW97" s="49"/>
      <c r="AX97" s="127" t="str">
        <f t="shared" si="58"/>
        <v xml:space="preserve"> </v>
      </c>
      <c r="AY97" s="49"/>
      <c r="AZ97" s="127" t="str">
        <f t="shared" si="59"/>
        <v xml:space="preserve"> </v>
      </c>
      <c r="BA97" s="56"/>
      <c r="BB97" s="127" t="str">
        <f t="shared" si="60"/>
        <v xml:space="preserve"> </v>
      </c>
      <c r="BC97" s="56"/>
      <c r="BD97" s="127" t="str">
        <f t="shared" si="61"/>
        <v xml:space="preserve"> </v>
      </c>
      <c r="BE97" s="56"/>
      <c r="BF97" s="127" t="str">
        <f t="shared" si="62"/>
        <v xml:space="preserve"> </v>
      </c>
      <c r="BG97" s="89"/>
      <c r="BH97" s="127" t="str">
        <f t="shared" si="63"/>
        <v xml:space="preserve"> </v>
      </c>
      <c r="BI97" s="89"/>
      <c r="BJ97" s="127" t="str">
        <f t="shared" si="64"/>
        <v xml:space="preserve"> </v>
      </c>
      <c r="BK97" s="91"/>
      <c r="BL97" s="127" t="str">
        <f t="shared" si="65"/>
        <v xml:space="preserve"> </v>
      </c>
      <c r="BM97" s="89"/>
      <c r="BN97" s="127" t="str">
        <f t="shared" si="66"/>
        <v xml:space="preserve"> </v>
      </c>
      <c r="BO97" s="91"/>
      <c r="BP97" s="127" t="str">
        <f t="shared" si="67"/>
        <v xml:space="preserve"> </v>
      </c>
      <c r="BQ97" s="130"/>
    </row>
    <row r="98" spans="1:69" x14ac:dyDescent="0.3">
      <c r="A98" s="6">
        <v>96</v>
      </c>
      <c r="B98" s="32" t="s">
        <v>90</v>
      </c>
      <c r="C98" s="32" t="s">
        <v>292</v>
      </c>
      <c r="D98" s="107" t="s">
        <v>289</v>
      </c>
      <c r="E98" s="74">
        <v>0.36</v>
      </c>
      <c r="F98" s="74">
        <v>0.43</v>
      </c>
      <c r="G98" s="32">
        <f t="shared" ref="G98:G100" si="70">E98-F98</f>
        <v>-7.0000000000000007E-2</v>
      </c>
      <c r="H98" s="127">
        <f t="shared" si="68"/>
        <v>0</v>
      </c>
      <c r="I98" s="32">
        <f>E98-F98</f>
        <v>-7.0000000000000007E-2</v>
      </c>
      <c r="J98" s="127">
        <f t="shared" si="38"/>
        <v>0</v>
      </c>
      <c r="K98" s="32"/>
      <c r="L98" s="127" t="str">
        <f t="shared" si="39"/>
        <v xml:space="preserve"> </v>
      </c>
      <c r="M98" s="21"/>
      <c r="N98" s="127" t="str">
        <f t="shared" si="40"/>
        <v xml:space="preserve"> </v>
      </c>
      <c r="O98" s="21"/>
      <c r="P98" s="127" t="str">
        <f t="shared" si="41"/>
        <v xml:space="preserve"> </v>
      </c>
      <c r="Q98" s="21"/>
      <c r="R98" s="127" t="str">
        <f t="shared" si="42"/>
        <v xml:space="preserve"> </v>
      </c>
      <c r="S98" s="21"/>
      <c r="T98" s="127" t="str">
        <f t="shared" si="43"/>
        <v xml:space="preserve"> </v>
      </c>
      <c r="U98" s="21"/>
      <c r="V98" s="127" t="str">
        <f t="shared" si="44"/>
        <v xml:space="preserve"> </v>
      </c>
      <c r="W98" s="32">
        <f>E98-F98</f>
        <v>-7.0000000000000007E-2</v>
      </c>
      <c r="X98" s="127">
        <f t="shared" si="45"/>
        <v>0</v>
      </c>
      <c r="Y98" s="32"/>
      <c r="Z98" s="127" t="str">
        <f t="shared" si="46"/>
        <v xml:space="preserve"> </v>
      </c>
      <c r="AA98" s="21"/>
      <c r="AB98" s="127" t="str">
        <f t="shared" si="47"/>
        <v xml:space="preserve"> </v>
      </c>
      <c r="AC98" s="21"/>
      <c r="AD98" s="127" t="str">
        <f t="shared" si="48"/>
        <v xml:space="preserve"> </v>
      </c>
      <c r="AE98" s="21"/>
      <c r="AF98" s="127" t="str">
        <f t="shared" si="49"/>
        <v xml:space="preserve"> </v>
      </c>
      <c r="AG98" s="21"/>
      <c r="AH98" s="127" t="str">
        <f t="shared" si="50"/>
        <v xml:space="preserve"> </v>
      </c>
      <c r="AI98" s="21"/>
      <c r="AJ98" s="127" t="str">
        <f t="shared" si="51"/>
        <v xml:space="preserve"> </v>
      </c>
      <c r="AK98" s="21"/>
      <c r="AL98" s="127" t="str">
        <f t="shared" si="52"/>
        <v xml:space="preserve"> </v>
      </c>
      <c r="AM98" s="32"/>
      <c r="AN98" s="127" t="str">
        <f t="shared" si="53"/>
        <v xml:space="preserve"> </v>
      </c>
      <c r="AO98" s="32"/>
      <c r="AP98" s="127" t="str">
        <f t="shared" si="54"/>
        <v xml:space="preserve"> </v>
      </c>
      <c r="AQ98" s="32"/>
      <c r="AR98" s="127" t="str">
        <f t="shared" si="55"/>
        <v xml:space="preserve"> </v>
      </c>
      <c r="AS98" s="32"/>
      <c r="AT98" s="127" t="str">
        <f t="shared" si="56"/>
        <v xml:space="preserve"> </v>
      </c>
      <c r="AU98" s="49"/>
      <c r="AV98" s="127" t="str">
        <f t="shared" si="57"/>
        <v xml:space="preserve"> </v>
      </c>
      <c r="AW98" s="49"/>
      <c r="AX98" s="127" t="str">
        <f t="shared" si="58"/>
        <v xml:space="preserve"> </v>
      </c>
      <c r="AY98" s="49"/>
      <c r="AZ98" s="127" t="str">
        <f t="shared" si="59"/>
        <v xml:space="preserve"> </v>
      </c>
      <c r="BA98" s="56"/>
      <c r="BB98" s="127" t="str">
        <f t="shared" si="60"/>
        <v xml:space="preserve"> </v>
      </c>
      <c r="BC98" s="56"/>
      <c r="BD98" s="127" t="str">
        <f t="shared" si="61"/>
        <v xml:space="preserve"> </v>
      </c>
      <c r="BE98" s="56"/>
      <c r="BF98" s="127" t="str">
        <f t="shared" si="62"/>
        <v xml:space="preserve"> </v>
      </c>
      <c r="BG98" s="89"/>
      <c r="BH98" s="127" t="str">
        <f t="shared" si="63"/>
        <v xml:space="preserve"> </v>
      </c>
      <c r="BI98" s="89"/>
      <c r="BJ98" s="127" t="str">
        <f t="shared" si="64"/>
        <v xml:space="preserve"> </v>
      </c>
      <c r="BK98" s="91"/>
      <c r="BL98" s="127" t="str">
        <f t="shared" si="65"/>
        <v xml:space="preserve"> </v>
      </c>
      <c r="BM98" s="89"/>
      <c r="BN98" s="127" t="str">
        <f t="shared" si="66"/>
        <v xml:space="preserve"> </v>
      </c>
      <c r="BO98" s="91"/>
      <c r="BP98" s="127" t="str">
        <f t="shared" si="67"/>
        <v xml:space="preserve"> </v>
      </c>
      <c r="BQ98" s="128"/>
    </row>
    <row r="99" spans="1:69" x14ac:dyDescent="0.3">
      <c r="A99" s="6">
        <v>97</v>
      </c>
      <c r="B99" s="32" t="s">
        <v>91</v>
      </c>
      <c r="C99" s="32" t="s">
        <v>293</v>
      </c>
      <c r="D99" s="107" t="s">
        <v>195</v>
      </c>
      <c r="E99" s="74">
        <v>0.28999999999999998</v>
      </c>
      <c r="F99" s="74">
        <v>0.39</v>
      </c>
      <c r="G99" s="32">
        <f t="shared" si="70"/>
        <v>-0.10000000000000003</v>
      </c>
      <c r="H99" s="127">
        <f t="shared" si="68"/>
        <v>0</v>
      </c>
      <c r="I99" s="32">
        <f>E99-F99</f>
        <v>-0.10000000000000003</v>
      </c>
      <c r="J99" s="127">
        <f t="shared" si="38"/>
        <v>0</v>
      </c>
      <c r="K99" s="32"/>
      <c r="L99" s="127" t="str">
        <f t="shared" si="39"/>
        <v xml:space="preserve"> </v>
      </c>
      <c r="M99" s="21"/>
      <c r="N99" s="127" t="str">
        <f t="shared" si="40"/>
        <v xml:space="preserve"> </v>
      </c>
      <c r="O99" s="21"/>
      <c r="P99" s="127" t="str">
        <f t="shared" si="41"/>
        <v xml:space="preserve"> </v>
      </c>
      <c r="Q99" s="21"/>
      <c r="R99" s="127" t="str">
        <f t="shared" si="42"/>
        <v xml:space="preserve"> </v>
      </c>
      <c r="S99" s="21"/>
      <c r="T99" s="127" t="str">
        <f t="shared" si="43"/>
        <v xml:space="preserve"> </v>
      </c>
      <c r="U99" s="21"/>
      <c r="V99" s="127" t="str">
        <f t="shared" si="44"/>
        <v xml:space="preserve"> </v>
      </c>
      <c r="W99" s="21"/>
      <c r="X99" s="127" t="str">
        <f t="shared" si="45"/>
        <v xml:space="preserve"> </v>
      </c>
      <c r="Y99" s="32"/>
      <c r="Z99" s="127" t="str">
        <f t="shared" si="46"/>
        <v xml:space="preserve"> </v>
      </c>
      <c r="AA99" s="21"/>
      <c r="AB99" s="127" t="str">
        <f t="shared" si="47"/>
        <v xml:space="preserve"> </v>
      </c>
      <c r="AC99" s="21"/>
      <c r="AD99" s="127" t="str">
        <f t="shared" si="48"/>
        <v xml:space="preserve"> </v>
      </c>
      <c r="AE99" s="21"/>
      <c r="AF99" s="127" t="str">
        <f t="shared" si="49"/>
        <v xml:space="preserve"> </v>
      </c>
      <c r="AG99" s="21"/>
      <c r="AH99" s="127" t="str">
        <f t="shared" si="50"/>
        <v xml:space="preserve"> </v>
      </c>
      <c r="AI99" s="21"/>
      <c r="AJ99" s="127" t="str">
        <f t="shared" si="51"/>
        <v xml:space="preserve"> </v>
      </c>
      <c r="AK99" s="21"/>
      <c r="AL99" s="127" t="str">
        <f t="shared" si="52"/>
        <v xml:space="preserve"> </v>
      </c>
      <c r="AM99" s="32"/>
      <c r="AN99" s="127" t="str">
        <f t="shared" si="53"/>
        <v xml:space="preserve"> </v>
      </c>
      <c r="AO99" s="32"/>
      <c r="AP99" s="127" t="str">
        <f t="shared" si="54"/>
        <v xml:space="preserve"> </v>
      </c>
      <c r="AQ99" s="32"/>
      <c r="AR99" s="127" t="str">
        <f t="shared" si="55"/>
        <v xml:space="preserve"> </v>
      </c>
      <c r="AS99" s="32"/>
      <c r="AT99" s="127" t="str">
        <f t="shared" si="56"/>
        <v xml:space="preserve"> </v>
      </c>
      <c r="AU99" s="49"/>
      <c r="AV99" s="127" t="str">
        <f t="shared" si="57"/>
        <v xml:space="preserve"> </v>
      </c>
      <c r="AW99" s="49"/>
      <c r="AX99" s="127" t="str">
        <f t="shared" si="58"/>
        <v xml:space="preserve"> </v>
      </c>
      <c r="AY99" s="49"/>
      <c r="AZ99" s="127" t="str">
        <f t="shared" si="59"/>
        <v xml:space="preserve"> </v>
      </c>
      <c r="BA99" s="56"/>
      <c r="BB99" s="127" t="str">
        <f t="shared" si="60"/>
        <v xml:space="preserve"> </v>
      </c>
      <c r="BC99" s="56"/>
      <c r="BD99" s="127" t="str">
        <f t="shared" si="61"/>
        <v xml:space="preserve"> </v>
      </c>
      <c r="BE99" s="56"/>
      <c r="BF99" s="127" t="str">
        <f t="shared" si="62"/>
        <v xml:space="preserve"> </v>
      </c>
      <c r="BG99" s="89"/>
      <c r="BH99" s="127" t="str">
        <f t="shared" si="63"/>
        <v xml:space="preserve"> </v>
      </c>
      <c r="BI99" s="89"/>
      <c r="BJ99" s="127" t="str">
        <f t="shared" si="64"/>
        <v xml:space="preserve"> </v>
      </c>
      <c r="BK99" s="91"/>
      <c r="BL99" s="127" t="str">
        <f t="shared" si="65"/>
        <v xml:space="preserve"> </v>
      </c>
      <c r="BM99" s="89"/>
      <c r="BN99" s="127" t="str">
        <f t="shared" si="66"/>
        <v xml:space="preserve"> </v>
      </c>
      <c r="BO99" s="91"/>
      <c r="BP99" s="127" t="str">
        <f t="shared" si="67"/>
        <v xml:space="preserve"> </v>
      </c>
      <c r="BQ99" s="129"/>
    </row>
    <row r="100" spans="1:69" x14ac:dyDescent="0.3">
      <c r="A100" s="6">
        <v>98</v>
      </c>
      <c r="B100" s="32" t="s">
        <v>92</v>
      </c>
      <c r="C100" s="32" t="s">
        <v>294</v>
      </c>
      <c r="D100" s="107" t="s">
        <v>215</v>
      </c>
      <c r="E100" s="74">
        <v>0.3</v>
      </c>
      <c r="F100" s="74">
        <v>0.34</v>
      </c>
      <c r="G100" s="32">
        <f t="shared" si="70"/>
        <v>-4.0000000000000036E-2</v>
      </c>
      <c r="H100" s="127">
        <f t="shared" si="68"/>
        <v>0</v>
      </c>
      <c r="I100" s="32">
        <f>E100-F100</f>
        <v>-4.0000000000000036E-2</v>
      </c>
      <c r="J100" s="127">
        <f t="shared" si="38"/>
        <v>0</v>
      </c>
      <c r="K100" s="32"/>
      <c r="L100" s="127" t="str">
        <f t="shared" si="39"/>
        <v xml:space="preserve"> </v>
      </c>
      <c r="M100" s="21"/>
      <c r="N100" s="127" t="str">
        <f t="shared" si="40"/>
        <v xml:space="preserve"> </v>
      </c>
      <c r="O100" s="21"/>
      <c r="P100" s="127" t="str">
        <f t="shared" si="41"/>
        <v xml:space="preserve"> </v>
      </c>
      <c r="Q100" s="21"/>
      <c r="R100" s="127" t="str">
        <f t="shared" si="42"/>
        <v xml:space="preserve"> </v>
      </c>
      <c r="S100" s="21"/>
      <c r="T100" s="127" t="str">
        <f t="shared" si="43"/>
        <v xml:space="preserve"> </v>
      </c>
      <c r="U100" s="68">
        <f>E100-F100</f>
        <v>-4.0000000000000036E-2</v>
      </c>
      <c r="V100" s="127">
        <f t="shared" si="44"/>
        <v>0</v>
      </c>
      <c r="W100" s="21"/>
      <c r="X100" s="127" t="str">
        <f t="shared" si="45"/>
        <v xml:space="preserve"> </v>
      </c>
      <c r="Y100" s="32"/>
      <c r="Z100" s="127" t="str">
        <f t="shared" si="46"/>
        <v xml:space="preserve"> </v>
      </c>
      <c r="AA100" s="21"/>
      <c r="AB100" s="127" t="str">
        <f t="shared" si="47"/>
        <v xml:space="preserve"> </v>
      </c>
      <c r="AC100" s="21"/>
      <c r="AD100" s="127" t="str">
        <f t="shared" si="48"/>
        <v xml:space="preserve"> </v>
      </c>
      <c r="AE100" s="21"/>
      <c r="AF100" s="127" t="str">
        <f t="shared" si="49"/>
        <v xml:space="preserve"> </v>
      </c>
      <c r="AG100" s="21"/>
      <c r="AH100" s="127" t="str">
        <f t="shared" si="50"/>
        <v xml:space="preserve"> </v>
      </c>
      <c r="AI100" s="21"/>
      <c r="AJ100" s="127" t="str">
        <f t="shared" si="51"/>
        <v xml:space="preserve"> </v>
      </c>
      <c r="AK100" s="21"/>
      <c r="AL100" s="127" t="str">
        <f t="shared" si="52"/>
        <v xml:space="preserve"> </v>
      </c>
      <c r="AM100" s="32"/>
      <c r="AN100" s="127" t="str">
        <f t="shared" si="53"/>
        <v xml:space="preserve"> </v>
      </c>
      <c r="AO100" s="32"/>
      <c r="AP100" s="127" t="str">
        <f t="shared" si="54"/>
        <v xml:space="preserve"> </v>
      </c>
      <c r="AQ100" s="32"/>
      <c r="AR100" s="127" t="str">
        <f t="shared" si="55"/>
        <v xml:space="preserve"> </v>
      </c>
      <c r="AS100" s="32"/>
      <c r="AT100" s="127" t="str">
        <f t="shared" si="56"/>
        <v xml:space="preserve"> </v>
      </c>
      <c r="AU100" s="49"/>
      <c r="AV100" s="127" t="str">
        <f t="shared" si="57"/>
        <v xml:space="preserve"> </v>
      </c>
      <c r="AW100" s="49"/>
      <c r="AX100" s="127" t="str">
        <f t="shared" si="58"/>
        <v xml:space="preserve"> </v>
      </c>
      <c r="AY100" s="49"/>
      <c r="AZ100" s="127" t="str">
        <f t="shared" si="59"/>
        <v xml:space="preserve"> </v>
      </c>
      <c r="BA100" s="56"/>
      <c r="BB100" s="127" t="str">
        <f t="shared" si="60"/>
        <v xml:space="preserve"> </v>
      </c>
      <c r="BC100" s="56"/>
      <c r="BD100" s="127" t="str">
        <f t="shared" si="61"/>
        <v xml:space="preserve"> </v>
      </c>
      <c r="BE100" s="56"/>
      <c r="BF100" s="127" t="str">
        <f t="shared" si="62"/>
        <v xml:space="preserve"> </v>
      </c>
      <c r="BG100" s="89"/>
      <c r="BH100" s="127" t="str">
        <f t="shared" si="63"/>
        <v xml:space="preserve"> </v>
      </c>
      <c r="BI100" s="89"/>
      <c r="BJ100" s="127" t="str">
        <f t="shared" si="64"/>
        <v xml:space="preserve"> </v>
      </c>
      <c r="BK100" s="91"/>
      <c r="BL100" s="127" t="str">
        <f t="shared" si="65"/>
        <v xml:space="preserve"> </v>
      </c>
      <c r="BM100" s="89"/>
      <c r="BN100" s="127" t="str">
        <f t="shared" si="66"/>
        <v xml:space="preserve"> </v>
      </c>
      <c r="BO100" s="91"/>
      <c r="BP100" s="127" t="str">
        <f t="shared" si="67"/>
        <v xml:space="preserve"> </v>
      </c>
      <c r="BQ100" s="130"/>
    </row>
    <row r="101" spans="1:69" x14ac:dyDescent="0.3">
      <c r="A101" s="6">
        <v>99</v>
      </c>
      <c r="B101" s="56" t="s">
        <v>105</v>
      </c>
      <c r="C101" s="56" t="s">
        <v>104</v>
      </c>
      <c r="D101" s="107" t="s">
        <v>200</v>
      </c>
      <c r="E101" s="74">
        <v>19</v>
      </c>
      <c r="F101" s="74">
        <v>17.7</v>
      </c>
      <c r="G101" s="69" t="s">
        <v>117</v>
      </c>
      <c r="H101" s="127">
        <f t="shared" si="68"/>
        <v>0</v>
      </c>
      <c r="I101" s="57" t="s">
        <v>117</v>
      </c>
      <c r="J101" s="127">
        <f t="shared" si="38"/>
        <v>0</v>
      </c>
      <c r="K101" s="56"/>
      <c r="L101" s="127" t="str">
        <f t="shared" si="39"/>
        <v xml:space="preserve"> </v>
      </c>
      <c r="M101" s="21"/>
      <c r="N101" s="127" t="str">
        <f t="shared" si="40"/>
        <v xml:space="preserve"> </v>
      </c>
      <c r="O101" s="21"/>
      <c r="P101" s="127" t="str">
        <f t="shared" si="41"/>
        <v xml:space="preserve"> </v>
      </c>
      <c r="Q101" s="21"/>
      <c r="R101" s="127" t="str">
        <f t="shared" si="42"/>
        <v xml:space="preserve"> </v>
      </c>
      <c r="S101" s="21"/>
      <c r="T101" s="127" t="str">
        <f t="shared" si="43"/>
        <v xml:space="preserve"> </v>
      </c>
      <c r="U101" s="21"/>
      <c r="V101" s="127" t="str">
        <f t="shared" si="44"/>
        <v xml:space="preserve"> </v>
      </c>
      <c r="W101" s="21"/>
      <c r="X101" s="127" t="str">
        <f t="shared" si="45"/>
        <v xml:space="preserve"> </v>
      </c>
      <c r="Y101" s="56"/>
      <c r="Z101" s="127" t="str">
        <f t="shared" si="46"/>
        <v xml:space="preserve"> </v>
      </c>
      <c r="AA101" s="21"/>
      <c r="AB101" s="127" t="str">
        <f t="shared" si="47"/>
        <v xml:space="preserve"> </v>
      </c>
      <c r="AC101" s="21"/>
      <c r="AD101" s="127" t="str">
        <f t="shared" si="48"/>
        <v xml:space="preserve"> </v>
      </c>
      <c r="AE101" s="21"/>
      <c r="AF101" s="127" t="str">
        <f t="shared" si="49"/>
        <v xml:space="preserve"> </v>
      </c>
      <c r="AG101" s="21"/>
      <c r="AH101" s="127" t="str">
        <f t="shared" si="50"/>
        <v xml:space="preserve"> </v>
      </c>
      <c r="AI101" s="21"/>
      <c r="AJ101" s="127" t="str">
        <f t="shared" si="51"/>
        <v xml:space="preserve"> </v>
      </c>
      <c r="AK101" s="21"/>
      <c r="AL101" s="127" t="str">
        <f t="shared" si="52"/>
        <v xml:space="preserve"> </v>
      </c>
      <c r="AM101" s="56"/>
      <c r="AN101" s="127" t="str">
        <f t="shared" si="53"/>
        <v xml:space="preserve"> </v>
      </c>
      <c r="AO101" s="56"/>
      <c r="AP101" s="127" t="str">
        <f t="shared" si="54"/>
        <v xml:space="preserve"> </v>
      </c>
      <c r="AQ101" s="56"/>
      <c r="AR101" s="127" t="str">
        <f t="shared" si="55"/>
        <v xml:space="preserve"> </v>
      </c>
      <c r="AS101" s="56"/>
      <c r="AT101" s="127" t="str">
        <f t="shared" si="56"/>
        <v xml:space="preserve"> </v>
      </c>
      <c r="AU101" s="56"/>
      <c r="AV101" s="127" t="str">
        <f t="shared" si="57"/>
        <v xml:space="preserve"> </v>
      </c>
      <c r="AW101" s="56"/>
      <c r="AX101" s="127" t="str">
        <f t="shared" si="58"/>
        <v xml:space="preserve"> </v>
      </c>
      <c r="AY101" s="56"/>
      <c r="AZ101" s="127" t="str">
        <f t="shared" si="59"/>
        <v xml:space="preserve"> </v>
      </c>
      <c r="BA101" s="69" t="s">
        <v>117</v>
      </c>
      <c r="BB101" s="127">
        <f t="shared" si="60"/>
        <v>0</v>
      </c>
      <c r="BC101" s="56"/>
      <c r="BD101" s="127" t="str">
        <f t="shared" si="61"/>
        <v xml:space="preserve"> </v>
      </c>
      <c r="BE101" s="56"/>
      <c r="BF101" s="127" t="str">
        <f t="shared" si="62"/>
        <v xml:space="preserve"> </v>
      </c>
      <c r="BG101" s="89"/>
      <c r="BH101" s="127" t="str">
        <f t="shared" si="63"/>
        <v xml:space="preserve"> </v>
      </c>
      <c r="BI101" s="89"/>
      <c r="BJ101" s="127" t="str">
        <f t="shared" si="64"/>
        <v xml:space="preserve"> </v>
      </c>
      <c r="BK101" s="91"/>
      <c r="BL101" s="127" t="str">
        <f t="shared" si="65"/>
        <v xml:space="preserve"> </v>
      </c>
      <c r="BM101" s="89"/>
      <c r="BN101" s="127" t="str">
        <f t="shared" si="66"/>
        <v xml:space="preserve"> </v>
      </c>
      <c r="BO101" s="91"/>
      <c r="BP101" s="127" t="str">
        <f t="shared" si="67"/>
        <v xml:space="preserve"> </v>
      </c>
      <c r="BQ101" s="94" t="s">
        <v>189</v>
      </c>
    </row>
    <row r="102" spans="1:69" x14ac:dyDescent="0.3">
      <c r="A102" s="6">
        <v>100</v>
      </c>
      <c r="B102" s="56"/>
      <c r="C102" s="56"/>
      <c r="D102" s="107" t="s">
        <v>201</v>
      </c>
      <c r="E102" s="74">
        <v>19</v>
      </c>
      <c r="F102" s="74">
        <v>17.7</v>
      </c>
      <c r="G102" s="69" t="s">
        <v>117</v>
      </c>
      <c r="H102" s="127">
        <f t="shared" si="68"/>
        <v>0</v>
      </c>
      <c r="I102" s="69" t="s">
        <v>117</v>
      </c>
      <c r="J102" s="127">
        <f t="shared" si="38"/>
        <v>0</v>
      </c>
      <c r="K102" s="56"/>
      <c r="L102" s="127" t="str">
        <f t="shared" si="39"/>
        <v xml:space="preserve"> </v>
      </c>
      <c r="M102" s="21"/>
      <c r="N102" s="127" t="str">
        <f t="shared" si="40"/>
        <v xml:space="preserve"> </v>
      </c>
      <c r="O102" s="21"/>
      <c r="P102" s="127" t="str">
        <f t="shared" si="41"/>
        <v xml:space="preserve"> </v>
      </c>
      <c r="Q102" s="21"/>
      <c r="R102" s="127" t="str">
        <f t="shared" si="42"/>
        <v xml:space="preserve"> </v>
      </c>
      <c r="S102" s="21"/>
      <c r="T102" s="127" t="str">
        <f t="shared" si="43"/>
        <v xml:space="preserve"> </v>
      </c>
      <c r="U102" s="21"/>
      <c r="V102" s="127" t="str">
        <f t="shared" si="44"/>
        <v xml:space="preserve"> </v>
      </c>
      <c r="W102" s="21"/>
      <c r="X102" s="127" t="str">
        <f t="shared" si="45"/>
        <v xml:space="preserve"> </v>
      </c>
      <c r="Y102" s="56"/>
      <c r="Z102" s="127" t="str">
        <f t="shared" si="46"/>
        <v xml:space="preserve"> </v>
      </c>
      <c r="AA102" s="21"/>
      <c r="AB102" s="127" t="str">
        <f t="shared" si="47"/>
        <v xml:space="preserve"> </v>
      </c>
      <c r="AC102" s="21"/>
      <c r="AD102" s="127" t="str">
        <f t="shared" si="48"/>
        <v xml:space="preserve"> </v>
      </c>
      <c r="AE102" s="21"/>
      <c r="AF102" s="127" t="str">
        <f t="shared" si="49"/>
        <v xml:space="preserve"> </v>
      </c>
      <c r="AG102" s="21"/>
      <c r="AH102" s="127" t="str">
        <f t="shared" si="50"/>
        <v xml:space="preserve"> </v>
      </c>
      <c r="AI102" s="21"/>
      <c r="AJ102" s="127" t="str">
        <f t="shared" si="51"/>
        <v xml:space="preserve"> </v>
      </c>
      <c r="AK102" s="21"/>
      <c r="AL102" s="127" t="str">
        <f t="shared" si="52"/>
        <v xml:space="preserve"> </v>
      </c>
      <c r="AM102" s="56"/>
      <c r="AN102" s="127" t="str">
        <f t="shared" si="53"/>
        <v xml:space="preserve"> </v>
      </c>
      <c r="AO102" s="56"/>
      <c r="AP102" s="127" t="str">
        <f t="shared" si="54"/>
        <v xml:space="preserve"> </v>
      </c>
      <c r="AQ102" s="56"/>
      <c r="AR102" s="127" t="str">
        <f t="shared" si="55"/>
        <v xml:space="preserve"> </v>
      </c>
      <c r="AS102" s="56"/>
      <c r="AT102" s="127" t="str">
        <f t="shared" si="56"/>
        <v xml:space="preserve"> </v>
      </c>
      <c r="AU102" s="56"/>
      <c r="AV102" s="127" t="str">
        <f t="shared" si="57"/>
        <v xml:space="preserve"> </v>
      </c>
      <c r="AW102" s="56"/>
      <c r="AX102" s="127" t="str">
        <f t="shared" si="58"/>
        <v xml:space="preserve"> </v>
      </c>
      <c r="AY102" s="56"/>
      <c r="AZ102" s="127" t="str">
        <f t="shared" si="59"/>
        <v xml:space="preserve"> </v>
      </c>
      <c r="BA102" s="56"/>
      <c r="BB102" s="127" t="str">
        <f t="shared" si="60"/>
        <v xml:space="preserve"> </v>
      </c>
      <c r="BC102" s="69" t="s">
        <v>117</v>
      </c>
      <c r="BD102" s="127">
        <f t="shared" si="61"/>
        <v>0</v>
      </c>
      <c r="BE102" s="56">
        <f>E101-E102</f>
        <v>0</v>
      </c>
      <c r="BF102" s="127" t="str">
        <f t="shared" si="62"/>
        <v>n/a</v>
      </c>
      <c r="BG102" s="89"/>
      <c r="BH102" s="127" t="str">
        <f t="shared" si="63"/>
        <v xml:space="preserve"> </v>
      </c>
      <c r="BI102" s="89"/>
      <c r="BJ102" s="127" t="str">
        <f t="shared" si="64"/>
        <v xml:space="preserve"> </v>
      </c>
      <c r="BK102" s="91"/>
      <c r="BL102" s="127" t="str">
        <f t="shared" si="65"/>
        <v xml:space="preserve"> </v>
      </c>
      <c r="BM102" s="89"/>
      <c r="BN102" s="127" t="str">
        <f t="shared" si="66"/>
        <v xml:space="preserve"> </v>
      </c>
      <c r="BO102" s="91"/>
      <c r="BP102" s="127" t="str">
        <f t="shared" si="67"/>
        <v xml:space="preserve"> </v>
      </c>
      <c r="BQ102" s="94" t="s">
        <v>189</v>
      </c>
    </row>
    <row r="103" spans="1:69" x14ac:dyDescent="0.3">
      <c r="A103" s="6">
        <v>101</v>
      </c>
      <c r="B103" s="56"/>
      <c r="C103" s="56"/>
      <c r="D103" s="107" t="s">
        <v>202</v>
      </c>
      <c r="E103" s="74">
        <v>44</v>
      </c>
      <c r="F103" s="74">
        <v>43.7</v>
      </c>
      <c r="G103" s="69" t="s">
        <v>119</v>
      </c>
      <c r="H103" s="127">
        <f t="shared" si="68"/>
        <v>0</v>
      </c>
      <c r="I103" s="57" t="s">
        <v>119</v>
      </c>
      <c r="J103" s="127">
        <f t="shared" si="38"/>
        <v>0</v>
      </c>
      <c r="K103" s="56"/>
      <c r="L103" s="127" t="str">
        <f t="shared" si="39"/>
        <v xml:space="preserve"> </v>
      </c>
      <c r="M103" s="21"/>
      <c r="N103" s="127" t="str">
        <f t="shared" si="40"/>
        <v xml:space="preserve"> </v>
      </c>
      <c r="O103" s="21"/>
      <c r="P103" s="127" t="str">
        <f t="shared" si="41"/>
        <v xml:space="preserve"> </v>
      </c>
      <c r="Q103" s="21"/>
      <c r="R103" s="127" t="str">
        <f t="shared" si="42"/>
        <v xml:space="preserve"> </v>
      </c>
      <c r="S103" s="21"/>
      <c r="T103" s="127" t="str">
        <f t="shared" si="43"/>
        <v xml:space="preserve"> </v>
      </c>
      <c r="U103" s="21"/>
      <c r="V103" s="127" t="str">
        <f t="shared" si="44"/>
        <v xml:space="preserve"> </v>
      </c>
      <c r="W103" s="21"/>
      <c r="X103" s="127" t="str">
        <f t="shared" si="45"/>
        <v xml:space="preserve"> </v>
      </c>
      <c r="Y103" s="56"/>
      <c r="Z103" s="127" t="str">
        <f t="shared" si="46"/>
        <v xml:space="preserve"> </v>
      </c>
      <c r="AA103" s="21"/>
      <c r="AB103" s="127" t="str">
        <f t="shared" si="47"/>
        <v xml:space="preserve"> </v>
      </c>
      <c r="AC103" s="21"/>
      <c r="AD103" s="127" t="str">
        <f t="shared" si="48"/>
        <v xml:space="preserve"> </v>
      </c>
      <c r="AE103" s="21"/>
      <c r="AF103" s="127" t="str">
        <f t="shared" si="49"/>
        <v xml:space="preserve"> </v>
      </c>
      <c r="AG103" s="21"/>
      <c r="AH103" s="127" t="str">
        <f t="shared" si="50"/>
        <v xml:space="preserve"> </v>
      </c>
      <c r="AI103" s="21"/>
      <c r="AJ103" s="127" t="str">
        <f t="shared" si="51"/>
        <v xml:space="preserve"> </v>
      </c>
      <c r="AK103" s="21"/>
      <c r="AL103" s="127" t="str">
        <f t="shared" si="52"/>
        <v xml:space="preserve"> </v>
      </c>
      <c r="AM103" s="56"/>
      <c r="AN103" s="127" t="str">
        <f t="shared" si="53"/>
        <v xml:space="preserve"> </v>
      </c>
      <c r="AO103" s="56"/>
      <c r="AP103" s="127" t="str">
        <f t="shared" si="54"/>
        <v xml:space="preserve"> </v>
      </c>
      <c r="AQ103" s="56"/>
      <c r="AR103" s="127" t="str">
        <f t="shared" si="55"/>
        <v xml:space="preserve"> </v>
      </c>
      <c r="AS103" s="56"/>
      <c r="AT103" s="127" t="str">
        <f t="shared" si="56"/>
        <v xml:space="preserve"> </v>
      </c>
      <c r="AU103" s="56"/>
      <c r="AV103" s="127" t="str">
        <f t="shared" si="57"/>
        <v xml:space="preserve"> </v>
      </c>
      <c r="AW103" s="56"/>
      <c r="AX103" s="127" t="str">
        <f t="shared" si="58"/>
        <v xml:space="preserve"> </v>
      </c>
      <c r="AY103" s="56"/>
      <c r="AZ103" s="127" t="str">
        <f t="shared" si="59"/>
        <v xml:space="preserve"> </v>
      </c>
      <c r="BA103" s="69" t="s">
        <v>119</v>
      </c>
      <c r="BB103" s="127">
        <f t="shared" si="60"/>
        <v>0</v>
      </c>
      <c r="BC103" s="56"/>
      <c r="BD103" s="127" t="str">
        <f t="shared" si="61"/>
        <v xml:space="preserve"> </v>
      </c>
      <c r="BE103" s="56"/>
      <c r="BF103" s="127" t="str">
        <f t="shared" si="62"/>
        <v xml:space="preserve"> </v>
      </c>
      <c r="BG103" s="89"/>
      <c r="BH103" s="127" t="str">
        <f t="shared" si="63"/>
        <v xml:space="preserve"> </v>
      </c>
      <c r="BI103" s="89"/>
      <c r="BJ103" s="127" t="str">
        <f t="shared" si="64"/>
        <v xml:space="preserve"> </v>
      </c>
      <c r="BK103" s="91"/>
      <c r="BL103" s="127" t="str">
        <f t="shared" si="65"/>
        <v xml:space="preserve"> </v>
      </c>
      <c r="BM103" s="89"/>
      <c r="BN103" s="127" t="str">
        <f t="shared" si="66"/>
        <v xml:space="preserve"> </v>
      </c>
      <c r="BO103" s="91"/>
      <c r="BP103" s="127" t="str">
        <f t="shared" si="67"/>
        <v xml:space="preserve"> </v>
      </c>
      <c r="BQ103" s="94" t="s">
        <v>189</v>
      </c>
    </row>
    <row r="104" spans="1:69" ht="15" thickBot="1" x14ac:dyDescent="0.35">
      <c r="A104" s="6">
        <v>102</v>
      </c>
      <c r="B104" s="56"/>
      <c r="C104" s="56"/>
      <c r="D104" s="107" t="s">
        <v>203</v>
      </c>
      <c r="E104" s="74">
        <v>45.6</v>
      </c>
      <c r="F104" s="74">
        <v>43.7</v>
      </c>
      <c r="G104" s="69" t="s">
        <v>118</v>
      </c>
      <c r="H104" s="127">
        <f t="shared" si="68"/>
        <v>0</v>
      </c>
      <c r="I104" s="57" t="s">
        <v>118</v>
      </c>
      <c r="J104" s="127">
        <f t="shared" si="38"/>
        <v>0</v>
      </c>
      <c r="K104" s="56"/>
      <c r="L104" s="127" t="str">
        <f t="shared" si="39"/>
        <v xml:space="preserve"> </v>
      </c>
      <c r="M104" s="21"/>
      <c r="N104" s="127" t="str">
        <f t="shared" si="40"/>
        <v xml:space="preserve"> </v>
      </c>
      <c r="O104" s="21"/>
      <c r="P104" s="127" t="str">
        <f t="shared" si="41"/>
        <v xml:space="preserve"> </v>
      </c>
      <c r="Q104" s="21"/>
      <c r="R104" s="127" t="str">
        <f t="shared" si="42"/>
        <v xml:space="preserve"> </v>
      </c>
      <c r="S104" s="21"/>
      <c r="T104" s="127" t="str">
        <f t="shared" si="43"/>
        <v xml:space="preserve"> </v>
      </c>
      <c r="U104" s="21"/>
      <c r="V104" s="127" t="str">
        <f t="shared" si="44"/>
        <v xml:space="preserve"> </v>
      </c>
      <c r="W104" s="21"/>
      <c r="X104" s="127" t="str">
        <f t="shared" si="45"/>
        <v xml:space="preserve"> </v>
      </c>
      <c r="Y104" s="56"/>
      <c r="Z104" s="127" t="str">
        <f t="shared" si="46"/>
        <v xml:space="preserve"> </v>
      </c>
      <c r="AA104" s="21"/>
      <c r="AB104" s="127" t="str">
        <f t="shared" si="47"/>
        <v xml:space="preserve"> </v>
      </c>
      <c r="AC104" s="21"/>
      <c r="AD104" s="127" t="str">
        <f t="shared" si="48"/>
        <v xml:space="preserve"> </v>
      </c>
      <c r="AE104" s="21"/>
      <c r="AF104" s="127" t="str">
        <f t="shared" si="49"/>
        <v xml:space="preserve"> </v>
      </c>
      <c r="AG104" s="21"/>
      <c r="AH104" s="127" t="str">
        <f t="shared" si="50"/>
        <v xml:space="preserve"> </v>
      </c>
      <c r="AI104" s="21"/>
      <c r="AJ104" s="127" t="str">
        <f t="shared" si="51"/>
        <v xml:space="preserve"> </v>
      </c>
      <c r="AK104" s="21"/>
      <c r="AL104" s="127" t="str">
        <f t="shared" si="52"/>
        <v xml:space="preserve"> </v>
      </c>
      <c r="AM104" s="56"/>
      <c r="AN104" s="127" t="str">
        <f t="shared" si="53"/>
        <v xml:space="preserve"> </v>
      </c>
      <c r="AO104" s="56"/>
      <c r="AP104" s="127" t="str">
        <f t="shared" si="54"/>
        <v xml:space="preserve"> </v>
      </c>
      <c r="AQ104" s="56"/>
      <c r="AR104" s="127" t="str">
        <f t="shared" si="55"/>
        <v xml:space="preserve"> </v>
      </c>
      <c r="AS104" s="56"/>
      <c r="AT104" s="127" t="str">
        <f t="shared" si="56"/>
        <v xml:space="preserve"> </v>
      </c>
      <c r="AU104" s="56"/>
      <c r="AV104" s="127" t="str">
        <f t="shared" si="57"/>
        <v xml:space="preserve"> </v>
      </c>
      <c r="AW104" s="56"/>
      <c r="AX104" s="127" t="str">
        <f t="shared" si="58"/>
        <v xml:space="preserve"> </v>
      </c>
      <c r="AY104" s="56"/>
      <c r="AZ104" s="127" t="str">
        <f t="shared" si="59"/>
        <v xml:space="preserve"> </v>
      </c>
      <c r="BA104" s="56"/>
      <c r="BB104" s="127" t="str">
        <f t="shared" si="60"/>
        <v xml:space="preserve"> </v>
      </c>
      <c r="BC104" s="69" t="s">
        <v>118</v>
      </c>
      <c r="BD104" s="127">
        <f t="shared" si="61"/>
        <v>0</v>
      </c>
      <c r="BE104" s="56" t="s">
        <v>109</v>
      </c>
      <c r="BF104" s="127">
        <f t="shared" si="62"/>
        <v>1</v>
      </c>
      <c r="BG104" s="89"/>
      <c r="BH104" s="127" t="str">
        <f t="shared" si="63"/>
        <v xml:space="preserve"> </v>
      </c>
      <c r="BI104" s="89"/>
      <c r="BJ104" s="127" t="str">
        <f t="shared" si="64"/>
        <v xml:space="preserve"> </v>
      </c>
      <c r="BK104" s="91"/>
      <c r="BL104" s="127" t="str">
        <f t="shared" si="65"/>
        <v xml:space="preserve"> </v>
      </c>
      <c r="BM104" s="89"/>
      <c r="BN104" s="127" t="str">
        <f t="shared" si="66"/>
        <v xml:space="preserve"> </v>
      </c>
      <c r="BO104" s="91"/>
      <c r="BP104" s="127" t="str">
        <f t="shared" si="67"/>
        <v xml:space="preserve"> </v>
      </c>
      <c r="BQ104" s="94" t="s">
        <v>189</v>
      </c>
    </row>
    <row r="105" spans="1:69" s="12" customFormat="1" ht="16.2" thickBot="1" x14ac:dyDescent="0.35">
      <c r="A105" s="38"/>
      <c r="B105" s="39"/>
      <c r="C105" s="39"/>
      <c r="D105" s="131" t="s">
        <v>296</v>
      </c>
      <c r="E105" s="131"/>
      <c r="F105" s="131"/>
      <c r="H105" s="5">
        <f>SUM(H3:H104)</f>
        <v>46</v>
      </c>
      <c r="J105" s="5">
        <f>SUM(J3:J104)</f>
        <v>16</v>
      </c>
      <c r="L105" s="5">
        <f>SUM(L3:L104)</f>
        <v>27</v>
      </c>
      <c r="N105" s="5">
        <f>SUM(N3:N104)</f>
        <v>8</v>
      </c>
      <c r="P105" s="5">
        <f>SUM(P3:P104)</f>
        <v>1</v>
      </c>
      <c r="R105" s="5">
        <f>SUM(R3:R104)</f>
        <v>1</v>
      </c>
      <c r="T105" s="5">
        <f>SUM(T3:T104)</f>
        <v>2</v>
      </c>
      <c r="V105" s="5">
        <f>SUM(V3:V104)</f>
        <v>2</v>
      </c>
      <c r="X105" s="5">
        <f>SUM(X3:X104)</f>
        <v>0</v>
      </c>
      <c r="Z105" s="5">
        <f>SUM(Z3:Z104)</f>
        <v>3</v>
      </c>
      <c r="AB105" s="5">
        <f>SUM(AB3:AB104)</f>
        <v>0</v>
      </c>
      <c r="AD105" s="5">
        <f>SUM(AD3:AD104)</f>
        <v>1</v>
      </c>
      <c r="AF105" s="5">
        <f>SUM(AF3:AF104)</f>
        <v>1</v>
      </c>
      <c r="AG105" s="36"/>
      <c r="AH105" s="5">
        <f>SUM(AH3:AH104)</f>
        <v>3</v>
      </c>
      <c r="AI105" s="36"/>
      <c r="AJ105" s="5">
        <f>SUM(AJ3:AJ104)</f>
        <v>3</v>
      </c>
      <c r="AK105" s="36"/>
      <c r="AL105" s="5">
        <f>SUM(AL3:AL104)</f>
        <v>2</v>
      </c>
      <c r="AN105" s="5">
        <f>SUM(AN3:AN104)</f>
        <v>1</v>
      </c>
      <c r="AP105" s="5">
        <f>SUM(AP3:AP104)</f>
        <v>2</v>
      </c>
      <c r="AQ105" s="36"/>
      <c r="AR105" s="5">
        <f>SUM(AR3:AR104)</f>
        <v>0</v>
      </c>
      <c r="AT105" s="5">
        <f>SUM(AT3:AT104)</f>
        <v>4</v>
      </c>
      <c r="AU105" s="36"/>
      <c r="AV105" s="5">
        <f>SUM(AV3:AV104)</f>
        <v>1</v>
      </c>
      <c r="AW105" s="36"/>
      <c r="AX105" s="5">
        <f>SUM(AX3:AX104)</f>
        <v>1</v>
      </c>
      <c r="AY105" s="36"/>
      <c r="AZ105" s="5">
        <f>SUM(AZ3:AZ104)</f>
        <v>0</v>
      </c>
      <c r="BA105" s="36"/>
      <c r="BB105" s="5">
        <f>SUM(BB3:BB104)</f>
        <v>0</v>
      </c>
      <c r="BC105" s="13"/>
      <c r="BD105" s="5">
        <f>SUM(BD3:BD104)</f>
        <v>0</v>
      </c>
      <c r="BF105" s="5">
        <f>SUM(BF3:BF104)</f>
        <v>1</v>
      </c>
      <c r="BG105" s="36"/>
      <c r="BH105" s="5">
        <f>SUM(BH3:BH104)</f>
        <v>7</v>
      </c>
      <c r="BI105" s="36"/>
      <c r="BJ105" s="5">
        <f>SUM(BJ3:BJ104)</f>
        <v>9</v>
      </c>
      <c r="BK105" s="36"/>
      <c r="BL105" s="5">
        <f>SUM(BL3:BL104)</f>
        <v>1</v>
      </c>
      <c r="BM105" s="36"/>
      <c r="BN105" s="5">
        <f>SUM(BN3:BN104)</f>
        <v>3</v>
      </c>
      <c r="BO105" s="36"/>
      <c r="BP105" s="5">
        <f>SUM(BP3:BP104)</f>
        <v>1</v>
      </c>
    </row>
    <row r="106" spans="1:69" s="14" customFormat="1" ht="14.4" customHeight="1" x14ac:dyDescent="0.3">
      <c r="A106" s="38"/>
      <c r="B106" s="40"/>
      <c r="C106" s="40"/>
      <c r="D106" s="132" t="s">
        <v>297</v>
      </c>
      <c r="E106" s="132"/>
      <c r="F106" s="132"/>
      <c r="H106" s="14">
        <f>COUNT(H3:H104)</f>
        <v>93</v>
      </c>
      <c r="J106" s="14">
        <f>COUNT(J3:J104)</f>
        <v>46</v>
      </c>
      <c r="L106" s="14">
        <f>COUNT(L3:L104)</f>
        <v>41</v>
      </c>
      <c r="N106" s="14">
        <f>COUNT(N3:N104)</f>
        <v>17</v>
      </c>
      <c r="P106" s="14">
        <f>COUNT(P3:P104)</f>
        <v>4</v>
      </c>
      <c r="R106" s="14">
        <f>COUNT(R3:R104)</f>
        <v>4</v>
      </c>
      <c r="T106" s="14">
        <f>COUNT(T3:T104)</f>
        <v>4</v>
      </c>
      <c r="V106" s="14">
        <f>COUNT(V3:V104)</f>
        <v>5</v>
      </c>
      <c r="X106" s="14">
        <f>COUNT(X3:X104)</f>
        <v>5</v>
      </c>
      <c r="Z106" s="14">
        <f>COUNT(Z3:Z104)</f>
        <v>4</v>
      </c>
      <c r="AB106" s="14">
        <f>COUNT(AB3:AB104)</f>
        <v>3</v>
      </c>
      <c r="AD106" s="14">
        <f>COUNT(AD3:AD104)</f>
        <v>3</v>
      </c>
      <c r="AF106" s="14">
        <f>COUNT(AF3:AF104)</f>
        <v>3</v>
      </c>
      <c r="AH106" s="14">
        <f>COUNT(AH3:AH104)</f>
        <v>3</v>
      </c>
      <c r="AJ106" s="14">
        <f>COUNT(AJ3:AJ104)</f>
        <v>3</v>
      </c>
      <c r="AL106" s="14">
        <f>COUNT(AL3:AL104)</f>
        <v>2</v>
      </c>
      <c r="AN106" s="14">
        <f>COUNT(AN3:AN104)</f>
        <v>4</v>
      </c>
      <c r="AP106" s="14">
        <f>COUNT(AP3:AP104)</f>
        <v>4</v>
      </c>
      <c r="AR106" s="14">
        <f>COUNT(AR3:AR104)</f>
        <v>0</v>
      </c>
      <c r="AT106" s="14">
        <f>COUNT(AT3:AT104)</f>
        <v>4</v>
      </c>
      <c r="AV106" s="14">
        <f>COUNT(AV3:AV104)</f>
        <v>2</v>
      </c>
      <c r="AX106" s="14">
        <f>COUNT(AX3:AX104)</f>
        <v>2</v>
      </c>
      <c r="AZ106" s="14">
        <f>COUNT(AZ3:AZ104)</f>
        <v>2</v>
      </c>
      <c r="BB106" s="14">
        <f>COUNT(BB3:BB104)</f>
        <v>2</v>
      </c>
      <c r="BC106" s="16"/>
      <c r="BD106" s="14">
        <f>COUNT(BD3:BD104)</f>
        <v>2</v>
      </c>
      <c r="BF106" s="14">
        <f>COUNT(BF3:BF104)</f>
        <v>1</v>
      </c>
      <c r="BH106" s="14">
        <f>COUNT(BH3:BH104)</f>
        <v>7</v>
      </c>
      <c r="BJ106" s="14">
        <f>COUNT(BJ3:BJ104)</f>
        <v>14</v>
      </c>
      <c r="BL106" s="14">
        <f>COUNT(BL3:BL104)</f>
        <v>8</v>
      </c>
      <c r="BN106" s="14">
        <f>COUNT(BN3:BN104)</f>
        <v>3</v>
      </c>
      <c r="BP106" s="14">
        <f>COUNT(BP3:BP104)</f>
        <v>2</v>
      </c>
    </row>
    <row r="107" spans="1:69" s="17" customFormat="1" x14ac:dyDescent="0.3">
      <c r="A107" s="41"/>
      <c r="B107" s="41"/>
      <c r="C107" s="41"/>
      <c r="D107" s="133" t="s">
        <v>298</v>
      </c>
      <c r="E107" s="133"/>
      <c r="F107" s="133"/>
      <c r="H107" s="17">
        <f>COUNTIF(H3:H104,"n/a")</f>
        <v>9</v>
      </c>
      <c r="J107" s="17">
        <f>COUNTIF(J3:J104,"n/a")</f>
        <v>0</v>
      </c>
      <c r="L107" s="17">
        <f>COUNTIF(L3:L104,"n/a")</f>
        <v>9</v>
      </c>
      <c r="N107" s="17">
        <f>COUNTIF(N3:N104,"n/a")</f>
        <v>0</v>
      </c>
      <c r="P107" s="17">
        <f>COUNTIF(P3:P104,"n/a")</f>
        <v>0</v>
      </c>
      <c r="R107" s="17">
        <f>COUNTIF(R3:R104,"n/a")</f>
        <v>0</v>
      </c>
      <c r="T107" s="17">
        <f>COUNTIF(T3:T104,"n/a")</f>
        <v>0</v>
      </c>
      <c r="V107" s="17">
        <f>COUNTIF(V3:V104,"n/a")</f>
        <v>0</v>
      </c>
      <c r="X107" s="17">
        <f>COUNTIF(X3:X104,"n/a")</f>
        <v>0</v>
      </c>
      <c r="Z107" s="17">
        <f>COUNTIF(Z3:Z104,"n/a")</f>
        <v>0</v>
      </c>
      <c r="AB107" s="17">
        <f>COUNTIF(AB3:AB104,"n/a")</f>
        <v>0</v>
      </c>
      <c r="AD107" s="17">
        <f>COUNTIF(AD3:AD104,"n/a")</f>
        <v>0</v>
      </c>
      <c r="AF107" s="17">
        <f>COUNTIF(AF3:AF104,"n/a")</f>
        <v>0</v>
      </c>
      <c r="AH107" s="17">
        <f>COUNTIF(AH3:AH104,"n/a")</f>
        <v>0</v>
      </c>
      <c r="AJ107" s="17">
        <f>COUNTIF(AJ3:AJ104,"n/a")</f>
        <v>0</v>
      </c>
      <c r="AL107" s="17">
        <f>COUNTIF(AL3:AL104,"n/a")</f>
        <v>1</v>
      </c>
      <c r="AN107" s="17">
        <f>COUNTIF(AN3:AN104,"n/a")</f>
        <v>2</v>
      </c>
      <c r="AP107" s="17">
        <f>COUNTIF(AP3:AP104,"n/a")</f>
        <v>2</v>
      </c>
      <c r="AR107" s="17">
        <f>COUNTIF(AR3:AR104,"n/a")</f>
        <v>2</v>
      </c>
      <c r="AT107" s="17">
        <f>COUNTIF(AT3:AT104,"n/a")</f>
        <v>2</v>
      </c>
      <c r="AV107" s="17">
        <f>COUNTIF(AV3:AV104,"n/a")</f>
        <v>0</v>
      </c>
      <c r="AX107" s="17">
        <f>COUNTIF(AX3:AX104,"n/a")</f>
        <v>0</v>
      </c>
      <c r="AZ107" s="17">
        <f>COUNTIF(AZ3:AZ104,"n/a")</f>
        <v>0</v>
      </c>
      <c r="BB107" s="17">
        <f>COUNTIF(BB3:BB104,"n/a")</f>
        <v>0</v>
      </c>
      <c r="BC107" s="18"/>
      <c r="BD107" s="17">
        <f>COUNTIF(BD3:BD104,"n/a")</f>
        <v>0</v>
      </c>
      <c r="BF107" s="17">
        <f>COUNTIF(BF3:BF104,"n/a")</f>
        <v>1</v>
      </c>
      <c r="BH107" s="17">
        <f>COUNTIF(BH3:BH104,"n/a")</f>
        <v>0</v>
      </c>
      <c r="BJ107" s="17">
        <f>COUNTIF(BJ3:BJ104,"n/a")</f>
        <v>0</v>
      </c>
      <c r="BL107" s="17">
        <f>COUNTIF(BL3:BL104,"n/a")</f>
        <v>0</v>
      </c>
      <c r="BN107" s="17">
        <f>COUNTIF(BN3:BN104,"n/a")</f>
        <v>0</v>
      </c>
      <c r="BP107" s="17">
        <f>COUNTIF(BP3:BP104,"n/a")</f>
        <v>0</v>
      </c>
    </row>
  </sheetData>
  <mergeCells count="47">
    <mergeCell ref="Q1:R1"/>
    <mergeCell ref="S1:T1"/>
    <mergeCell ref="U1:V1"/>
    <mergeCell ref="G1:H1"/>
    <mergeCell ref="I1:J1"/>
    <mergeCell ref="K1:L1"/>
    <mergeCell ref="M1:N1"/>
    <mergeCell ref="O1:P1"/>
    <mergeCell ref="F1:F2"/>
    <mergeCell ref="A1:A2"/>
    <mergeCell ref="B1:B2"/>
    <mergeCell ref="C1:C2"/>
    <mergeCell ref="D1:D2"/>
    <mergeCell ref="E1:E2"/>
    <mergeCell ref="AQ1:AR1"/>
    <mergeCell ref="AU1:AV1"/>
    <mergeCell ref="BC1:BD1"/>
    <mergeCell ref="BQ5:BQ8"/>
    <mergeCell ref="W1:X1"/>
    <mergeCell ref="Y1:Z1"/>
    <mergeCell ref="AS1:AT1"/>
    <mergeCell ref="BQ1:BQ2"/>
    <mergeCell ref="AA1:AB1"/>
    <mergeCell ref="AC1:AD1"/>
    <mergeCell ref="AE1:AF1"/>
    <mergeCell ref="AM1:AN1"/>
    <mergeCell ref="AO1:AP1"/>
    <mergeCell ref="AI1:AJ1"/>
    <mergeCell ref="AG1:AH1"/>
    <mergeCell ref="AK1:AL1"/>
    <mergeCell ref="BQ20:BQ21"/>
    <mergeCell ref="BQ22:BQ25"/>
    <mergeCell ref="BQ36:BQ44"/>
    <mergeCell ref="AW1:AX1"/>
    <mergeCell ref="AY1:AZ1"/>
    <mergeCell ref="BA1:BB1"/>
    <mergeCell ref="BE1:BF1"/>
    <mergeCell ref="BI1:BJ1"/>
    <mergeCell ref="BG1:BH1"/>
    <mergeCell ref="BM1:BN1"/>
    <mergeCell ref="BK1:BL1"/>
    <mergeCell ref="BO1:BP1"/>
    <mergeCell ref="BQ90:BQ97"/>
    <mergeCell ref="BQ98:BQ100"/>
    <mergeCell ref="D105:F105"/>
    <mergeCell ref="D106:F106"/>
    <mergeCell ref="D107:F107"/>
  </mergeCells>
  <conditionalFormatting sqref="AM36:AM39 AS44:AS47 AO40:AO43 W98 BE66:BE69 BE90:BE100 BE44:BE47 AY44:AY47 AY90:AY104 E36:G47 Y98:Y104 AQ40:AQ43 AY66:AY69 AU1:BN2">
    <cfRule type="cellIs" dxfId="1185" priority="1087" operator="equal">
      <formula>"n/a"</formula>
    </cfRule>
  </conditionalFormatting>
  <conditionalFormatting sqref="D36:D47">
    <cfRule type="cellIs" dxfId="1184" priority="1086" operator="equal">
      <formula>"n/a"</formula>
    </cfRule>
  </conditionalFormatting>
  <conditionalFormatting sqref="K36:K47">
    <cfRule type="cellIs" dxfId="1183" priority="1085" operator="equal">
      <formula>"n/a"</formula>
    </cfRule>
  </conditionalFormatting>
  <conditionalFormatting sqref="B13:C14 AG35 B48:C49 B4:G4 AM98:AM104 BQ98:XFD98 BR91:XFD94 BR99:XFD104 BE70:BE89 BE3:BE65 AY3:AY65 AY70:AY89 B5:B12 B70:G89 G5:G12 A3:G3 B15:G47 B50:G65 I70:I89 I3:I12 I50:I65 M98:M104 K54:K89 K3:K50 M36:M94 O98:O104 O3:O94 Q98:Q104 S98:S104 Q3:Q94 U98:U104 U3:U94 W98:W104 W3:W94 Y3:Y94 AC98:AC104 AC3:AC94 AE98:AE104 AE3:AE94 AG93:AG94 AG33 AK93:AK94 AI98:AI104 AM3:AM94 AO3:AO89 AQ3:AQ89 AS3:AS89 BQ1:XFD90 AI3:AI94 S3:S94 M3:M33 I15:I47 AI105:AJ105 AM105:AT105 G105:AF105 E1:AT2 A108:XFD1048576 AA3:AA104 A4:A104 AY105:XFD105 AY107:XFD107 G107:AF107 AM107:AT107 AI107:AJ107">
    <cfRule type="cellIs" dxfId="1182" priority="1082" operator="equal">
      <formula>"n/a"</formula>
    </cfRule>
    <cfRule type="containsText" dxfId="1181" priority="1083" operator="containsText" text="n.a">
      <formula>NOT(ISERROR(SEARCH("n.a",A1)))</formula>
    </cfRule>
  </conditionalFormatting>
  <conditionalFormatting sqref="E13:G14 I13:I14">
    <cfRule type="cellIs" dxfId="1180" priority="1068" operator="equal">
      <formula>"n/a"</formula>
    </cfRule>
  </conditionalFormatting>
  <conditionalFormatting sqref="D13:D14 BA1:BN2">
    <cfRule type="containsText" dxfId="1179" priority="1067" operator="containsText" text="n/a">
      <formula>NOT(ISERROR(SEARCH("n/a",D1)))</formula>
    </cfRule>
  </conditionalFormatting>
  <conditionalFormatting sqref="K51:K53">
    <cfRule type="cellIs" dxfId="1178" priority="1062" operator="equal">
      <formula>"n/a"</formula>
    </cfRule>
    <cfRule type="containsText" dxfId="1177" priority="1063" operator="containsText" text="n.a">
      <formula>NOT(ISERROR(SEARCH("n.a",K51)))</formula>
    </cfRule>
  </conditionalFormatting>
  <conditionalFormatting sqref="AG98:AG105 AG36:AG92 AG3:AG31 AG107">
    <cfRule type="cellIs" dxfId="1176" priority="1060" operator="equal">
      <formula>"n/a"</formula>
    </cfRule>
    <cfRule type="containsText" dxfId="1175" priority="1061" operator="containsText" text="n.a">
      <formula>NOT(ISERROR(SEARCH("n.a",AG3)))</formula>
    </cfRule>
  </conditionalFormatting>
  <conditionalFormatting sqref="AK98:AK105 AK3:AK92 AK107">
    <cfRule type="cellIs" dxfId="1174" priority="1057" operator="equal">
      <formula>"n/a"</formula>
    </cfRule>
    <cfRule type="containsText" dxfId="1173" priority="1058" operator="containsText" text="n.a">
      <formula>NOT(ISERROR(SEARCH("n.a",AK3)))</formula>
    </cfRule>
  </conditionalFormatting>
  <conditionalFormatting sqref="D48:G49 I48:I49">
    <cfRule type="cellIs" dxfId="1172" priority="1053" operator="equal">
      <formula>"n/a"</formula>
    </cfRule>
  </conditionalFormatting>
  <conditionalFormatting sqref="M34:M35">
    <cfRule type="cellIs" dxfId="1171" priority="1051" operator="equal">
      <formula>"n/a"</formula>
    </cfRule>
  </conditionalFormatting>
  <conditionalFormatting sqref="AI95:AI97 M95:M97 BR95:XFD97 AM95:AM97 O95:O97 Q95:Q97 S95:S97 U95:U97 W95:W97 Y95:Y97 AC95:AC97 AE95:AE97">
    <cfRule type="cellIs" dxfId="1170" priority="1049" operator="equal">
      <formula>"n/a"</formula>
    </cfRule>
    <cfRule type="containsText" dxfId="1169" priority="1050" operator="containsText" text="n.a">
      <formula>NOT(ISERROR(SEARCH("n.a",M95)))</formula>
    </cfRule>
  </conditionalFormatting>
  <conditionalFormatting sqref="AG95:AG97">
    <cfRule type="cellIs" dxfId="1168" priority="1047" operator="equal">
      <formula>"n/a"</formula>
    </cfRule>
    <cfRule type="containsText" dxfId="1167" priority="1048" operator="containsText" text="n.a">
      <formula>NOT(ISERROR(SEARCH("n.a",AG95)))</formula>
    </cfRule>
  </conditionalFormatting>
  <conditionalFormatting sqref="AK95:AK97">
    <cfRule type="cellIs" dxfId="1166" priority="1045" operator="equal">
      <formula>"n/a"</formula>
    </cfRule>
    <cfRule type="containsText" dxfId="1165" priority="1046" operator="containsText" text="n.a">
      <formula>NOT(ISERROR(SEARCH("n.a",AK95)))</formula>
    </cfRule>
  </conditionalFormatting>
  <conditionalFormatting sqref="B90:G100 I90:I100 K90:K104">
    <cfRule type="cellIs" dxfId="1164" priority="1038" operator="equal">
      <formula>"n/a"</formula>
    </cfRule>
  </conditionalFormatting>
  <conditionalFormatting sqref="AM90:AM104">
    <cfRule type="cellIs" dxfId="1163" priority="1036" operator="equal">
      <formula>"n/a"</formula>
    </cfRule>
  </conditionalFormatting>
  <conditionalFormatting sqref="AS90:AS104">
    <cfRule type="cellIs" dxfId="1162" priority="1035" operator="equal">
      <formula>"n/a"</formula>
    </cfRule>
  </conditionalFormatting>
  <conditionalFormatting sqref="AO90:AO104">
    <cfRule type="cellIs" dxfId="1161" priority="1034" operator="equal">
      <formula>"n/a"</formula>
    </cfRule>
  </conditionalFormatting>
  <conditionalFormatting sqref="AQ90:AQ104">
    <cfRule type="cellIs" dxfId="1160" priority="1033" operator="equal">
      <formula>"n/a"</formula>
    </cfRule>
  </conditionalFormatting>
  <conditionalFormatting sqref="A107:C107 B105:C105">
    <cfRule type="containsText" dxfId="1159" priority="1023" operator="containsText" text="n/a">
      <formula>NOT(ISERROR(SEARCH("n/a",A105)))</formula>
    </cfRule>
  </conditionalFormatting>
  <conditionalFormatting sqref="B66:G69">
    <cfRule type="cellIs" dxfId="1158" priority="994" operator="equal">
      <formula>"n/a"</formula>
    </cfRule>
  </conditionalFormatting>
  <conditionalFormatting sqref="I66:I69">
    <cfRule type="cellIs" dxfId="1157" priority="993" operator="equal">
      <formula>"n/a"</formula>
    </cfRule>
  </conditionalFormatting>
  <conditionalFormatting sqref="AW44:AW47">
    <cfRule type="cellIs" dxfId="1156" priority="992" operator="equal">
      <formula>"n/a"</formula>
    </cfRule>
  </conditionalFormatting>
  <conditionalFormatting sqref="AW3:AW65 AW70:AW89 AW105 AW107">
    <cfRule type="cellIs" dxfId="1155" priority="990" operator="equal">
      <formula>"n/a"</formula>
    </cfRule>
    <cfRule type="containsText" dxfId="1154" priority="991" operator="containsText" text="n.a">
      <formula>NOT(ISERROR(SEARCH("n.a",AW3)))</formula>
    </cfRule>
  </conditionalFormatting>
  <conditionalFormatting sqref="AW90:AW104">
    <cfRule type="cellIs" dxfId="1153" priority="988" operator="equal">
      <formula>"n/a"</formula>
    </cfRule>
  </conditionalFormatting>
  <conditionalFormatting sqref="AU44:AU47">
    <cfRule type="cellIs" dxfId="1152" priority="987" operator="equal">
      <formula>"n/a"</formula>
    </cfRule>
  </conditionalFormatting>
  <conditionalFormatting sqref="AU3:AU65 AU70:AU89 AU105 AU107">
    <cfRule type="cellIs" dxfId="1151" priority="985" operator="equal">
      <formula>"n/a"</formula>
    </cfRule>
    <cfRule type="containsText" dxfId="1150" priority="986" operator="containsText" text="n.a">
      <formula>NOT(ISERROR(SEARCH("n.a",AU3)))</formula>
    </cfRule>
  </conditionalFormatting>
  <conditionalFormatting sqref="AU90:AU104">
    <cfRule type="cellIs" dxfId="1149" priority="983" operator="equal">
      <formula>"n/a"</formula>
    </cfRule>
  </conditionalFormatting>
  <conditionalFormatting sqref="AU68 AW69">
    <cfRule type="cellIs" dxfId="1148" priority="982" operator="equal">
      <formula>"n/a"</formula>
    </cfRule>
  </conditionalFormatting>
  <conditionalFormatting sqref="AW66:AW69">
    <cfRule type="cellIs" dxfId="1147" priority="981" operator="equal">
      <formula>"n/a"</formula>
    </cfRule>
  </conditionalFormatting>
  <conditionalFormatting sqref="AU66 AW67">
    <cfRule type="cellIs" dxfId="1146" priority="979" operator="equal">
      <formula>"n/a"</formula>
    </cfRule>
  </conditionalFormatting>
  <conditionalFormatting sqref="BC66:BC69 BC90:BC100 BC44:BC47">
    <cfRule type="cellIs" dxfId="1145" priority="961" operator="equal">
      <formula>"n/a"</formula>
    </cfRule>
  </conditionalFormatting>
  <conditionalFormatting sqref="BC70:BC89 BC3:BC65">
    <cfRule type="cellIs" dxfId="1144" priority="959" operator="equal">
      <formula>"n/a"</formula>
    </cfRule>
    <cfRule type="containsText" dxfId="1143" priority="960" operator="containsText" text="n.a">
      <formula>NOT(ISERROR(SEARCH("n.a",BC3)))</formula>
    </cfRule>
  </conditionalFormatting>
  <conditionalFormatting sqref="BA66:BA69 BA90:BA100 BA44:BA47">
    <cfRule type="cellIs" dxfId="1142" priority="958" operator="equal">
      <formula>"n/a"</formula>
    </cfRule>
  </conditionalFormatting>
  <conditionalFormatting sqref="BA70:BA89 BA3:BA65">
    <cfRule type="cellIs" dxfId="1141" priority="956" operator="equal">
      <formula>"n/a"</formula>
    </cfRule>
    <cfRule type="containsText" dxfId="1140" priority="957" operator="containsText" text="n.a">
      <formula>NOT(ISERROR(SEARCH("n.a",BA3)))</formula>
    </cfRule>
  </conditionalFormatting>
  <conditionalFormatting sqref="AH105">
    <cfRule type="cellIs" dxfId="1139" priority="948" operator="equal">
      <formula>"n/a"</formula>
    </cfRule>
    <cfRule type="containsText" dxfId="1138" priority="949" operator="containsText" text="n.a">
      <formula>NOT(ISERROR(SEARCH("n.a",AH105)))</formula>
    </cfRule>
  </conditionalFormatting>
  <conditionalFormatting sqref="AL105">
    <cfRule type="cellIs" dxfId="1137" priority="946" operator="equal">
      <formula>"n/a"</formula>
    </cfRule>
    <cfRule type="containsText" dxfId="1136" priority="947" operator="containsText" text="n.a">
      <formula>NOT(ISERROR(SEARCH("n.a",AL105)))</formula>
    </cfRule>
  </conditionalFormatting>
  <conditionalFormatting sqref="AV105">
    <cfRule type="cellIs" dxfId="1135" priority="944" operator="equal">
      <formula>"n/a"</formula>
    </cfRule>
    <cfRule type="containsText" dxfId="1134" priority="945" operator="containsText" text="n.a">
      <formula>NOT(ISERROR(SEARCH("n.a",AV105)))</formula>
    </cfRule>
  </conditionalFormatting>
  <conditionalFormatting sqref="AX105">
    <cfRule type="cellIs" dxfId="1133" priority="942" operator="equal">
      <formula>"n/a"</formula>
    </cfRule>
    <cfRule type="containsText" dxfId="1132" priority="943" operator="containsText" text="n.a">
      <formula>NOT(ISERROR(SEARCH("n.a",AX105)))</formula>
    </cfRule>
  </conditionalFormatting>
  <conditionalFormatting sqref="C9:C12 C5:D8">
    <cfRule type="containsText" dxfId="1131" priority="938" operator="containsText" text="n/a">
      <formula>NOT(ISERROR(SEARCH("n/a",C5)))</formula>
    </cfRule>
  </conditionalFormatting>
  <conditionalFormatting sqref="D9:D12">
    <cfRule type="containsText" dxfId="1130" priority="937" operator="containsText" text="n/a">
      <formula>NOT(ISERROR(SEARCH("n/a",D9)))</formula>
    </cfRule>
  </conditionalFormatting>
  <conditionalFormatting sqref="E5:F8">
    <cfRule type="containsText" dxfId="1129" priority="936" operator="containsText" text="n/a">
      <formula>NOT(ISERROR(SEARCH("n/a",E5)))</formula>
    </cfRule>
  </conditionalFormatting>
  <conditionalFormatting sqref="E9:F12">
    <cfRule type="containsText" dxfId="1128" priority="935" operator="containsText" text="n/a">
      <formula>NOT(ISERROR(SEARCH("n/a",E9)))</formula>
    </cfRule>
  </conditionalFormatting>
  <conditionalFormatting sqref="E9:F12">
    <cfRule type="cellIs" dxfId="1127" priority="934" operator="equal">
      <formula>"n/a"</formula>
    </cfRule>
  </conditionalFormatting>
  <conditionalFormatting sqref="AH107">
    <cfRule type="cellIs" dxfId="1126" priority="510" operator="equal">
      <formula>"n/a"</formula>
    </cfRule>
    <cfRule type="containsText" dxfId="1125" priority="511" operator="containsText" text="n.a">
      <formula>NOT(ISERROR(SEARCH("n.a",AH107)))</formula>
    </cfRule>
  </conditionalFormatting>
  <conditionalFormatting sqref="AL107">
    <cfRule type="cellIs" dxfId="1124" priority="508" operator="equal">
      <formula>"n/a"</formula>
    </cfRule>
    <cfRule type="containsText" dxfId="1123" priority="509" operator="containsText" text="n.a">
      <formula>NOT(ISERROR(SEARCH("n.a",AL107)))</formula>
    </cfRule>
  </conditionalFormatting>
  <conditionalFormatting sqref="AV107">
    <cfRule type="cellIs" dxfId="1122" priority="506" operator="equal">
      <formula>"n/a"</formula>
    </cfRule>
    <cfRule type="containsText" dxfId="1121" priority="507" operator="containsText" text="n.a">
      <formula>NOT(ISERROR(SEARCH("n.a",AV107)))</formula>
    </cfRule>
  </conditionalFormatting>
  <conditionalFormatting sqref="AX107">
    <cfRule type="cellIs" dxfId="1120" priority="504" operator="equal">
      <formula>"n/a"</formula>
    </cfRule>
    <cfRule type="containsText" dxfId="1119" priority="505" operator="containsText" text="n.a">
      <formula>NOT(ISERROR(SEARCH("n.a",AX107)))</formula>
    </cfRule>
  </conditionalFormatting>
  <conditionalFormatting sqref="BG3:BG25 BG28:BG104 BI3:BI104 BM3:BM104">
    <cfRule type="cellIs" dxfId="1106" priority="383" operator="equal">
      <formula>"n/a"</formula>
    </cfRule>
  </conditionalFormatting>
  <conditionalFormatting sqref="BG3:BG25 BG28:BG104 BI3:BI104 BM3:BM104">
    <cfRule type="cellIs" dxfId="1105" priority="381" operator="equal">
      <formula>"n/a"</formula>
    </cfRule>
    <cfRule type="containsText" dxfId="1104" priority="382" operator="containsText" text="n.a">
      <formula>NOT(ISERROR(SEARCH("n.a",BG3)))</formula>
    </cfRule>
  </conditionalFormatting>
  <conditionalFormatting sqref="H3:H104">
    <cfRule type="cellIs" dxfId="965" priority="242" operator="equal">
      <formula>"n/a"</formula>
    </cfRule>
  </conditionalFormatting>
  <conditionalFormatting sqref="H3:H104">
    <cfRule type="cellIs" dxfId="964" priority="240" operator="equal">
      <formula>"n/a"</formula>
    </cfRule>
    <cfRule type="containsText" dxfId="963" priority="241" operator="containsText" text="n.a">
      <formula>NOT(ISERROR(SEARCH("n.a",H3)))</formula>
    </cfRule>
  </conditionalFormatting>
  <conditionalFormatting sqref="H3:H104">
    <cfRule type="cellIs" dxfId="962" priority="239" operator="equal">
      <formula>"n/a"</formula>
    </cfRule>
  </conditionalFormatting>
  <conditionalFormatting sqref="H3:H104">
    <cfRule type="cellIs" dxfId="961" priority="237" operator="equal">
      <formula>"n/a"</formula>
    </cfRule>
    <cfRule type="containsText" dxfId="960" priority="238" operator="containsText" text="n.a">
      <formula>NOT(ISERROR(SEARCH("n.a",H3)))</formula>
    </cfRule>
  </conditionalFormatting>
  <conditionalFormatting sqref="BO3:BO33 BO36:BO104">
    <cfRule type="cellIs" dxfId="959" priority="210" operator="equal">
      <formula>"n/a"</formula>
    </cfRule>
    <cfRule type="containsText" dxfId="958" priority="211" operator="containsText" text="n.a">
      <formula>NOT(ISERROR(SEARCH("n.a",BO3)))</formula>
    </cfRule>
  </conditionalFormatting>
  <conditionalFormatting sqref="BG26:BG27">
    <cfRule type="cellIs" dxfId="957" priority="234" operator="equal">
      <formula>"n/a"</formula>
    </cfRule>
    <cfRule type="containsText" dxfId="956" priority="235" operator="containsText" text="n.a">
      <formula>NOT(ISERROR(SEARCH("n.a",BG26)))</formula>
    </cfRule>
  </conditionalFormatting>
  <conditionalFormatting sqref="BO3:BO33 BO36:BO104">
    <cfRule type="cellIs" dxfId="955" priority="215" operator="equal">
      <formula>"n/a"</formula>
    </cfRule>
  </conditionalFormatting>
  <conditionalFormatting sqref="BO3:BO33 BO36:BO104">
    <cfRule type="cellIs" dxfId="954" priority="213" operator="equal">
      <formula>"n/a"</formula>
    </cfRule>
    <cfRule type="containsText" dxfId="953" priority="214" operator="containsText" text="n.a">
      <formula>NOT(ISERROR(SEARCH("n.a",BO3)))</formula>
    </cfRule>
  </conditionalFormatting>
  <conditionalFormatting sqref="BO3:BO33 BO36:BO104">
    <cfRule type="cellIs" dxfId="952" priority="212" operator="equal">
      <formula>"n/a"</formula>
    </cfRule>
  </conditionalFormatting>
  <conditionalFormatting sqref="BK3:BK104">
    <cfRule type="cellIs" dxfId="945" priority="221" operator="equal">
      <formula>"n/a"</formula>
    </cfRule>
  </conditionalFormatting>
  <conditionalFormatting sqref="BK3:BK104">
    <cfRule type="cellIs" dxfId="944" priority="219" operator="equal">
      <formula>"n/a"</formula>
    </cfRule>
    <cfRule type="containsText" dxfId="943" priority="220" operator="containsText" text="n.a">
      <formula>NOT(ISERROR(SEARCH("n.a",BK3)))</formula>
    </cfRule>
  </conditionalFormatting>
  <conditionalFormatting sqref="BK3:BK104">
    <cfRule type="cellIs" dxfId="942" priority="218" operator="equal">
      <formula>"n/a"</formula>
    </cfRule>
  </conditionalFormatting>
  <conditionalFormatting sqref="BK3:BK104">
    <cfRule type="cellIs" dxfId="941" priority="216" operator="equal">
      <formula>"n/a"</formula>
    </cfRule>
    <cfRule type="containsText" dxfId="940" priority="217" operator="containsText" text="n.a">
      <formula>NOT(ISERROR(SEARCH("n.a",BK3)))</formula>
    </cfRule>
  </conditionalFormatting>
  <conditionalFormatting sqref="BO1:BP2">
    <cfRule type="cellIs" dxfId="933" priority="203" operator="equal">
      <formula>"n/a"</formula>
    </cfRule>
  </conditionalFormatting>
  <conditionalFormatting sqref="BO1:BP2">
    <cfRule type="containsText" dxfId="932" priority="202" operator="containsText" text="n/a">
      <formula>NOT(ISERROR(SEARCH("n/a",BO1)))</formula>
    </cfRule>
  </conditionalFormatting>
  <conditionalFormatting sqref="BO34:BO35">
    <cfRule type="cellIs" dxfId="931" priority="201" operator="equal">
      <formula>"n/a"</formula>
    </cfRule>
  </conditionalFormatting>
  <conditionalFormatting sqref="BO34:BO35">
    <cfRule type="cellIs" dxfId="930" priority="199" operator="equal">
      <formula>"n/a"</formula>
    </cfRule>
    <cfRule type="containsText" dxfId="929" priority="200" operator="containsText" text="n.a">
      <formula>NOT(ISERROR(SEARCH("n.a",BO34)))</formula>
    </cfRule>
  </conditionalFormatting>
  <conditionalFormatting sqref="BO34:BO35">
    <cfRule type="cellIs" dxfId="928" priority="198" operator="equal">
      <formula>"n/a"</formula>
    </cfRule>
  </conditionalFormatting>
  <conditionalFormatting sqref="BO34:BO35">
    <cfRule type="cellIs" dxfId="927" priority="196" operator="equal">
      <formula>"n/a"</formula>
    </cfRule>
    <cfRule type="containsText" dxfId="926" priority="197" operator="containsText" text="n.a">
      <formula>NOT(ISERROR(SEARCH("n.a",BO34)))</formula>
    </cfRule>
  </conditionalFormatting>
  <conditionalFormatting sqref="A106:C106 G106:XFD106">
    <cfRule type="cellIs" dxfId="919" priority="189" operator="greaterThan">
      <formula>8</formula>
    </cfRule>
  </conditionalFormatting>
  <conditionalFormatting sqref="A1:B2">
    <cfRule type="containsText" dxfId="918" priority="188" operator="containsText" text="n/a">
      <formula>NOT(ISERROR(SEARCH("n/a",A1)))</formula>
    </cfRule>
  </conditionalFormatting>
  <conditionalFormatting sqref="A1:B2">
    <cfRule type="cellIs" dxfId="917" priority="187" operator="equal">
      <formula>"n/a"</formula>
    </cfRule>
  </conditionalFormatting>
  <conditionalFormatting sqref="D1:D2">
    <cfRule type="containsText" dxfId="916" priority="186" operator="containsText" text="n/a">
      <formula>NOT(ISERROR(SEARCH("n/a",D1)))</formula>
    </cfRule>
  </conditionalFormatting>
  <conditionalFormatting sqref="C1:C2">
    <cfRule type="containsText" dxfId="915" priority="185" operator="containsText" text="n/a">
      <formula>NOT(ISERROR(SEARCH("n/a",C1)))</formula>
    </cfRule>
  </conditionalFormatting>
  <conditionalFormatting sqref="D105 D107">
    <cfRule type="containsText" dxfId="914" priority="182" operator="containsText" text="n/a">
      <formula>NOT(ISERROR(SEARCH("n/a",D105)))</formula>
    </cfRule>
  </conditionalFormatting>
  <conditionalFormatting sqref="D106:F106">
    <cfRule type="cellIs" dxfId="913" priority="181" operator="greaterThan">
      <formula>8</formula>
    </cfRule>
  </conditionalFormatting>
  <conditionalFormatting sqref="J3:J104">
    <cfRule type="cellIs" dxfId="365" priority="180" operator="equal">
      <formula>"n/a"</formula>
    </cfRule>
  </conditionalFormatting>
  <conditionalFormatting sqref="J3:J104">
    <cfRule type="cellIs" dxfId="364" priority="178" operator="equal">
      <formula>"n/a"</formula>
    </cfRule>
    <cfRule type="containsText" dxfId="363" priority="179" operator="containsText" text="n.a">
      <formula>NOT(ISERROR(SEARCH("n.a",J3)))</formula>
    </cfRule>
  </conditionalFormatting>
  <conditionalFormatting sqref="J3:J104">
    <cfRule type="cellIs" dxfId="362" priority="177" operator="equal">
      <formula>"n/a"</formula>
    </cfRule>
  </conditionalFormatting>
  <conditionalFormatting sqref="J3:J104">
    <cfRule type="cellIs" dxfId="361" priority="175" operator="equal">
      <formula>"n/a"</formula>
    </cfRule>
    <cfRule type="containsText" dxfId="360" priority="176" operator="containsText" text="n.a">
      <formula>NOT(ISERROR(SEARCH("n.a",J3)))</formula>
    </cfRule>
  </conditionalFormatting>
  <conditionalFormatting sqref="L3:L104">
    <cfRule type="cellIs" dxfId="359" priority="174" operator="equal">
      <formula>"n/a"</formula>
    </cfRule>
  </conditionalFormatting>
  <conditionalFormatting sqref="L3:L104">
    <cfRule type="cellIs" dxfId="358" priority="172" operator="equal">
      <formula>"n/a"</formula>
    </cfRule>
    <cfRule type="containsText" dxfId="357" priority="173" operator="containsText" text="n.a">
      <formula>NOT(ISERROR(SEARCH("n.a",L3)))</formula>
    </cfRule>
  </conditionalFormatting>
  <conditionalFormatting sqref="L3:L104">
    <cfRule type="cellIs" dxfId="356" priority="171" operator="equal">
      <formula>"n/a"</formula>
    </cfRule>
  </conditionalFormatting>
  <conditionalFormatting sqref="L3:L104">
    <cfRule type="cellIs" dxfId="355" priority="169" operator="equal">
      <formula>"n/a"</formula>
    </cfRule>
    <cfRule type="containsText" dxfId="354" priority="170" operator="containsText" text="n.a">
      <formula>NOT(ISERROR(SEARCH("n.a",L3)))</formula>
    </cfRule>
  </conditionalFormatting>
  <conditionalFormatting sqref="N3:N104">
    <cfRule type="cellIs" dxfId="353" priority="168" operator="equal">
      <formula>"n/a"</formula>
    </cfRule>
  </conditionalFormatting>
  <conditionalFormatting sqref="N3:N104">
    <cfRule type="cellIs" dxfId="352" priority="166" operator="equal">
      <formula>"n/a"</formula>
    </cfRule>
    <cfRule type="containsText" dxfId="351" priority="167" operator="containsText" text="n.a">
      <formula>NOT(ISERROR(SEARCH("n.a",N3)))</formula>
    </cfRule>
  </conditionalFormatting>
  <conditionalFormatting sqref="N3:N104">
    <cfRule type="cellIs" dxfId="350" priority="165" operator="equal">
      <formula>"n/a"</formula>
    </cfRule>
  </conditionalFormatting>
  <conditionalFormatting sqref="N3:N104">
    <cfRule type="cellIs" dxfId="349" priority="163" operator="equal">
      <formula>"n/a"</formula>
    </cfRule>
    <cfRule type="containsText" dxfId="348" priority="164" operator="containsText" text="n.a">
      <formula>NOT(ISERROR(SEARCH("n.a",N3)))</formula>
    </cfRule>
  </conditionalFormatting>
  <conditionalFormatting sqref="P3:P104">
    <cfRule type="cellIs" dxfId="347" priority="162" operator="equal">
      <formula>"n/a"</formula>
    </cfRule>
  </conditionalFormatting>
  <conditionalFormatting sqref="P3:P104">
    <cfRule type="cellIs" dxfId="346" priority="160" operator="equal">
      <formula>"n/a"</formula>
    </cfRule>
    <cfRule type="containsText" dxfId="345" priority="161" operator="containsText" text="n.a">
      <formula>NOT(ISERROR(SEARCH("n.a",P3)))</formula>
    </cfRule>
  </conditionalFormatting>
  <conditionalFormatting sqref="P3:P104">
    <cfRule type="cellIs" dxfId="344" priority="159" operator="equal">
      <formula>"n/a"</formula>
    </cfRule>
  </conditionalFormatting>
  <conditionalFormatting sqref="P3:P104">
    <cfRule type="cellIs" dxfId="343" priority="157" operator="equal">
      <formula>"n/a"</formula>
    </cfRule>
    <cfRule type="containsText" dxfId="342" priority="158" operator="containsText" text="n.a">
      <formula>NOT(ISERROR(SEARCH("n.a",P3)))</formula>
    </cfRule>
  </conditionalFormatting>
  <conditionalFormatting sqref="R3:R104">
    <cfRule type="cellIs" dxfId="341" priority="156" operator="equal">
      <formula>"n/a"</formula>
    </cfRule>
  </conditionalFormatting>
  <conditionalFormatting sqref="R3:R104">
    <cfRule type="cellIs" dxfId="340" priority="154" operator="equal">
      <formula>"n/a"</formula>
    </cfRule>
    <cfRule type="containsText" dxfId="339" priority="155" operator="containsText" text="n.a">
      <formula>NOT(ISERROR(SEARCH("n.a",R3)))</formula>
    </cfRule>
  </conditionalFormatting>
  <conditionalFormatting sqref="R3:R104">
    <cfRule type="cellIs" dxfId="338" priority="153" operator="equal">
      <formula>"n/a"</formula>
    </cfRule>
  </conditionalFormatting>
  <conditionalFormatting sqref="R3:R104">
    <cfRule type="cellIs" dxfId="337" priority="151" operator="equal">
      <formula>"n/a"</formula>
    </cfRule>
    <cfRule type="containsText" dxfId="336" priority="152" operator="containsText" text="n.a">
      <formula>NOT(ISERROR(SEARCH("n.a",R3)))</formula>
    </cfRule>
  </conditionalFormatting>
  <conditionalFormatting sqref="T3:T104">
    <cfRule type="cellIs" dxfId="335" priority="150" operator="equal">
      <formula>"n/a"</formula>
    </cfRule>
  </conditionalFormatting>
  <conditionalFormatting sqref="T3:T104">
    <cfRule type="cellIs" dxfId="334" priority="148" operator="equal">
      <formula>"n/a"</formula>
    </cfRule>
    <cfRule type="containsText" dxfId="333" priority="149" operator="containsText" text="n.a">
      <formula>NOT(ISERROR(SEARCH("n.a",T3)))</formula>
    </cfRule>
  </conditionalFormatting>
  <conditionalFormatting sqref="T3:T104">
    <cfRule type="cellIs" dxfId="332" priority="147" operator="equal">
      <formula>"n/a"</formula>
    </cfRule>
  </conditionalFormatting>
  <conditionalFormatting sqref="T3:T104">
    <cfRule type="cellIs" dxfId="331" priority="145" operator="equal">
      <formula>"n/a"</formula>
    </cfRule>
    <cfRule type="containsText" dxfId="330" priority="146" operator="containsText" text="n.a">
      <formula>NOT(ISERROR(SEARCH("n.a",T3)))</formula>
    </cfRule>
  </conditionalFormatting>
  <conditionalFormatting sqref="V3:V104">
    <cfRule type="cellIs" dxfId="329" priority="144" operator="equal">
      <formula>"n/a"</formula>
    </cfRule>
  </conditionalFormatting>
  <conditionalFormatting sqref="V3:V104">
    <cfRule type="cellIs" dxfId="328" priority="142" operator="equal">
      <formula>"n/a"</formula>
    </cfRule>
    <cfRule type="containsText" dxfId="327" priority="143" operator="containsText" text="n.a">
      <formula>NOT(ISERROR(SEARCH("n.a",V3)))</formula>
    </cfRule>
  </conditionalFormatting>
  <conditionalFormatting sqref="V3:V104">
    <cfRule type="cellIs" dxfId="326" priority="141" operator="equal">
      <formula>"n/a"</formula>
    </cfRule>
  </conditionalFormatting>
  <conditionalFormatting sqref="V3:V104">
    <cfRule type="cellIs" dxfId="325" priority="139" operator="equal">
      <formula>"n/a"</formula>
    </cfRule>
    <cfRule type="containsText" dxfId="324" priority="140" operator="containsText" text="n.a">
      <formula>NOT(ISERROR(SEARCH("n.a",V3)))</formula>
    </cfRule>
  </conditionalFormatting>
  <conditionalFormatting sqref="X3:X104">
    <cfRule type="cellIs" dxfId="323" priority="138" operator="equal">
      <formula>"n/a"</formula>
    </cfRule>
  </conditionalFormatting>
  <conditionalFormatting sqref="X3:X104">
    <cfRule type="cellIs" dxfId="322" priority="136" operator="equal">
      <formula>"n/a"</formula>
    </cfRule>
    <cfRule type="containsText" dxfId="321" priority="137" operator="containsText" text="n.a">
      <formula>NOT(ISERROR(SEARCH("n.a",X3)))</formula>
    </cfRule>
  </conditionalFormatting>
  <conditionalFormatting sqref="X3:X104">
    <cfRule type="cellIs" dxfId="320" priority="135" operator="equal">
      <formula>"n/a"</formula>
    </cfRule>
  </conditionalFormatting>
  <conditionalFormatting sqref="X3:X104">
    <cfRule type="cellIs" dxfId="319" priority="133" operator="equal">
      <formula>"n/a"</formula>
    </cfRule>
    <cfRule type="containsText" dxfId="318" priority="134" operator="containsText" text="n.a">
      <formula>NOT(ISERROR(SEARCH("n.a",X3)))</formula>
    </cfRule>
  </conditionalFormatting>
  <conditionalFormatting sqref="Z3:Z104">
    <cfRule type="cellIs" dxfId="317" priority="132" operator="equal">
      <formula>"n/a"</formula>
    </cfRule>
  </conditionalFormatting>
  <conditionalFormatting sqref="Z3:Z104">
    <cfRule type="cellIs" dxfId="316" priority="130" operator="equal">
      <formula>"n/a"</formula>
    </cfRule>
    <cfRule type="containsText" dxfId="315" priority="131" operator="containsText" text="n.a">
      <formula>NOT(ISERROR(SEARCH("n.a",Z3)))</formula>
    </cfRule>
  </conditionalFormatting>
  <conditionalFormatting sqref="Z3:Z104">
    <cfRule type="cellIs" dxfId="314" priority="129" operator="equal">
      <formula>"n/a"</formula>
    </cfRule>
  </conditionalFormatting>
  <conditionalFormatting sqref="Z3:Z104">
    <cfRule type="cellIs" dxfId="313" priority="127" operator="equal">
      <formula>"n/a"</formula>
    </cfRule>
    <cfRule type="containsText" dxfId="312" priority="128" operator="containsText" text="n.a">
      <formula>NOT(ISERROR(SEARCH("n.a",Z3)))</formula>
    </cfRule>
  </conditionalFormatting>
  <conditionalFormatting sqref="AB3:AB104">
    <cfRule type="cellIs" dxfId="311" priority="126" operator="equal">
      <formula>"n/a"</formula>
    </cfRule>
  </conditionalFormatting>
  <conditionalFormatting sqref="AB3:AB104">
    <cfRule type="cellIs" dxfId="310" priority="124" operator="equal">
      <formula>"n/a"</formula>
    </cfRule>
    <cfRule type="containsText" dxfId="309" priority="125" operator="containsText" text="n.a">
      <formula>NOT(ISERROR(SEARCH("n.a",AB3)))</formula>
    </cfRule>
  </conditionalFormatting>
  <conditionalFormatting sqref="AB3:AB104">
    <cfRule type="cellIs" dxfId="308" priority="123" operator="equal">
      <formula>"n/a"</formula>
    </cfRule>
  </conditionalFormatting>
  <conditionalFormatting sqref="AB3:AB104">
    <cfRule type="cellIs" dxfId="307" priority="121" operator="equal">
      <formula>"n/a"</formula>
    </cfRule>
    <cfRule type="containsText" dxfId="306" priority="122" operator="containsText" text="n.a">
      <formula>NOT(ISERROR(SEARCH("n.a",AB3)))</formula>
    </cfRule>
  </conditionalFormatting>
  <conditionalFormatting sqref="AD3:AD104">
    <cfRule type="cellIs" dxfId="305" priority="120" operator="equal">
      <formula>"n/a"</formula>
    </cfRule>
  </conditionalFormatting>
  <conditionalFormatting sqref="AD3:AD104">
    <cfRule type="cellIs" dxfId="304" priority="118" operator="equal">
      <formula>"n/a"</formula>
    </cfRule>
    <cfRule type="containsText" dxfId="303" priority="119" operator="containsText" text="n.a">
      <formula>NOT(ISERROR(SEARCH("n.a",AD3)))</formula>
    </cfRule>
  </conditionalFormatting>
  <conditionalFormatting sqref="AD3:AD104">
    <cfRule type="cellIs" dxfId="302" priority="117" operator="equal">
      <formula>"n/a"</formula>
    </cfRule>
  </conditionalFormatting>
  <conditionalFormatting sqref="AD3:AD104">
    <cfRule type="cellIs" dxfId="301" priority="115" operator="equal">
      <formula>"n/a"</formula>
    </cfRule>
    <cfRule type="containsText" dxfId="300" priority="116" operator="containsText" text="n.a">
      <formula>NOT(ISERROR(SEARCH("n.a",AD3)))</formula>
    </cfRule>
  </conditionalFormatting>
  <conditionalFormatting sqref="AF3:AF104">
    <cfRule type="cellIs" dxfId="299" priority="114" operator="equal">
      <formula>"n/a"</formula>
    </cfRule>
  </conditionalFormatting>
  <conditionalFormatting sqref="AF3:AF104">
    <cfRule type="cellIs" dxfId="298" priority="112" operator="equal">
      <formula>"n/a"</formula>
    </cfRule>
    <cfRule type="containsText" dxfId="297" priority="113" operator="containsText" text="n.a">
      <formula>NOT(ISERROR(SEARCH("n.a",AF3)))</formula>
    </cfRule>
  </conditionalFormatting>
  <conditionalFormatting sqref="AF3:AF104">
    <cfRule type="cellIs" dxfId="296" priority="111" operator="equal">
      <formula>"n/a"</formula>
    </cfRule>
  </conditionalFormatting>
  <conditionalFormatting sqref="AF3:AF104">
    <cfRule type="cellIs" dxfId="295" priority="109" operator="equal">
      <formula>"n/a"</formula>
    </cfRule>
    <cfRule type="containsText" dxfId="294" priority="110" operator="containsText" text="n.a">
      <formula>NOT(ISERROR(SEARCH("n.a",AF3)))</formula>
    </cfRule>
  </conditionalFormatting>
  <conditionalFormatting sqref="AH3:AH104">
    <cfRule type="cellIs" dxfId="293" priority="108" operator="equal">
      <formula>"n/a"</formula>
    </cfRule>
  </conditionalFormatting>
  <conditionalFormatting sqref="AH3:AH104">
    <cfRule type="cellIs" dxfId="292" priority="106" operator="equal">
      <formula>"n/a"</formula>
    </cfRule>
    <cfRule type="containsText" dxfId="291" priority="107" operator="containsText" text="n.a">
      <formula>NOT(ISERROR(SEARCH("n.a",AH3)))</formula>
    </cfRule>
  </conditionalFormatting>
  <conditionalFormatting sqref="AH3:AH104">
    <cfRule type="cellIs" dxfId="290" priority="105" operator="equal">
      <formula>"n/a"</formula>
    </cfRule>
  </conditionalFormatting>
  <conditionalFormatting sqref="AH3:AH104">
    <cfRule type="cellIs" dxfId="289" priority="103" operator="equal">
      <formula>"n/a"</formula>
    </cfRule>
    <cfRule type="containsText" dxfId="288" priority="104" operator="containsText" text="n.a">
      <formula>NOT(ISERROR(SEARCH("n.a",AH3)))</formula>
    </cfRule>
  </conditionalFormatting>
  <conditionalFormatting sqref="AJ3:AJ104">
    <cfRule type="cellIs" dxfId="287" priority="102" operator="equal">
      <formula>"n/a"</formula>
    </cfRule>
  </conditionalFormatting>
  <conditionalFormatting sqref="AJ3:AJ104">
    <cfRule type="cellIs" dxfId="286" priority="100" operator="equal">
      <formula>"n/a"</formula>
    </cfRule>
    <cfRule type="containsText" dxfId="285" priority="101" operator="containsText" text="n.a">
      <formula>NOT(ISERROR(SEARCH("n.a",AJ3)))</formula>
    </cfRule>
  </conditionalFormatting>
  <conditionalFormatting sqref="AJ3:AJ104">
    <cfRule type="cellIs" dxfId="284" priority="99" operator="equal">
      <formula>"n/a"</formula>
    </cfRule>
  </conditionalFormatting>
  <conditionalFormatting sqref="AJ3:AJ104">
    <cfRule type="cellIs" dxfId="283" priority="97" operator="equal">
      <formula>"n/a"</formula>
    </cfRule>
    <cfRule type="containsText" dxfId="282" priority="98" operator="containsText" text="n.a">
      <formula>NOT(ISERROR(SEARCH("n.a",AJ3)))</formula>
    </cfRule>
  </conditionalFormatting>
  <conditionalFormatting sqref="AL3:AL104">
    <cfRule type="cellIs" dxfId="281" priority="96" operator="equal">
      <formula>"n/a"</formula>
    </cfRule>
  </conditionalFormatting>
  <conditionalFormatting sqref="AL3:AL104">
    <cfRule type="cellIs" dxfId="280" priority="94" operator="equal">
      <formula>"n/a"</formula>
    </cfRule>
    <cfRule type="containsText" dxfId="279" priority="95" operator="containsText" text="n.a">
      <formula>NOT(ISERROR(SEARCH("n.a",AL3)))</formula>
    </cfRule>
  </conditionalFormatting>
  <conditionalFormatting sqref="AL3:AL104">
    <cfRule type="cellIs" dxfId="278" priority="93" operator="equal">
      <formula>"n/a"</formula>
    </cfRule>
  </conditionalFormatting>
  <conditionalFormatting sqref="AL3:AL104">
    <cfRule type="cellIs" dxfId="277" priority="91" operator="equal">
      <formula>"n/a"</formula>
    </cfRule>
    <cfRule type="containsText" dxfId="276" priority="92" operator="containsText" text="n.a">
      <formula>NOT(ISERROR(SEARCH("n.a",AL3)))</formula>
    </cfRule>
  </conditionalFormatting>
  <conditionalFormatting sqref="AN3:AN104">
    <cfRule type="cellIs" dxfId="275" priority="90" operator="equal">
      <formula>"n/a"</formula>
    </cfRule>
  </conditionalFormatting>
  <conditionalFormatting sqref="AN3:AN104">
    <cfRule type="cellIs" dxfId="274" priority="88" operator="equal">
      <formula>"n/a"</formula>
    </cfRule>
    <cfRule type="containsText" dxfId="273" priority="89" operator="containsText" text="n.a">
      <formula>NOT(ISERROR(SEARCH("n.a",AN3)))</formula>
    </cfRule>
  </conditionalFormatting>
  <conditionalFormatting sqref="AN3:AN104">
    <cfRule type="cellIs" dxfId="272" priority="87" operator="equal">
      <formula>"n/a"</formula>
    </cfRule>
  </conditionalFormatting>
  <conditionalFormatting sqref="AN3:AN104">
    <cfRule type="cellIs" dxfId="271" priority="85" operator="equal">
      <formula>"n/a"</formula>
    </cfRule>
    <cfRule type="containsText" dxfId="270" priority="86" operator="containsText" text="n.a">
      <formula>NOT(ISERROR(SEARCH("n.a",AN3)))</formula>
    </cfRule>
  </conditionalFormatting>
  <conditionalFormatting sqref="AP3:AP104">
    <cfRule type="cellIs" dxfId="269" priority="84" operator="equal">
      <formula>"n/a"</formula>
    </cfRule>
  </conditionalFormatting>
  <conditionalFormatting sqref="AP3:AP104">
    <cfRule type="cellIs" dxfId="268" priority="82" operator="equal">
      <formula>"n/a"</formula>
    </cfRule>
    <cfRule type="containsText" dxfId="267" priority="83" operator="containsText" text="n.a">
      <formula>NOT(ISERROR(SEARCH("n.a",AP3)))</formula>
    </cfRule>
  </conditionalFormatting>
  <conditionalFormatting sqref="AP3:AP104">
    <cfRule type="cellIs" dxfId="266" priority="81" operator="equal">
      <formula>"n/a"</formula>
    </cfRule>
  </conditionalFormatting>
  <conditionalFormatting sqref="AP3:AP104">
    <cfRule type="cellIs" dxfId="265" priority="79" operator="equal">
      <formula>"n/a"</formula>
    </cfRule>
    <cfRule type="containsText" dxfId="264" priority="80" operator="containsText" text="n.a">
      <formula>NOT(ISERROR(SEARCH("n.a",AP3)))</formula>
    </cfRule>
  </conditionalFormatting>
  <conditionalFormatting sqref="AR3:AR104">
    <cfRule type="cellIs" dxfId="263" priority="78" operator="equal">
      <formula>"n/a"</formula>
    </cfRule>
  </conditionalFormatting>
  <conditionalFormatting sqref="AR3:AR104">
    <cfRule type="cellIs" dxfId="262" priority="76" operator="equal">
      <formula>"n/a"</formula>
    </cfRule>
    <cfRule type="containsText" dxfId="261" priority="77" operator="containsText" text="n.a">
      <formula>NOT(ISERROR(SEARCH("n.a",AR3)))</formula>
    </cfRule>
  </conditionalFormatting>
  <conditionalFormatting sqref="AR3:AR104">
    <cfRule type="cellIs" dxfId="260" priority="75" operator="equal">
      <formula>"n/a"</formula>
    </cfRule>
  </conditionalFormatting>
  <conditionalFormatting sqref="AR3:AR104">
    <cfRule type="cellIs" dxfId="259" priority="73" operator="equal">
      <formula>"n/a"</formula>
    </cfRule>
    <cfRule type="containsText" dxfId="258" priority="74" operator="containsText" text="n.a">
      <formula>NOT(ISERROR(SEARCH("n.a",AR3)))</formula>
    </cfRule>
  </conditionalFormatting>
  <conditionalFormatting sqref="AT3:AT104">
    <cfRule type="cellIs" dxfId="257" priority="72" operator="equal">
      <formula>"n/a"</formula>
    </cfRule>
  </conditionalFormatting>
  <conditionalFormatting sqref="AT3:AT104">
    <cfRule type="cellIs" dxfId="256" priority="70" operator="equal">
      <formula>"n/a"</formula>
    </cfRule>
    <cfRule type="containsText" dxfId="255" priority="71" operator="containsText" text="n.a">
      <formula>NOT(ISERROR(SEARCH("n.a",AT3)))</formula>
    </cfRule>
  </conditionalFormatting>
  <conditionalFormatting sqref="AT3:AT104">
    <cfRule type="cellIs" dxfId="254" priority="69" operator="equal">
      <formula>"n/a"</formula>
    </cfRule>
  </conditionalFormatting>
  <conditionalFormatting sqref="AT3:AT104">
    <cfRule type="cellIs" dxfId="253" priority="67" operator="equal">
      <formula>"n/a"</formula>
    </cfRule>
    <cfRule type="containsText" dxfId="252" priority="68" operator="containsText" text="n.a">
      <formula>NOT(ISERROR(SEARCH("n.a",AT3)))</formula>
    </cfRule>
  </conditionalFormatting>
  <conditionalFormatting sqref="AV3:AV104">
    <cfRule type="cellIs" dxfId="251" priority="66" operator="equal">
      <formula>"n/a"</formula>
    </cfRule>
  </conditionalFormatting>
  <conditionalFormatting sqref="AV3:AV104">
    <cfRule type="cellIs" dxfId="250" priority="64" operator="equal">
      <formula>"n/a"</formula>
    </cfRule>
    <cfRule type="containsText" dxfId="249" priority="65" operator="containsText" text="n.a">
      <formula>NOT(ISERROR(SEARCH("n.a",AV3)))</formula>
    </cfRule>
  </conditionalFormatting>
  <conditionalFormatting sqref="AV3:AV104">
    <cfRule type="cellIs" dxfId="248" priority="63" operator="equal">
      <formula>"n/a"</formula>
    </cfRule>
  </conditionalFormatting>
  <conditionalFormatting sqref="AV3:AV104">
    <cfRule type="cellIs" dxfId="247" priority="61" operator="equal">
      <formula>"n/a"</formula>
    </cfRule>
    <cfRule type="containsText" dxfId="246" priority="62" operator="containsText" text="n.a">
      <formula>NOT(ISERROR(SEARCH("n.a",AV3)))</formula>
    </cfRule>
  </conditionalFormatting>
  <conditionalFormatting sqref="AX3:AX104">
    <cfRule type="cellIs" dxfId="245" priority="60" operator="equal">
      <formula>"n/a"</formula>
    </cfRule>
  </conditionalFormatting>
  <conditionalFormatting sqref="AX3:AX104">
    <cfRule type="cellIs" dxfId="244" priority="58" operator="equal">
      <formula>"n/a"</formula>
    </cfRule>
    <cfRule type="containsText" dxfId="243" priority="59" operator="containsText" text="n.a">
      <formula>NOT(ISERROR(SEARCH("n.a",AX3)))</formula>
    </cfRule>
  </conditionalFormatting>
  <conditionalFormatting sqref="AX3:AX104">
    <cfRule type="cellIs" dxfId="242" priority="57" operator="equal">
      <formula>"n/a"</formula>
    </cfRule>
  </conditionalFormatting>
  <conditionalFormatting sqref="AX3:AX104">
    <cfRule type="cellIs" dxfId="241" priority="55" operator="equal">
      <formula>"n/a"</formula>
    </cfRule>
    <cfRule type="containsText" dxfId="240" priority="56" operator="containsText" text="n.a">
      <formula>NOT(ISERROR(SEARCH("n.a",AX3)))</formula>
    </cfRule>
  </conditionalFormatting>
  <conditionalFormatting sqref="AZ3:AZ104">
    <cfRule type="cellIs" dxfId="239" priority="54" operator="equal">
      <formula>"n/a"</formula>
    </cfRule>
  </conditionalFormatting>
  <conditionalFormatting sqref="AZ3:AZ104">
    <cfRule type="cellIs" dxfId="238" priority="52" operator="equal">
      <formula>"n/a"</formula>
    </cfRule>
    <cfRule type="containsText" dxfId="237" priority="53" operator="containsText" text="n.a">
      <formula>NOT(ISERROR(SEARCH("n.a",AZ3)))</formula>
    </cfRule>
  </conditionalFormatting>
  <conditionalFormatting sqref="AZ3:AZ104">
    <cfRule type="cellIs" dxfId="236" priority="51" operator="equal">
      <formula>"n/a"</formula>
    </cfRule>
  </conditionalFormatting>
  <conditionalFormatting sqref="AZ3:AZ104">
    <cfRule type="cellIs" dxfId="235" priority="49" operator="equal">
      <formula>"n/a"</formula>
    </cfRule>
    <cfRule type="containsText" dxfId="234" priority="50" operator="containsText" text="n.a">
      <formula>NOT(ISERROR(SEARCH("n.a",AZ3)))</formula>
    </cfRule>
  </conditionalFormatting>
  <conditionalFormatting sqref="BB3:BB104">
    <cfRule type="cellIs" dxfId="233" priority="48" operator="equal">
      <formula>"n/a"</formula>
    </cfRule>
  </conditionalFormatting>
  <conditionalFormatting sqref="BB3:BB104">
    <cfRule type="cellIs" dxfId="232" priority="46" operator="equal">
      <formula>"n/a"</formula>
    </cfRule>
    <cfRule type="containsText" dxfId="231" priority="47" operator="containsText" text="n.a">
      <formula>NOT(ISERROR(SEARCH("n.a",BB3)))</formula>
    </cfRule>
  </conditionalFormatting>
  <conditionalFormatting sqref="BB3:BB104">
    <cfRule type="cellIs" dxfId="230" priority="45" operator="equal">
      <formula>"n/a"</formula>
    </cfRule>
  </conditionalFormatting>
  <conditionalFormatting sqref="BB3:BB104">
    <cfRule type="cellIs" dxfId="229" priority="43" operator="equal">
      <formula>"n/a"</formula>
    </cfRule>
    <cfRule type="containsText" dxfId="228" priority="44" operator="containsText" text="n.a">
      <formula>NOT(ISERROR(SEARCH("n.a",BB3)))</formula>
    </cfRule>
  </conditionalFormatting>
  <conditionalFormatting sqref="BD3:BD104">
    <cfRule type="cellIs" dxfId="227" priority="42" operator="equal">
      <formula>"n/a"</formula>
    </cfRule>
  </conditionalFormatting>
  <conditionalFormatting sqref="BD3:BD104">
    <cfRule type="cellIs" dxfId="226" priority="40" operator="equal">
      <formula>"n/a"</formula>
    </cfRule>
    <cfRule type="containsText" dxfId="225" priority="41" operator="containsText" text="n.a">
      <formula>NOT(ISERROR(SEARCH("n.a",BD3)))</formula>
    </cfRule>
  </conditionalFormatting>
  <conditionalFormatting sqref="BD3:BD104">
    <cfRule type="cellIs" dxfId="224" priority="39" operator="equal">
      <formula>"n/a"</formula>
    </cfRule>
  </conditionalFormatting>
  <conditionalFormatting sqref="BD3:BD104">
    <cfRule type="cellIs" dxfId="223" priority="37" operator="equal">
      <formula>"n/a"</formula>
    </cfRule>
    <cfRule type="containsText" dxfId="222" priority="38" operator="containsText" text="n.a">
      <formula>NOT(ISERROR(SEARCH("n.a",BD3)))</formula>
    </cfRule>
  </conditionalFormatting>
  <conditionalFormatting sqref="BF3:BF104">
    <cfRule type="cellIs" dxfId="221" priority="36" operator="equal">
      <formula>"n/a"</formula>
    </cfRule>
  </conditionalFormatting>
  <conditionalFormatting sqref="BF3:BF104">
    <cfRule type="cellIs" dxfId="220" priority="34" operator="equal">
      <formula>"n/a"</formula>
    </cfRule>
    <cfRule type="containsText" dxfId="219" priority="35" operator="containsText" text="n.a">
      <formula>NOT(ISERROR(SEARCH("n.a",BF3)))</formula>
    </cfRule>
  </conditionalFormatting>
  <conditionalFormatting sqref="BF3:BF104">
    <cfRule type="cellIs" dxfId="218" priority="33" operator="equal">
      <formula>"n/a"</formula>
    </cfRule>
  </conditionalFormatting>
  <conditionalFormatting sqref="BF3:BF104">
    <cfRule type="cellIs" dxfId="217" priority="31" operator="equal">
      <formula>"n/a"</formula>
    </cfRule>
    <cfRule type="containsText" dxfId="216" priority="32" operator="containsText" text="n.a">
      <formula>NOT(ISERROR(SEARCH("n.a",BF3)))</formula>
    </cfRule>
  </conditionalFormatting>
  <conditionalFormatting sqref="BH3:BH104">
    <cfRule type="cellIs" dxfId="215" priority="30" operator="equal">
      <formula>"n/a"</formula>
    </cfRule>
  </conditionalFormatting>
  <conditionalFormatting sqref="BH3:BH104">
    <cfRule type="cellIs" dxfId="214" priority="28" operator="equal">
      <formula>"n/a"</formula>
    </cfRule>
    <cfRule type="containsText" dxfId="213" priority="29" operator="containsText" text="n.a">
      <formula>NOT(ISERROR(SEARCH("n.a",BH3)))</formula>
    </cfRule>
  </conditionalFormatting>
  <conditionalFormatting sqref="BH3:BH104">
    <cfRule type="cellIs" dxfId="212" priority="27" operator="equal">
      <formula>"n/a"</formula>
    </cfRule>
  </conditionalFormatting>
  <conditionalFormatting sqref="BH3:BH104">
    <cfRule type="cellIs" dxfId="211" priority="25" operator="equal">
      <formula>"n/a"</formula>
    </cfRule>
    <cfRule type="containsText" dxfId="210" priority="26" operator="containsText" text="n.a">
      <formula>NOT(ISERROR(SEARCH("n.a",BH3)))</formula>
    </cfRule>
  </conditionalFormatting>
  <conditionalFormatting sqref="BJ3:BJ104">
    <cfRule type="cellIs" dxfId="209" priority="24" operator="equal">
      <formula>"n/a"</formula>
    </cfRule>
  </conditionalFormatting>
  <conditionalFormatting sqref="BJ3:BJ104">
    <cfRule type="cellIs" dxfId="208" priority="22" operator="equal">
      <formula>"n/a"</formula>
    </cfRule>
    <cfRule type="containsText" dxfId="207" priority="23" operator="containsText" text="n.a">
      <formula>NOT(ISERROR(SEARCH("n.a",BJ3)))</formula>
    </cfRule>
  </conditionalFormatting>
  <conditionalFormatting sqref="BJ3:BJ104">
    <cfRule type="cellIs" dxfId="206" priority="21" operator="equal">
      <formula>"n/a"</formula>
    </cfRule>
  </conditionalFormatting>
  <conditionalFormatting sqref="BJ3:BJ104">
    <cfRule type="cellIs" dxfId="205" priority="19" operator="equal">
      <formula>"n/a"</formula>
    </cfRule>
    <cfRule type="containsText" dxfId="204" priority="20" operator="containsText" text="n.a">
      <formula>NOT(ISERROR(SEARCH("n.a",BJ3)))</formula>
    </cfRule>
  </conditionalFormatting>
  <conditionalFormatting sqref="BL3:BL104">
    <cfRule type="cellIs" dxfId="203" priority="18" operator="equal">
      <formula>"n/a"</formula>
    </cfRule>
  </conditionalFormatting>
  <conditionalFormatting sqref="BL3:BL104">
    <cfRule type="cellIs" dxfId="202" priority="16" operator="equal">
      <formula>"n/a"</formula>
    </cfRule>
    <cfRule type="containsText" dxfId="201" priority="17" operator="containsText" text="n.a">
      <formula>NOT(ISERROR(SEARCH("n.a",BL3)))</formula>
    </cfRule>
  </conditionalFormatting>
  <conditionalFormatting sqref="BL3:BL104">
    <cfRule type="cellIs" dxfId="200" priority="15" operator="equal">
      <formula>"n/a"</formula>
    </cfRule>
  </conditionalFormatting>
  <conditionalFormatting sqref="BL3:BL104">
    <cfRule type="cellIs" dxfId="199" priority="13" operator="equal">
      <formula>"n/a"</formula>
    </cfRule>
    <cfRule type="containsText" dxfId="198" priority="14" operator="containsText" text="n.a">
      <formula>NOT(ISERROR(SEARCH("n.a",BL3)))</formula>
    </cfRule>
  </conditionalFormatting>
  <conditionalFormatting sqref="BN3:BN104">
    <cfRule type="cellIs" dxfId="197" priority="12" operator="equal">
      <formula>"n/a"</formula>
    </cfRule>
  </conditionalFormatting>
  <conditionalFormatting sqref="BN3:BN104">
    <cfRule type="cellIs" dxfId="196" priority="10" operator="equal">
      <formula>"n/a"</formula>
    </cfRule>
    <cfRule type="containsText" dxfId="195" priority="11" operator="containsText" text="n.a">
      <formula>NOT(ISERROR(SEARCH("n.a",BN3)))</formula>
    </cfRule>
  </conditionalFormatting>
  <conditionalFormatting sqref="BN3:BN104">
    <cfRule type="cellIs" dxfId="194" priority="9" operator="equal">
      <formula>"n/a"</formula>
    </cfRule>
  </conditionalFormatting>
  <conditionalFormatting sqref="BN3:BN104">
    <cfRule type="cellIs" dxfId="193" priority="7" operator="equal">
      <formula>"n/a"</formula>
    </cfRule>
    <cfRule type="containsText" dxfId="192" priority="8" operator="containsText" text="n.a">
      <formula>NOT(ISERROR(SEARCH("n.a",BN3)))</formula>
    </cfRule>
  </conditionalFormatting>
  <conditionalFormatting sqref="BP3:BP104">
    <cfRule type="cellIs" dxfId="191" priority="6" operator="equal">
      <formula>"n/a"</formula>
    </cfRule>
  </conditionalFormatting>
  <conditionalFormatting sqref="BP3:BP104">
    <cfRule type="cellIs" dxfId="190" priority="4" operator="equal">
      <formula>"n/a"</formula>
    </cfRule>
    <cfRule type="containsText" dxfId="189" priority="5" operator="containsText" text="n.a">
      <formula>NOT(ISERROR(SEARCH("n.a",BP3)))</formula>
    </cfRule>
  </conditionalFormatting>
  <conditionalFormatting sqref="BP3:BP104">
    <cfRule type="cellIs" dxfId="188" priority="3" operator="equal">
      <formula>"n/a"</formula>
    </cfRule>
  </conditionalFormatting>
  <conditionalFormatting sqref="BP3:BP104">
    <cfRule type="cellIs" dxfId="187" priority="1" operator="equal">
      <formula>"n/a"</formula>
    </cfRule>
    <cfRule type="containsText" dxfId="186" priority="2" operator="containsText" text="n.a">
      <formula>NOT(ISERROR(SEARCH("n.a",BP3)))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03946-572C-43DD-BB2F-901C093865CD}">
  <dimension ref="A1:BC58"/>
  <sheetViews>
    <sheetView zoomScale="55" zoomScaleNormal="55" workbookViewId="0">
      <pane xSplit="6" ySplit="2" topLeftCell="AJ14" activePane="bottomRight" state="frozen"/>
      <selection pane="topRight" activeCell="G1" sqref="G1"/>
      <selection pane="bottomLeft" activeCell="A3" sqref="A3"/>
      <selection pane="bottomRight" activeCell="BB30" sqref="BB30"/>
    </sheetView>
  </sheetViews>
  <sheetFormatPr defaultRowHeight="14.4" x14ac:dyDescent="0.3"/>
  <cols>
    <col min="1" max="1" width="6" bestFit="1" customWidth="1"/>
    <col min="2" max="2" width="8" bestFit="1" customWidth="1"/>
    <col min="3" max="3" width="30.77734375" bestFit="1" customWidth="1"/>
    <col min="4" max="4" width="27.5546875" style="109" bestFit="1" customWidth="1"/>
    <col min="5" max="5" width="7.33203125" bestFit="1" customWidth="1"/>
    <col min="6" max="6" width="8.44140625" bestFit="1" customWidth="1"/>
    <col min="7" max="7" width="10.109375" customWidth="1"/>
    <col min="8" max="8" width="16.6640625" customWidth="1"/>
    <col min="9" max="9" width="12.21875" customWidth="1"/>
    <col min="10" max="10" width="14.6640625" customWidth="1"/>
    <col min="11" max="11" width="9.21875" customWidth="1"/>
    <col min="12" max="12" width="16.6640625" customWidth="1"/>
    <col min="13" max="13" width="8.88671875" customWidth="1"/>
    <col min="14" max="14" width="15.6640625" customWidth="1"/>
    <col min="15" max="15" width="11" customWidth="1"/>
    <col min="16" max="16" width="15.6640625" customWidth="1"/>
    <col min="17" max="17" width="10.5546875" customWidth="1"/>
    <col min="18" max="18" width="15.6640625" customWidth="1"/>
    <col min="19" max="19" width="10.6640625" customWidth="1"/>
    <col min="20" max="26" width="15.6640625" customWidth="1"/>
    <col min="27" max="27" width="10.88671875" customWidth="1"/>
    <col min="28" max="28" width="15.6640625" customWidth="1"/>
    <col min="29" max="29" width="10.6640625" customWidth="1"/>
    <col min="30" max="54" width="15.6640625" customWidth="1"/>
    <col min="55" max="55" width="48.6640625" style="3" bestFit="1" customWidth="1"/>
  </cols>
  <sheetData>
    <row r="1" spans="1:55" ht="30" customHeight="1" x14ac:dyDescent="0.3">
      <c r="A1" s="140" t="s">
        <v>295</v>
      </c>
      <c r="B1" s="140" t="s">
        <v>0</v>
      </c>
      <c r="C1" s="141" t="s">
        <v>85</v>
      </c>
      <c r="D1" s="142" t="s">
        <v>159</v>
      </c>
      <c r="E1" s="136" t="s">
        <v>1</v>
      </c>
      <c r="F1" s="136" t="s">
        <v>2</v>
      </c>
      <c r="G1" s="139" t="s">
        <v>198</v>
      </c>
      <c r="H1" s="139"/>
      <c r="I1" s="136" t="s">
        <v>199</v>
      </c>
      <c r="J1" s="136"/>
      <c r="K1" s="136" t="s">
        <v>204</v>
      </c>
      <c r="L1" s="136"/>
      <c r="M1" s="136" t="s">
        <v>205</v>
      </c>
      <c r="N1" s="136"/>
      <c r="O1" s="136" t="s">
        <v>29</v>
      </c>
      <c r="P1" s="136"/>
      <c r="Q1" s="136" t="s">
        <v>30</v>
      </c>
      <c r="R1" s="136"/>
      <c r="S1" s="136" t="s">
        <v>31</v>
      </c>
      <c r="T1" s="136"/>
      <c r="U1" s="136" t="s">
        <v>126</v>
      </c>
      <c r="V1" s="136"/>
      <c r="W1" s="136" t="s">
        <v>127</v>
      </c>
      <c r="X1" s="136"/>
      <c r="Y1" s="136" t="s">
        <v>128</v>
      </c>
      <c r="Z1" s="136"/>
      <c r="AA1" s="136" t="s">
        <v>33</v>
      </c>
      <c r="AB1" s="136"/>
      <c r="AC1" s="136" t="s">
        <v>32</v>
      </c>
      <c r="AD1" s="136"/>
      <c r="AE1" s="136" t="s">
        <v>37</v>
      </c>
      <c r="AF1" s="136"/>
      <c r="AG1" s="136" t="s">
        <v>116</v>
      </c>
      <c r="AH1" s="136"/>
      <c r="AI1" s="136" t="s">
        <v>115</v>
      </c>
      <c r="AJ1" s="136"/>
      <c r="AK1" s="136" t="s">
        <v>116</v>
      </c>
      <c r="AL1" s="136"/>
      <c r="AM1" s="136" t="s">
        <v>78</v>
      </c>
      <c r="AN1" s="136"/>
      <c r="AO1" s="136" t="s">
        <v>77</v>
      </c>
      <c r="AP1" s="136"/>
      <c r="AQ1" s="136" t="s">
        <v>84</v>
      </c>
      <c r="AR1" s="136"/>
      <c r="AS1" s="136" t="s">
        <v>132</v>
      </c>
      <c r="AT1" s="136"/>
      <c r="AU1" s="136" t="s">
        <v>131</v>
      </c>
      <c r="AV1" s="136"/>
      <c r="AW1" s="136" t="s">
        <v>134</v>
      </c>
      <c r="AX1" s="136"/>
      <c r="AY1" s="136" t="s">
        <v>133</v>
      </c>
      <c r="AZ1" s="136"/>
      <c r="BA1" s="136" t="s">
        <v>135</v>
      </c>
      <c r="BB1" s="136"/>
      <c r="BC1" s="147" t="s">
        <v>16</v>
      </c>
    </row>
    <row r="2" spans="1:55" ht="21.6" customHeight="1" x14ac:dyDescent="0.3">
      <c r="A2" s="140"/>
      <c r="B2" s="140"/>
      <c r="C2" s="141"/>
      <c r="D2" s="142"/>
      <c r="E2" s="136"/>
      <c r="F2" s="139"/>
      <c r="G2" s="1" t="s">
        <v>3</v>
      </c>
      <c r="H2" s="1" t="s">
        <v>4</v>
      </c>
      <c r="I2" s="1" t="s">
        <v>3</v>
      </c>
      <c r="J2" s="1" t="s">
        <v>4</v>
      </c>
      <c r="K2" s="1" t="s">
        <v>3</v>
      </c>
      <c r="L2" s="1" t="s">
        <v>4</v>
      </c>
      <c r="M2" s="1" t="s">
        <v>3</v>
      </c>
      <c r="N2" s="1" t="s">
        <v>4</v>
      </c>
      <c r="O2" s="1" t="s">
        <v>3</v>
      </c>
      <c r="P2" s="1" t="s">
        <v>4</v>
      </c>
      <c r="Q2" s="1" t="s">
        <v>3</v>
      </c>
      <c r="R2" s="1" t="s">
        <v>4</v>
      </c>
      <c r="S2" s="1" t="s">
        <v>3</v>
      </c>
      <c r="T2" s="1" t="s">
        <v>4</v>
      </c>
      <c r="U2" s="1" t="s">
        <v>3</v>
      </c>
      <c r="V2" s="1" t="s">
        <v>4</v>
      </c>
      <c r="W2" s="1" t="s">
        <v>3</v>
      </c>
      <c r="X2" s="1" t="s">
        <v>4</v>
      </c>
      <c r="Y2" s="1" t="s">
        <v>3</v>
      </c>
      <c r="Z2" s="1" t="s">
        <v>4</v>
      </c>
      <c r="AA2" s="1" t="s">
        <v>3</v>
      </c>
      <c r="AB2" s="1" t="s">
        <v>4</v>
      </c>
      <c r="AC2" s="1" t="s">
        <v>3</v>
      </c>
      <c r="AD2" s="1" t="s">
        <v>4</v>
      </c>
      <c r="AE2" s="1" t="s">
        <v>3</v>
      </c>
      <c r="AF2" s="1" t="s">
        <v>4</v>
      </c>
      <c r="AG2" s="26" t="s">
        <v>3</v>
      </c>
      <c r="AH2" s="26" t="s">
        <v>4</v>
      </c>
      <c r="AI2" s="26" t="s">
        <v>3</v>
      </c>
      <c r="AJ2" s="26" t="s">
        <v>4</v>
      </c>
      <c r="AK2" s="26" t="s">
        <v>3</v>
      </c>
      <c r="AL2" s="26" t="s">
        <v>4</v>
      </c>
      <c r="AM2" s="26" t="s">
        <v>3</v>
      </c>
      <c r="AN2" s="26" t="s">
        <v>4</v>
      </c>
      <c r="AO2" s="26" t="s">
        <v>3</v>
      </c>
      <c r="AP2" s="26" t="s">
        <v>4</v>
      </c>
      <c r="AQ2" s="26" t="s">
        <v>3</v>
      </c>
      <c r="AR2" s="26" t="s">
        <v>4</v>
      </c>
      <c r="AS2" s="87" t="s">
        <v>3</v>
      </c>
      <c r="AT2" s="87" t="s">
        <v>4</v>
      </c>
      <c r="AU2" s="87" t="s">
        <v>3</v>
      </c>
      <c r="AV2" s="87" t="s">
        <v>4</v>
      </c>
      <c r="AW2" s="90" t="s">
        <v>3</v>
      </c>
      <c r="AX2" s="90" t="s">
        <v>4</v>
      </c>
      <c r="AY2" s="87" t="s">
        <v>3</v>
      </c>
      <c r="AZ2" s="87" t="s">
        <v>4</v>
      </c>
      <c r="BA2" s="90" t="s">
        <v>3</v>
      </c>
      <c r="BB2" s="90" t="s">
        <v>4</v>
      </c>
      <c r="BC2" s="147"/>
    </row>
    <row r="3" spans="1:55" s="4" customFormat="1" ht="41.4" customHeight="1" x14ac:dyDescent="0.3">
      <c r="A3" s="6">
        <v>1</v>
      </c>
      <c r="B3" s="29" t="s">
        <v>18</v>
      </c>
      <c r="C3" s="2" t="s">
        <v>5</v>
      </c>
      <c r="D3" s="107" t="s">
        <v>194</v>
      </c>
      <c r="E3" s="74">
        <v>10.11</v>
      </c>
      <c r="F3" s="74">
        <v>9.5299999999999994</v>
      </c>
      <c r="G3" s="2">
        <f>E3-F3</f>
        <v>0.58000000000000007</v>
      </c>
      <c r="H3" s="127">
        <f t="shared" ref="H3:H54" si="0">IF(G3="&lt; 0",0,
IF(G3="&gt; 0",1,
IF(G3="n/a","n/a",
IF(ISBLANK(G3)," ",
IF(ISNUMBER(SEARCH("(+)",G3)),0,
IF(ISNUMBER(SEARCH("(-)",G3)),1,
IF(ISNUMBER(SEARCH("(&gt;)",G3)),0,
IF(ISNUMBER(SEARCH("(&lt;)",G3)),1,
IF(G3&gt;0,1,
IF(G3&lt;0,0,
IF(G3=0,"n/a")))))))))))</f>
        <v>1</v>
      </c>
      <c r="I3" s="2">
        <f>E3-F3</f>
        <v>0.58000000000000007</v>
      </c>
      <c r="J3" s="127">
        <f t="shared" ref="J3:J54" si="1">IF(I3="&lt; 0",0,
IF(I3="&gt; 0",1,
IF(I3="n/a","n/a",
IF(ISBLANK(I3)," ",
IF(ISNUMBER(SEARCH("(+)",I3)),0,
IF(ISNUMBER(SEARCH("(-)",I3)),1,
IF(ISNUMBER(SEARCH("(&gt;)",I3)),0,
IF(ISNUMBER(SEARCH("(&lt;)",I3)),1,
IF(I3&gt;0,1,
IF(I3&lt;0,0,
IF(I3=0,"n/a")))))))))))</f>
        <v>1</v>
      </c>
      <c r="K3" s="2"/>
      <c r="L3" s="127" t="str">
        <f t="shared" ref="L3:L54" si="2">IF(K3="&lt; 0",0,
IF(K3="&gt; 0",1,
IF(K3="n/a","n/a",
IF(ISBLANK(K3)," ",
IF(ISNUMBER(SEARCH("(+)",K3)),0,
IF(ISNUMBER(SEARCH("(-)",K3)),1,
IF(ISNUMBER(SEARCH("(&gt;)",K3)),0,
IF(ISNUMBER(SEARCH("(&lt;)",K3)),1,
IF(K3&gt;0,1,
IF(K3&lt;0,0,
IF(K3=0,"n/a")))))))))))</f>
        <v xml:space="preserve"> </v>
      </c>
      <c r="M3" s="2"/>
      <c r="N3" s="127" t="str">
        <f t="shared" ref="N3:N54" si="3">IF(M3="&lt; 0",0,
IF(M3="&gt; 0",1,
IF(M3="n/a","n/a",
IF(ISBLANK(M3)," ",
IF(ISNUMBER(SEARCH("(+)",M3)),0,
IF(ISNUMBER(SEARCH("(-)",M3)),1,
IF(ISNUMBER(SEARCH("(&gt;)",M3)),0,
IF(ISNUMBER(SEARCH("(&lt;)",M3)),1,
IF(M3&gt;0,1,
IF(M3&lt;0,0,
IF(M3=0,"n/a")))))))))))</f>
        <v xml:space="preserve"> </v>
      </c>
      <c r="O3" s="2"/>
      <c r="P3" s="127" t="str">
        <f t="shared" ref="P3:P54" si="4">IF(O3="&lt; 0",0,
IF(O3="&gt; 0",1,
IF(O3="n/a","n/a",
IF(ISBLANK(O3)," ",
IF(ISNUMBER(SEARCH("(+)",O3)),0,
IF(ISNUMBER(SEARCH("(-)",O3)),1,
IF(ISNUMBER(SEARCH("(&gt;)",O3)),0,
IF(ISNUMBER(SEARCH("(&lt;)",O3)),1,
IF(O3&gt;0,1,
IF(O3&lt;0,0,
IF(O3=0,"n/a")))))))))))</f>
        <v xml:space="preserve"> </v>
      </c>
      <c r="Q3" s="2"/>
      <c r="R3" s="127" t="str">
        <f t="shared" ref="R3:R54" si="5">IF(Q3="&lt; 0",0,
IF(Q3="&gt; 0",1,
IF(Q3="n/a","n/a",
IF(ISBLANK(Q3)," ",
IF(ISNUMBER(SEARCH("(+)",Q3)),0,
IF(ISNUMBER(SEARCH("(-)",Q3)),1,
IF(ISNUMBER(SEARCH("(&gt;)",Q3)),0,
IF(ISNUMBER(SEARCH("(&lt;)",Q3)),1,
IF(Q3&gt;0,1,
IF(Q3&lt;0,0,
IF(Q3=0,"n/a")))))))))))</f>
        <v xml:space="preserve"> </v>
      </c>
      <c r="S3" s="2"/>
      <c r="T3" s="127" t="str">
        <f t="shared" ref="T3:T54" si="6">IF(S3="&lt; 0",0,
IF(S3="&gt; 0",1,
IF(S3="n/a","n/a",
IF(ISBLANK(S3)," ",
IF(ISNUMBER(SEARCH("(+)",S3)),0,
IF(ISNUMBER(SEARCH("(-)",S3)),1,
IF(ISNUMBER(SEARCH("(&gt;)",S3)),0,
IF(ISNUMBER(SEARCH("(&lt;)",S3)),1,
IF(S3&gt;0,1,
IF(S3&lt;0,0,
IF(S3=0,"n/a")))))))))))</f>
        <v xml:space="preserve"> </v>
      </c>
      <c r="U3" s="2"/>
      <c r="V3" s="127" t="str">
        <f t="shared" ref="V3:V54" si="7">IF(U3="&lt; 0",0,
IF(U3="&gt; 0",1,
IF(U3="n/a","n/a",
IF(ISBLANK(U3)," ",
IF(ISNUMBER(SEARCH("(+)",U3)),0,
IF(ISNUMBER(SEARCH("(-)",U3)),1,
IF(ISNUMBER(SEARCH("(&gt;)",U3)),0,
IF(ISNUMBER(SEARCH("(&lt;)",U3)),1,
IF(U3&gt;0,1,
IF(U3&lt;0,0,
IF(U3=0,"n/a")))))))))))</f>
        <v xml:space="preserve"> </v>
      </c>
      <c r="W3" s="2"/>
      <c r="X3" s="127" t="str">
        <f t="shared" ref="X3:X54" si="8">IF(W3="&lt; 0",0,
IF(W3="&gt; 0",1,
IF(W3="n/a","n/a",
IF(ISBLANK(W3)," ",
IF(ISNUMBER(SEARCH("(+)",W3)),0,
IF(ISNUMBER(SEARCH("(-)",W3)),1,
IF(ISNUMBER(SEARCH("(&gt;)",W3)),0,
IF(ISNUMBER(SEARCH("(&lt;)",W3)),1,
IF(W3&gt;0,1,
IF(W3&lt;0,0,
IF(W3=0,"n/a")))))))))))</f>
        <v xml:space="preserve"> </v>
      </c>
      <c r="Y3" s="2"/>
      <c r="Z3" s="127" t="str">
        <f t="shared" ref="Z3:Z54" si="9">IF(Y3="&lt; 0",0,
IF(Y3="&gt; 0",1,
IF(Y3="n/a","n/a",
IF(ISBLANK(Y3)," ",
IF(ISNUMBER(SEARCH("(+)",Y3)),0,
IF(ISNUMBER(SEARCH("(-)",Y3)),1,
IF(ISNUMBER(SEARCH("(&gt;)",Y3)),0,
IF(ISNUMBER(SEARCH("(&lt;)",Y3)),1,
IF(Y3&gt;0,1,
IF(Y3&lt;0,0,
IF(Y3=0,"n/a")))))))))))</f>
        <v xml:space="preserve"> </v>
      </c>
      <c r="AA3" s="2"/>
      <c r="AB3" s="127" t="str">
        <f t="shared" ref="AB3:AB54" si="10">IF(AA3="&lt; 0",0,
IF(AA3="&gt; 0",1,
IF(AA3="n/a","n/a",
IF(ISBLANK(AA3)," ",
IF(ISNUMBER(SEARCH("(+)",AA3)),0,
IF(ISNUMBER(SEARCH("(-)",AA3)),1,
IF(ISNUMBER(SEARCH("(&gt;)",AA3)),0,
IF(ISNUMBER(SEARCH("(&lt;)",AA3)),1,
IF(AA3&gt;0,1,
IF(AA3&lt;0,0,
IF(AA3=0,"n/a")))))))))))</f>
        <v xml:space="preserve"> </v>
      </c>
      <c r="AC3" s="2"/>
      <c r="AD3" s="127" t="str">
        <f t="shared" ref="AD3:AD54" si="11">IF(AC3="&lt; 0",0,
IF(AC3="&gt; 0",1,
IF(AC3="n/a","n/a",
IF(ISBLANK(AC3)," ",
IF(ISNUMBER(SEARCH("(+)",AC3)),0,
IF(ISNUMBER(SEARCH("(-)",AC3)),1,
IF(ISNUMBER(SEARCH("(&gt;)",AC3)),0,
IF(ISNUMBER(SEARCH("(&lt;)",AC3)),1,
IF(AC3&gt;0,1,
IF(AC3&lt;0,0,
IF(AC3=0,"n/a")))))))))))</f>
        <v xml:space="preserve"> </v>
      </c>
      <c r="AE3" s="2"/>
      <c r="AF3" s="127" t="str">
        <f t="shared" ref="AF3:AF54" si="12">IF(AE3="&lt; 0",0,
IF(AE3="&gt; 0",1,
IF(AE3="n/a","n/a",
IF(ISBLANK(AE3)," ",
IF(ISNUMBER(SEARCH("(+)",AE3)),0,
IF(ISNUMBER(SEARCH("(-)",AE3)),1,
IF(ISNUMBER(SEARCH("(&gt;)",AE3)),0,
IF(ISNUMBER(SEARCH("(&lt;)",AE3)),1,
IF(AE3&gt;0,1,
IF(AE3&lt;0,0,
IF(AE3=0,"n/a")))))))))))</f>
        <v xml:space="preserve"> </v>
      </c>
      <c r="AG3" s="29"/>
      <c r="AH3" s="127" t="str">
        <f t="shared" ref="AH3:AH54" si="13">IF(AG3="&lt; 0",0,
IF(AG3="&gt; 0",1,
IF(AG3="n/a","n/a",
IF(ISBLANK(AG3)," ",
IF(ISNUMBER(SEARCH("(+)",AG3)),0,
IF(ISNUMBER(SEARCH("(-)",AG3)),1,
IF(ISNUMBER(SEARCH("(&gt;)",AG3)),0,
IF(ISNUMBER(SEARCH("(&lt;)",AG3)),1,
IF(AG3&gt;0,1,
IF(AG3&lt;0,0,
IF(AG3=0,"n/a")))))))))))</f>
        <v xml:space="preserve"> </v>
      </c>
      <c r="AI3" s="29"/>
      <c r="AJ3" s="127" t="str">
        <f t="shared" ref="AJ3:AJ54" si="14">IF(AI3="&lt; 0",0,
IF(AI3="&gt; 0",1,
IF(AI3="n/a","n/a",
IF(ISBLANK(AI3)," ",
IF(ISNUMBER(SEARCH("(+)",AI3)),0,
IF(ISNUMBER(SEARCH("(-)",AI3)),1,
IF(ISNUMBER(SEARCH("(&gt;)",AI3)),0,
IF(ISNUMBER(SEARCH("(&lt;)",AI3)),1,
IF(AI3&gt;0,1,
IF(AI3&lt;0,0,
IF(AI3=0,"n/a")))))))))))</f>
        <v xml:space="preserve"> </v>
      </c>
      <c r="AK3" s="29"/>
      <c r="AL3" s="127" t="str">
        <f t="shared" ref="AL3:AL54" si="15">IF(AK3="&lt; 0",0,
IF(AK3="&gt; 0",1,
IF(AK3="n/a","n/a",
IF(ISBLANK(AK3)," ",
IF(ISNUMBER(SEARCH("(+)",AK3)),0,
IF(ISNUMBER(SEARCH("(-)",AK3)),1,
IF(ISNUMBER(SEARCH("(&gt;)",AK3)),0,
IF(ISNUMBER(SEARCH("(&lt;)",AK3)),1,
IF(AK3&gt;0,1,
IF(AK3&lt;0,0,
IF(AK3=0,"n/a")))))))))))</f>
        <v xml:space="preserve"> </v>
      </c>
      <c r="AM3" s="29"/>
      <c r="AN3" s="127" t="str">
        <f t="shared" ref="AN3:AN54" si="16">IF(AM3="&lt; 0",0,
IF(AM3="&gt; 0",1,
IF(AM3="n/a","n/a",
IF(ISBLANK(AM3)," ",
IF(ISNUMBER(SEARCH("(+)",AM3)),0,
IF(ISNUMBER(SEARCH("(-)",AM3)),1,
IF(ISNUMBER(SEARCH("(&gt;)",AM3)),0,
IF(ISNUMBER(SEARCH("(&lt;)",AM3)),1,
IF(AM3&gt;0,1,
IF(AM3&lt;0,0,
IF(AM3=0,"n/a")))))))))))</f>
        <v xml:space="preserve"> </v>
      </c>
      <c r="AO3" s="29"/>
      <c r="AP3" s="127" t="str">
        <f t="shared" ref="AP3:AP54" si="17">IF(AO3="&lt; 0",0,
IF(AO3="&gt; 0",1,
IF(AO3="n/a","n/a",
IF(ISBLANK(AO3)," ",
IF(ISNUMBER(SEARCH("(+)",AO3)),0,
IF(ISNUMBER(SEARCH("(-)",AO3)),1,
IF(ISNUMBER(SEARCH("(&gt;)",AO3)),0,
IF(ISNUMBER(SEARCH("(&lt;)",AO3)),1,
IF(AO3&gt;0,1,
IF(AO3&lt;0,0,
IF(AO3=0,"n/a")))))))))))</f>
        <v xml:space="preserve"> </v>
      </c>
      <c r="AQ3" s="29"/>
      <c r="AR3" s="127" t="str">
        <f t="shared" ref="AR3:AR54" si="18">IF(AQ3="&lt; 0",0,
IF(AQ3="&gt; 0",1,
IF(AQ3="n/a","n/a",
IF(ISBLANK(AQ3)," ",
IF(ISNUMBER(SEARCH("(+)",AQ3)),0,
IF(ISNUMBER(SEARCH("(-)",AQ3)),1,
IF(ISNUMBER(SEARCH("(&gt;)",AQ3)),0,
IF(ISNUMBER(SEARCH("(&lt;)",AQ3)),1,
IF(AQ3&gt;0,1,
IF(AQ3&lt;0,0,
IF(AQ3=0,"n/a")))))))))))</f>
        <v xml:space="preserve"> </v>
      </c>
      <c r="AS3" s="89"/>
      <c r="AT3" s="127" t="str">
        <f t="shared" ref="AT3:AT54" si="19">IF(AS3="&lt; 0",0,
IF(AS3="&gt; 0",1,
IF(AS3="n/a","n/a",
IF(ISBLANK(AS3)," ",
IF(ISNUMBER(SEARCH("(+)",AS3)),0,
IF(ISNUMBER(SEARCH("(-)",AS3)),1,
IF(ISNUMBER(SEARCH("(&gt;)",AS3)),0,
IF(ISNUMBER(SEARCH("(&lt;)",AS3)),1,
IF(AS3&gt;0,1,
IF(AS3&lt;0,0,
IF(AS3=0,"n/a")))))))))))</f>
        <v xml:space="preserve"> </v>
      </c>
      <c r="AU3" s="89"/>
      <c r="AV3" s="127" t="str">
        <f t="shared" ref="AV3:AV54" si="20">IF(AU3="&lt; 0",0,
IF(AU3="&gt; 0",1,
IF(AU3="n/a","n/a",
IF(ISBLANK(AU3)," ",
IF(ISNUMBER(SEARCH("(+)",AU3)),0,
IF(ISNUMBER(SEARCH("(-)",AU3)),1,
IF(ISNUMBER(SEARCH("(&gt;)",AU3)),0,
IF(ISNUMBER(SEARCH("(&lt;)",AU3)),1,
IF(AU3&gt;0,1,
IF(AU3&lt;0,0,
IF(AU3=0,"n/a")))))))))))</f>
        <v xml:space="preserve"> </v>
      </c>
      <c r="AW3" s="91"/>
      <c r="AX3" s="127" t="str">
        <f t="shared" ref="AX3:AX54" si="21">IF(AW3="&lt; 0",0,
IF(AW3="&gt; 0",1,
IF(AW3="n/a","n/a",
IF(ISBLANK(AW3)," ",
IF(ISNUMBER(SEARCH("(+)",AW3)),0,
IF(ISNUMBER(SEARCH("(-)",AW3)),1,
IF(ISNUMBER(SEARCH("(&gt;)",AW3)),0,
IF(ISNUMBER(SEARCH("(&lt;)",AW3)),1,
IF(AW3&gt;0,1,
IF(AW3&lt;0,0,
IF(AW3=0,"n/a")))))))))))</f>
        <v xml:space="preserve"> </v>
      </c>
      <c r="AY3" s="89"/>
      <c r="AZ3" s="127" t="str">
        <f t="shared" ref="AZ3:AZ54" si="22">IF(AY3="&lt; 0",0,
IF(AY3="&gt; 0",1,
IF(AY3="n/a","n/a",
IF(ISBLANK(AY3)," ",
IF(ISNUMBER(SEARCH("(+)",AY3)),0,
IF(ISNUMBER(SEARCH("(-)",AY3)),1,
IF(ISNUMBER(SEARCH("(&gt;)",AY3)),0,
IF(ISNUMBER(SEARCH("(&lt;)",AY3)),1,
IF(AY3&gt;0,1,
IF(AY3&lt;0,0,
IF(AY3=0,"n/a")))))))))))</f>
        <v xml:space="preserve"> </v>
      </c>
      <c r="BA3" s="91"/>
      <c r="BB3" s="127" t="str">
        <f t="shared" ref="BB3:BB54" si="23">IF(BA3="&lt; 0",0,
IF(BA3="&gt; 0",1,
IF(BA3="n/a","n/a",
IF(ISBLANK(BA3)," ",
IF(ISNUMBER(SEARCH("(+)",BA3)),0,
IF(ISNUMBER(SEARCH("(-)",BA3)),1,
IF(ISNUMBER(SEARCH("(&gt;)",BA3)),0,
IF(ISNUMBER(SEARCH("(&lt;)",BA3)),1,
IF(BA3&gt;0,1,
IF(BA3&lt;0,0,
IF(BA3=0,"n/a")))))))))))</f>
        <v xml:space="preserve"> </v>
      </c>
      <c r="BC3" s="27"/>
    </row>
    <row r="4" spans="1:55" s="4" customFormat="1" ht="34.200000000000003" customHeight="1" x14ac:dyDescent="0.3">
      <c r="A4" s="6">
        <v>2</v>
      </c>
      <c r="B4" s="29"/>
      <c r="C4" s="2"/>
      <c r="D4" s="107" t="s">
        <v>195</v>
      </c>
      <c r="E4" s="74">
        <v>8.5</v>
      </c>
      <c r="F4" s="74">
        <v>9.5299999999999994</v>
      </c>
      <c r="G4" s="2">
        <f t="shared" ref="G4:G31" si="24">E4-F4</f>
        <v>-1.0299999999999994</v>
      </c>
      <c r="H4" s="127">
        <f t="shared" si="0"/>
        <v>0</v>
      </c>
      <c r="I4" s="2"/>
      <c r="J4" s="127" t="str">
        <f t="shared" si="1"/>
        <v xml:space="preserve"> </v>
      </c>
      <c r="K4" s="2">
        <f>E4-F4</f>
        <v>-1.0299999999999994</v>
      </c>
      <c r="L4" s="127">
        <f t="shared" si="2"/>
        <v>0</v>
      </c>
      <c r="M4" s="2">
        <f>E3-E4</f>
        <v>1.6099999999999994</v>
      </c>
      <c r="N4" s="127">
        <f t="shared" si="3"/>
        <v>1</v>
      </c>
      <c r="O4" s="2"/>
      <c r="P4" s="127" t="str">
        <f t="shared" si="4"/>
        <v xml:space="preserve"> </v>
      </c>
      <c r="Q4" s="2"/>
      <c r="R4" s="127" t="str">
        <f t="shared" si="5"/>
        <v xml:space="preserve"> </v>
      </c>
      <c r="S4" s="2"/>
      <c r="T4" s="127" t="str">
        <f t="shared" si="6"/>
        <v xml:space="preserve"> </v>
      </c>
      <c r="U4" s="2"/>
      <c r="V4" s="127" t="str">
        <f t="shared" si="7"/>
        <v xml:space="preserve"> </v>
      </c>
      <c r="W4" s="2"/>
      <c r="X4" s="127" t="str">
        <f t="shared" si="8"/>
        <v xml:space="preserve"> </v>
      </c>
      <c r="Y4" s="2"/>
      <c r="Z4" s="127" t="str">
        <f t="shared" si="9"/>
        <v xml:space="preserve"> </v>
      </c>
      <c r="AA4" s="2"/>
      <c r="AB4" s="127" t="str">
        <f t="shared" si="10"/>
        <v xml:space="preserve"> </v>
      </c>
      <c r="AC4" s="2"/>
      <c r="AD4" s="127" t="str">
        <f t="shared" si="11"/>
        <v xml:space="preserve"> </v>
      </c>
      <c r="AE4" s="2"/>
      <c r="AF4" s="127" t="str">
        <f t="shared" si="12"/>
        <v xml:space="preserve"> </v>
      </c>
      <c r="AG4" s="29"/>
      <c r="AH4" s="127" t="str">
        <f t="shared" si="13"/>
        <v xml:space="preserve"> </v>
      </c>
      <c r="AI4" s="29"/>
      <c r="AJ4" s="127" t="str">
        <f t="shared" si="14"/>
        <v xml:space="preserve"> </v>
      </c>
      <c r="AK4" s="29"/>
      <c r="AL4" s="127" t="str">
        <f t="shared" si="15"/>
        <v xml:space="preserve"> </v>
      </c>
      <c r="AM4" s="29"/>
      <c r="AN4" s="127" t="str">
        <f t="shared" si="16"/>
        <v xml:space="preserve"> </v>
      </c>
      <c r="AO4" s="29"/>
      <c r="AP4" s="127" t="str">
        <f t="shared" si="17"/>
        <v xml:space="preserve"> </v>
      </c>
      <c r="AQ4" s="29"/>
      <c r="AR4" s="127" t="str">
        <f t="shared" si="18"/>
        <v xml:space="preserve"> </v>
      </c>
      <c r="AS4" s="89"/>
      <c r="AT4" s="127" t="str">
        <f t="shared" si="19"/>
        <v xml:space="preserve"> </v>
      </c>
      <c r="AU4" s="89"/>
      <c r="AV4" s="127" t="str">
        <f t="shared" si="20"/>
        <v xml:space="preserve"> </v>
      </c>
      <c r="AW4" s="91"/>
      <c r="AX4" s="127" t="str">
        <f t="shared" si="21"/>
        <v xml:space="preserve"> </v>
      </c>
      <c r="AY4" s="89"/>
      <c r="AZ4" s="127" t="str">
        <f t="shared" si="22"/>
        <v xml:space="preserve"> </v>
      </c>
      <c r="BA4" s="91"/>
      <c r="BB4" s="127" t="str">
        <f t="shared" si="23"/>
        <v xml:space="preserve"> </v>
      </c>
      <c r="BC4" s="27"/>
    </row>
    <row r="5" spans="1:55" s="4" customFormat="1" x14ac:dyDescent="0.3">
      <c r="A5" s="6">
        <v>3</v>
      </c>
      <c r="B5" s="29" t="s">
        <v>19</v>
      </c>
      <c r="C5" s="54" t="s">
        <v>7</v>
      </c>
      <c r="D5" s="54" t="s">
        <v>273</v>
      </c>
      <c r="E5" s="75">
        <v>12.37</v>
      </c>
      <c r="F5" s="76">
        <v>13.5</v>
      </c>
      <c r="G5" s="65">
        <f>E5-F5</f>
        <v>-1.1300000000000008</v>
      </c>
      <c r="H5" s="127">
        <f t="shared" si="0"/>
        <v>0</v>
      </c>
      <c r="I5" s="65">
        <f>E5-F5</f>
        <v>-1.1300000000000008</v>
      </c>
      <c r="J5" s="127">
        <f t="shared" si="1"/>
        <v>0</v>
      </c>
      <c r="K5" s="22"/>
      <c r="L5" s="127" t="str">
        <f t="shared" si="2"/>
        <v xml:space="preserve"> </v>
      </c>
      <c r="M5" s="22"/>
      <c r="N5" s="127" t="str">
        <f t="shared" si="3"/>
        <v xml:space="preserve"> </v>
      </c>
      <c r="O5" s="65">
        <f>E5-F5</f>
        <v>-1.1300000000000008</v>
      </c>
      <c r="P5" s="127">
        <f t="shared" si="4"/>
        <v>0</v>
      </c>
      <c r="Q5" s="65"/>
      <c r="R5" s="127" t="str">
        <f t="shared" si="5"/>
        <v xml:space="preserve"> </v>
      </c>
      <c r="S5" s="65"/>
      <c r="T5" s="127" t="str">
        <f t="shared" si="6"/>
        <v xml:space="preserve"> </v>
      </c>
      <c r="U5" s="65">
        <f>E5-F5</f>
        <v>-1.1300000000000008</v>
      </c>
      <c r="V5" s="127">
        <f t="shared" si="7"/>
        <v>0</v>
      </c>
      <c r="W5" s="65"/>
      <c r="X5" s="127" t="str">
        <f t="shared" si="8"/>
        <v xml:space="preserve"> </v>
      </c>
      <c r="Y5" s="65"/>
      <c r="Z5" s="127" t="str">
        <f t="shared" si="9"/>
        <v xml:space="preserve"> </v>
      </c>
      <c r="AA5" s="22"/>
      <c r="AB5" s="127" t="str">
        <f t="shared" si="10"/>
        <v xml:space="preserve"> </v>
      </c>
      <c r="AC5" s="22"/>
      <c r="AD5" s="127" t="str">
        <f t="shared" si="11"/>
        <v xml:space="preserve"> </v>
      </c>
      <c r="AE5" s="22"/>
      <c r="AF5" s="127" t="str">
        <f t="shared" si="12"/>
        <v xml:space="preserve"> </v>
      </c>
      <c r="AG5" s="29"/>
      <c r="AH5" s="127" t="str">
        <f t="shared" si="13"/>
        <v xml:space="preserve"> </v>
      </c>
      <c r="AI5" s="29"/>
      <c r="AJ5" s="127" t="str">
        <f t="shared" si="14"/>
        <v xml:space="preserve"> </v>
      </c>
      <c r="AK5" s="29"/>
      <c r="AL5" s="127" t="str">
        <f t="shared" si="15"/>
        <v xml:space="preserve"> </v>
      </c>
      <c r="AM5" s="29"/>
      <c r="AN5" s="127" t="str">
        <f t="shared" si="16"/>
        <v xml:space="preserve"> </v>
      </c>
      <c r="AO5" s="29"/>
      <c r="AP5" s="127" t="str">
        <f t="shared" si="17"/>
        <v xml:space="preserve"> </v>
      </c>
      <c r="AQ5" s="29"/>
      <c r="AR5" s="127" t="str">
        <f t="shared" si="18"/>
        <v xml:space="preserve"> </v>
      </c>
      <c r="AS5" s="89"/>
      <c r="AT5" s="127" t="str">
        <f t="shared" si="19"/>
        <v xml:space="preserve"> </v>
      </c>
      <c r="AU5" s="89"/>
      <c r="AV5" s="127" t="str">
        <f t="shared" si="20"/>
        <v xml:space="preserve"> </v>
      </c>
      <c r="AW5" s="91"/>
      <c r="AX5" s="127" t="str">
        <f t="shared" si="21"/>
        <v xml:space="preserve"> </v>
      </c>
      <c r="AY5" s="89"/>
      <c r="AZ5" s="127" t="str">
        <f t="shared" si="22"/>
        <v xml:space="preserve"> </v>
      </c>
      <c r="BA5" s="91"/>
      <c r="BB5" s="127" t="str">
        <f t="shared" si="23"/>
        <v xml:space="preserve"> </v>
      </c>
      <c r="BC5" s="146" t="s">
        <v>71</v>
      </c>
    </row>
    <row r="6" spans="1:55" s="4" customFormat="1" x14ac:dyDescent="0.3">
      <c r="A6" s="6">
        <v>4</v>
      </c>
      <c r="B6" s="29"/>
      <c r="C6" s="54"/>
      <c r="D6" s="54" t="s">
        <v>274</v>
      </c>
      <c r="E6" s="75">
        <v>12.69</v>
      </c>
      <c r="F6" s="76">
        <v>13.5</v>
      </c>
      <c r="G6" s="65">
        <f t="shared" ref="G6:G7" si="25">E6-F6</f>
        <v>-0.8100000000000005</v>
      </c>
      <c r="H6" s="127">
        <f t="shared" si="0"/>
        <v>0</v>
      </c>
      <c r="I6" s="65">
        <f t="shared" ref="I6:I12" si="26">E6-F6</f>
        <v>-0.8100000000000005</v>
      </c>
      <c r="J6" s="127">
        <f t="shared" si="1"/>
        <v>0</v>
      </c>
      <c r="K6" s="22"/>
      <c r="L6" s="127" t="str">
        <f t="shared" si="2"/>
        <v xml:space="preserve"> </v>
      </c>
      <c r="M6" s="22"/>
      <c r="N6" s="127" t="str">
        <f t="shared" si="3"/>
        <v xml:space="preserve"> </v>
      </c>
      <c r="O6" s="65">
        <f>E6-F6</f>
        <v>-0.8100000000000005</v>
      </c>
      <c r="P6" s="127">
        <f t="shared" si="4"/>
        <v>0</v>
      </c>
      <c r="Q6" s="65"/>
      <c r="R6" s="127" t="str">
        <f t="shared" si="5"/>
        <v xml:space="preserve"> </v>
      </c>
      <c r="S6" s="65"/>
      <c r="T6" s="127" t="str">
        <f t="shared" si="6"/>
        <v xml:space="preserve"> </v>
      </c>
      <c r="U6" s="65"/>
      <c r="V6" s="127" t="str">
        <f t="shared" si="7"/>
        <v xml:space="preserve"> </v>
      </c>
      <c r="W6" s="65">
        <f>E6-F6</f>
        <v>-0.8100000000000005</v>
      </c>
      <c r="X6" s="127">
        <f t="shared" si="8"/>
        <v>0</v>
      </c>
      <c r="Y6" s="65">
        <f>E5-E6</f>
        <v>-0.32000000000000028</v>
      </c>
      <c r="Z6" s="127">
        <f t="shared" si="9"/>
        <v>0</v>
      </c>
      <c r="AA6" s="22"/>
      <c r="AB6" s="127" t="str">
        <f t="shared" si="10"/>
        <v xml:space="preserve"> </v>
      </c>
      <c r="AC6" s="22"/>
      <c r="AD6" s="127" t="str">
        <f t="shared" si="11"/>
        <v xml:space="preserve"> </v>
      </c>
      <c r="AE6" s="22"/>
      <c r="AF6" s="127" t="str">
        <f t="shared" si="12"/>
        <v xml:space="preserve"> </v>
      </c>
      <c r="AG6" s="29"/>
      <c r="AH6" s="127" t="str">
        <f t="shared" si="13"/>
        <v xml:space="preserve"> </v>
      </c>
      <c r="AI6" s="29"/>
      <c r="AJ6" s="127" t="str">
        <f t="shared" si="14"/>
        <v xml:space="preserve"> </v>
      </c>
      <c r="AK6" s="29"/>
      <c r="AL6" s="127" t="str">
        <f t="shared" si="15"/>
        <v xml:space="preserve"> </v>
      </c>
      <c r="AM6" s="29"/>
      <c r="AN6" s="127" t="str">
        <f t="shared" si="16"/>
        <v xml:space="preserve"> </v>
      </c>
      <c r="AO6" s="29"/>
      <c r="AP6" s="127" t="str">
        <f t="shared" si="17"/>
        <v xml:space="preserve"> </v>
      </c>
      <c r="AQ6" s="29"/>
      <c r="AR6" s="127" t="str">
        <f t="shared" si="18"/>
        <v xml:space="preserve"> </v>
      </c>
      <c r="AS6" s="89"/>
      <c r="AT6" s="127" t="str">
        <f t="shared" si="19"/>
        <v xml:space="preserve"> </v>
      </c>
      <c r="AU6" s="89"/>
      <c r="AV6" s="127" t="str">
        <f t="shared" si="20"/>
        <v xml:space="preserve"> </v>
      </c>
      <c r="AW6" s="91"/>
      <c r="AX6" s="127" t="str">
        <f t="shared" si="21"/>
        <v xml:space="preserve"> </v>
      </c>
      <c r="AY6" s="89"/>
      <c r="AZ6" s="127" t="str">
        <f t="shared" si="22"/>
        <v xml:space="preserve"> </v>
      </c>
      <c r="BA6" s="91"/>
      <c r="BB6" s="127" t="str">
        <f t="shared" si="23"/>
        <v xml:space="preserve"> </v>
      </c>
      <c r="BC6" s="146"/>
    </row>
    <row r="7" spans="1:55" s="4" customFormat="1" x14ac:dyDescent="0.3">
      <c r="A7" s="6">
        <v>5</v>
      </c>
      <c r="B7" s="29"/>
      <c r="C7" s="54"/>
      <c r="D7" s="54" t="s">
        <v>275</v>
      </c>
      <c r="E7" s="75">
        <v>12.67</v>
      </c>
      <c r="F7" s="76">
        <v>13.5</v>
      </c>
      <c r="G7" s="65">
        <f t="shared" si="25"/>
        <v>-0.83000000000000007</v>
      </c>
      <c r="H7" s="127">
        <f t="shared" si="0"/>
        <v>0</v>
      </c>
      <c r="I7" s="65">
        <f t="shared" si="26"/>
        <v>-0.83000000000000007</v>
      </c>
      <c r="J7" s="127">
        <f t="shared" si="1"/>
        <v>0</v>
      </c>
      <c r="K7" s="22"/>
      <c r="L7" s="127" t="str">
        <f t="shared" si="2"/>
        <v xml:space="preserve"> </v>
      </c>
      <c r="M7" s="22"/>
      <c r="N7" s="127" t="str">
        <f t="shared" si="3"/>
        <v xml:space="preserve"> </v>
      </c>
      <c r="O7" s="65"/>
      <c r="P7" s="127" t="str">
        <f t="shared" si="4"/>
        <v xml:space="preserve"> </v>
      </c>
      <c r="Q7" s="65">
        <f>E7-F7</f>
        <v>-0.83000000000000007</v>
      </c>
      <c r="R7" s="127">
        <f t="shared" si="5"/>
        <v>0</v>
      </c>
      <c r="S7" s="65">
        <f>E5-E7</f>
        <v>-0.30000000000000071</v>
      </c>
      <c r="T7" s="127">
        <f t="shared" si="6"/>
        <v>0</v>
      </c>
      <c r="U7" s="65">
        <f>E7-F7</f>
        <v>-0.83000000000000007</v>
      </c>
      <c r="V7" s="127">
        <f t="shared" si="7"/>
        <v>0</v>
      </c>
      <c r="W7" s="65"/>
      <c r="X7" s="127" t="str">
        <f t="shared" si="8"/>
        <v xml:space="preserve"> </v>
      </c>
      <c r="Y7" s="65"/>
      <c r="Z7" s="127" t="str">
        <f t="shared" si="9"/>
        <v xml:space="preserve"> </v>
      </c>
      <c r="AA7" s="22"/>
      <c r="AB7" s="127" t="str">
        <f t="shared" si="10"/>
        <v xml:space="preserve"> </v>
      </c>
      <c r="AC7" s="22"/>
      <c r="AD7" s="127" t="str">
        <f t="shared" si="11"/>
        <v xml:space="preserve"> </v>
      </c>
      <c r="AE7" s="22"/>
      <c r="AF7" s="127" t="str">
        <f t="shared" si="12"/>
        <v xml:space="preserve"> </v>
      </c>
      <c r="AG7" s="29"/>
      <c r="AH7" s="127" t="str">
        <f t="shared" si="13"/>
        <v xml:space="preserve"> </v>
      </c>
      <c r="AI7" s="29"/>
      <c r="AJ7" s="127" t="str">
        <f t="shared" si="14"/>
        <v xml:space="preserve"> </v>
      </c>
      <c r="AK7" s="29"/>
      <c r="AL7" s="127" t="str">
        <f t="shared" si="15"/>
        <v xml:space="preserve"> </v>
      </c>
      <c r="AM7" s="29"/>
      <c r="AN7" s="127" t="str">
        <f t="shared" si="16"/>
        <v xml:space="preserve"> </v>
      </c>
      <c r="AO7" s="29"/>
      <c r="AP7" s="127" t="str">
        <f t="shared" si="17"/>
        <v xml:space="preserve"> </v>
      </c>
      <c r="AQ7" s="29"/>
      <c r="AR7" s="127" t="str">
        <f t="shared" si="18"/>
        <v xml:space="preserve"> </v>
      </c>
      <c r="AS7" s="89"/>
      <c r="AT7" s="127" t="str">
        <f t="shared" si="19"/>
        <v xml:space="preserve"> </v>
      </c>
      <c r="AU7" s="89"/>
      <c r="AV7" s="127" t="str">
        <f t="shared" si="20"/>
        <v xml:space="preserve"> </v>
      </c>
      <c r="AW7" s="91"/>
      <c r="AX7" s="127" t="str">
        <f t="shared" si="21"/>
        <v xml:space="preserve"> </v>
      </c>
      <c r="AY7" s="89"/>
      <c r="AZ7" s="127" t="str">
        <f t="shared" si="22"/>
        <v xml:space="preserve"> </v>
      </c>
      <c r="BA7" s="91"/>
      <c r="BB7" s="127" t="str">
        <f t="shared" si="23"/>
        <v xml:space="preserve"> </v>
      </c>
      <c r="BC7" s="146"/>
    </row>
    <row r="8" spans="1:55" s="4" customFormat="1" x14ac:dyDescent="0.3">
      <c r="A8" s="6">
        <v>6</v>
      </c>
      <c r="B8" s="29"/>
      <c r="C8" s="54"/>
      <c r="D8" s="54" t="s">
        <v>276</v>
      </c>
      <c r="E8" s="75">
        <v>12.53</v>
      </c>
      <c r="F8" s="76">
        <v>13.5</v>
      </c>
      <c r="G8" s="65">
        <f>E8-F8</f>
        <v>-0.97000000000000064</v>
      </c>
      <c r="H8" s="127">
        <f t="shared" si="0"/>
        <v>0</v>
      </c>
      <c r="I8" s="65">
        <f t="shared" si="26"/>
        <v>-0.97000000000000064</v>
      </c>
      <c r="J8" s="127">
        <f t="shared" si="1"/>
        <v>0</v>
      </c>
      <c r="K8" s="22"/>
      <c r="L8" s="127" t="str">
        <f t="shared" si="2"/>
        <v xml:space="preserve"> </v>
      </c>
      <c r="M8" s="22"/>
      <c r="N8" s="127" t="str">
        <f t="shared" si="3"/>
        <v xml:space="preserve"> </v>
      </c>
      <c r="O8" s="65"/>
      <c r="P8" s="127" t="str">
        <f t="shared" si="4"/>
        <v xml:space="preserve"> </v>
      </c>
      <c r="Q8" s="65">
        <f>E8-F8</f>
        <v>-0.97000000000000064</v>
      </c>
      <c r="R8" s="127">
        <f t="shared" si="5"/>
        <v>0</v>
      </c>
      <c r="S8" s="65">
        <f>E6-E8</f>
        <v>0.16000000000000014</v>
      </c>
      <c r="T8" s="127">
        <f t="shared" si="6"/>
        <v>1</v>
      </c>
      <c r="U8" s="65"/>
      <c r="V8" s="127" t="str">
        <f t="shared" si="7"/>
        <v xml:space="preserve"> </v>
      </c>
      <c r="W8" s="65">
        <f>E8-F8</f>
        <v>-0.97000000000000064</v>
      </c>
      <c r="X8" s="127">
        <f t="shared" si="8"/>
        <v>0</v>
      </c>
      <c r="Y8" s="65">
        <f>E7-E8</f>
        <v>0.14000000000000057</v>
      </c>
      <c r="Z8" s="127">
        <f t="shared" si="9"/>
        <v>1</v>
      </c>
      <c r="AA8" s="22"/>
      <c r="AB8" s="127" t="str">
        <f t="shared" si="10"/>
        <v xml:space="preserve"> </v>
      </c>
      <c r="AC8" s="22"/>
      <c r="AD8" s="127" t="str">
        <f t="shared" si="11"/>
        <v xml:space="preserve"> </v>
      </c>
      <c r="AE8" s="22"/>
      <c r="AF8" s="127" t="str">
        <f t="shared" si="12"/>
        <v xml:space="preserve"> </v>
      </c>
      <c r="AG8" s="29"/>
      <c r="AH8" s="127" t="str">
        <f t="shared" si="13"/>
        <v xml:space="preserve"> </v>
      </c>
      <c r="AI8" s="29"/>
      <c r="AJ8" s="127" t="str">
        <f t="shared" si="14"/>
        <v xml:space="preserve"> </v>
      </c>
      <c r="AK8" s="29"/>
      <c r="AL8" s="127" t="str">
        <f t="shared" si="15"/>
        <v xml:space="preserve"> </v>
      </c>
      <c r="AM8" s="29"/>
      <c r="AN8" s="127" t="str">
        <f t="shared" si="16"/>
        <v xml:space="preserve"> </v>
      </c>
      <c r="AO8" s="29"/>
      <c r="AP8" s="127" t="str">
        <f t="shared" si="17"/>
        <v xml:space="preserve"> </v>
      </c>
      <c r="AQ8" s="29"/>
      <c r="AR8" s="127" t="str">
        <f t="shared" si="18"/>
        <v xml:space="preserve"> </v>
      </c>
      <c r="AS8" s="89"/>
      <c r="AT8" s="127" t="str">
        <f t="shared" si="19"/>
        <v xml:space="preserve"> </v>
      </c>
      <c r="AU8" s="89"/>
      <c r="AV8" s="127" t="str">
        <f t="shared" si="20"/>
        <v xml:space="preserve"> </v>
      </c>
      <c r="AW8" s="91"/>
      <c r="AX8" s="127" t="str">
        <f t="shared" si="21"/>
        <v xml:space="preserve"> </v>
      </c>
      <c r="AY8" s="89"/>
      <c r="AZ8" s="127" t="str">
        <f t="shared" si="22"/>
        <v xml:space="preserve"> </v>
      </c>
      <c r="BA8" s="91"/>
      <c r="BB8" s="127" t="str">
        <f t="shared" si="23"/>
        <v xml:space="preserve"> </v>
      </c>
      <c r="BC8" s="146"/>
    </row>
    <row r="9" spans="1:55" s="67" customFormat="1" x14ac:dyDescent="0.3">
      <c r="A9" s="6">
        <v>7</v>
      </c>
      <c r="B9" s="65"/>
      <c r="C9" s="54"/>
      <c r="D9" s="54" t="s">
        <v>277</v>
      </c>
      <c r="E9" s="75">
        <v>13.25</v>
      </c>
      <c r="F9" s="76">
        <v>13.1</v>
      </c>
      <c r="G9" s="65">
        <f t="shared" ref="G9:G12" si="27">E9-F9</f>
        <v>0.15000000000000036</v>
      </c>
      <c r="H9" s="127">
        <f t="shared" si="0"/>
        <v>1</v>
      </c>
      <c r="I9" s="65">
        <f>E9-F9</f>
        <v>0.15000000000000036</v>
      </c>
      <c r="J9" s="127">
        <f t="shared" si="1"/>
        <v>1</v>
      </c>
      <c r="K9" s="65"/>
      <c r="L9" s="127" t="str">
        <f t="shared" si="2"/>
        <v xml:space="preserve"> </v>
      </c>
      <c r="M9" s="65"/>
      <c r="N9" s="127" t="str">
        <f t="shared" si="3"/>
        <v xml:space="preserve"> </v>
      </c>
      <c r="O9" s="65">
        <f>E9-F9</f>
        <v>0.15000000000000036</v>
      </c>
      <c r="P9" s="127">
        <f t="shared" si="4"/>
        <v>1</v>
      </c>
      <c r="Q9" s="65"/>
      <c r="R9" s="127" t="str">
        <f t="shared" si="5"/>
        <v xml:space="preserve"> </v>
      </c>
      <c r="S9" s="65"/>
      <c r="T9" s="127" t="str">
        <f t="shared" si="6"/>
        <v xml:space="preserve"> </v>
      </c>
      <c r="U9" s="65">
        <f>E9-F9</f>
        <v>0.15000000000000036</v>
      </c>
      <c r="V9" s="127">
        <f t="shared" si="7"/>
        <v>1</v>
      </c>
      <c r="W9" s="65"/>
      <c r="X9" s="127" t="str">
        <f t="shared" si="8"/>
        <v xml:space="preserve"> </v>
      </c>
      <c r="Y9" s="65"/>
      <c r="Z9" s="127" t="str">
        <f t="shared" si="9"/>
        <v xml:space="preserve"> </v>
      </c>
      <c r="AA9" s="65"/>
      <c r="AB9" s="127" t="str">
        <f t="shared" si="10"/>
        <v xml:space="preserve"> </v>
      </c>
      <c r="AC9" s="65"/>
      <c r="AD9" s="127" t="str">
        <f t="shared" si="11"/>
        <v xml:space="preserve"> </v>
      </c>
      <c r="AE9" s="65"/>
      <c r="AF9" s="127" t="str">
        <f t="shared" si="12"/>
        <v xml:space="preserve"> </v>
      </c>
      <c r="AG9" s="65"/>
      <c r="AH9" s="127" t="str">
        <f t="shared" si="13"/>
        <v xml:space="preserve"> </v>
      </c>
      <c r="AI9" s="65"/>
      <c r="AJ9" s="127" t="str">
        <f t="shared" si="14"/>
        <v xml:space="preserve"> </v>
      </c>
      <c r="AK9" s="65"/>
      <c r="AL9" s="127" t="str">
        <f t="shared" si="15"/>
        <v xml:space="preserve"> </v>
      </c>
      <c r="AM9" s="65"/>
      <c r="AN9" s="127" t="str">
        <f t="shared" si="16"/>
        <v xml:space="preserve"> </v>
      </c>
      <c r="AO9" s="65"/>
      <c r="AP9" s="127" t="str">
        <f t="shared" si="17"/>
        <v xml:space="preserve"> </v>
      </c>
      <c r="AQ9" s="65"/>
      <c r="AR9" s="127" t="str">
        <f t="shared" si="18"/>
        <v xml:space="preserve"> </v>
      </c>
      <c r="AS9" s="89"/>
      <c r="AT9" s="127" t="str">
        <f t="shared" si="19"/>
        <v xml:space="preserve"> </v>
      </c>
      <c r="AU9" s="89"/>
      <c r="AV9" s="127" t="str">
        <f t="shared" si="20"/>
        <v xml:space="preserve"> </v>
      </c>
      <c r="AW9" s="91"/>
      <c r="AX9" s="127" t="str">
        <f t="shared" si="21"/>
        <v xml:space="preserve"> </v>
      </c>
      <c r="AY9" s="89"/>
      <c r="AZ9" s="127" t="str">
        <f t="shared" si="22"/>
        <v xml:space="preserve"> </v>
      </c>
      <c r="BA9" s="91"/>
      <c r="BB9" s="127" t="str">
        <f t="shared" si="23"/>
        <v xml:space="preserve"> </v>
      </c>
      <c r="BC9" s="66"/>
    </row>
    <row r="10" spans="1:55" s="67" customFormat="1" x14ac:dyDescent="0.3">
      <c r="A10" s="6">
        <v>8</v>
      </c>
      <c r="B10" s="65"/>
      <c r="C10" s="54"/>
      <c r="D10" s="54" t="s">
        <v>278</v>
      </c>
      <c r="E10" s="75">
        <v>12.55</v>
      </c>
      <c r="F10" s="76">
        <v>13.1</v>
      </c>
      <c r="G10" s="65">
        <f t="shared" si="27"/>
        <v>-0.54999999999999893</v>
      </c>
      <c r="H10" s="127">
        <f t="shared" si="0"/>
        <v>0</v>
      </c>
      <c r="I10" s="65">
        <f t="shared" si="26"/>
        <v>-0.54999999999999893</v>
      </c>
      <c r="J10" s="127">
        <f t="shared" si="1"/>
        <v>0</v>
      </c>
      <c r="K10" s="65"/>
      <c r="L10" s="127" t="str">
        <f t="shared" si="2"/>
        <v xml:space="preserve"> </v>
      </c>
      <c r="M10" s="65"/>
      <c r="N10" s="127" t="str">
        <f t="shared" si="3"/>
        <v xml:space="preserve"> </v>
      </c>
      <c r="O10" s="65">
        <f>E10-F10</f>
        <v>-0.54999999999999893</v>
      </c>
      <c r="P10" s="127">
        <f t="shared" si="4"/>
        <v>0</v>
      </c>
      <c r="Q10" s="65"/>
      <c r="R10" s="127" t="str">
        <f t="shared" si="5"/>
        <v xml:space="preserve"> </v>
      </c>
      <c r="S10" s="65"/>
      <c r="T10" s="127" t="str">
        <f t="shared" si="6"/>
        <v xml:space="preserve"> </v>
      </c>
      <c r="U10" s="65"/>
      <c r="V10" s="127" t="str">
        <f t="shared" si="7"/>
        <v xml:space="preserve"> </v>
      </c>
      <c r="W10" s="65">
        <f>E10-F10</f>
        <v>-0.54999999999999893</v>
      </c>
      <c r="X10" s="127">
        <f t="shared" si="8"/>
        <v>0</v>
      </c>
      <c r="Y10" s="65">
        <f>E9-E10</f>
        <v>0.69999999999999929</v>
      </c>
      <c r="Z10" s="127">
        <f t="shared" si="9"/>
        <v>1</v>
      </c>
      <c r="AA10" s="65"/>
      <c r="AB10" s="127" t="str">
        <f t="shared" si="10"/>
        <v xml:space="preserve"> </v>
      </c>
      <c r="AC10" s="65"/>
      <c r="AD10" s="127" t="str">
        <f t="shared" si="11"/>
        <v xml:space="preserve"> </v>
      </c>
      <c r="AE10" s="65"/>
      <c r="AF10" s="127" t="str">
        <f t="shared" si="12"/>
        <v xml:space="preserve"> </v>
      </c>
      <c r="AG10" s="65"/>
      <c r="AH10" s="127" t="str">
        <f t="shared" si="13"/>
        <v xml:space="preserve"> </v>
      </c>
      <c r="AI10" s="65"/>
      <c r="AJ10" s="127" t="str">
        <f t="shared" si="14"/>
        <v xml:space="preserve"> </v>
      </c>
      <c r="AK10" s="65"/>
      <c r="AL10" s="127" t="str">
        <f t="shared" si="15"/>
        <v xml:space="preserve"> </v>
      </c>
      <c r="AM10" s="65"/>
      <c r="AN10" s="127" t="str">
        <f t="shared" si="16"/>
        <v xml:space="preserve"> </v>
      </c>
      <c r="AO10" s="65"/>
      <c r="AP10" s="127" t="str">
        <f t="shared" si="17"/>
        <v xml:space="preserve"> </v>
      </c>
      <c r="AQ10" s="65"/>
      <c r="AR10" s="127" t="str">
        <f t="shared" si="18"/>
        <v xml:space="preserve"> </v>
      </c>
      <c r="AS10" s="89"/>
      <c r="AT10" s="127" t="str">
        <f t="shared" si="19"/>
        <v xml:space="preserve"> </v>
      </c>
      <c r="AU10" s="89"/>
      <c r="AV10" s="127" t="str">
        <f t="shared" si="20"/>
        <v xml:space="preserve"> </v>
      </c>
      <c r="AW10" s="91"/>
      <c r="AX10" s="127" t="str">
        <f t="shared" si="21"/>
        <v xml:space="preserve"> </v>
      </c>
      <c r="AY10" s="89"/>
      <c r="AZ10" s="127" t="str">
        <f t="shared" si="22"/>
        <v xml:space="preserve"> </v>
      </c>
      <c r="BA10" s="91"/>
      <c r="BB10" s="127" t="str">
        <f t="shared" si="23"/>
        <v xml:space="preserve"> </v>
      </c>
      <c r="BC10" s="66"/>
    </row>
    <row r="11" spans="1:55" s="67" customFormat="1" x14ac:dyDescent="0.3">
      <c r="A11" s="6">
        <v>9</v>
      </c>
      <c r="B11" s="65"/>
      <c r="C11" s="54"/>
      <c r="D11" s="54" t="s">
        <v>279</v>
      </c>
      <c r="E11" s="75">
        <v>13.42</v>
      </c>
      <c r="F11" s="76">
        <v>13.1</v>
      </c>
      <c r="G11" s="65">
        <f t="shared" si="27"/>
        <v>0.32000000000000028</v>
      </c>
      <c r="H11" s="127">
        <f t="shared" si="0"/>
        <v>1</v>
      </c>
      <c r="I11" s="65">
        <f>E11-F11</f>
        <v>0.32000000000000028</v>
      </c>
      <c r="J11" s="127">
        <f t="shared" si="1"/>
        <v>1</v>
      </c>
      <c r="K11" s="65"/>
      <c r="L11" s="127" t="str">
        <f t="shared" si="2"/>
        <v xml:space="preserve"> </v>
      </c>
      <c r="M11" s="65"/>
      <c r="N11" s="127" t="str">
        <f t="shared" si="3"/>
        <v xml:space="preserve"> </v>
      </c>
      <c r="O11" s="65"/>
      <c r="P11" s="127" t="str">
        <f t="shared" si="4"/>
        <v xml:space="preserve"> </v>
      </c>
      <c r="Q11" s="65">
        <f>E11-F11</f>
        <v>0.32000000000000028</v>
      </c>
      <c r="R11" s="127">
        <f t="shared" si="5"/>
        <v>1</v>
      </c>
      <c r="S11" s="65">
        <f>E9-E11</f>
        <v>-0.16999999999999993</v>
      </c>
      <c r="T11" s="127">
        <f t="shared" si="6"/>
        <v>0</v>
      </c>
      <c r="U11" s="65">
        <f>E11-F11</f>
        <v>0.32000000000000028</v>
      </c>
      <c r="V11" s="127">
        <f t="shared" si="7"/>
        <v>1</v>
      </c>
      <c r="W11" s="65"/>
      <c r="X11" s="127" t="str">
        <f t="shared" si="8"/>
        <v xml:space="preserve"> </v>
      </c>
      <c r="Y11" s="65"/>
      <c r="Z11" s="127" t="str">
        <f t="shared" si="9"/>
        <v xml:space="preserve"> </v>
      </c>
      <c r="AA11" s="65"/>
      <c r="AB11" s="127" t="str">
        <f t="shared" si="10"/>
        <v xml:space="preserve"> </v>
      </c>
      <c r="AC11" s="65"/>
      <c r="AD11" s="127" t="str">
        <f t="shared" si="11"/>
        <v xml:space="preserve"> </v>
      </c>
      <c r="AE11" s="65"/>
      <c r="AF11" s="127" t="str">
        <f t="shared" si="12"/>
        <v xml:space="preserve"> </v>
      </c>
      <c r="AG11" s="65"/>
      <c r="AH11" s="127" t="str">
        <f t="shared" si="13"/>
        <v xml:space="preserve"> </v>
      </c>
      <c r="AI11" s="65"/>
      <c r="AJ11" s="127" t="str">
        <f t="shared" si="14"/>
        <v xml:space="preserve"> </v>
      </c>
      <c r="AK11" s="65"/>
      <c r="AL11" s="127" t="str">
        <f t="shared" si="15"/>
        <v xml:space="preserve"> </v>
      </c>
      <c r="AM11" s="65"/>
      <c r="AN11" s="127" t="str">
        <f t="shared" si="16"/>
        <v xml:space="preserve"> </v>
      </c>
      <c r="AO11" s="65"/>
      <c r="AP11" s="127" t="str">
        <f t="shared" si="17"/>
        <v xml:space="preserve"> </v>
      </c>
      <c r="AQ11" s="65"/>
      <c r="AR11" s="127" t="str">
        <f t="shared" si="18"/>
        <v xml:space="preserve"> </v>
      </c>
      <c r="AS11" s="89"/>
      <c r="AT11" s="127" t="str">
        <f t="shared" si="19"/>
        <v xml:space="preserve"> </v>
      </c>
      <c r="AU11" s="89"/>
      <c r="AV11" s="127" t="str">
        <f t="shared" si="20"/>
        <v xml:space="preserve"> </v>
      </c>
      <c r="AW11" s="91"/>
      <c r="AX11" s="127" t="str">
        <f t="shared" si="21"/>
        <v xml:space="preserve"> </v>
      </c>
      <c r="AY11" s="89"/>
      <c r="AZ11" s="127" t="str">
        <f t="shared" si="22"/>
        <v xml:space="preserve"> </v>
      </c>
      <c r="BA11" s="91"/>
      <c r="BB11" s="127" t="str">
        <f t="shared" si="23"/>
        <v xml:space="preserve"> </v>
      </c>
      <c r="BC11" s="66"/>
    </row>
    <row r="12" spans="1:55" s="67" customFormat="1" x14ac:dyDescent="0.3">
      <c r="A12" s="6">
        <v>10</v>
      </c>
      <c r="B12" s="65"/>
      <c r="C12" s="54"/>
      <c r="D12" s="54" t="s">
        <v>280</v>
      </c>
      <c r="E12" s="75">
        <v>12.33</v>
      </c>
      <c r="F12" s="76">
        <v>13.1</v>
      </c>
      <c r="G12" s="65">
        <f t="shared" si="27"/>
        <v>-0.76999999999999957</v>
      </c>
      <c r="H12" s="127">
        <f t="shared" si="0"/>
        <v>0</v>
      </c>
      <c r="I12" s="65">
        <f t="shared" si="26"/>
        <v>-0.76999999999999957</v>
      </c>
      <c r="J12" s="127">
        <f t="shared" si="1"/>
        <v>0</v>
      </c>
      <c r="K12" s="65"/>
      <c r="L12" s="127" t="str">
        <f t="shared" si="2"/>
        <v xml:space="preserve"> </v>
      </c>
      <c r="M12" s="65"/>
      <c r="N12" s="127" t="str">
        <f t="shared" si="3"/>
        <v xml:space="preserve"> </v>
      </c>
      <c r="O12" s="65"/>
      <c r="P12" s="127" t="str">
        <f t="shared" si="4"/>
        <v xml:space="preserve"> </v>
      </c>
      <c r="Q12" s="65">
        <f>E12-F12</f>
        <v>-0.76999999999999957</v>
      </c>
      <c r="R12" s="127">
        <f t="shared" si="5"/>
        <v>0</v>
      </c>
      <c r="S12" s="65">
        <f>E10-E12</f>
        <v>0.22000000000000064</v>
      </c>
      <c r="T12" s="127">
        <f t="shared" si="6"/>
        <v>1</v>
      </c>
      <c r="U12" s="65"/>
      <c r="V12" s="127" t="str">
        <f t="shared" si="7"/>
        <v xml:space="preserve"> </v>
      </c>
      <c r="W12" s="65">
        <f>E12-F12</f>
        <v>-0.76999999999999957</v>
      </c>
      <c r="X12" s="127">
        <f t="shared" si="8"/>
        <v>0</v>
      </c>
      <c r="Y12" s="65">
        <f>E11-E12</f>
        <v>1.0899999999999999</v>
      </c>
      <c r="Z12" s="127">
        <f t="shared" si="9"/>
        <v>1</v>
      </c>
      <c r="AA12" s="65"/>
      <c r="AB12" s="127" t="str">
        <f t="shared" si="10"/>
        <v xml:space="preserve"> </v>
      </c>
      <c r="AC12" s="65"/>
      <c r="AD12" s="127" t="str">
        <f t="shared" si="11"/>
        <v xml:space="preserve"> </v>
      </c>
      <c r="AE12" s="65"/>
      <c r="AF12" s="127" t="str">
        <f t="shared" si="12"/>
        <v xml:space="preserve"> </v>
      </c>
      <c r="AG12" s="65"/>
      <c r="AH12" s="127" t="str">
        <f t="shared" si="13"/>
        <v xml:space="preserve"> </v>
      </c>
      <c r="AI12" s="65"/>
      <c r="AJ12" s="127" t="str">
        <f t="shared" si="14"/>
        <v xml:space="preserve"> </v>
      </c>
      <c r="AK12" s="65"/>
      <c r="AL12" s="127" t="str">
        <f t="shared" si="15"/>
        <v xml:space="preserve"> </v>
      </c>
      <c r="AM12" s="65"/>
      <c r="AN12" s="127" t="str">
        <f t="shared" si="16"/>
        <v xml:space="preserve"> </v>
      </c>
      <c r="AO12" s="65"/>
      <c r="AP12" s="127" t="str">
        <f t="shared" si="17"/>
        <v xml:space="preserve"> </v>
      </c>
      <c r="AQ12" s="65"/>
      <c r="AR12" s="127" t="str">
        <f t="shared" si="18"/>
        <v xml:space="preserve"> </v>
      </c>
      <c r="AS12" s="89"/>
      <c r="AT12" s="127" t="str">
        <f t="shared" si="19"/>
        <v xml:space="preserve"> </v>
      </c>
      <c r="AU12" s="89"/>
      <c r="AV12" s="127" t="str">
        <f t="shared" si="20"/>
        <v xml:space="preserve"> </v>
      </c>
      <c r="AW12" s="91"/>
      <c r="AX12" s="127" t="str">
        <f t="shared" si="21"/>
        <v xml:space="preserve"> </v>
      </c>
      <c r="AY12" s="89"/>
      <c r="AZ12" s="127" t="str">
        <f t="shared" si="22"/>
        <v xml:space="preserve"> </v>
      </c>
      <c r="BA12" s="91"/>
      <c r="BB12" s="127" t="str">
        <f t="shared" si="23"/>
        <v xml:space="preserve"> </v>
      </c>
      <c r="BC12" s="66"/>
    </row>
    <row r="13" spans="1:55" s="4" customFormat="1" ht="37.799999999999997" customHeight="1" x14ac:dyDescent="0.3">
      <c r="A13" s="6">
        <v>11</v>
      </c>
      <c r="B13" s="29" t="s">
        <v>20</v>
      </c>
      <c r="C13" s="2" t="s">
        <v>8</v>
      </c>
      <c r="D13" s="107" t="s">
        <v>254</v>
      </c>
      <c r="E13" s="74" t="s">
        <v>34</v>
      </c>
      <c r="F13" s="74" t="s">
        <v>34</v>
      </c>
      <c r="G13" s="2" t="s">
        <v>39</v>
      </c>
      <c r="H13" s="127">
        <f t="shared" si="0"/>
        <v>0</v>
      </c>
      <c r="I13" s="2" t="s">
        <v>39</v>
      </c>
      <c r="J13" s="127">
        <f t="shared" si="1"/>
        <v>0</v>
      </c>
      <c r="K13" s="2"/>
      <c r="L13" s="127" t="str">
        <f t="shared" si="2"/>
        <v xml:space="preserve"> </v>
      </c>
      <c r="M13" s="2"/>
      <c r="N13" s="127" t="str">
        <f t="shared" si="3"/>
        <v xml:space="preserve"> </v>
      </c>
      <c r="O13" s="2"/>
      <c r="P13" s="127" t="str">
        <f t="shared" si="4"/>
        <v xml:space="preserve"> </v>
      </c>
      <c r="Q13" s="2"/>
      <c r="R13" s="127" t="str">
        <f t="shared" si="5"/>
        <v xml:space="preserve"> </v>
      </c>
      <c r="S13" s="2"/>
      <c r="T13" s="127" t="str">
        <f t="shared" si="6"/>
        <v xml:space="preserve"> </v>
      </c>
      <c r="U13" s="2"/>
      <c r="V13" s="127" t="str">
        <f t="shared" si="7"/>
        <v xml:space="preserve"> </v>
      </c>
      <c r="W13" s="2"/>
      <c r="X13" s="127" t="str">
        <f t="shared" si="8"/>
        <v xml:space="preserve"> </v>
      </c>
      <c r="Y13" s="2"/>
      <c r="Z13" s="127" t="str">
        <f t="shared" si="9"/>
        <v xml:space="preserve"> </v>
      </c>
      <c r="AA13" s="2"/>
      <c r="AB13" s="127" t="str">
        <f t="shared" si="10"/>
        <v xml:space="preserve"> </v>
      </c>
      <c r="AC13" s="2"/>
      <c r="AD13" s="127" t="str">
        <f t="shared" si="11"/>
        <v xml:space="preserve"> </v>
      </c>
      <c r="AE13" s="2"/>
      <c r="AF13" s="127" t="str">
        <f t="shared" si="12"/>
        <v xml:space="preserve"> </v>
      </c>
      <c r="AG13" s="29"/>
      <c r="AH13" s="127" t="str">
        <f t="shared" si="13"/>
        <v xml:space="preserve"> </v>
      </c>
      <c r="AI13" s="29"/>
      <c r="AJ13" s="127" t="str">
        <f t="shared" si="14"/>
        <v xml:space="preserve"> </v>
      </c>
      <c r="AK13" s="29"/>
      <c r="AL13" s="127" t="str">
        <f t="shared" si="15"/>
        <v xml:space="preserve"> </v>
      </c>
      <c r="AM13" s="29"/>
      <c r="AN13" s="127" t="str">
        <f t="shared" si="16"/>
        <v xml:space="preserve"> </v>
      </c>
      <c r="AO13" s="29"/>
      <c r="AP13" s="127" t="str">
        <f t="shared" si="17"/>
        <v xml:space="preserve"> </v>
      </c>
      <c r="AQ13" s="29"/>
      <c r="AR13" s="127" t="str">
        <f t="shared" si="18"/>
        <v xml:space="preserve"> </v>
      </c>
      <c r="AS13" s="89"/>
      <c r="AT13" s="127" t="str">
        <f t="shared" si="19"/>
        <v xml:space="preserve"> </v>
      </c>
      <c r="AU13" s="89"/>
      <c r="AV13" s="127" t="str">
        <f t="shared" si="20"/>
        <v xml:space="preserve"> </v>
      </c>
      <c r="AW13" s="91"/>
      <c r="AX13" s="127" t="str">
        <f t="shared" si="21"/>
        <v xml:space="preserve"> </v>
      </c>
      <c r="AY13" s="89"/>
      <c r="AZ13" s="127" t="str">
        <f t="shared" si="22"/>
        <v xml:space="preserve"> </v>
      </c>
      <c r="BA13" s="91"/>
      <c r="BB13" s="127" t="str">
        <f t="shared" si="23"/>
        <v xml:space="preserve"> </v>
      </c>
      <c r="BC13" s="146" t="s">
        <v>73</v>
      </c>
    </row>
    <row r="14" spans="1:55" s="25" customFormat="1" ht="37.799999999999997" customHeight="1" x14ac:dyDescent="0.3">
      <c r="A14" s="6">
        <v>12</v>
      </c>
      <c r="B14" s="29"/>
      <c r="C14" s="24"/>
      <c r="D14" s="107" t="s">
        <v>255</v>
      </c>
      <c r="E14" s="74" t="s">
        <v>34</v>
      </c>
      <c r="F14" s="74" t="s">
        <v>34</v>
      </c>
      <c r="G14" s="24" t="s">
        <v>39</v>
      </c>
      <c r="H14" s="127">
        <f t="shared" si="0"/>
        <v>0</v>
      </c>
      <c r="I14" s="24" t="s">
        <v>39</v>
      </c>
      <c r="J14" s="127">
        <f t="shared" si="1"/>
        <v>0</v>
      </c>
      <c r="K14" s="24"/>
      <c r="L14" s="127" t="str">
        <f t="shared" si="2"/>
        <v xml:space="preserve"> </v>
      </c>
      <c r="M14" s="24"/>
      <c r="N14" s="127" t="str">
        <f t="shared" si="3"/>
        <v xml:space="preserve"> </v>
      </c>
      <c r="O14" s="24"/>
      <c r="P14" s="127" t="str">
        <f t="shared" si="4"/>
        <v xml:space="preserve"> </v>
      </c>
      <c r="Q14" s="24"/>
      <c r="R14" s="127" t="str">
        <f t="shared" si="5"/>
        <v xml:space="preserve"> </v>
      </c>
      <c r="S14" s="24"/>
      <c r="T14" s="127" t="str">
        <f t="shared" si="6"/>
        <v xml:space="preserve"> </v>
      </c>
      <c r="U14" s="24"/>
      <c r="V14" s="127" t="str">
        <f t="shared" si="7"/>
        <v xml:space="preserve"> </v>
      </c>
      <c r="W14" s="24"/>
      <c r="X14" s="127" t="str">
        <f t="shared" si="8"/>
        <v xml:space="preserve"> </v>
      </c>
      <c r="Y14" s="24"/>
      <c r="Z14" s="127" t="str">
        <f t="shared" si="9"/>
        <v xml:space="preserve"> </v>
      </c>
      <c r="AA14" s="24"/>
      <c r="AB14" s="127" t="str">
        <f t="shared" si="10"/>
        <v xml:space="preserve"> </v>
      </c>
      <c r="AC14" s="24"/>
      <c r="AD14" s="127" t="str">
        <f t="shared" si="11"/>
        <v xml:space="preserve"> </v>
      </c>
      <c r="AE14" s="24"/>
      <c r="AF14" s="127" t="str">
        <f t="shared" si="12"/>
        <v xml:space="preserve"> </v>
      </c>
      <c r="AG14" s="29"/>
      <c r="AH14" s="127" t="str">
        <f t="shared" si="13"/>
        <v xml:space="preserve"> </v>
      </c>
      <c r="AI14" s="29"/>
      <c r="AJ14" s="127" t="str">
        <f t="shared" si="14"/>
        <v xml:space="preserve"> </v>
      </c>
      <c r="AK14" s="29"/>
      <c r="AL14" s="127" t="str">
        <f t="shared" si="15"/>
        <v xml:space="preserve"> </v>
      </c>
      <c r="AM14" s="29"/>
      <c r="AN14" s="127" t="str">
        <f t="shared" si="16"/>
        <v xml:space="preserve"> </v>
      </c>
      <c r="AO14" s="29"/>
      <c r="AP14" s="127" t="str">
        <f t="shared" si="17"/>
        <v xml:space="preserve"> </v>
      </c>
      <c r="AQ14" s="29"/>
      <c r="AR14" s="127" t="str">
        <f t="shared" si="18"/>
        <v xml:space="preserve"> </v>
      </c>
      <c r="AS14" s="89"/>
      <c r="AT14" s="127" t="str">
        <f t="shared" si="19"/>
        <v xml:space="preserve"> </v>
      </c>
      <c r="AU14" s="89"/>
      <c r="AV14" s="127" t="str">
        <f t="shared" si="20"/>
        <v xml:space="preserve"> </v>
      </c>
      <c r="AW14" s="91"/>
      <c r="AX14" s="127" t="str">
        <f t="shared" si="21"/>
        <v xml:space="preserve"> </v>
      </c>
      <c r="AY14" s="89"/>
      <c r="AZ14" s="127" t="str">
        <f t="shared" si="22"/>
        <v xml:space="preserve"> </v>
      </c>
      <c r="BA14" s="91"/>
      <c r="BB14" s="127" t="str">
        <f t="shared" si="23"/>
        <v xml:space="preserve"> </v>
      </c>
      <c r="BC14" s="146"/>
    </row>
    <row r="15" spans="1:55" s="4" customFormat="1" x14ac:dyDescent="0.3">
      <c r="A15" s="6">
        <v>13</v>
      </c>
      <c r="B15" s="29" t="s">
        <v>21</v>
      </c>
      <c r="C15" s="2" t="s">
        <v>9</v>
      </c>
      <c r="D15" s="54" t="s">
        <v>217</v>
      </c>
      <c r="E15" s="74">
        <v>5</v>
      </c>
      <c r="F15" s="74">
        <v>6.09</v>
      </c>
      <c r="G15" s="2">
        <f t="shared" si="24"/>
        <v>-1.0899999999999999</v>
      </c>
      <c r="H15" s="127">
        <f t="shared" si="0"/>
        <v>0</v>
      </c>
      <c r="I15" s="2">
        <f>E15-F15</f>
        <v>-1.0899999999999999</v>
      </c>
      <c r="J15" s="127">
        <f t="shared" si="1"/>
        <v>0</v>
      </c>
      <c r="K15" s="2"/>
      <c r="L15" s="127" t="str">
        <f t="shared" si="2"/>
        <v xml:space="preserve"> </v>
      </c>
      <c r="M15" s="2"/>
      <c r="N15" s="127" t="str">
        <f t="shared" si="3"/>
        <v xml:space="preserve"> </v>
      </c>
      <c r="O15" s="2"/>
      <c r="P15" s="127" t="str">
        <f t="shared" si="4"/>
        <v xml:space="preserve"> </v>
      </c>
      <c r="Q15" s="2"/>
      <c r="R15" s="127" t="str">
        <f t="shared" si="5"/>
        <v xml:space="preserve"> </v>
      </c>
      <c r="S15" s="2"/>
      <c r="T15" s="127" t="str">
        <f t="shared" si="6"/>
        <v xml:space="preserve"> </v>
      </c>
      <c r="U15" s="2"/>
      <c r="V15" s="127" t="str">
        <f t="shared" si="7"/>
        <v xml:space="preserve"> </v>
      </c>
      <c r="W15" s="2"/>
      <c r="X15" s="127" t="str">
        <f t="shared" si="8"/>
        <v xml:space="preserve"> </v>
      </c>
      <c r="Y15" s="2"/>
      <c r="Z15" s="127" t="str">
        <f t="shared" si="9"/>
        <v xml:space="preserve"> </v>
      </c>
      <c r="AA15" s="2"/>
      <c r="AB15" s="127" t="str">
        <f t="shared" si="10"/>
        <v xml:space="preserve"> </v>
      </c>
      <c r="AC15" s="2"/>
      <c r="AD15" s="127" t="str">
        <f t="shared" si="11"/>
        <v xml:space="preserve"> </v>
      </c>
      <c r="AE15" s="2"/>
      <c r="AF15" s="127" t="str">
        <f t="shared" si="12"/>
        <v xml:space="preserve"> </v>
      </c>
      <c r="AG15" s="29"/>
      <c r="AH15" s="127" t="str">
        <f t="shared" si="13"/>
        <v xml:space="preserve"> </v>
      </c>
      <c r="AI15" s="29"/>
      <c r="AJ15" s="127" t="str">
        <f t="shared" si="14"/>
        <v xml:space="preserve"> </v>
      </c>
      <c r="AK15" s="29"/>
      <c r="AL15" s="127" t="str">
        <f t="shared" si="15"/>
        <v xml:space="preserve"> </v>
      </c>
      <c r="AM15" s="29"/>
      <c r="AN15" s="127" t="str">
        <f t="shared" si="16"/>
        <v xml:space="preserve"> </v>
      </c>
      <c r="AO15" s="29"/>
      <c r="AP15" s="127" t="str">
        <f t="shared" si="17"/>
        <v xml:space="preserve"> </v>
      </c>
      <c r="AQ15" s="29"/>
      <c r="AR15" s="127" t="str">
        <f t="shared" si="18"/>
        <v xml:space="preserve"> </v>
      </c>
      <c r="AS15" s="89"/>
      <c r="AT15" s="127" t="str">
        <f t="shared" si="19"/>
        <v xml:space="preserve"> </v>
      </c>
      <c r="AU15" s="89"/>
      <c r="AV15" s="127" t="str">
        <f t="shared" si="20"/>
        <v xml:space="preserve"> </v>
      </c>
      <c r="AW15" s="91"/>
      <c r="AX15" s="127" t="str">
        <f t="shared" si="21"/>
        <v xml:space="preserve"> </v>
      </c>
      <c r="AY15" s="89"/>
      <c r="AZ15" s="127" t="str">
        <f t="shared" si="22"/>
        <v xml:space="preserve"> </v>
      </c>
      <c r="BA15" s="91"/>
      <c r="BB15" s="127" t="str">
        <f t="shared" si="23"/>
        <v xml:space="preserve"> </v>
      </c>
      <c r="BC15" s="27"/>
    </row>
    <row r="16" spans="1:55" s="4" customFormat="1" x14ac:dyDescent="0.3">
      <c r="A16" s="6">
        <v>14</v>
      </c>
      <c r="B16" s="29"/>
      <c r="C16" s="2"/>
      <c r="D16" s="54" t="s">
        <v>218</v>
      </c>
      <c r="E16" s="74">
        <v>5.83</v>
      </c>
      <c r="F16" s="74">
        <v>5.91</v>
      </c>
      <c r="G16" s="2">
        <f t="shared" si="24"/>
        <v>-8.0000000000000071E-2</v>
      </c>
      <c r="H16" s="127">
        <f t="shared" si="0"/>
        <v>0</v>
      </c>
      <c r="I16" s="2">
        <f>E16-F16</f>
        <v>-8.0000000000000071E-2</v>
      </c>
      <c r="J16" s="127">
        <f t="shared" si="1"/>
        <v>0</v>
      </c>
      <c r="K16" s="2"/>
      <c r="L16" s="127" t="str">
        <f t="shared" si="2"/>
        <v xml:space="preserve"> </v>
      </c>
      <c r="M16" s="2"/>
      <c r="N16" s="127" t="str">
        <f t="shared" si="3"/>
        <v xml:space="preserve"> </v>
      </c>
      <c r="O16" s="2"/>
      <c r="P16" s="127" t="str">
        <f t="shared" si="4"/>
        <v xml:space="preserve"> </v>
      </c>
      <c r="Q16" s="2"/>
      <c r="R16" s="127" t="str">
        <f t="shared" si="5"/>
        <v xml:space="preserve"> </v>
      </c>
      <c r="S16" s="2"/>
      <c r="T16" s="127" t="str">
        <f t="shared" si="6"/>
        <v xml:space="preserve"> </v>
      </c>
      <c r="U16" s="2"/>
      <c r="V16" s="127" t="str">
        <f t="shared" si="7"/>
        <v xml:space="preserve"> </v>
      </c>
      <c r="W16" s="2"/>
      <c r="X16" s="127" t="str">
        <f t="shared" si="8"/>
        <v xml:space="preserve"> </v>
      </c>
      <c r="Y16" s="2"/>
      <c r="Z16" s="127" t="str">
        <f t="shared" si="9"/>
        <v xml:space="preserve"> </v>
      </c>
      <c r="AA16" s="2"/>
      <c r="AB16" s="127" t="str">
        <f t="shared" si="10"/>
        <v xml:space="preserve"> </v>
      </c>
      <c r="AC16" s="2"/>
      <c r="AD16" s="127" t="str">
        <f t="shared" si="11"/>
        <v xml:space="preserve"> </v>
      </c>
      <c r="AE16" s="2"/>
      <c r="AF16" s="127" t="str">
        <f t="shared" si="12"/>
        <v xml:space="preserve"> </v>
      </c>
      <c r="AG16" s="29"/>
      <c r="AH16" s="127" t="str">
        <f t="shared" si="13"/>
        <v xml:space="preserve"> </v>
      </c>
      <c r="AI16" s="29"/>
      <c r="AJ16" s="127" t="str">
        <f t="shared" si="14"/>
        <v xml:space="preserve"> </v>
      </c>
      <c r="AK16" s="29"/>
      <c r="AL16" s="127" t="str">
        <f t="shared" si="15"/>
        <v xml:space="preserve"> </v>
      </c>
      <c r="AM16" s="29"/>
      <c r="AN16" s="127" t="str">
        <f t="shared" si="16"/>
        <v xml:space="preserve"> </v>
      </c>
      <c r="AO16" s="29"/>
      <c r="AP16" s="127" t="str">
        <f t="shared" si="17"/>
        <v xml:space="preserve"> </v>
      </c>
      <c r="AQ16" s="29"/>
      <c r="AR16" s="127" t="str">
        <f t="shared" si="18"/>
        <v xml:space="preserve"> </v>
      </c>
      <c r="AS16" s="89"/>
      <c r="AT16" s="127" t="str">
        <f t="shared" si="19"/>
        <v xml:space="preserve"> </v>
      </c>
      <c r="AU16" s="89"/>
      <c r="AV16" s="127" t="str">
        <f t="shared" si="20"/>
        <v xml:space="preserve"> </v>
      </c>
      <c r="AW16" s="91"/>
      <c r="AX16" s="127" t="str">
        <f t="shared" si="21"/>
        <v xml:space="preserve"> </v>
      </c>
      <c r="AY16" s="89"/>
      <c r="AZ16" s="127" t="str">
        <f t="shared" si="22"/>
        <v xml:space="preserve"> </v>
      </c>
      <c r="BA16" s="91"/>
      <c r="BB16" s="127" t="str">
        <f t="shared" si="23"/>
        <v xml:space="preserve"> </v>
      </c>
      <c r="BC16" s="27"/>
    </row>
    <row r="17" spans="1:55" s="4" customFormat="1" x14ac:dyDescent="0.3">
      <c r="A17" s="6">
        <v>15</v>
      </c>
      <c r="B17" s="29" t="s">
        <v>22</v>
      </c>
      <c r="C17" s="2" t="s">
        <v>10</v>
      </c>
      <c r="D17" s="54" t="s">
        <v>256</v>
      </c>
      <c r="E17" s="74">
        <v>5.53</v>
      </c>
      <c r="F17" s="74">
        <v>5.95</v>
      </c>
      <c r="G17" s="2">
        <f t="shared" si="24"/>
        <v>-0.41999999999999993</v>
      </c>
      <c r="H17" s="127">
        <f t="shared" si="0"/>
        <v>0</v>
      </c>
      <c r="I17" s="2">
        <f>E17-F17</f>
        <v>-0.41999999999999993</v>
      </c>
      <c r="J17" s="127">
        <f t="shared" si="1"/>
        <v>0</v>
      </c>
      <c r="K17" s="2"/>
      <c r="L17" s="127" t="str">
        <f t="shared" si="2"/>
        <v xml:space="preserve"> </v>
      </c>
      <c r="M17" s="2"/>
      <c r="N17" s="127" t="str">
        <f t="shared" si="3"/>
        <v xml:space="preserve"> </v>
      </c>
      <c r="O17" s="2"/>
      <c r="P17" s="127" t="str">
        <f t="shared" si="4"/>
        <v xml:space="preserve"> </v>
      </c>
      <c r="Q17" s="2"/>
      <c r="R17" s="127" t="str">
        <f t="shared" si="5"/>
        <v xml:space="preserve"> </v>
      </c>
      <c r="S17" s="2"/>
      <c r="T17" s="127" t="str">
        <f t="shared" si="6"/>
        <v xml:space="preserve"> </v>
      </c>
      <c r="U17" s="2"/>
      <c r="V17" s="127" t="str">
        <f t="shared" si="7"/>
        <v xml:space="preserve"> </v>
      </c>
      <c r="W17" s="2"/>
      <c r="X17" s="127" t="str">
        <f t="shared" si="8"/>
        <v xml:space="preserve"> </v>
      </c>
      <c r="Y17" s="2"/>
      <c r="Z17" s="127" t="str">
        <f t="shared" si="9"/>
        <v xml:space="preserve"> </v>
      </c>
      <c r="AA17" s="2"/>
      <c r="AB17" s="127" t="str">
        <f t="shared" si="10"/>
        <v xml:space="preserve"> </v>
      </c>
      <c r="AC17" s="2"/>
      <c r="AD17" s="127" t="str">
        <f t="shared" si="11"/>
        <v xml:space="preserve"> </v>
      </c>
      <c r="AE17" s="2"/>
      <c r="AF17" s="127" t="str">
        <f t="shared" si="12"/>
        <v xml:space="preserve"> </v>
      </c>
      <c r="AG17" s="29"/>
      <c r="AH17" s="127" t="str">
        <f t="shared" si="13"/>
        <v xml:space="preserve"> </v>
      </c>
      <c r="AI17" s="29"/>
      <c r="AJ17" s="127" t="str">
        <f t="shared" si="14"/>
        <v xml:space="preserve"> </v>
      </c>
      <c r="AK17" s="29"/>
      <c r="AL17" s="127" t="str">
        <f t="shared" si="15"/>
        <v xml:space="preserve"> </v>
      </c>
      <c r="AM17" s="29"/>
      <c r="AN17" s="127" t="str">
        <f t="shared" si="16"/>
        <v xml:space="preserve"> </v>
      </c>
      <c r="AO17" s="29"/>
      <c r="AP17" s="127" t="str">
        <f t="shared" si="17"/>
        <v xml:space="preserve"> </v>
      </c>
      <c r="AQ17" s="29"/>
      <c r="AR17" s="127" t="str">
        <f t="shared" si="18"/>
        <v xml:space="preserve"> </v>
      </c>
      <c r="AS17" s="89"/>
      <c r="AT17" s="127" t="str">
        <f t="shared" si="19"/>
        <v xml:space="preserve"> </v>
      </c>
      <c r="AU17" s="89"/>
      <c r="AV17" s="127" t="str">
        <f t="shared" si="20"/>
        <v xml:space="preserve"> </v>
      </c>
      <c r="AW17" s="91"/>
      <c r="AX17" s="127" t="str">
        <f t="shared" si="21"/>
        <v xml:space="preserve"> </v>
      </c>
      <c r="AY17" s="89"/>
      <c r="AZ17" s="127" t="str">
        <f t="shared" si="22"/>
        <v xml:space="preserve"> </v>
      </c>
      <c r="BA17" s="91"/>
      <c r="BB17" s="127" t="str">
        <f t="shared" si="23"/>
        <v xml:space="preserve"> </v>
      </c>
      <c r="BC17" s="27"/>
    </row>
    <row r="18" spans="1:55" s="4" customFormat="1" ht="28.8" x14ac:dyDescent="0.3">
      <c r="A18" s="6">
        <v>16</v>
      </c>
      <c r="B18" s="29" t="s">
        <v>23</v>
      </c>
      <c r="C18" s="2" t="s">
        <v>12</v>
      </c>
      <c r="D18" s="54" t="s">
        <v>13</v>
      </c>
      <c r="E18" s="74">
        <v>11.85</v>
      </c>
      <c r="F18" s="74">
        <v>12.02</v>
      </c>
      <c r="G18" s="2">
        <f>E18-F18</f>
        <v>-0.16999999999999993</v>
      </c>
      <c r="H18" s="127">
        <f t="shared" si="0"/>
        <v>0</v>
      </c>
      <c r="I18" s="2"/>
      <c r="J18" s="127" t="str">
        <f t="shared" si="1"/>
        <v xml:space="preserve"> </v>
      </c>
      <c r="K18" s="2">
        <f>E18-F18</f>
        <v>-0.16999999999999993</v>
      </c>
      <c r="L18" s="127">
        <f t="shared" si="2"/>
        <v>0</v>
      </c>
      <c r="M18" s="2"/>
      <c r="N18" s="127" t="str">
        <f t="shared" si="3"/>
        <v xml:space="preserve"> </v>
      </c>
      <c r="O18" s="2"/>
      <c r="P18" s="127" t="str">
        <f t="shared" si="4"/>
        <v xml:space="preserve"> </v>
      </c>
      <c r="Q18" s="2"/>
      <c r="R18" s="127" t="str">
        <f t="shared" si="5"/>
        <v xml:space="preserve"> </v>
      </c>
      <c r="S18" s="2"/>
      <c r="T18" s="127" t="str">
        <f t="shared" si="6"/>
        <v xml:space="preserve"> </v>
      </c>
      <c r="U18" s="2"/>
      <c r="V18" s="127" t="str">
        <f t="shared" si="7"/>
        <v xml:space="preserve"> </v>
      </c>
      <c r="W18" s="2"/>
      <c r="X18" s="127" t="str">
        <f t="shared" si="8"/>
        <v xml:space="preserve"> </v>
      </c>
      <c r="Y18" s="2"/>
      <c r="Z18" s="127" t="str">
        <f t="shared" si="9"/>
        <v xml:space="preserve"> </v>
      </c>
      <c r="AA18" s="2"/>
      <c r="AB18" s="127" t="str">
        <f t="shared" si="10"/>
        <v xml:space="preserve"> </v>
      </c>
      <c r="AC18" s="2"/>
      <c r="AD18" s="127" t="str">
        <f t="shared" si="11"/>
        <v xml:space="preserve"> </v>
      </c>
      <c r="AE18" s="2"/>
      <c r="AF18" s="127" t="str">
        <f t="shared" si="12"/>
        <v xml:space="preserve"> </v>
      </c>
      <c r="AG18" s="29"/>
      <c r="AH18" s="127" t="str">
        <f t="shared" si="13"/>
        <v xml:space="preserve"> </v>
      </c>
      <c r="AI18" s="29"/>
      <c r="AJ18" s="127" t="str">
        <f t="shared" si="14"/>
        <v xml:space="preserve"> </v>
      </c>
      <c r="AK18" s="29"/>
      <c r="AL18" s="127" t="str">
        <f t="shared" si="15"/>
        <v xml:space="preserve"> </v>
      </c>
      <c r="AM18" s="29"/>
      <c r="AN18" s="127" t="str">
        <f t="shared" si="16"/>
        <v xml:space="preserve"> </v>
      </c>
      <c r="AO18" s="29"/>
      <c r="AP18" s="127" t="str">
        <f t="shared" si="17"/>
        <v xml:space="preserve"> </v>
      </c>
      <c r="AQ18" s="29"/>
      <c r="AR18" s="127" t="str">
        <f t="shared" si="18"/>
        <v xml:space="preserve"> </v>
      </c>
      <c r="AS18" s="89"/>
      <c r="AT18" s="127" t="str">
        <f t="shared" si="19"/>
        <v xml:space="preserve"> </v>
      </c>
      <c r="AU18" s="89"/>
      <c r="AV18" s="127" t="str">
        <f t="shared" si="20"/>
        <v xml:space="preserve"> </v>
      </c>
      <c r="AW18" s="91"/>
      <c r="AX18" s="127" t="str">
        <f t="shared" si="21"/>
        <v xml:space="preserve"> </v>
      </c>
      <c r="AY18" s="89"/>
      <c r="AZ18" s="127" t="str">
        <f t="shared" si="22"/>
        <v xml:space="preserve"> </v>
      </c>
      <c r="BA18" s="91"/>
      <c r="BB18" s="127" t="str">
        <f t="shared" si="23"/>
        <v xml:space="preserve"> </v>
      </c>
      <c r="BC18" s="27" t="s">
        <v>36</v>
      </c>
    </row>
    <row r="19" spans="1:55" s="4" customFormat="1" ht="28.8" x14ac:dyDescent="0.3">
      <c r="A19" s="6">
        <v>17</v>
      </c>
      <c r="B19" s="29"/>
      <c r="C19" s="2"/>
      <c r="D19" s="54" t="s">
        <v>11</v>
      </c>
      <c r="E19" s="74">
        <v>11.84</v>
      </c>
      <c r="F19" s="74">
        <v>11.94</v>
      </c>
      <c r="G19" s="2">
        <f t="shared" si="24"/>
        <v>-9.9999999999999645E-2</v>
      </c>
      <c r="H19" s="127">
        <f t="shared" si="0"/>
        <v>0</v>
      </c>
      <c r="I19" s="2">
        <f>E19-F19</f>
        <v>-9.9999999999999645E-2</v>
      </c>
      <c r="J19" s="127">
        <f t="shared" si="1"/>
        <v>0</v>
      </c>
      <c r="K19" s="2"/>
      <c r="L19" s="127" t="str">
        <f t="shared" si="2"/>
        <v xml:space="preserve"> </v>
      </c>
      <c r="M19" s="10">
        <f>E19-E18</f>
        <v>-9.9999999999997868E-3</v>
      </c>
      <c r="N19" s="127">
        <f t="shared" si="3"/>
        <v>0</v>
      </c>
      <c r="O19" s="2"/>
      <c r="P19" s="127" t="str">
        <f t="shared" si="4"/>
        <v xml:space="preserve"> </v>
      </c>
      <c r="Q19" s="2"/>
      <c r="R19" s="127" t="str">
        <f t="shared" si="5"/>
        <v xml:space="preserve"> </v>
      </c>
      <c r="S19" s="2"/>
      <c r="T19" s="127" t="str">
        <f t="shared" si="6"/>
        <v xml:space="preserve"> </v>
      </c>
      <c r="U19" s="2"/>
      <c r="V19" s="127" t="str">
        <f t="shared" si="7"/>
        <v xml:space="preserve"> </v>
      </c>
      <c r="W19" s="2"/>
      <c r="X19" s="127" t="str">
        <f t="shared" si="8"/>
        <v xml:space="preserve"> </v>
      </c>
      <c r="Y19" s="2"/>
      <c r="Z19" s="127" t="str">
        <f t="shared" si="9"/>
        <v xml:space="preserve"> </v>
      </c>
      <c r="AA19" s="2"/>
      <c r="AB19" s="127" t="str">
        <f t="shared" si="10"/>
        <v xml:space="preserve"> </v>
      </c>
      <c r="AC19" s="2"/>
      <c r="AD19" s="127" t="str">
        <f t="shared" si="11"/>
        <v xml:space="preserve"> </v>
      </c>
      <c r="AE19" s="2"/>
      <c r="AF19" s="127" t="str">
        <f t="shared" si="12"/>
        <v xml:space="preserve"> </v>
      </c>
      <c r="AG19" s="29"/>
      <c r="AH19" s="127" t="str">
        <f t="shared" si="13"/>
        <v xml:space="preserve"> </v>
      </c>
      <c r="AI19" s="29"/>
      <c r="AJ19" s="127" t="str">
        <f t="shared" si="14"/>
        <v xml:space="preserve"> </v>
      </c>
      <c r="AK19" s="29"/>
      <c r="AL19" s="127" t="str">
        <f t="shared" si="15"/>
        <v xml:space="preserve"> </v>
      </c>
      <c r="AM19" s="29"/>
      <c r="AN19" s="127" t="str">
        <f t="shared" si="16"/>
        <v xml:space="preserve"> </v>
      </c>
      <c r="AO19" s="29"/>
      <c r="AP19" s="127" t="str">
        <f t="shared" si="17"/>
        <v xml:space="preserve"> </v>
      </c>
      <c r="AQ19" s="29"/>
      <c r="AR19" s="127" t="str">
        <f t="shared" si="18"/>
        <v xml:space="preserve"> </v>
      </c>
      <c r="AS19" s="89"/>
      <c r="AT19" s="127" t="str">
        <f t="shared" si="19"/>
        <v xml:space="preserve"> </v>
      </c>
      <c r="AU19" s="89"/>
      <c r="AV19" s="127" t="str">
        <f t="shared" si="20"/>
        <v xml:space="preserve"> </v>
      </c>
      <c r="AW19" s="91"/>
      <c r="AX19" s="127" t="str">
        <f t="shared" si="21"/>
        <v xml:space="preserve"> </v>
      </c>
      <c r="AY19" s="89"/>
      <c r="AZ19" s="127" t="str">
        <f t="shared" si="22"/>
        <v xml:space="preserve"> </v>
      </c>
      <c r="BA19" s="91"/>
      <c r="BB19" s="127" t="str">
        <f t="shared" si="23"/>
        <v xml:space="preserve"> </v>
      </c>
      <c r="BC19" s="27" t="s">
        <v>257</v>
      </c>
    </row>
    <row r="20" spans="1:55" s="4" customFormat="1" x14ac:dyDescent="0.3">
      <c r="A20" s="6">
        <v>18</v>
      </c>
      <c r="B20" s="29" t="s">
        <v>24</v>
      </c>
      <c r="C20" s="2" t="s">
        <v>290</v>
      </c>
      <c r="D20" s="54" t="s">
        <v>258</v>
      </c>
      <c r="E20" s="74">
        <v>194.38</v>
      </c>
      <c r="F20" s="74">
        <v>216.69</v>
      </c>
      <c r="G20" s="2">
        <f t="shared" si="24"/>
        <v>-22.310000000000002</v>
      </c>
      <c r="H20" s="127">
        <f t="shared" si="0"/>
        <v>0</v>
      </c>
      <c r="I20" s="2"/>
      <c r="J20" s="127" t="str">
        <f t="shared" si="1"/>
        <v xml:space="preserve"> </v>
      </c>
      <c r="K20" s="2">
        <f>E20-F20</f>
        <v>-22.310000000000002</v>
      </c>
      <c r="L20" s="127">
        <f t="shared" si="2"/>
        <v>0</v>
      </c>
      <c r="M20" s="2"/>
      <c r="N20" s="127" t="str">
        <f t="shared" si="3"/>
        <v xml:space="preserve"> </v>
      </c>
      <c r="O20" s="2"/>
      <c r="P20" s="127" t="str">
        <f t="shared" si="4"/>
        <v xml:space="preserve"> </v>
      </c>
      <c r="Q20" s="2"/>
      <c r="R20" s="127" t="str">
        <f t="shared" si="5"/>
        <v xml:space="preserve"> </v>
      </c>
      <c r="S20" s="2"/>
      <c r="T20" s="127" t="str">
        <f t="shared" si="6"/>
        <v xml:space="preserve"> </v>
      </c>
      <c r="U20" s="2"/>
      <c r="V20" s="127" t="str">
        <f t="shared" si="7"/>
        <v xml:space="preserve"> </v>
      </c>
      <c r="W20" s="2"/>
      <c r="X20" s="127" t="str">
        <f t="shared" si="8"/>
        <v xml:space="preserve"> </v>
      </c>
      <c r="Y20" s="2"/>
      <c r="Z20" s="127" t="str">
        <f t="shared" si="9"/>
        <v xml:space="preserve"> </v>
      </c>
      <c r="AA20" s="2"/>
      <c r="AB20" s="127" t="str">
        <f t="shared" si="10"/>
        <v xml:space="preserve"> </v>
      </c>
      <c r="AC20" s="2">
        <f>E20-F20</f>
        <v>-22.310000000000002</v>
      </c>
      <c r="AD20" s="127">
        <f t="shared" si="11"/>
        <v>0</v>
      </c>
      <c r="AE20" s="2"/>
      <c r="AF20" s="127" t="str">
        <f t="shared" si="12"/>
        <v xml:space="preserve"> </v>
      </c>
      <c r="AG20" s="29"/>
      <c r="AH20" s="127" t="str">
        <f t="shared" si="13"/>
        <v xml:space="preserve"> </v>
      </c>
      <c r="AI20" s="29"/>
      <c r="AJ20" s="127" t="str">
        <f t="shared" si="14"/>
        <v xml:space="preserve"> </v>
      </c>
      <c r="AK20" s="29"/>
      <c r="AL20" s="127" t="str">
        <f t="shared" si="15"/>
        <v xml:space="preserve"> </v>
      </c>
      <c r="AM20" s="29"/>
      <c r="AN20" s="127" t="str">
        <f t="shared" si="16"/>
        <v xml:space="preserve"> </v>
      </c>
      <c r="AO20" s="29"/>
      <c r="AP20" s="127" t="str">
        <f t="shared" si="17"/>
        <v xml:space="preserve"> </v>
      </c>
      <c r="AQ20" s="29"/>
      <c r="AR20" s="127" t="str">
        <f t="shared" si="18"/>
        <v xml:space="preserve"> </v>
      </c>
      <c r="AS20" s="89"/>
      <c r="AT20" s="127" t="str">
        <f t="shared" si="19"/>
        <v xml:space="preserve"> </v>
      </c>
      <c r="AU20" s="89"/>
      <c r="AV20" s="127" t="str">
        <f t="shared" si="20"/>
        <v xml:space="preserve"> </v>
      </c>
      <c r="AW20" s="91"/>
      <c r="AX20" s="127" t="str">
        <f t="shared" si="21"/>
        <v xml:space="preserve"> </v>
      </c>
      <c r="AY20" s="89"/>
      <c r="AZ20" s="127" t="str">
        <f t="shared" si="22"/>
        <v xml:space="preserve"> </v>
      </c>
      <c r="BA20" s="91"/>
      <c r="BB20" s="127" t="str">
        <f t="shared" si="23"/>
        <v xml:space="preserve"> </v>
      </c>
      <c r="BC20" s="146" t="s">
        <v>38</v>
      </c>
    </row>
    <row r="21" spans="1:55" s="4" customFormat="1" x14ac:dyDescent="0.3">
      <c r="A21" s="6">
        <v>19</v>
      </c>
      <c r="B21" s="29"/>
      <c r="C21" s="2"/>
      <c r="D21" s="54" t="s">
        <v>259</v>
      </c>
      <c r="E21" s="74">
        <v>202.2</v>
      </c>
      <c r="F21" s="74">
        <v>216.69</v>
      </c>
      <c r="G21" s="2">
        <f t="shared" si="24"/>
        <v>-14.490000000000009</v>
      </c>
      <c r="H21" s="127">
        <f t="shared" si="0"/>
        <v>0</v>
      </c>
      <c r="I21" s="2"/>
      <c r="J21" s="127" t="str">
        <f t="shared" si="1"/>
        <v xml:space="preserve"> </v>
      </c>
      <c r="K21" s="2">
        <f>E21-F21</f>
        <v>-14.490000000000009</v>
      </c>
      <c r="L21" s="127">
        <f t="shared" si="2"/>
        <v>0</v>
      </c>
      <c r="M21" s="2"/>
      <c r="N21" s="127" t="str">
        <f t="shared" si="3"/>
        <v xml:space="preserve"> </v>
      </c>
      <c r="O21" s="2"/>
      <c r="P21" s="127" t="str">
        <f t="shared" si="4"/>
        <v xml:space="preserve"> </v>
      </c>
      <c r="Q21" s="2"/>
      <c r="R21" s="127" t="str">
        <f t="shared" si="5"/>
        <v xml:space="preserve"> </v>
      </c>
      <c r="S21" s="2"/>
      <c r="T21" s="127" t="str">
        <f t="shared" si="6"/>
        <v xml:space="preserve"> </v>
      </c>
      <c r="U21" s="2"/>
      <c r="V21" s="127" t="str">
        <f t="shared" si="7"/>
        <v xml:space="preserve"> </v>
      </c>
      <c r="W21" s="2"/>
      <c r="X21" s="127" t="str">
        <f t="shared" si="8"/>
        <v xml:space="preserve"> </v>
      </c>
      <c r="Y21" s="2"/>
      <c r="Z21" s="127" t="str">
        <f t="shared" si="9"/>
        <v xml:space="preserve"> </v>
      </c>
      <c r="AA21" s="2">
        <f>E21-F21</f>
        <v>-14.490000000000009</v>
      </c>
      <c r="AB21" s="127">
        <f t="shared" si="10"/>
        <v>0</v>
      </c>
      <c r="AC21" s="2"/>
      <c r="AD21" s="127" t="str">
        <f t="shared" si="11"/>
        <v xml:space="preserve"> </v>
      </c>
      <c r="AE21" s="2">
        <f>E21-E20</f>
        <v>7.8199999999999932</v>
      </c>
      <c r="AF21" s="127">
        <f t="shared" si="12"/>
        <v>1</v>
      </c>
      <c r="AG21" s="29"/>
      <c r="AH21" s="127" t="str">
        <f t="shared" si="13"/>
        <v xml:space="preserve"> </v>
      </c>
      <c r="AI21" s="29"/>
      <c r="AJ21" s="127" t="str">
        <f t="shared" si="14"/>
        <v xml:space="preserve"> </v>
      </c>
      <c r="AK21" s="29"/>
      <c r="AL21" s="127" t="str">
        <f t="shared" si="15"/>
        <v xml:space="preserve"> </v>
      </c>
      <c r="AM21" s="29"/>
      <c r="AN21" s="127" t="str">
        <f t="shared" si="16"/>
        <v xml:space="preserve"> </v>
      </c>
      <c r="AO21" s="29"/>
      <c r="AP21" s="127" t="str">
        <f t="shared" si="17"/>
        <v xml:space="preserve"> </v>
      </c>
      <c r="AQ21" s="29"/>
      <c r="AR21" s="127" t="str">
        <f t="shared" si="18"/>
        <v xml:space="preserve"> </v>
      </c>
      <c r="AS21" s="89"/>
      <c r="AT21" s="127" t="str">
        <f t="shared" si="19"/>
        <v xml:space="preserve"> </v>
      </c>
      <c r="AU21" s="89"/>
      <c r="AV21" s="127" t="str">
        <f t="shared" si="20"/>
        <v xml:space="preserve"> </v>
      </c>
      <c r="AW21" s="91"/>
      <c r="AX21" s="127" t="str">
        <f t="shared" si="21"/>
        <v xml:space="preserve"> </v>
      </c>
      <c r="AY21" s="89"/>
      <c r="AZ21" s="127" t="str">
        <f t="shared" si="22"/>
        <v xml:space="preserve"> </v>
      </c>
      <c r="BA21" s="91"/>
      <c r="BB21" s="127" t="str">
        <f t="shared" si="23"/>
        <v xml:space="preserve"> </v>
      </c>
      <c r="BC21" s="146"/>
    </row>
    <row r="22" spans="1:55" s="4" customFormat="1" x14ac:dyDescent="0.3">
      <c r="A22" s="6">
        <v>20</v>
      </c>
      <c r="B22" s="29" t="s">
        <v>25</v>
      </c>
      <c r="C22" s="2" t="s">
        <v>291</v>
      </c>
      <c r="D22" s="54" t="s">
        <v>260</v>
      </c>
      <c r="E22" s="74">
        <v>158.29</v>
      </c>
      <c r="F22" s="74">
        <v>169.8</v>
      </c>
      <c r="G22" s="2">
        <f t="shared" si="24"/>
        <v>-11.510000000000019</v>
      </c>
      <c r="H22" s="127">
        <f t="shared" si="0"/>
        <v>0</v>
      </c>
      <c r="I22" s="2"/>
      <c r="J22" s="127" t="str">
        <f t="shared" si="1"/>
        <v xml:space="preserve"> </v>
      </c>
      <c r="K22" s="2">
        <f>E22-F22</f>
        <v>-11.510000000000019</v>
      </c>
      <c r="L22" s="127">
        <f t="shared" si="2"/>
        <v>0</v>
      </c>
      <c r="M22" s="2"/>
      <c r="N22" s="127" t="str">
        <f t="shared" si="3"/>
        <v xml:space="preserve"> </v>
      </c>
      <c r="O22" s="2"/>
      <c r="P22" s="127" t="str">
        <f t="shared" si="4"/>
        <v xml:space="preserve"> </v>
      </c>
      <c r="Q22" s="2"/>
      <c r="R22" s="127" t="str">
        <f t="shared" si="5"/>
        <v xml:space="preserve"> </v>
      </c>
      <c r="S22" s="2"/>
      <c r="T22" s="127" t="str">
        <f t="shared" si="6"/>
        <v xml:space="preserve"> </v>
      </c>
      <c r="U22" s="2"/>
      <c r="V22" s="127" t="str">
        <f t="shared" si="7"/>
        <v xml:space="preserve"> </v>
      </c>
      <c r="W22" s="2"/>
      <c r="X22" s="127" t="str">
        <f t="shared" si="8"/>
        <v xml:space="preserve"> </v>
      </c>
      <c r="Y22" s="2"/>
      <c r="Z22" s="127" t="str">
        <f t="shared" si="9"/>
        <v xml:space="preserve"> </v>
      </c>
      <c r="AA22" s="2"/>
      <c r="AB22" s="127" t="str">
        <f t="shared" si="10"/>
        <v xml:space="preserve"> </v>
      </c>
      <c r="AC22" s="2">
        <f>E22-F22</f>
        <v>-11.510000000000019</v>
      </c>
      <c r="AD22" s="127">
        <f t="shared" si="11"/>
        <v>0</v>
      </c>
      <c r="AE22" s="2"/>
      <c r="AF22" s="127" t="str">
        <f t="shared" si="12"/>
        <v xml:space="preserve"> </v>
      </c>
      <c r="AG22" s="29"/>
      <c r="AH22" s="127" t="str">
        <f t="shared" si="13"/>
        <v xml:space="preserve"> </v>
      </c>
      <c r="AI22" s="29"/>
      <c r="AJ22" s="127" t="str">
        <f t="shared" si="14"/>
        <v xml:space="preserve"> </v>
      </c>
      <c r="AK22" s="29"/>
      <c r="AL22" s="127" t="str">
        <f t="shared" si="15"/>
        <v xml:space="preserve"> </v>
      </c>
      <c r="AM22" s="29"/>
      <c r="AN22" s="127" t="str">
        <f t="shared" si="16"/>
        <v xml:space="preserve"> </v>
      </c>
      <c r="AO22" s="29"/>
      <c r="AP22" s="127" t="str">
        <f t="shared" si="17"/>
        <v xml:space="preserve"> </v>
      </c>
      <c r="AQ22" s="29"/>
      <c r="AR22" s="127" t="str">
        <f t="shared" si="18"/>
        <v xml:space="preserve"> </v>
      </c>
      <c r="AS22" s="89"/>
      <c r="AT22" s="127" t="str">
        <f t="shared" si="19"/>
        <v xml:space="preserve"> </v>
      </c>
      <c r="AU22" s="89"/>
      <c r="AV22" s="127" t="str">
        <f t="shared" si="20"/>
        <v xml:space="preserve"> </v>
      </c>
      <c r="AW22" s="91"/>
      <c r="AX22" s="127" t="str">
        <f t="shared" si="21"/>
        <v xml:space="preserve"> </v>
      </c>
      <c r="AY22" s="89"/>
      <c r="AZ22" s="127" t="str">
        <f t="shared" si="22"/>
        <v xml:space="preserve"> </v>
      </c>
      <c r="BA22" s="91"/>
      <c r="BB22" s="127" t="str">
        <f t="shared" si="23"/>
        <v xml:space="preserve"> </v>
      </c>
      <c r="BC22" s="146" t="s">
        <v>261</v>
      </c>
    </row>
    <row r="23" spans="1:55" s="4" customFormat="1" x14ac:dyDescent="0.3">
      <c r="A23" s="6">
        <v>21</v>
      </c>
      <c r="B23" s="29"/>
      <c r="C23" s="2"/>
      <c r="D23" s="54" t="s">
        <v>262</v>
      </c>
      <c r="E23" s="74">
        <v>215.16</v>
      </c>
      <c r="F23" s="74">
        <v>191.78</v>
      </c>
      <c r="G23" s="2">
        <f t="shared" si="24"/>
        <v>23.379999999999995</v>
      </c>
      <c r="H23" s="127">
        <f t="shared" si="0"/>
        <v>1</v>
      </c>
      <c r="I23" s="2"/>
      <c r="J23" s="127" t="str">
        <f t="shared" si="1"/>
        <v xml:space="preserve"> </v>
      </c>
      <c r="K23" s="2">
        <f t="shared" ref="K23:K31" si="28">E23-F23</f>
        <v>23.379999999999995</v>
      </c>
      <c r="L23" s="127">
        <f t="shared" si="2"/>
        <v>1</v>
      </c>
      <c r="M23" s="2"/>
      <c r="N23" s="127" t="str">
        <f t="shared" si="3"/>
        <v xml:space="preserve"> </v>
      </c>
      <c r="O23" s="2"/>
      <c r="P23" s="127" t="str">
        <f t="shared" si="4"/>
        <v xml:space="preserve"> </v>
      </c>
      <c r="Q23" s="2"/>
      <c r="R23" s="127" t="str">
        <f t="shared" si="5"/>
        <v xml:space="preserve"> </v>
      </c>
      <c r="S23" s="2"/>
      <c r="T23" s="127" t="str">
        <f t="shared" si="6"/>
        <v xml:space="preserve"> </v>
      </c>
      <c r="U23" s="2"/>
      <c r="V23" s="127" t="str">
        <f t="shared" si="7"/>
        <v xml:space="preserve"> </v>
      </c>
      <c r="W23" s="2"/>
      <c r="X23" s="127" t="str">
        <f t="shared" si="8"/>
        <v xml:space="preserve"> </v>
      </c>
      <c r="Y23" s="2"/>
      <c r="Z23" s="127" t="str">
        <f t="shared" si="9"/>
        <v xml:space="preserve"> </v>
      </c>
      <c r="AA23" s="2"/>
      <c r="AB23" s="127" t="str">
        <f t="shared" si="10"/>
        <v xml:space="preserve"> </v>
      </c>
      <c r="AC23" s="2">
        <f>E23-F23</f>
        <v>23.379999999999995</v>
      </c>
      <c r="AD23" s="127">
        <f t="shared" si="11"/>
        <v>1</v>
      </c>
      <c r="AE23" s="2"/>
      <c r="AF23" s="127" t="str">
        <f t="shared" si="12"/>
        <v xml:space="preserve"> </v>
      </c>
      <c r="AG23" s="29"/>
      <c r="AH23" s="127" t="str">
        <f t="shared" si="13"/>
        <v xml:space="preserve"> </v>
      </c>
      <c r="AI23" s="29"/>
      <c r="AJ23" s="127" t="str">
        <f t="shared" si="14"/>
        <v xml:space="preserve"> </v>
      </c>
      <c r="AK23" s="29"/>
      <c r="AL23" s="127" t="str">
        <f t="shared" si="15"/>
        <v xml:space="preserve"> </v>
      </c>
      <c r="AM23" s="29"/>
      <c r="AN23" s="127" t="str">
        <f t="shared" si="16"/>
        <v xml:space="preserve"> </v>
      </c>
      <c r="AO23" s="29"/>
      <c r="AP23" s="127" t="str">
        <f t="shared" si="17"/>
        <v xml:space="preserve"> </v>
      </c>
      <c r="AQ23" s="29"/>
      <c r="AR23" s="127" t="str">
        <f t="shared" si="18"/>
        <v xml:space="preserve"> </v>
      </c>
      <c r="AS23" s="89"/>
      <c r="AT23" s="127" t="str">
        <f t="shared" si="19"/>
        <v xml:space="preserve"> </v>
      </c>
      <c r="AU23" s="89"/>
      <c r="AV23" s="127" t="str">
        <f t="shared" si="20"/>
        <v xml:space="preserve"> </v>
      </c>
      <c r="AW23" s="91"/>
      <c r="AX23" s="127" t="str">
        <f t="shared" si="21"/>
        <v xml:space="preserve"> </v>
      </c>
      <c r="AY23" s="89"/>
      <c r="AZ23" s="127" t="str">
        <f t="shared" si="22"/>
        <v xml:space="preserve"> </v>
      </c>
      <c r="BA23" s="91"/>
      <c r="BB23" s="127" t="str">
        <f t="shared" si="23"/>
        <v xml:space="preserve"> </v>
      </c>
      <c r="BC23" s="146"/>
    </row>
    <row r="24" spans="1:55" s="4" customFormat="1" x14ac:dyDescent="0.3">
      <c r="A24" s="6">
        <v>22</v>
      </c>
      <c r="B24" s="29"/>
      <c r="C24" s="2"/>
      <c r="D24" s="54" t="s">
        <v>263</v>
      </c>
      <c r="E24" s="74">
        <v>128.5</v>
      </c>
      <c r="F24" s="74">
        <v>169.8</v>
      </c>
      <c r="G24" s="2">
        <f t="shared" si="24"/>
        <v>-41.300000000000011</v>
      </c>
      <c r="H24" s="127">
        <f t="shared" si="0"/>
        <v>0</v>
      </c>
      <c r="I24" s="2"/>
      <c r="J24" s="127" t="str">
        <f t="shared" si="1"/>
        <v xml:space="preserve"> </v>
      </c>
      <c r="K24" s="2">
        <f t="shared" si="28"/>
        <v>-41.300000000000011</v>
      </c>
      <c r="L24" s="127">
        <f t="shared" si="2"/>
        <v>0</v>
      </c>
      <c r="M24" s="2"/>
      <c r="N24" s="127" t="str">
        <f t="shared" si="3"/>
        <v xml:space="preserve"> </v>
      </c>
      <c r="O24" s="2"/>
      <c r="P24" s="127" t="str">
        <f t="shared" si="4"/>
        <v xml:space="preserve"> </v>
      </c>
      <c r="Q24" s="2"/>
      <c r="R24" s="127" t="str">
        <f t="shared" si="5"/>
        <v xml:space="preserve"> </v>
      </c>
      <c r="S24" s="2"/>
      <c r="T24" s="127" t="str">
        <f t="shared" si="6"/>
        <v xml:space="preserve"> </v>
      </c>
      <c r="U24" s="2"/>
      <c r="V24" s="127" t="str">
        <f t="shared" si="7"/>
        <v xml:space="preserve"> </v>
      </c>
      <c r="W24" s="2"/>
      <c r="X24" s="127" t="str">
        <f t="shared" si="8"/>
        <v xml:space="preserve"> </v>
      </c>
      <c r="Y24" s="2"/>
      <c r="Z24" s="127" t="str">
        <f t="shared" si="9"/>
        <v xml:space="preserve"> </v>
      </c>
      <c r="AA24" s="2">
        <f t="shared" ref="AA24:AA25" si="29">E24-F24</f>
        <v>-41.300000000000011</v>
      </c>
      <c r="AB24" s="127">
        <f t="shared" si="10"/>
        <v>0</v>
      </c>
      <c r="AC24" s="2"/>
      <c r="AD24" s="127" t="str">
        <f t="shared" si="11"/>
        <v xml:space="preserve"> </v>
      </c>
      <c r="AE24" s="2">
        <f>E24-E22</f>
        <v>-29.789999999999992</v>
      </c>
      <c r="AF24" s="127">
        <f t="shared" si="12"/>
        <v>0</v>
      </c>
      <c r="AG24" s="29"/>
      <c r="AH24" s="127" t="str">
        <f t="shared" si="13"/>
        <v xml:space="preserve"> </v>
      </c>
      <c r="AI24" s="29"/>
      <c r="AJ24" s="127" t="str">
        <f t="shared" si="14"/>
        <v xml:space="preserve"> </v>
      </c>
      <c r="AK24" s="29"/>
      <c r="AL24" s="127" t="str">
        <f t="shared" si="15"/>
        <v xml:space="preserve"> </v>
      </c>
      <c r="AM24" s="29"/>
      <c r="AN24" s="127" t="str">
        <f t="shared" si="16"/>
        <v xml:space="preserve"> </v>
      </c>
      <c r="AO24" s="29"/>
      <c r="AP24" s="127" t="str">
        <f t="shared" si="17"/>
        <v xml:space="preserve"> </v>
      </c>
      <c r="AQ24" s="29"/>
      <c r="AR24" s="127" t="str">
        <f t="shared" si="18"/>
        <v xml:space="preserve"> </v>
      </c>
      <c r="AS24" s="89"/>
      <c r="AT24" s="127" t="str">
        <f t="shared" si="19"/>
        <v xml:space="preserve"> </v>
      </c>
      <c r="AU24" s="89"/>
      <c r="AV24" s="127" t="str">
        <f t="shared" si="20"/>
        <v xml:space="preserve"> </v>
      </c>
      <c r="AW24" s="91"/>
      <c r="AX24" s="127" t="str">
        <f t="shared" si="21"/>
        <v xml:space="preserve"> </v>
      </c>
      <c r="AY24" s="89"/>
      <c r="AZ24" s="127" t="str">
        <f t="shared" si="22"/>
        <v xml:space="preserve"> </v>
      </c>
      <c r="BA24" s="91"/>
      <c r="BB24" s="127" t="str">
        <f t="shared" si="23"/>
        <v xml:space="preserve"> </v>
      </c>
      <c r="BC24" s="146"/>
    </row>
    <row r="25" spans="1:55" s="4" customFormat="1" x14ac:dyDescent="0.3">
      <c r="A25" s="6">
        <v>23</v>
      </c>
      <c r="B25" s="29"/>
      <c r="C25" s="2"/>
      <c r="D25" s="54" t="s">
        <v>264</v>
      </c>
      <c r="E25" s="74">
        <v>168.15</v>
      </c>
      <c r="F25" s="74">
        <v>191.78</v>
      </c>
      <c r="G25" s="2">
        <f t="shared" si="24"/>
        <v>-23.629999999999995</v>
      </c>
      <c r="H25" s="127">
        <f t="shared" si="0"/>
        <v>0</v>
      </c>
      <c r="I25" s="2"/>
      <c r="J25" s="127" t="str">
        <f t="shared" si="1"/>
        <v xml:space="preserve"> </v>
      </c>
      <c r="K25" s="2">
        <f t="shared" si="28"/>
        <v>-23.629999999999995</v>
      </c>
      <c r="L25" s="127">
        <f t="shared" si="2"/>
        <v>0</v>
      </c>
      <c r="M25" s="2"/>
      <c r="N25" s="127" t="str">
        <f t="shared" si="3"/>
        <v xml:space="preserve"> </v>
      </c>
      <c r="O25" s="2"/>
      <c r="P25" s="127" t="str">
        <f t="shared" si="4"/>
        <v xml:space="preserve"> </v>
      </c>
      <c r="Q25" s="2"/>
      <c r="R25" s="127" t="str">
        <f t="shared" si="5"/>
        <v xml:space="preserve"> </v>
      </c>
      <c r="S25" s="2"/>
      <c r="T25" s="127" t="str">
        <f t="shared" si="6"/>
        <v xml:space="preserve"> </v>
      </c>
      <c r="U25" s="2"/>
      <c r="V25" s="127" t="str">
        <f t="shared" si="7"/>
        <v xml:space="preserve"> </v>
      </c>
      <c r="W25" s="2"/>
      <c r="X25" s="127" t="str">
        <f t="shared" si="8"/>
        <v xml:space="preserve"> </v>
      </c>
      <c r="Y25" s="2"/>
      <c r="Z25" s="127" t="str">
        <f t="shared" si="9"/>
        <v xml:space="preserve"> </v>
      </c>
      <c r="AA25" s="2">
        <f t="shared" si="29"/>
        <v>-23.629999999999995</v>
      </c>
      <c r="AB25" s="127">
        <f t="shared" si="10"/>
        <v>0</v>
      </c>
      <c r="AC25" s="2"/>
      <c r="AD25" s="127" t="str">
        <f t="shared" si="11"/>
        <v xml:space="preserve"> </v>
      </c>
      <c r="AE25" s="2">
        <f>E25-E23</f>
        <v>-47.009999999999991</v>
      </c>
      <c r="AF25" s="127">
        <f t="shared" si="12"/>
        <v>0</v>
      </c>
      <c r="AG25" s="29"/>
      <c r="AH25" s="127" t="str">
        <f t="shared" si="13"/>
        <v xml:space="preserve"> </v>
      </c>
      <c r="AI25" s="29"/>
      <c r="AJ25" s="127" t="str">
        <f t="shared" si="14"/>
        <v xml:space="preserve"> </v>
      </c>
      <c r="AK25" s="29"/>
      <c r="AL25" s="127" t="str">
        <f t="shared" si="15"/>
        <v xml:space="preserve"> </v>
      </c>
      <c r="AM25" s="29"/>
      <c r="AN25" s="127" t="str">
        <f t="shared" si="16"/>
        <v xml:space="preserve"> </v>
      </c>
      <c r="AO25" s="29"/>
      <c r="AP25" s="127" t="str">
        <f t="shared" si="17"/>
        <v xml:space="preserve"> </v>
      </c>
      <c r="AQ25" s="29"/>
      <c r="AR25" s="127" t="str">
        <f t="shared" si="18"/>
        <v xml:space="preserve"> </v>
      </c>
      <c r="AS25" s="89"/>
      <c r="AT25" s="127" t="str">
        <f t="shared" si="19"/>
        <v xml:space="preserve"> </v>
      </c>
      <c r="AU25" s="89"/>
      <c r="AV25" s="127" t="str">
        <f t="shared" si="20"/>
        <v xml:space="preserve"> </v>
      </c>
      <c r="AW25" s="91"/>
      <c r="AX25" s="127" t="str">
        <f t="shared" si="21"/>
        <v xml:space="preserve"> </v>
      </c>
      <c r="AY25" s="89"/>
      <c r="AZ25" s="127" t="str">
        <f t="shared" si="22"/>
        <v xml:space="preserve"> </v>
      </c>
      <c r="BA25" s="91"/>
      <c r="BB25" s="127" t="str">
        <f t="shared" si="23"/>
        <v xml:space="preserve"> </v>
      </c>
      <c r="BC25" s="146"/>
    </row>
    <row r="26" spans="1:55" s="4" customFormat="1" x14ac:dyDescent="0.3">
      <c r="A26" s="6">
        <v>24</v>
      </c>
      <c r="B26" s="29" t="s">
        <v>26</v>
      </c>
      <c r="C26" s="2" t="s">
        <v>14</v>
      </c>
      <c r="D26" s="54" t="s">
        <v>223</v>
      </c>
      <c r="E26" s="74">
        <v>0.25900000000000001</v>
      </c>
      <c r="F26" s="74">
        <v>0.22900000000000001</v>
      </c>
      <c r="G26" s="2">
        <f t="shared" si="24"/>
        <v>0.03</v>
      </c>
      <c r="H26" s="127">
        <f t="shared" si="0"/>
        <v>1</v>
      </c>
      <c r="I26" s="2"/>
      <c r="J26" s="127" t="str">
        <f t="shared" si="1"/>
        <v xml:space="preserve"> </v>
      </c>
      <c r="K26" s="2">
        <f t="shared" si="28"/>
        <v>0.03</v>
      </c>
      <c r="L26" s="127">
        <f t="shared" si="2"/>
        <v>1</v>
      </c>
      <c r="M26" s="2">
        <f>E28-E26</f>
        <v>2.0000000000000018E-3</v>
      </c>
      <c r="N26" s="127">
        <f t="shared" si="3"/>
        <v>1</v>
      </c>
      <c r="O26" s="2"/>
      <c r="P26" s="127" t="str">
        <f t="shared" si="4"/>
        <v xml:space="preserve"> </v>
      </c>
      <c r="Q26" s="2"/>
      <c r="R26" s="127" t="str">
        <f t="shared" si="5"/>
        <v xml:space="preserve"> </v>
      </c>
      <c r="S26" s="2"/>
      <c r="T26" s="127" t="str">
        <f t="shared" si="6"/>
        <v xml:space="preserve"> </v>
      </c>
      <c r="U26" s="2"/>
      <c r="V26" s="127" t="str">
        <f t="shared" si="7"/>
        <v xml:space="preserve"> </v>
      </c>
      <c r="W26" s="2"/>
      <c r="X26" s="127" t="str">
        <f t="shared" si="8"/>
        <v xml:space="preserve"> </v>
      </c>
      <c r="Y26" s="2"/>
      <c r="Z26" s="127" t="str">
        <f t="shared" si="9"/>
        <v xml:space="preserve"> </v>
      </c>
      <c r="AA26" s="2"/>
      <c r="AB26" s="127" t="str">
        <f t="shared" si="10"/>
        <v xml:space="preserve"> </v>
      </c>
      <c r="AC26" s="2"/>
      <c r="AD26" s="127" t="str">
        <f t="shared" si="11"/>
        <v xml:space="preserve"> </v>
      </c>
      <c r="AE26" s="2"/>
      <c r="AF26" s="127" t="str">
        <f t="shared" si="12"/>
        <v xml:space="preserve"> </v>
      </c>
      <c r="AG26" s="29"/>
      <c r="AH26" s="127" t="str">
        <f t="shared" si="13"/>
        <v xml:space="preserve"> </v>
      </c>
      <c r="AI26" s="29"/>
      <c r="AJ26" s="127" t="str">
        <f t="shared" si="14"/>
        <v xml:space="preserve"> </v>
      </c>
      <c r="AK26" s="29"/>
      <c r="AL26" s="127" t="str">
        <f t="shared" si="15"/>
        <v xml:space="preserve"> </v>
      </c>
      <c r="AM26" s="29"/>
      <c r="AN26" s="127" t="str">
        <f t="shared" si="16"/>
        <v xml:space="preserve"> </v>
      </c>
      <c r="AO26" s="29"/>
      <c r="AP26" s="127" t="str">
        <f t="shared" si="17"/>
        <v xml:space="preserve"> </v>
      </c>
      <c r="AQ26" s="29"/>
      <c r="AR26" s="127" t="str">
        <f t="shared" si="18"/>
        <v xml:space="preserve"> </v>
      </c>
      <c r="AS26" s="89">
        <v>0.03</v>
      </c>
      <c r="AT26" s="127">
        <f t="shared" si="19"/>
        <v>1</v>
      </c>
      <c r="AU26" s="89"/>
      <c r="AV26" s="127" t="str">
        <f t="shared" si="20"/>
        <v xml:space="preserve"> </v>
      </c>
      <c r="AW26" s="91"/>
      <c r="AX26" s="127" t="str">
        <f t="shared" si="21"/>
        <v xml:space="preserve"> </v>
      </c>
      <c r="AY26" s="89"/>
      <c r="AZ26" s="127" t="str">
        <f t="shared" si="22"/>
        <v xml:space="preserve"> </v>
      </c>
      <c r="BA26" s="91"/>
      <c r="BB26" s="127" t="str">
        <f t="shared" si="23"/>
        <v xml:space="preserve"> </v>
      </c>
      <c r="BC26" s="27"/>
    </row>
    <row r="27" spans="1:55" s="4" customFormat="1" x14ac:dyDescent="0.3">
      <c r="A27" s="6">
        <v>25</v>
      </c>
      <c r="B27" s="29"/>
      <c r="C27" s="2"/>
      <c r="D27" s="54" t="s">
        <v>224</v>
      </c>
      <c r="E27" s="74">
        <v>0.22700000000000001</v>
      </c>
      <c r="F27" s="74">
        <v>9.1999999999999998E-2</v>
      </c>
      <c r="G27" s="2">
        <f t="shared" si="24"/>
        <v>0.13500000000000001</v>
      </c>
      <c r="H27" s="127">
        <f t="shared" si="0"/>
        <v>1</v>
      </c>
      <c r="I27" s="2"/>
      <c r="J27" s="127" t="str">
        <f t="shared" si="1"/>
        <v xml:space="preserve"> </v>
      </c>
      <c r="K27" s="2">
        <f t="shared" si="28"/>
        <v>0.13500000000000001</v>
      </c>
      <c r="L27" s="127">
        <f t="shared" si="2"/>
        <v>1</v>
      </c>
      <c r="M27" s="2">
        <f>E29-E27</f>
        <v>0.20199999999999999</v>
      </c>
      <c r="N27" s="127">
        <f t="shared" si="3"/>
        <v>1</v>
      </c>
      <c r="O27" s="2"/>
      <c r="P27" s="127" t="str">
        <f t="shared" si="4"/>
        <v xml:space="preserve"> </v>
      </c>
      <c r="Q27" s="2"/>
      <c r="R27" s="127" t="str">
        <f t="shared" si="5"/>
        <v xml:space="preserve"> </v>
      </c>
      <c r="S27" s="2"/>
      <c r="T27" s="127" t="str">
        <f t="shared" si="6"/>
        <v xml:space="preserve"> </v>
      </c>
      <c r="U27" s="2"/>
      <c r="V27" s="127" t="str">
        <f t="shared" si="7"/>
        <v xml:space="preserve"> </v>
      </c>
      <c r="W27" s="2"/>
      <c r="X27" s="127" t="str">
        <f t="shared" si="8"/>
        <v xml:space="preserve"> </v>
      </c>
      <c r="Y27" s="2"/>
      <c r="Z27" s="127" t="str">
        <f t="shared" si="9"/>
        <v xml:space="preserve"> </v>
      </c>
      <c r="AA27" s="2"/>
      <c r="AB27" s="127" t="str">
        <f t="shared" si="10"/>
        <v xml:space="preserve"> </v>
      </c>
      <c r="AC27" s="2"/>
      <c r="AD27" s="127" t="str">
        <f t="shared" si="11"/>
        <v xml:space="preserve"> </v>
      </c>
      <c r="AE27" s="2"/>
      <c r="AF27" s="127" t="str">
        <f t="shared" si="12"/>
        <v xml:space="preserve"> </v>
      </c>
      <c r="AG27" s="29"/>
      <c r="AH27" s="127" t="str">
        <f t="shared" si="13"/>
        <v xml:space="preserve"> </v>
      </c>
      <c r="AI27" s="29"/>
      <c r="AJ27" s="127" t="str">
        <f t="shared" si="14"/>
        <v xml:space="preserve"> </v>
      </c>
      <c r="AK27" s="29"/>
      <c r="AL27" s="127" t="str">
        <f t="shared" si="15"/>
        <v xml:space="preserve"> </v>
      </c>
      <c r="AM27" s="29"/>
      <c r="AN27" s="127" t="str">
        <f t="shared" si="16"/>
        <v xml:space="preserve"> </v>
      </c>
      <c r="AO27" s="29"/>
      <c r="AP27" s="127" t="str">
        <f t="shared" si="17"/>
        <v xml:space="preserve"> </v>
      </c>
      <c r="AQ27" s="29"/>
      <c r="AR27" s="127" t="str">
        <f t="shared" si="18"/>
        <v xml:space="preserve"> </v>
      </c>
      <c r="AS27" s="89">
        <v>0.13500000000000001</v>
      </c>
      <c r="AT27" s="127">
        <f t="shared" si="19"/>
        <v>1</v>
      </c>
      <c r="AU27" s="89"/>
      <c r="AV27" s="127" t="str">
        <f t="shared" si="20"/>
        <v xml:space="preserve"> </v>
      </c>
      <c r="AW27" s="91"/>
      <c r="AX27" s="127" t="str">
        <f t="shared" si="21"/>
        <v xml:space="preserve"> </v>
      </c>
      <c r="AY27" s="89"/>
      <c r="AZ27" s="127" t="str">
        <f t="shared" si="22"/>
        <v xml:space="preserve"> </v>
      </c>
      <c r="BA27" s="91"/>
      <c r="BB27" s="127" t="str">
        <f t="shared" si="23"/>
        <v xml:space="preserve"> </v>
      </c>
      <c r="BC27" s="27"/>
    </row>
    <row r="28" spans="1:55" s="4" customFormat="1" x14ac:dyDescent="0.3">
      <c r="A28" s="6">
        <v>26</v>
      </c>
      <c r="B28" s="29"/>
      <c r="C28" s="2"/>
      <c r="D28" s="54" t="s">
        <v>236</v>
      </c>
      <c r="E28" s="74">
        <v>0.26100000000000001</v>
      </c>
      <c r="F28" s="74">
        <v>0.22900000000000001</v>
      </c>
      <c r="G28" s="2">
        <f t="shared" si="24"/>
        <v>3.2000000000000001E-2</v>
      </c>
      <c r="H28" s="127">
        <f t="shared" si="0"/>
        <v>1</v>
      </c>
      <c r="I28" s="2">
        <f>E28-F28</f>
        <v>3.2000000000000001E-2</v>
      </c>
      <c r="J28" s="127">
        <f t="shared" si="1"/>
        <v>1</v>
      </c>
      <c r="K28" s="2"/>
      <c r="L28" s="127" t="str">
        <f t="shared" si="2"/>
        <v xml:space="preserve"> </v>
      </c>
      <c r="M28" s="2"/>
      <c r="N28" s="127" t="str">
        <f t="shared" si="3"/>
        <v xml:space="preserve"> </v>
      </c>
      <c r="O28" s="2"/>
      <c r="P28" s="127" t="str">
        <f t="shared" si="4"/>
        <v xml:space="preserve"> </v>
      </c>
      <c r="Q28" s="2"/>
      <c r="R28" s="127" t="str">
        <f t="shared" si="5"/>
        <v xml:space="preserve"> </v>
      </c>
      <c r="S28" s="2"/>
      <c r="T28" s="127" t="str">
        <f t="shared" si="6"/>
        <v xml:space="preserve"> </v>
      </c>
      <c r="U28" s="2"/>
      <c r="V28" s="127" t="str">
        <f t="shared" si="7"/>
        <v xml:space="preserve"> </v>
      </c>
      <c r="W28" s="2"/>
      <c r="X28" s="127" t="str">
        <f t="shared" si="8"/>
        <v xml:space="preserve"> </v>
      </c>
      <c r="Y28" s="2"/>
      <c r="Z28" s="127" t="str">
        <f t="shared" si="9"/>
        <v xml:space="preserve"> </v>
      </c>
      <c r="AA28" s="2"/>
      <c r="AB28" s="127" t="str">
        <f t="shared" si="10"/>
        <v xml:space="preserve"> </v>
      </c>
      <c r="AC28" s="2"/>
      <c r="AD28" s="127" t="str">
        <f t="shared" si="11"/>
        <v xml:space="preserve"> </v>
      </c>
      <c r="AE28" s="2"/>
      <c r="AF28" s="127" t="str">
        <f t="shared" si="12"/>
        <v xml:space="preserve"> </v>
      </c>
      <c r="AG28" s="29"/>
      <c r="AH28" s="127" t="str">
        <f t="shared" si="13"/>
        <v xml:space="preserve"> </v>
      </c>
      <c r="AI28" s="29"/>
      <c r="AJ28" s="127" t="str">
        <f t="shared" si="14"/>
        <v xml:space="preserve"> </v>
      </c>
      <c r="AK28" s="29"/>
      <c r="AL28" s="127" t="str">
        <f t="shared" si="15"/>
        <v xml:space="preserve"> </v>
      </c>
      <c r="AM28" s="29"/>
      <c r="AN28" s="127" t="str">
        <f t="shared" si="16"/>
        <v xml:space="preserve"> </v>
      </c>
      <c r="AO28" s="29"/>
      <c r="AP28" s="127" t="str">
        <f t="shared" si="17"/>
        <v xml:space="preserve"> </v>
      </c>
      <c r="AQ28" s="29"/>
      <c r="AR28" s="127" t="str">
        <f t="shared" si="18"/>
        <v xml:space="preserve"> </v>
      </c>
      <c r="AS28" s="89"/>
      <c r="AT28" s="127" t="str">
        <f t="shared" si="19"/>
        <v xml:space="preserve"> </v>
      </c>
      <c r="AU28" s="89">
        <v>3.2000000000000001E-2</v>
      </c>
      <c r="AV28" s="127">
        <f t="shared" si="20"/>
        <v>1</v>
      </c>
      <c r="AW28" s="91">
        <v>-2.0000000000000018E-3</v>
      </c>
      <c r="AX28" s="127">
        <f t="shared" si="21"/>
        <v>0</v>
      </c>
      <c r="AY28" s="89"/>
      <c r="AZ28" s="127" t="str">
        <f t="shared" si="22"/>
        <v xml:space="preserve"> </v>
      </c>
      <c r="BA28" s="91"/>
      <c r="BB28" s="127" t="str">
        <f t="shared" si="23"/>
        <v xml:space="preserve"> </v>
      </c>
      <c r="BC28" s="27"/>
    </row>
    <row r="29" spans="1:55" s="4" customFormat="1" x14ac:dyDescent="0.3">
      <c r="A29" s="6">
        <v>27</v>
      </c>
      <c r="B29" s="29"/>
      <c r="C29" s="2"/>
      <c r="D29" s="54" t="s">
        <v>237</v>
      </c>
      <c r="E29" s="74">
        <v>0.42899999999999999</v>
      </c>
      <c r="F29" s="74">
        <v>9.1999999999999998E-2</v>
      </c>
      <c r="G29" s="2">
        <f t="shared" si="24"/>
        <v>0.33699999999999997</v>
      </c>
      <c r="H29" s="127">
        <f t="shared" si="0"/>
        <v>1</v>
      </c>
      <c r="I29" s="2">
        <f>E29-F29</f>
        <v>0.33699999999999997</v>
      </c>
      <c r="J29" s="127">
        <f t="shared" si="1"/>
        <v>1</v>
      </c>
      <c r="K29" s="2"/>
      <c r="L29" s="127" t="str">
        <f t="shared" si="2"/>
        <v xml:space="preserve"> </v>
      </c>
      <c r="M29" s="2"/>
      <c r="N29" s="127" t="str">
        <f t="shared" si="3"/>
        <v xml:space="preserve"> </v>
      </c>
      <c r="O29" s="2"/>
      <c r="P29" s="127" t="str">
        <f t="shared" si="4"/>
        <v xml:space="preserve"> </v>
      </c>
      <c r="Q29" s="2"/>
      <c r="R29" s="127" t="str">
        <f t="shared" si="5"/>
        <v xml:space="preserve"> </v>
      </c>
      <c r="S29" s="2"/>
      <c r="T29" s="127" t="str">
        <f t="shared" si="6"/>
        <v xml:space="preserve"> </v>
      </c>
      <c r="U29" s="2"/>
      <c r="V29" s="127" t="str">
        <f t="shared" si="7"/>
        <v xml:space="preserve"> </v>
      </c>
      <c r="W29" s="2"/>
      <c r="X29" s="127" t="str">
        <f t="shared" si="8"/>
        <v xml:space="preserve"> </v>
      </c>
      <c r="Y29" s="2"/>
      <c r="Z29" s="127" t="str">
        <f t="shared" si="9"/>
        <v xml:space="preserve"> </v>
      </c>
      <c r="AA29" s="2"/>
      <c r="AB29" s="127" t="str">
        <f t="shared" si="10"/>
        <v xml:space="preserve"> </v>
      </c>
      <c r="AC29" s="2"/>
      <c r="AD29" s="127" t="str">
        <f t="shared" si="11"/>
        <v xml:space="preserve"> </v>
      </c>
      <c r="AE29" s="2"/>
      <c r="AF29" s="127" t="str">
        <f t="shared" si="12"/>
        <v xml:space="preserve"> </v>
      </c>
      <c r="AG29" s="29"/>
      <c r="AH29" s="127" t="str">
        <f t="shared" si="13"/>
        <v xml:space="preserve"> </v>
      </c>
      <c r="AI29" s="29"/>
      <c r="AJ29" s="127" t="str">
        <f t="shared" si="14"/>
        <v xml:space="preserve"> </v>
      </c>
      <c r="AK29" s="29"/>
      <c r="AL29" s="127" t="str">
        <f t="shared" si="15"/>
        <v xml:space="preserve"> </v>
      </c>
      <c r="AM29" s="29"/>
      <c r="AN29" s="127" t="str">
        <f t="shared" si="16"/>
        <v xml:space="preserve"> </v>
      </c>
      <c r="AO29" s="29"/>
      <c r="AP29" s="127" t="str">
        <f t="shared" si="17"/>
        <v xml:space="preserve"> </v>
      </c>
      <c r="AQ29" s="29"/>
      <c r="AR29" s="127" t="str">
        <f t="shared" si="18"/>
        <v xml:space="preserve"> </v>
      </c>
      <c r="AS29" s="89"/>
      <c r="AT29" s="127" t="str">
        <f t="shared" si="19"/>
        <v xml:space="preserve"> </v>
      </c>
      <c r="AU29" s="89">
        <v>0.33699999999999997</v>
      </c>
      <c r="AV29" s="127">
        <f t="shared" si="20"/>
        <v>1</v>
      </c>
      <c r="AW29" s="91">
        <v>-0.20199999999999999</v>
      </c>
      <c r="AX29" s="127">
        <f t="shared" si="21"/>
        <v>0</v>
      </c>
      <c r="AY29" s="89"/>
      <c r="AZ29" s="127" t="str">
        <f t="shared" si="22"/>
        <v xml:space="preserve"> </v>
      </c>
      <c r="BA29" s="91"/>
      <c r="BB29" s="127" t="str">
        <f t="shared" si="23"/>
        <v xml:space="preserve"> </v>
      </c>
      <c r="BC29" s="27"/>
    </row>
    <row r="30" spans="1:55" s="4" customFormat="1" x14ac:dyDescent="0.3">
      <c r="A30" s="6">
        <v>28</v>
      </c>
      <c r="B30" s="29"/>
      <c r="C30" s="2"/>
      <c r="D30" s="54" t="s">
        <v>238</v>
      </c>
      <c r="E30" s="74">
        <v>0.26500000000000001</v>
      </c>
      <c r="F30" s="74">
        <v>0.22900000000000001</v>
      </c>
      <c r="G30" s="2">
        <f t="shared" si="24"/>
        <v>3.6000000000000004E-2</v>
      </c>
      <c r="H30" s="127">
        <f t="shared" si="0"/>
        <v>1</v>
      </c>
      <c r="I30" s="2"/>
      <c r="J30" s="127" t="str">
        <f t="shared" si="1"/>
        <v xml:space="preserve"> </v>
      </c>
      <c r="K30" s="2">
        <f t="shared" si="28"/>
        <v>3.6000000000000004E-2</v>
      </c>
      <c r="L30" s="127">
        <f t="shared" si="2"/>
        <v>1</v>
      </c>
      <c r="M30" s="2">
        <f>E28-E30</f>
        <v>-4.0000000000000036E-3</v>
      </c>
      <c r="N30" s="127">
        <f t="shared" si="3"/>
        <v>0</v>
      </c>
      <c r="O30" s="2"/>
      <c r="P30" s="127" t="str">
        <f t="shared" si="4"/>
        <v xml:space="preserve"> </v>
      </c>
      <c r="Q30" s="2"/>
      <c r="R30" s="127" t="str">
        <f t="shared" si="5"/>
        <v xml:space="preserve"> </v>
      </c>
      <c r="S30" s="2"/>
      <c r="T30" s="127" t="str">
        <f t="shared" si="6"/>
        <v xml:space="preserve"> </v>
      </c>
      <c r="U30" s="2"/>
      <c r="V30" s="127" t="str">
        <f t="shared" si="7"/>
        <v xml:space="preserve"> </v>
      </c>
      <c r="W30" s="2"/>
      <c r="X30" s="127" t="str">
        <f t="shared" si="8"/>
        <v xml:space="preserve"> </v>
      </c>
      <c r="Y30" s="2"/>
      <c r="Z30" s="127" t="str">
        <f t="shared" si="9"/>
        <v xml:space="preserve"> </v>
      </c>
      <c r="AA30" s="2"/>
      <c r="AB30" s="127" t="str">
        <f t="shared" si="10"/>
        <v xml:space="preserve"> </v>
      </c>
      <c r="AC30" s="2"/>
      <c r="AD30" s="127" t="str">
        <f t="shared" si="11"/>
        <v xml:space="preserve"> </v>
      </c>
      <c r="AE30" s="2"/>
      <c r="AF30" s="127" t="str">
        <f t="shared" si="12"/>
        <v xml:space="preserve"> </v>
      </c>
      <c r="AG30" s="29"/>
      <c r="AH30" s="127" t="str">
        <f t="shared" si="13"/>
        <v xml:space="preserve"> </v>
      </c>
      <c r="AI30" s="29"/>
      <c r="AJ30" s="127" t="str">
        <f t="shared" si="14"/>
        <v xml:space="preserve"> </v>
      </c>
      <c r="AK30" s="29"/>
      <c r="AL30" s="127" t="str">
        <f t="shared" si="15"/>
        <v xml:space="preserve"> </v>
      </c>
      <c r="AM30" s="29"/>
      <c r="AN30" s="127" t="str">
        <f t="shared" si="16"/>
        <v xml:space="preserve"> </v>
      </c>
      <c r="AO30" s="29"/>
      <c r="AP30" s="127" t="str">
        <f t="shared" si="17"/>
        <v xml:space="preserve"> </v>
      </c>
      <c r="AQ30" s="29"/>
      <c r="AR30" s="127" t="str">
        <f t="shared" si="18"/>
        <v xml:space="preserve"> </v>
      </c>
      <c r="AS30" s="89"/>
      <c r="AT30" s="127" t="str">
        <f t="shared" si="19"/>
        <v xml:space="preserve"> </v>
      </c>
      <c r="AU30" s="89">
        <v>3.6000000000000004E-2</v>
      </c>
      <c r="AV30" s="127">
        <f t="shared" si="20"/>
        <v>1</v>
      </c>
      <c r="AW30" s="91">
        <v>-6.0000000000000053E-3</v>
      </c>
      <c r="AX30" s="127">
        <f t="shared" si="21"/>
        <v>0</v>
      </c>
      <c r="AY30" s="89"/>
      <c r="AZ30" s="127" t="str">
        <f t="shared" si="22"/>
        <v xml:space="preserve"> </v>
      </c>
      <c r="BA30" s="91"/>
      <c r="BB30" s="127" t="str">
        <f t="shared" si="23"/>
        <v xml:space="preserve"> </v>
      </c>
      <c r="BC30" s="27"/>
    </row>
    <row r="31" spans="1:55" s="4" customFormat="1" x14ac:dyDescent="0.3">
      <c r="A31" s="6">
        <v>29</v>
      </c>
      <c r="B31" s="29"/>
      <c r="C31" s="2"/>
      <c r="D31" s="54" t="s">
        <v>239</v>
      </c>
      <c r="E31" s="74">
        <v>0.33700000000000002</v>
      </c>
      <c r="F31" s="74">
        <v>9.1999999999999998E-2</v>
      </c>
      <c r="G31" s="2">
        <f t="shared" si="24"/>
        <v>0.24500000000000002</v>
      </c>
      <c r="H31" s="127">
        <f t="shared" si="0"/>
        <v>1</v>
      </c>
      <c r="I31" s="2"/>
      <c r="J31" s="127" t="str">
        <f t="shared" si="1"/>
        <v xml:space="preserve"> </v>
      </c>
      <c r="K31" s="2">
        <f t="shared" si="28"/>
        <v>0.24500000000000002</v>
      </c>
      <c r="L31" s="127">
        <f t="shared" si="2"/>
        <v>1</v>
      </c>
      <c r="M31" s="2">
        <f>E29-E31</f>
        <v>9.1999999999999971E-2</v>
      </c>
      <c r="N31" s="127">
        <f t="shared" si="3"/>
        <v>1</v>
      </c>
      <c r="O31" s="2"/>
      <c r="P31" s="127" t="str">
        <f t="shared" si="4"/>
        <v xml:space="preserve"> </v>
      </c>
      <c r="Q31" s="2"/>
      <c r="R31" s="127" t="str">
        <f t="shared" si="5"/>
        <v xml:space="preserve"> </v>
      </c>
      <c r="S31" s="2"/>
      <c r="T31" s="127" t="str">
        <f t="shared" si="6"/>
        <v xml:space="preserve"> </v>
      </c>
      <c r="U31" s="2"/>
      <c r="V31" s="127" t="str">
        <f t="shared" si="7"/>
        <v xml:space="preserve"> </v>
      </c>
      <c r="W31" s="2"/>
      <c r="X31" s="127" t="str">
        <f t="shared" si="8"/>
        <v xml:space="preserve"> </v>
      </c>
      <c r="Y31" s="2"/>
      <c r="Z31" s="127" t="str">
        <f t="shared" si="9"/>
        <v xml:space="preserve"> </v>
      </c>
      <c r="AA31" s="2"/>
      <c r="AB31" s="127" t="str">
        <f t="shared" si="10"/>
        <v xml:space="preserve"> </v>
      </c>
      <c r="AC31" s="2"/>
      <c r="AD31" s="127" t="str">
        <f t="shared" si="11"/>
        <v xml:space="preserve"> </v>
      </c>
      <c r="AE31" s="2"/>
      <c r="AF31" s="127" t="str">
        <f t="shared" si="12"/>
        <v xml:space="preserve"> </v>
      </c>
      <c r="AG31" s="29"/>
      <c r="AH31" s="127" t="str">
        <f t="shared" si="13"/>
        <v xml:space="preserve"> </v>
      </c>
      <c r="AI31" s="29"/>
      <c r="AJ31" s="127" t="str">
        <f t="shared" si="14"/>
        <v xml:space="preserve"> </v>
      </c>
      <c r="AK31" s="29"/>
      <c r="AL31" s="127" t="str">
        <f t="shared" si="15"/>
        <v xml:space="preserve"> </v>
      </c>
      <c r="AM31" s="29"/>
      <c r="AN31" s="127" t="str">
        <f t="shared" si="16"/>
        <v xml:space="preserve"> </v>
      </c>
      <c r="AO31" s="29"/>
      <c r="AP31" s="127" t="str">
        <f t="shared" si="17"/>
        <v xml:space="preserve"> </v>
      </c>
      <c r="AQ31" s="29"/>
      <c r="AR31" s="127" t="str">
        <f t="shared" si="18"/>
        <v xml:space="preserve"> </v>
      </c>
      <c r="AS31" s="89"/>
      <c r="AT31" s="127" t="str">
        <f t="shared" si="19"/>
        <v xml:space="preserve"> </v>
      </c>
      <c r="AU31" s="89">
        <v>0.24500000000000002</v>
      </c>
      <c r="AV31" s="127">
        <f t="shared" si="20"/>
        <v>1</v>
      </c>
      <c r="AW31" s="91">
        <v>-0.11000000000000001</v>
      </c>
      <c r="AX31" s="127">
        <f t="shared" si="21"/>
        <v>0</v>
      </c>
      <c r="AY31" s="89"/>
      <c r="AZ31" s="127" t="str">
        <f t="shared" si="22"/>
        <v xml:space="preserve"> </v>
      </c>
      <c r="BA31" s="91"/>
      <c r="BB31" s="127" t="str">
        <f t="shared" si="23"/>
        <v xml:space="preserve"> </v>
      </c>
      <c r="BC31" s="27"/>
    </row>
    <row r="32" spans="1:55" s="31" customFormat="1" x14ac:dyDescent="0.3">
      <c r="A32" s="6">
        <v>30</v>
      </c>
      <c r="B32" s="29" t="s">
        <v>27</v>
      </c>
      <c r="C32" s="29" t="s">
        <v>93</v>
      </c>
      <c r="D32" s="54" t="s">
        <v>265</v>
      </c>
      <c r="E32" s="74">
        <v>5.37</v>
      </c>
      <c r="F32" s="74">
        <v>7.04</v>
      </c>
      <c r="G32" s="29" t="s">
        <v>111</v>
      </c>
      <c r="H32" s="127">
        <f t="shared" si="0"/>
        <v>1</v>
      </c>
      <c r="I32" s="29"/>
      <c r="J32" s="127" t="str">
        <f t="shared" si="1"/>
        <v xml:space="preserve"> </v>
      </c>
      <c r="K32" s="29" t="s">
        <v>111</v>
      </c>
      <c r="L32" s="127">
        <f t="shared" si="2"/>
        <v>1</v>
      </c>
      <c r="M32" s="29"/>
      <c r="N32" s="127" t="str">
        <f t="shared" si="3"/>
        <v xml:space="preserve"> </v>
      </c>
      <c r="O32" s="29"/>
      <c r="P32" s="127" t="str">
        <f t="shared" si="4"/>
        <v xml:space="preserve"> </v>
      </c>
      <c r="Q32" s="29"/>
      <c r="R32" s="127" t="str">
        <f t="shared" si="5"/>
        <v xml:space="preserve"> </v>
      </c>
      <c r="S32" s="29"/>
      <c r="T32" s="127" t="str">
        <f t="shared" si="6"/>
        <v xml:space="preserve"> </v>
      </c>
      <c r="U32" s="29"/>
      <c r="V32" s="127" t="str">
        <f t="shared" si="7"/>
        <v xml:space="preserve"> </v>
      </c>
      <c r="W32" s="29"/>
      <c r="X32" s="127" t="str">
        <f t="shared" si="8"/>
        <v xml:space="preserve"> </v>
      </c>
      <c r="Y32" s="29"/>
      <c r="Z32" s="127" t="str">
        <f t="shared" si="9"/>
        <v xml:space="preserve"> </v>
      </c>
      <c r="AA32" s="29"/>
      <c r="AB32" s="127" t="str">
        <f t="shared" si="10"/>
        <v xml:space="preserve"> </v>
      </c>
      <c r="AC32" s="29"/>
      <c r="AD32" s="127" t="str">
        <f t="shared" si="11"/>
        <v xml:space="preserve"> </v>
      </c>
      <c r="AE32" s="29"/>
      <c r="AF32" s="127" t="str">
        <f t="shared" si="12"/>
        <v xml:space="preserve"> </v>
      </c>
      <c r="AG32" s="29"/>
      <c r="AH32" s="127" t="str">
        <f t="shared" si="13"/>
        <v xml:space="preserve"> </v>
      </c>
      <c r="AI32" s="29"/>
      <c r="AJ32" s="127" t="str">
        <f t="shared" si="14"/>
        <v xml:space="preserve"> </v>
      </c>
      <c r="AK32" s="29"/>
      <c r="AL32" s="127" t="str">
        <f t="shared" si="15"/>
        <v xml:space="preserve"> </v>
      </c>
      <c r="AM32" s="29"/>
      <c r="AN32" s="127" t="str">
        <f t="shared" si="16"/>
        <v xml:space="preserve"> </v>
      </c>
      <c r="AO32" s="29"/>
      <c r="AP32" s="127" t="str">
        <f t="shared" si="17"/>
        <v xml:space="preserve"> </v>
      </c>
      <c r="AQ32" s="29"/>
      <c r="AR32" s="127" t="str">
        <f t="shared" si="18"/>
        <v xml:space="preserve"> </v>
      </c>
      <c r="AS32" s="89" t="s">
        <v>111</v>
      </c>
      <c r="AT32" s="127">
        <f t="shared" si="19"/>
        <v>1</v>
      </c>
      <c r="AU32" s="89"/>
      <c r="AV32" s="127" t="str">
        <f t="shared" si="20"/>
        <v xml:space="preserve"> </v>
      </c>
      <c r="AW32" s="91"/>
      <c r="AX32" s="127" t="str">
        <f t="shared" si="21"/>
        <v xml:space="preserve"> </v>
      </c>
      <c r="AY32" s="89"/>
      <c r="AZ32" s="127" t="str">
        <f t="shared" si="22"/>
        <v xml:space="preserve"> </v>
      </c>
      <c r="BA32" s="91"/>
      <c r="BB32" s="127" t="str">
        <f t="shared" si="23"/>
        <v xml:space="preserve"> </v>
      </c>
      <c r="BC32" s="27"/>
    </row>
    <row r="33" spans="1:55" s="31" customFormat="1" x14ac:dyDescent="0.3">
      <c r="A33" s="6">
        <v>31</v>
      </c>
      <c r="B33" s="29"/>
      <c r="C33" s="29"/>
      <c r="D33" s="54" t="s">
        <v>266</v>
      </c>
      <c r="E33" s="74">
        <v>5.16</v>
      </c>
      <c r="F33" s="74">
        <v>6.94</v>
      </c>
      <c r="G33" s="29" t="s">
        <v>121</v>
      </c>
      <c r="H33" s="127">
        <f t="shared" si="0"/>
        <v>1</v>
      </c>
      <c r="I33" s="29"/>
      <c r="J33" s="127" t="str">
        <f t="shared" si="1"/>
        <v xml:space="preserve"> </v>
      </c>
      <c r="K33" s="29" t="s">
        <v>121</v>
      </c>
      <c r="L33" s="127">
        <f t="shared" si="2"/>
        <v>1</v>
      </c>
      <c r="M33" s="29"/>
      <c r="N33" s="127" t="str">
        <f t="shared" si="3"/>
        <v xml:space="preserve"> </v>
      </c>
      <c r="O33" s="29"/>
      <c r="P33" s="127" t="str">
        <f t="shared" si="4"/>
        <v xml:space="preserve"> </v>
      </c>
      <c r="Q33" s="29"/>
      <c r="R33" s="127" t="str">
        <f t="shared" si="5"/>
        <v xml:space="preserve"> </v>
      </c>
      <c r="S33" s="29"/>
      <c r="T33" s="127" t="str">
        <f t="shared" si="6"/>
        <v xml:space="preserve"> </v>
      </c>
      <c r="U33" s="29"/>
      <c r="V33" s="127" t="str">
        <f t="shared" si="7"/>
        <v xml:space="preserve"> </v>
      </c>
      <c r="W33" s="29"/>
      <c r="X33" s="127" t="str">
        <f t="shared" si="8"/>
        <v xml:space="preserve"> </v>
      </c>
      <c r="Y33" s="29"/>
      <c r="Z33" s="127" t="str">
        <f t="shared" si="9"/>
        <v xml:space="preserve"> </v>
      </c>
      <c r="AA33" s="29"/>
      <c r="AB33" s="127" t="str">
        <f t="shared" si="10"/>
        <v xml:space="preserve"> </v>
      </c>
      <c r="AC33" s="29"/>
      <c r="AD33" s="127" t="str">
        <f t="shared" si="11"/>
        <v xml:space="preserve"> </v>
      </c>
      <c r="AE33" s="29"/>
      <c r="AF33" s="127" t="str">
        <f t="shared" si="12"/>
        <v xml:space="preserve"> </v>
      </c>
      <c r="AG33" s="29"/>
      <c r="AH33" s="127" t="str">
        <f t="shared" si="13"/>
        <v xml:space="preserve"> </v>
      </c>
      <c r="AI33" s="29"/>
      <c r="AJ33" s="127" t="str">
        <f t="shared" si="14"/>
        <v xml:space="preserve"> </v>
      </c>
      <c r="AK33" s="29"/>
      <c r="AL33" s="127" t="str">
        <f t="shared" si="15"/>
        <v xml:space="preserve"> </v>
      </c>
      <c r="AM33" s="29"/>
      <c r="AN33" s="127" t="str">
        <f t="shared" si="16"/>
        <v xml:space="preserve"> </v>
      </c>
      <c r="AO33" s="29"/>
      <c r="AP33" s="127" t="str">
        <f t="shared" si="17"/>
        <v xml:space="preserve"> </v>
      </c>
      <c r="AQ33" s="29"/>
      <c r="AR33" s="127" t="str">
        <f t="shared" si="18"/>
        <v xml:space="preserve"> </v>
      </c>
      <c r="AS33" s="89" t="s">
        <v>121</v>
      </c>
      <c r="AT33" s="127">
        <f t="shared" si="19"/>
        <v>1</v>
      </c>
      <c r="AU33" s="89"/>
      <c r="AV33" s="127" t="str">
        <f t="shared" si="20"/>
        <v xml:space="preserve"> </v>
      </c>
      <c r="AW33" s="91"/>
      <c r="AX33" s="127" t="str">
        <f t="shared" si="21"/>
        <v xml:space="preserve"> </v>
      </c>
      <c r="AY33" s="89"/>
      <c r="AZ33" s="127" t="str">
        <f t="shared" si="22"/>
        <v xml:space="preserve"> </v>
      </c>
      <c r="BA33" s="91"/>
      <c r="BB33" s="127" t="str">
        <f t="shared" si="23"/>
        <v xml:space="preserve"> </v>
      </c>
      <c r="BC33" s="27"/>
    </row>
    <row r="34" spans="1:55" s="31" customFormat="1" x14ac:dyDescent="0.3">
      <c r="A34" s="6">
        <v>32</v>
      </c>
      <c r="B34" s="29"/>
      <c r="C34" s="29"/>
      <c r="D34" s="54" t="s">
        <v>267</v>
      </c>
      <c r="E34" s="74">
        <v>6.3</v>
      </c>
      <c r="F34" s="74">
        <v>7.22</v>
      </c>
      <c r="G34" s="29" t="s">
        <v>112</v>
      </c>
      <c r="H34" s="127">
        <f t="shared" si="0"/>
        <v>1</v>
      </c>
      <c r="I34" s="29" t="s">
        <v>112</v>
      </c>
      <c r="J34" s="127">
        <f t="shared" si="1"/>
        <v>1</v>
      </c>
      <c r="K34" s="29"/>
      <c r="L34" s="127" t="str">
        <f t="shared" si="2"/>
        <v xml:space="preserve"> </v>
      </c>
      <c r="M34" s="69" t="s">
        <v>123</v>
      </c>
      <c r="N34" s="127">
        <f t="shared" si="3"/>
        <v>0</v>
      </c>
      <c r="O34" s="29"/>
      <c r="P34" s="127" t="str">
        <f t="shared" si="4"/>
        <v xml:space="preserve"> </v>
      </c>
      <c r="Q34" s="29"/>
      <c r="R34" s="127" t="str">
        <f t="shared" si="5"/>
        <v xml:space="preserve"> </v>
      </c>
      <c r="S34" s="29"/>
      <c r="T34" s="127" t="str">
        <f t="shared" si="6"/>
        <v xml:space="preserve"> </v>
      </c>
      <c r="U34" s="29"/>
      <c r="V34" s="127" t="str">
        <f t="shared" si="7"/>
        <v xml:space="preserve"> </v>
      </c>
      <c r="W34" s="29"/>
      <c r="X34" s="127" t="str">
        <f t="shared" si="8"/>
        <v xml:space="preserve"> </v>
      </c>
      <c r="Y34" s="29"/>
      <c r="Z34" s="127" t="str">
        <f t="shared" si="9"/>
        <v xml:space="preserve"> </v>
      </c>
      <c r="AA34" s="29"/>
      <c r="AB34" s="127" t="str">
        <f t="shared" si="10"/>
        <v xml:space="preserve"> </v>
      </c>
      <c r="AC34" s="29"/>
      <c r="AD34" s="127" t="str">
        <f t="shared" si="11"/>
        <v xml:space="preserve"> </v>
      </c>
      <c r="AE34" s="29"/>
      <c r="AF34" s="127" t="str">
        <f t="shared" si="12"/>
        <v xml:space="preserve"> </v>
      </c>
      <c r="AG34" s="29"/>
      <c r="AH34" s="127" t="str">
        <f t="shared" si="13"/>
        <v xml:space="preserve"> </v>
      </c>
      <c r="AI34" s="29"/>
      <c r="AJ34" s="127" t="str">
        <f t="shared" si="14"/>
        <v xml:space="preserve"> </v>
      </c>
      <c r="AK34" s="29"/>
      <c r="AL34" s="127" t="str">
        <f t="shared" si="15"/>
        <v xml:space="preserve"> </v>
      </c>
      <c r="AM34" s="29"/>
      <c r="AN34" s="127" t="str">
        <f t="shared" si="16"/>
        <v xml:space="preserve"> </v>
      </c>
      <c r="AO34" s="29"/>
      <c r="AP34" s="127" t="str">
        <f t="shared" si="17"/>
        <v xml:space="preserve"> </v>
      </c>
      <c r="AQ34" s="29"/>
      <c r="AR34" s="127" t="str">
        <f t="shared" si="18"/>
        <v xml:space="preserve"> </v>
      </c>
      <c r="AS34" s="89"/>
      <c r="AT34" s="127" t="str">
        <f t="shared" si="19"/>
        <v xml:space="preserve"> </v>
      </c>
      <c r="AU34" s="89"/>
      <c r="AV34" s="127" t="str">
        <f t="shared" si="20"/>
        <v xml:space="preserve"> </v>
      </c>
      <c r="AW34" s="91"/>
      <c r="AX34" s="127" t="str">
        <f t="shared" si="21"/>
        <v xml:space="preserve"> </v>
      </c>
      <c r="AY34" s="89" t="s">
        <v>112</v>
      </c>
      <c r="AZ34" s="127">
        <f t="shared" si="22"/>
        <v>1</v>
      </c>
      <c r="BA34" s="91" t="s">
        <v>136</v>
      </c>
      <c r="BB34" s="127">
        <f t="shared" si="23"/>
        <v>1</v>
      </c>
      <c r="BC34" s="27"/>
    </row>
    <row r="35" spans="1:55" s="31" customFormat="1" x14ac:dyDescent="0.3">
      <c r="A35" s="6">
        <v>33</v>
      </c>
      <c r="B35" s="29"/>
      <c r="C35" s="29"/>
      <c r="D35" s="54" t="s">
        <v>268</v>
      </c>
      <c r="E35" s="74">
        <v>3.47</v>
      </c>
      <c r="F35" s="74">
        <v>6.02</v>
      </c>
      <c r="G35" s="29" t="s">
        <v>122</v>
      </c>
      <c r="H35" s="127">
        <f t="shared" si="0"/>
        <v>1</v>
      </c>
      <c r="I35" s="29" t="s">
        <v>122</v>
      </c>
      <c r="J35" s="127">
        <f t="shared" si="1"/>
        <v>1</v>
      </c>
      <c r="K35" s="29"/>
      <c r="L35" s="127" t="str">
        <f t="shared" si="2"/>
        <v xml:space="preserve"> </v>
      </c>
      <c r="M35" s="30" t="s">
        <v>124</v>
      </c>
      <c r="N35" s="127">
        <f t="shared" si="3"/>
        <v>1</v>
      </c>
      <c r="O35" s="29"/>
      <c r="P35" s="127" t="str">
        <f t="shared" si="4"/>
        <v xml:space="preserve"> </v>
      </c>
      <c r="Q35" s="29"/>
      <c r="R35" s="127" t="str">
        <f t="shared" si="5"/>
        <v xml:space="preserve"> </v>
      </c>
      <c r="S35" s="29"/>
      <c r="T35" s="127" t="str">
        <f t="shared" si="6"/>
        <v xml:space="preserve"> </v>
      </c>
      <c r="U35" s="29"/>
      <c r="V35" s="127" t="str">
        <f t="shared" si="7"/>
        <v xml:space="preserve"> </v>
      </c>
      <c r="W35" s="29"/>
      <c r="X35" s="127" t="str">
        <f t="shared" si="8"/>
        <v xml:space="preserve"> </v>
      </c>
      <c r="Y35" s="29"/>
      <c r="Z35" s="127" t="str">
        <f t="shared" si="9"/>
        <v xml:space="preserve"> </v>
      </c>
      <c r="AA35" s="29"/>
      <c r="AB35" s="127" t="str">
        <f t="shared" si="10"/>
        <v xml:space="preserve"> </v>
      </c>
      <c r="AC35" s="29"/>
      <c r="AD35" s="127" t="str">
        <f t="shared" si="11"/>
        <v xml:space="preserve"> </v>
      </c>
      <c r="AE35" s="29"/>
      <c r="AF35" s="127" t="str">
        <f t="shared" si="12"/>
        <v xml:space="preserve"> </v>
      </c>
      <c r="AG35" s="29"/>
      <c r="AH35" s="127" t="str">
        <f t="shared" si="13"/>
        <v xml:space="preserve"> </v>
      </c>
      <c r="AI35" s="29"/>
      <c r="AJ35" s="127" t="str">
        <f t="shared" si="14"/>
        <v xml:space="preserve"> </v>
      </c>
      <c r="AK35" s="29"/>
      <c r="AL35" s="127" t="str">
        <f t="shared" si="15"/>
        <v xml:space="preserve"> </v>
      </c>
      <c r="AM35" s="29"/>
      <c r="AN35" s="127" t="str">
        <f t="shared" si="16"/>
        <v xml:space="preserve"> </v>
      </c>
      <c r="AO35" s="29"/>
      <c r="AP35" s="127" t="str">
        <f t="shared" si="17"/>
        <v xml:space="preserve"> </v>
      </c>
      <c r="AQ35" s="29"/>
      <c r="AR35" s="127" t="str">
        <f t="shared" si="18"/>
        <v xml:space="preserve"> </v>
      </c>
      <c r="AS35" s="89"/>
      <c r="AT35" s="127" t="str">
        <f t="shared" si="19"/>
        <v xml:space="preserve"> </v>
      </c>
      <c r="AU35" s="89"/>
      <c r="AV35" s="127" t="str">
        <f t="shared" si="20"/>
        <v xml:space="preserve"> </v>
      </c>
      <c r="AW35" s="91"/>
      <c r="AX35" s="127" t="str">
        <f t="shared" si="21"/>
        <v xml:space="preserve"> </v>
      </c>
      <c r="AY35" s="89" t="s">
        <v>122</v>
      </c>
      <c r="AZ35" s="127">
        <f t="shared" si="22"/>
        <v>1</v>
      </c>
      <c r="BA35" s="91" t="s">
        <v>137</v>
      </c>
      <c r="BB35" s="127">
        <f t="shared" si="23"/>
        <v>0</v>
      </c>
      <c r="BC35" s="27"/>
    </row>
    <row r="36" spans="1:55" s="4" customFormat="1" ht="14.4" customHeight="1" x14ac:dyDescent="0.3">
      <c r="A36" s="6">
        <v>34</v>
      </c>
      <c r="B36" s="29" t="s">
        <v>28</v>
      </c>
      <c r="C36" s="2" t="s">
        <v>15</v>
      </c>
      <c r="D36" s="54" t="s">
        <v>242</v>
      </c>
      <c r="E36" s="74">
        <v>86.86</v>
      </c>
      <c r="F36" s="74">
        <v>94.99</v>
      </c>
      <c r="G36" s="2">
        <f>E36-F36</f>
        <v>-8.1299999999999955</v>
      </c>
      <c r="H36" s="127">
        <f t="shared" si="0"/>
        <v>0</v>
      </c>
      <c r="I36" s="2"/>
      <c r="J36" s="127" t="str">
        <f t="shared" si="1"/>
        <v xml:space="preserve"> </v>
      </c>
      <c r="K36" s="23"/>
      <c r="L36" s="127" t="str">
        <f t="shared" si="2"/>
        <v xml:space="preserve"> </v>
      </c>
      <c r="M36" s="2"/>
      <c r="N36" s="127" t="str">
        <f t="shared" si="3"/>
        <v xml:space="preserve"> </v>
      </c>
      <c r="O36" s="2"/>
      <c r="P36" s="127" t="str">
        <f t="shared" si="4"/>
        <v xml:space="preserve"> </v>
      </c>
      <c r="Q36" s="2"/>
      <c r="R36" s="127" t="str">
        <f t="shared" si="5"/>
        <v xml:space="preserve"> </v>
      </c>
      <c r="S36" s="2"/>
      <c r="T36" s="127" t="str">
        <f t="shared" si="6"/>
        <v xml:space="preserve"> </v>
      </c>
      <c r="U36" s="2"/>
      <c r="V36" s="127" t="str">
        <f t="shared" si="7"/>
        <v xml:space="preserve"> </v>
      </c>
      <c r="W36" s="2"/>
      <c r="X36" s="127" t="str">
        <f t="shared" si="8"/>
        <v xml:space="preserve"> </v>
      </c>
      <c r="Y36" s="2"/>
      <c r="Z36" s="127" t="str">
        <f t="shared" si="9"/>
        <v xml:space="preserve"> </v>
      </c>
      <c r="AA36" s="2"/>
      <c r="AB36" s="127" t="str">
        <f t="shared" si="10"/>
        <v xml:space="preserve"> </v>
      </c>
      <c r="AC36" s="2"/>
      <c r="AD36" s="127" t="str">
        <f t="shared" si="11"/>
        <v xml:space="preserve"> </v>
      </c>
      <c r="AE36" s="2"/>
      <c r="AF36" s="127" t="str">
        <f t="shared" si="12"/>
        <v xml:space="preserve"> </v>
      </c>
      <c r="AG36" s="29">
        <f>E36-F36</f>
        <v>-8.1299999999999955</v>
      </c>
      <c r="AH36" s="127">
        <f t="shared" si="13"/>
        <v>0</v>
      </c>
      <c r="AI36" s="29"/>
      <c r="AJ36" s="127" t="str">
        <f t="shared" si="14"/>
        <v xml:space="preserve"> </v>
      </c>
      <c r="AK36" s="29"/>
      <c r="AL36" s="127" t="str">
        <f t="shared" si="15"/>
        <v xml:space="preserve"> </v>
      </c>
      <c r="AM36" s="29"/>
      <c r="AN36" s="127" t="str">
        <f t="shared" si="16"/>
        <v xml:space="preserve"> </v>
      </c>
      <c r="AO36" s="29"/>
      <c r="AP36" s="127" t="str">
        <f t="shared" si="17"/>
        <v xml:space="preserve"> </v>
      </c>
      <c r="AQ36" s="29"/>
      <c r="AR36" s="127" t="str">
        <f t="shared" si="18"/>
        <v xml:space="preserve"> </v>
      </c>
      <c r="AS36" s="89"/>
      <c r="AT36" s="127" t="str">
        <f t="shared" si="19"/>
        <v xml:space="preserve"> </v>
      </c>
      <c r="AU36" s="89"/>
      <c r="AV36" s="127" t="str">
        <f t="shared" si="20"/>
        <v xml:space="preserve"> </v>
      </c>
      <c r="AW36" s="91"/>
      <c r="AX36" s="127" t="str">
        <f t="shared" si="21"/>
        <v xml:space="preserve"> </v>
      </c>
      <c r="AY36" s="89"/>
      <c r="AZ36" s="127" t="str">
        <f t="shared" si="22"/>
        <v xml:space="preserve"> </v>
      </c>
      <c r="BA36" s="91"/>
      <c r="BB36" s="127" t="str">
        <f t="shared" si="23"/>
        <v xml:space="preserve"> </v>
      </c>
      <c r="BC36" s="145" t="s">
        <v>72</v>
      </c>
    </row>
    <row r="37" spans="1:55" s="4" customFormat="1" x14ac:dyDescent="0.3">
      <c r="A37" s="6">
        <v>35</v>
      </c>
      <c r="B37" s="29"/>
      <c r="C37" s="2"/>
      <c r="D37" s="54" t="s">
        <v>243</v>
      </c>
      <c r="E37" s="74" t="s">
        <v>34</v>
      </c>
      <c r="F37" s="74" t="s">
        <v>34</v>
      </c>
      <c r="G37" s="2" t="s">
        <v>39</v>
      </c>
      <c r="H37" s="127">
        <f t="shared" si="0"/>
        <v>0</v>
      </c>
      <c r="I37" s="2"/>
      <c r="J37" s="127" t="str">
        <f t="shared" si="1"/>
        <v xml:space="preserve"> </v>
      </c>
      <c r="K37" s="23"/>
      <c r="L37" s="127" t="str">
        <f t="shared" si="2"/>
        <v xml:space="preserve"> </v>
      </c>
      <c r="M37" s="2"/>
      <c r="N37" s="127" t="str">
        <f t="shared" si="3"/>
        <v xml:space="preserve"> </v>
      </c>
      <c r="O37" s="2"/>
      <c r="P37" s="127" t="str">
        <f t="shared" si="4"/>
        <v xml:space="preserve"> </v>
      </c>
      <c r="Q37" s="2"/>
      <c r="R37" s="127" t="str">
        <f t="shared" si="5"/>
        <v xml:space="preserve"> </v>
      </c>
      <c r="S37" s="2"/>
      <c r="T37" s="127" t="str">
        <f t="shared" si="6"/>
        <v xml:space="preserve"> </v>
      </c>
      <c r="U37" s="2"/>
      <c r="V37" s="127" t="str">
        <f t="shared" si="7"/>
        <v xml:space="preserve"> </v>
      </c>
      <c r="W37" s="2"/>
      <c r="X37" s="127" t="str">
        <f t="shared" si="8"/>
        <v xml:space="preserve"> </v>
      </c>
      <c r="Y37" s="2"/>
      <c r="Z37" s="127" t="str">
        <f t="shared" si="9"/>
        <v xml:space="preserve"> </v>
      </c>
      <c r="AA37" s="2"/>
      <c r="AB37" s="127" t="str">
        <f t="shared" si="10"/>
        <v xml:space="preserve"> </v>
      </c>
      <c r="AC37" s="2"/>
      <c r="AD37" s="127" t="str">
        <f t="shared" si="11"/>
        <v xml:space="preserve"> </v>
      </c>
      <c r="AE37" s="2"/>
      <c r="AF37" s="127" t="str">
        <f t="shared" si="12"/>
        <v xml:space="preserve"> </v>
      </c>
      <c r="AG37" s="29" t="s">
        <v>39</v>
      </c>
      <c r="AH37" s="127">
        <f t="shared" si="13"/>
        <v>0</v>
      </c>
      <c r="AI37" s="29"/>
      <c r="AJ37" s="127" t="str">
        <f t="shared" si="14"/>
        <v xml:space="preserve"> </v>
      </c>
      <c r="AK37" s="29"/>
      <c r="AL37" s="127" t="str">
        <f t="shared" si="15"/>
        <v xml:space="preserve"> </v>
      </c>
      <c r="AM37" s="29"/>
      <c r="AN37" s="127" t="str">
        <f t="shared" si="16"/>
        <v xml:space="preserve"> </v>
      </c>
      <c r="AO37" s="29"/>
      <c r="AP37" s="127" t="str">
        <f t="shared" si="17"/>
        <v xml:space="preserve"> </v>
      </c>
      <c r="AQ37" s="29"/>
      <c r="AR37" s="127" t="str">
        <f t="shared" si="18"/>
        <v xml:space="preserve"> </v>
      </c>
      <c r="AS37" s="89"/>
      <c r="AT37" s="127" t="str">
        <f t="shared" si="19"/>
        <v xml:space="preserve"> </v>
      </c>
      <c r="AU37" s="89"/>
      <c r="AV37" s="127" t="str">
        <f t="shared" si="20"/>
        <v xml:space="preserve"> </v>
      </c>
      <c r="AW37" s="91"/>
      <c r="AX37" s="127" t="str">
        <f t="shared" si="21"/>
        <v xml:space="preserve"> </v>
      </c>
      <c r="AY37" s="89"/>
      <c r="AZ37" s="127" t="str">
        <f t="shared" si="22"/>
        <v xml:space="preserve"> </v>
      </c>
      <c r="BA37" s="91"/>
      <c r="BB37" s="127" t="str">
        <f t="shared" si="23"/>
        <v xml:space="preserve"> </v>
      </c>
      <c r="BC37" s="145"/>
    </row>
    <row r="38" spans="1:55" s="4" customFormat="1" x14ac:dyDescent="0.3">
      <c r="A38" s="6">
        <v>36</v>
      </c>
      <c r="B38" s="29"/>
      <c r="C38" s="23"/>
      <c r="D38" s="54" t="s">
        <v>244</v>
      </c>
      <c r="E38" s="74">
        <v>84.6</v>
      </c>
      <c r="F38" s="74">
        <v>95.8</v>
      </c>
      <c r="G38" s="23">
        <f>E38-F38</f>
        <v>-11.200000000000003</v>
      </c>
      <c r="H38" s="127">
        <f t="shared" si="0"/>
        <v>0</v>
      </c>
      <c r="I38" s="23"/>
      <c r="J38" s="127" t="str">
        <f t="shared" si="1"/>
        <v xml:space="preserve"> </v>
      </c>
      <c r="K38" s="23"/>
      <c r="L38" s="127" t="str">
        <f t="shared" si="2"/>
        <v xml:space="preserve"> </v>
      </c>
      <c r="M38" s="23"/>
      <c r="N38" s="127" t="str">
        <f t="shared" si="3"/>
        <v xml:space="preserve"> </v>
      </c>
      <c r="O38" s="23"/>
      <c r="P38" s="127" t="str">
        <f t="shared" si="4"/>
        <v xml:space="preserve"> </v>
      </c>
      <c r="Q38" s="23"/>
      <c r="R38" s="127" t="str">
        <f t="shared" si="5"/>
        <v xml:space="preserve"> </v>
      </c>
      <c r="S38" s="23"/>
      <c r="T38" s="127" t="str">
        <f t="shared" si="6"/>
        <v xml:space="preserve"> </v>
      </c>
      <c r="U38" s="23"/>
      <c r="V38" s="127" t="str">
        <f t="shared" si="7"/>
        <v xml:space="preserve"> </v>
      </c>
      <c r="W38" s="23"/>
      <c r="X38" s="127" t="str">
        <f t="shared" si="8"/>
        <v xml:space="preserve"> </v>
      </c>
      <c r="Y38" s="23"/>
      <c r="Z38" s="127" t="str">
        <f t="shared" si="9"/>
        <v xml:space="preserve"> </v>
      </c>
      <c r="AA38" s="23"/>
      <c r="AB38" s="127" t="str">
        <f t="shared" si="10"/>
        <v xml:space="preserve"> </v>
      </c>
      <c r="AC38" s="23"/>
      <c r="AD38" s="127" t="str">
        <f t="shared" si="11"/>
        <v xml:space="preserve"> </v>
      </c>
      <c r="AE38" s="23"/>
      <c r="AF38" s="127" t="str">
        <f t="shared" si="12"/>
        <v xml:space="preserve"> </v>
      </c>
      <c r="AG38" s="29">
        <f>E38-F38</f>
        <v>-11.200000000000003</v>
      </c>
      <c r="AH38" s="127">
        <f t="shared" si="13"/>
        <v>0</v>
      </c>
      <c r="AI38" s="29"/>
      <c r="AJ38" s="127" t="str">
        <f t="shared" si="14"/>
        <v xml:space="preserve"> </v>
      </c>
      <c r="AK38" s="29"/>
      <c r="AL38" s="127" t="str">
        <f t="shared" si="15"/>
        <v xml:space="preserve"> </v>
      </c>
      <c r="AM38" s="29"/>
      <c r="AN38" s="127" t="str">
        <f t="shared" si="16"/>
        <v xml:space="preserve"> </v>
      </c>
      <c r="AO38" s="29"/>
      <c r="AP38" s="127" t="str">
        <f t="shared" si="17"/>
        <v xml:space="preserve"> </v>
      </c>
      <c r="AQ38" s="29"/>
      <c r="AR38" s="127" t="str">
        <f t="shared" si="18"/>
        <v xml:space="preserve"> </v>
      </c>
      <c r="AS38" s="89"/>
      <c r="AT38" s="127" t="str">
        <f t="shared" si="19"/>
        <v xml:space="preserve"> </v>
      </c>
      <c r="AU38" s="89"/>
      <c r="AV38" s="127" t="str">
        <f t="shared" si="20"/>
        <v xml:space="preserve"> </v>
      </c>
      <c r="AW38" s="91"/>
      <c r="AX38" s="127" t="str">
        <f t="shared" si="21"/>
        <v xml:space="preserve"> </v>
      </c>
      <c r="AY38" s="89"/>
      <c r="AZ38" s="127" t="str">
        <f t="shared" si="22"/>
        <v xml:space="preserve"> </v>
      </c>
      <c r="BA38" s="91"/>
      <c r="BB38" s="127" t="str">
        <f t="shared" si="23"/>
        <v xml:space="preserve"> </v>
      </c>
      <c r="BC38" s="145"/>
    </row>
    <row r="39" spans="1:55" s="4" customFormat="1" x14ac:dyDescent="0.3">
      <c r="A39" s="6">
        <v>37</v>
      </c>
      <c r="B39" s="29"/>
      <c r="C39" s="23"/>
      <c r="D39" s="54" t="s">
        <v>245</v>
      </c>
      <c r="E39" s="74" t="s">
        <v>34</v>
      </c>
      <c r="F39" s="74" t="s">
        <v>34</v>
      </c>
      <c r="G39" s="23" t="s">
        <v>40</v>
      </c>
      <c r="H39" s="127">
        <f t="shared" si="0"/>
        <v>1</v>
      </c>
      <c r="I39" s="23"/>
      <c r="J39" s="127" t="str">
        <f t="shared" si="1"/>
        <v xml:space="preserve"> </v>
      </c>
      <c r="K39" s="23"/>
      <c r="L39" s="127" t="str">
        <f t="shared" si="2"/>
        <v xml:space="preserve"> </v>
      </c>
      <c r="M39" s="23"/>
      <c r="N39" s="127" t="str">
        <f t="shared" si="3"/>
        <v xml:space="preserve"> </v>
      </c>
      <c r="O39" s="23"/>
      <c r="P39" s="127" t="str">
        <f t="shared" si="4"/>
        <v xml:space="preserve"> </v>
      </c>
      <c r="Q39" s="23"/>
      <c r="R39" s="127" t="str">
        <f t="shared" si="5"/>
        <v xml:space="preserve"> </v>
      </c>
      <c r="S39" s="23"/>
      <c r="T39" s="127" t="str">
        <f t="shared" si="6"/>
        <v xml:space="preserve"> </v>
      </c>
      <c r="U39" s="23"/>
      <c r="V39" s="127" t="str">
        <f t="shared" si="7"/>
        <v xml:space="preserve"> </v>
      </c>
      <c r="W39" s="23"/>
      <c r="X39" s="127" t="str">
        <f t="shared" si="8"/>
        <v xml:space="preserve"> </v>
      </c>
      <c r="Y39" s="23"/>
      <c r="Z39" s="127" t="str">
        <f t="shared" si="9"/>
        <v xml:space="preserve"> </v>
      </c>
      <c r="AA39" s="23"/>
      <c r="AB39" s="127" t="str">
        <f t="shared" si="10"/>
        <v xml:space="preserve"> </v>
      </c>
      <c r="AC39" s="23"/>
      <c r="AD39" s="127" t="str">
        <f t="shared" si="11"/>
        <v xml:space="preserve"> </v>
      </c>
      <c r="AE39" s="23"/>
      <c r="AF39" s="127" t="str">
        <f t="shared" si="12"/>
        <v xml:space="preserve"> </v>
      </c>
      <c r="AG39" s="29" t="s">
        <v>40</v>
      </c>
      <c r="AH39" s="127">
        <f t="shared" si="13"/>
        <v>1</v>
      </c>
      <c r="AI39" s="29"/>
      <c r="AJ39" s="127" t="str">
        <f t="shared" si="14"/>
        <v xml:space="preserve"> </v>
      </c>
      <c r="AK39" s="29"/>
      <c r="AL39" s="127" t="str">
        <f t="shared" si="15"/>
        <v xml:space="preserve"> </v>
      </c>
      <c r="AM39" s="29"/>
      <c r="AN39" s="127" t="str">
        <f t="shared" si="16"/>
        <v xml:space="preserve"> </v>
      </c>
      <c r="AO39" s="29"/>
      <c r="AP39" s="127" t="str">
        <f t="shared" si="17"/>
        <v xml:space="preserve"> </v>
      </c>
      <c r="AQ39" s="29"/>
      <c r="AR39" s="127" t="str">
        <f t="shared" si="18"/>
        <v xml:space="preserve"> </v>
      </c>
      <c r="AS39" s="89"/>
      <c r="AT39" s="127" t="str">
        <f t="shared" si="19"/>
        <v xml:space="preserve"> </v>
      </c>
      <c r="AU39" s="89"/>
      <c r="AV39" s="127" t="str">
        <f t="shared" si="20"/>
        <v xml:space="preserve"> </v>
      </c>
      <c r="AW39" s="91"/>
      <c r="AX39" s="127" t="str">
        <f t="shared" si="21"/>
        <v xml:space="preserve"> </v>
      </c>
      <c r="AY39" s="89"/>
      <c r="AZ39" s="127" t="str">
        <f t="shared" si="22"/>
        <v xml:space="preserve"> </v>
      </c>
      <c r="BA39" s="91"/>
      <c r="BB39" s="127" t="str">
        <f t="shared" si="23"/>
        <v xml:space="preserve"> </v>
      </c>
      <c r="BC39" s="145"/>
    </row>
    <row r="40" spans="1:55" s="4" customFormat="1" x14ac:dyDescent="0.3">
      <c r="A40" s="6">
        <v>38</v>
      </c>
      <c r="B40" s="29"/>
      <c r="C40" s="2"/>
      <c r="D40" s="54" t="s">
        <v>246</v>
      </c>
      <c r="E40" s="74" t="s">
        <v>34</v>
      </c>
      <c r="F40" s="74" t="s">
        <v>34</v>
      </c>
      <c r="G40" s="2" t="s">
        <v>35</v>
      </c>
      <c r="H40" s="127" t="str">
        <f t="shared" si="0"/>
        <v>n/a</v>
      </c>
      <c r="I40" s="2"/>
      <c r="J40" s="127" t="str">
        <f t="shared" si="1"/>
        <v xml:space="preserve"> </v>
      </c>
      <c r="K40" s="23" t="s">
        <v>35</v>
      </c>
      <c r="L40" s="127" t="str">
        <f t="shared" si="2"/>
        <v>n/a</v>
      </c>
      <c r="M40" s="2"/>
      <c r="N40" s="127" t="str">
        <f t="shared" si="3"/>
        <v xml:space="preserve"> </v>
      </c>
      <c r="O40" s="2"/>
      <c r="P40" s="127" t="str">
        <f t="shared" si="4"/>
        <v xml:space="preserve"> </v>
      </c>
      <c r="Q40" s="2"/>
      <c r="R40" s="127" t="str">
        <f t="shared" si="5"/>
        <v xml:space="preserve"> </v>
      </c>
      <c r="S40" s="2"/>
      <c r="T40" s="127" t="str">
        <f t="shared" si="6"/>
        <v xml:space="preserve"> </v>
      </c>
      <c r="U40" s="2"/>
      <c r="V40" s="127" t="str">
        <f t="shared" si="7"/>
        <v xml:space="preserve"> </v>
      </c>
      <c r="W40" s="2"/>
      <c r="X40" s="127" t="str">
        <f t="shared" si="8"/>
        <v xml:space="preserve"> </v>
      </c>
      <c r="Y40" s="2"/>
      <c r="Z40" s="127" t="str">
        <f t="shared" si="9"/>
        <v xml:space="preserve"> </v>
      </c>
      <c r="AA40" s="2"/>
      <c r="AB40" s="127" t="str">
        <f t="shared" si="10"/>
        <v xml:space="preserve"> </v>
      </c>
      <c r="AC40" s="2"/>
      <c r="AD40" s="127" t="str">
        <f t="shared" si="11"/>
        <v xml:space="preserve"> </v>
      </c>
      <c r="AE40" s="2"/>
      <c r="AF40" s="127" t="str">
        <f t="shared" si="12"/>
        <v xml:space="preserve"> </v>
      </c>
      <c r="AG40" s="29"/>
      <c r="AH40" s="127" t="str">
        <f t="shared" si="13"/>
        <v xml:space="preserve"> </v>
      </c>
      <c r="AI40" s="29" t="s">
        <v>35</v>
      </c>
      <c r="AJ40" s="127" t="str">
        <f t="shared" si="14"/>
        <v>n/a</v>
      </c>
      <c r="AK40" s="29"/>
      <c r="AL40" s="127" t="str">
        <f t="shared" si="15"/>
        <v xml:space="preserve"> </v>
      </c>
      <c r="AM40" s="29"/>
      <c r="AN40" s="127" t="str">
        <f t="shared" si="16"/>
        <v xml:space="preserve"> </v>
      </c>
      <c r="AO40" s="29"/>
      <c r="AP40" s="127" t="str">
        <f t="shared" si="17"/>
        <v xml:space="preserve"> </v>
      </c>
      <c r="AQ40" s="29"/>
      <c r="AR40" s="127" t="str">
        <f t="shared" si="18"/>
        <v xml:space="preserve"> </v>
      </c>
      <c r="AS40" s="89"/>
      <c r="AT40" s="127" t="str">
        <f t="shared" si="19"/>
        <v xml:space="preserve"> </v>
      </c>
      <c r="AU40" s="89"/>
      <c r="AV40" s="127" t="str">
        <f t="shared" si="20"/>
        <v xml:space="preserve"> </v>
      </c>
      <c r="AW40" s="91"/>
      <c r="AX40" s="127" t="str">
        <f t="shared" si="21"/>
        <v xml:space="preserve"> </v>
      </c>
      <c r="AY40" s="89"/>
      <c r="AZ40" s="127" t="str">
        <f t="shared" si="22"/>
        <v xml:space="preserve"> </v>
      </c>
      <c r="BA40" s="91"/>
      <c r="BB40" s="127" t="str">
        <f t="shared" si="23"/>
        <v xml:space="preserve"> </v>
      </c>
      <c r="BC40" s="145"/>
    </row>
    <row r="41" spans="1:55" s="4" customFormat="1" x14ac:dyDescent="0.3">
      <c r="A41" s="6">
        <v>39</v>
      </c>
      <c r="B41" s="29"/>
      <c r="C41" s="2"/>
      <c r="D41" s="54" t="s">
        <v>247</v>
      </c>
      <c r="E41" s="74" t="s">
        <v>34</v>
      </c>
      <c r="F41" s="74" t="s">
        <v>34</v>
      </c>
      <c r="G41" s="2" t="s">
        <v>40</v>
      </c>
      <c r="H41" s="127">
        <f t="shared" si="0"/>
        <v>1</v>
      </c>
      <c r="I41" s="2"/>
      <c r="J41" s="127" t="str">
        <f t="shared" si="1"/>
        <v xml:space="preserve"> </v>
      </c>
      <c r="K41" s="23" t="s">
        <v>40</v>
      </c>
      <c r="L41" s="127">
        <f t="shared" si="2"/>
        <v>1</v>
      </c>
      <c r="M41" s="2"/>
      <c r="N41" s="127" t="str">
        <f t="shared" si="3"/>
        <v xml:space="preserve"> </v>
      </c>
      <c r="O41" s="2"/>
      <c r="P41" s="127" t="str">
        <f t="shared" si="4"/>
        <v xml:space="preserve"> </v>
      </c>
      <c r="Q41" s="2"/>
      <c r="R41" s="127" t="str">
        <f t="shared" si="5"/>
        <v xml:space="preserve"> </v>
      </c>
      <c r="S41" s="2"/>
      <c r="T41" s="127" t="str">
        <f t="shared" si="6"/>
        <v xml:space="preserve"> </v>
      </c>
      <c r="U41" s="2"/>
      <c r="V41" s="127" t="str">
        <f t="shared" si="7"/>
        <v xml:space="preserve"> </v>
      </c>
      <c r="W41" s="2"/>
      <c r="X41" s="127" t="str">
        <f t="shared" si="8"/>
        <v xml:space="preserve"> </v>
      </c>
      <c r="Y41" s="2"/>
      <c r="Z41" s="127" t="str">
        <f t="shared" si="9"/>
        <v xml:space="preserve"> </v>
      </c>
      <c r="AA41" s="2"/>
      <c r="AB41" s="127" t="str">
        <f t="shared" si="10"/>
        <v xml:space="preserve"> </v>
      </c>
      <c r="AC41" s="2"/>
      <c r="AD41" s="127" t="str">
        <f t="shared" si="11"/>
        <v xml:space="preserve"> </v>
      </c>
      <c r="AE41" s="2"/>
      <c r="AF41" s="127" t="str">
        <f t="shared" si="12"/>
        <v xml:space="preserve"> </v>
      </c>
      <c r="AG41" s="29"/>
      <c r="AH41" s="127" t="str">
        <f t="shared" si="13"/>
        <v xml:space="preserve"> </v>
      </c>
      <c r="AI41" s="29" t="s">
        <v>40</v>
      </c>
      <c r="AJ41" s="127">
        <f t="shared" si="14"/>
        <v>1</v>
      </c>
      <c r="AK41" s="29"/>
      <c r="AL41" s="127" t="str">
        <f t="shared" si="15"/>
        <v xml:space="preserve"> </v>
      </c>
      <c r="AM41" s="29"/>
      <c r="AN41" s="127" t="str">
        <f t="shared" si="16"/>
        <v xml:space="preserve"> </v>
      </c>
      <c r="AO41" s="29"/>
      <c r="AP41" s="127" t="str">
        <f t="shared" si="17"/>
        <v xml:space="preserve"> </v>
      </c>
      <c r="AQ41" s="29"/>
      <c r="AR41" s="127" t="str">
        <f t="shared" si="18"/>
        <v xml:space="preserve"> </v>
      </c>
      <c r="AS41" s="89"/>
      <c r="AT41" s="127" t="str">
        <f t="shared" si="19"/>
        <v xml:space="preserve"> </v>
      </c>
      <c r="AU41" s="89"/>
      <c r="AV41" s="127" t="str">
        <f t="shared" si="20"/>
        <v xml:space="preserve"> </v>
      </c>
      <c r="AW41" s="91"/>
      <c r="AX41" s="127" t="str">
        <f t="shared" si="21"/>
        <v xml:space="preserve"> </v>
      </c>
      <c r="AY41" s="89"/>
      <c r="AZ41" s="127" t="str">
        <f t="shared" si="22"/>
        <v xml:space="preserve"> </v>
      </c>
      <c r="BA41" s="91"/>
      <c r="BB41" s="127" t="str">
        <f t="shared" si="23"/>
        <v xml:space="preserve"> </v>
      </c>
      <c r="BC41" s="145"/>
    </row>
    <row r="42" spans="1:55" s="4" customFormat="1" x14ac:dyDescent="0.3">
      <c r="A42" s="6">
        <v>40</v>
      </c>
      <c r="B42" s="29"/>
      <c r="C42" s="23"/>
      <c r="D42" s="54" t="s">
        <v>248</v>
      </c>
      <c r="E42" s="74" t="s">
        <v>34</v>
      </c>
      <c r="F42" s="74" t="s">
        <v>34</v>
      </c>
      <c r="G42" s="23" t="s">
        <v>39</v>
      </c>
      <c r="H42" s="127">
        <f t="shared" si="0"/>
        <v>0</v>
      </c>
      <c r="I42" s="23"/>
      <c r="J42" s="127" t="str">
        <f t="shared" si="1"/>
        <v xml:space="preserve"> </v>
      </c>
      <c r="K42" s="23" t="s">
        <v>39</v>
      </c>
      <c r="L42" s="127">
        <f t="shared" si="2"/>
        <v>0</v>
      </c>
      <c r="M42" s="23"/>
      <c r="N42" s="127" t="str">
        <f t="shared" si="3"/>
        <v xml:space="preserve"> </v>
      </c>
      <c r="O42" s="23"/>
      <c r="P42" s="127" t="str">
        <f t="shared" si="4"/>
        <v xml:space="preserve"> </v>
      </c>
      <c r="Q42" s="23"/>
      <c r="R42" s="127" t="str">
        <f t="shared" si="5"/>
        <v xml:space="preserve"> </v>
      </c>
      <c r="S42" s="23"/>
      <c r="T42" s="127" t="str">
        <f t="shared" si="6"/>
        <v xml:space="preserve"> </v>
      </c>
      <c r="U42" s="23"/>
      <c r="V42" s="127" t="str">
        <f t="shared" si="7"/>
        <v xml:space="preserve"> </v>
      </c>
      <c r="W42" s="23"/>
      <c r="X42" s="127" t="str">
        <f t="shared" si="8"/>
        <v xml:space="preserve"> </v>
      </c>
      <c r="Y42" s="23"/>
      <c r="Z42" s="127" t="str">
        <f t="shared" si="9"/>
        <v xml:space="preserve"> </v>
      </c>
      <c r="AA42" s="23"/>
      <c r="AB42" s="127" t="str">
        <f t="shared" si="10"/>
        <v xml:space="preserve"> </v>
      </c>
      <c r="AC42" s="23"/>
      <c r="AD42" s="127" t="str">
        <f t="shared" si="11"/>
        <v xml:space="preserve"> </v>
      </c>
      <c r="AE42" s="23"/>
      <c r="AF42" s="127" t="str">
        <f t="shared" si="12"/>
        <v xml:space="preserve"> </v>
      </c>
      <c r="AG42" s="29"/>
      <c r="AH42" s="127" t="str">
        <f t="shared" si="13"/>
        <v xml:space="preserve"> </v>
      </c>
      <c r="AI42" s="29" t="s">
        <v>39</v>
      </c>
      <c r="AJ42" s="127">
        <f t="shared" si="14"/>
        <v>0</v>
      </c>
      <c r="AK42" s="29"/>
      <c r="AL42" s="127" t="str">
        <f t="shared" si="15"/>
        <v xml:space="preserve"> </v>
      </c>
      <c r="AM42" s="29"/>
      <c r="AN42" s="127" t="str">
        <f t="shared" si="16"/>
        <v xml:space="preserve"> </v>
      </c>
      <c r="AO42" s="29"/>
      <c r="AP42" s="127" t="str">
        <f t="shared" si="17"/>
        <v xml:space="preserve"> </v>
      </c>
      <c r="AQ42" s="29"/>
      <c r="AR42" s="127" t="str">
        <f t="shared" si="18"/>
        <v xml:space="preserve"> </v>
      </c>
      <c r="AS42" s="89"/>
      <c r="AT42" s="127" t="str">
        <f t="shared" si="19"/>
        <v xml:space="preserve"> </v>
      </c>
      <c r="AU42" s="89"/>
      <c r="AV42" s="127" t="str">
        <f t="shared" si="20"/>
        <v xml:space="preserve"> </v>
      </c>
      <c r="AW42" s="91"/>
      <c r="AX42" s="127" t="str">
        <f t="shared" si="21"/>
        <v xml:space="preserve"> </v>
      </c>
      <c r="AY42" s="89"/>
      <c r="AZ42" s="127" t="str">
        <f t="shared" si="22"/>
        <v xml:space="preserve"> </v>
      </c>
      <c r="BA42" s="91"/>
      <c r="BB42" s="127" t="str">
        <f t="shared" si="23"/>
        <v xml:space="preserve"> </v>
      </c>
      <c r="BC42" s="145"/>
    </row>
    <row r="43" spans="1:55" s="4" customFormat="1" x14ac:dyDescent="0.3">
      <c r="A43" s="6">
        <v>41</v>
      </c>
      <c r="B43" s="29"/>
      <c r="C43" s="23"/>
      <c r="D43" s="54" t="s">
        <v>249</v>
      </c>
      <c r="E43" s="74" t="s">
        <v>34</v>
      </c>
      <c r="F43" s="74" t="s">
        <v>34</v>
      </c>
      <c r="G43" s="23" t="s">
        <v>39</v>
      </c>
      <c r="H43" s="127">
        <f t="shared" si="0"/>
        <v>0</v>
      </c>
      <c r="I43" s="23"/>
      <c r="J43" s="127" t="str">
        <f t="shared" si="1"/>
        <v xml:space="preserve"> </v>
      </c>
      <c r="K43" s="23" t="s">
        <v>39</v>
      </c>
      <c r="L43" s="127">
        <f t="shared" si="2"/>
        <v>0</v>
      </c>
      <c r="M43" s="23"/>
      <c r="N43" s="127" t="str">
        <f t="shared" si="3"/>
        <v xml:space="preserve"> </v>
      </c>
      <c r="O43" s="23"/>
      <c r="P43" s="127" t="str">
        <f t="shared" si="4"/>
        <v xml:space="preserve"> </v>
      </c>
      <c r="Q43" s="23"/>
      <c r="R43" s="127" t="str">
        <f t="shared" si="5"/>
        <v xml:space="preserve"> </v>
      </c>
      <c r="S43" s="23"/>
      <c r="T43" s="127" t="str">
        <f t="shared" si="6"/>
        <v xml:space="preserve"> </v>
      </c>
      <c r="U43" s="23"/>
      <c r="V43" s="127" t="str">
        <f t="shared" si="7"/>
        <v xml:space="preserve"> </v>
      </c>
      <c r="W43" s="23"/>
      <c r="X43" s="127" t="str">
        <f t="shared" si="8"/>
        <v xml:space="preserve"> </v>
      </c>
      <c r="Y43" s="23"/>
      <c r="Z43" s="127" t="str">
        <f t="shared" si="9"/>
        <v xml:space="preserve"> </v>
      </c>
      <c r="AA43" s="23"/>
      <c r="AB43" s="127" t="str">
        <f t="shared" si="10"/>
        <v xml:space="preserve"> </v>
      </c>
      <c r="AC43" s="23"/>
      <c r="AD43" s="127" t="str">
        <f t="shared" si="11"/>
        <v xml:space="preserve"> </v>
      </c>
      <c r="AE43" s="23"/>
      <c r="AF43" s="127" t="str">
        <f t="shared" si="12"/>
        <v xml:space="preserve"> </v>
      </c>
      <c r="AG43" s="29"/>
      <c r="AH43" s="127" t="str">
        <f t="shared" si="13"/>
        <v xml:space="preserve"> </v>
      </c>
      <c r="AI43" s="29" t="s">
        <v>39</v>
      </c>
      <c r="AJ43" s="127">
        <f t="shared" si="14"/>
        <v>0</v>
      </c>
      <c r="AK43" s="29"/>
      <c r="AL43" s="127" t="str">
        <f t="shared" si="15"/>
        <v xml:space="preserve"> </v>
      </c>
      <c r="AM43" s="29"/>
      <c r="AN43" s="127" t="str">
        <f t="shared" si="16"/>
        <v xml:space="preserve"> </v>
      </c>
      <c r="AO43" s="29"/>
      <c r="AP43" s="127" t="str">
        <f t="shared" si="17"/>
        <v xml:space="preserve"> </v>
      </c>
      <c r="AQ43" s="29"/>
      <c r="AR43" s="127" t="str">
        <f t="shared" si="18"/>
        <v xml:space="preserve"> </v>
      </c>
      <c r="AS43" s="89"/>
      <c r="AT43" s="127" t="str">
        <f t="shared" si="19"/>
        <v xml:space="preserve"> </v>
      </c>
      <c r="AU43" s="89"/>
      <c r="AV43" s="127" t="str">
        <f t="shared" si="20"/>
        <v xml:space="preserve"> </v>
      </c>
      <c r="AW43" s="91"/>
      <c r="AX43" s="127" t="str">
        <f t="shared" si="21"/>
        <v xml:space="preserve"> </v>
      </c>
      <c r="AY43" s="89"/>
      <c r="AZ43" s="127" t="str">
        <f t="shared" si="22"/>
        <v xml:space="preserve"> </v>
      </c>
      <c r="BA43" s="91"/>
      <c r="BB43" s="127" t="str">
        <f t="shared" si="23"/>
        <v xml:space="preserve"> </v>
      </c>
      <c r="BC43" s="145"/>
    </row>
    <row r="44" spans="1:55" s="4" customFormat="1" x14ac:dyDescent="0.3">
      <c r="A44" s="6">
        <v>42</v>
      </c>
      <c r="B44" s="29"/>
      <c r="C44" s="2"/>
      <c r="D44" s="54" t="s">
        <v>250</v>
      </c>
      <c r="E44" s="74" t="s">
        <v>34</v>
      </c>
      <c r="F44" s="74" t="s">
        <v>34</v>
      </c>
      <c r="G44" s="2" t="s">
        <v>40</v>
      </c>
      <c r="H44" s="127">
        <f t="shared" si="0"/>
        <v>1</v>
      </c>
      <c r="I44" s="2"/>
      <c r="J44" s="127" t="str">
        <f t="shared" si="1"/>
        <v xml:space="preserve"> </v>
      </c>
      <c r="K44" s="23" t="s">
        <v>40</v>
      </c>
      <c r="L44" s="127">
        <f t="shared" si="2"/>
        <v>1</v>
      </c>
      <c r="M44" s="2"/>
      <c r="N44" s="127" t="str">
        <f t="shared" si="3"/>
        <v xml:space="preserve"> </v>
      </c>
      <c r="O44" s="2"/>
      <c r="P44" s="127" t="str">
        <f t="shared" si="4"/>
        <v xml:space="preserve"> </v>
      </c>
      <c r="Q44" s="2"/>
      <c r="R44" s="127" t="str">
        <f t="shared" si="5"/>
        <v xml:space="preserve"> </v>
      </c>
      <c r="S44" s="2"/>
      <c r="T44" s="127" t="str">
        <f t="shared" si="6"/>
        <v xml:space="preserve"> </v>
      </c>
      <c r="U44" s="2"/>
      <c r="V44" s="127" t="str">
        <f t="shared" si="7"/>
        <v xml:space="preserve"> </v>
      </c>
      <c r="W44" s="2"/>
      <c r="X44" s="127" t="str">
        <f t="shared" si="8"/>
        <v xml:space="preserve"> </v>
      </c>
      <c r="Y44" s="2"/>
      <c r="Z44" s="127" t="str">
        <f t="shared" si="9"/>
        <v xml:space="preserve"> </v>
      </c>
      <c r="AA44" s="2"/>
      <c r="AB44" s="127" t="str">
        <f t="shared" si="10"/>
        <v xml:space="preserve"> </v>
      </c>
      <c r="AC44" s="2"/>
      <c r="AD44" s="127" t="str">
        <f t="shared" si="11"/>
        <v xml:space="preserve"> </v>
      </c>
      <c r="AE44" s="2"/>
      <c r="AF44" s="127" t="str">
        <f t="shared" si="12"/>
        <v xml:space="preserve"> </v>
      </c>
      <c r="AG44" s="29"/>
      <c r="AH44" s="127" t="str">
        <f t="shared" si="13"/>
        <v xml:space="preserve"> </v>
      </c>
      <c r="AI44" s="29"/>
      <c r="AJ44" s="127" t="str">
        <f t="shared" si="14"/>
        <v xml:space="preserve"> </v>
      </c>
      <c r="AK44" s="29" t="s">
        <v>40</v>
      </c>
      <c r="AL44" s="127">
        <f t="shared" si="15"/>
        <v>1</v>
      </c>
      <c r="AM44" s="29"/>
      <c r="AN44" s="127" t="str">
        <f t="shared" si="16"/>
        <v xml:space="preserve"> </v>
      </c>
      <c r="AO44" s="29"/>
      <c r="AP44" s="127" t="str">
        <f t="shared" si="17"/>
        <v xml:space="preserve"> </v>
      </c>
      <c r="AQ44" s="29"/>
      <c r="AR44" s="127" t="str">
        <f t="shared" si="18"/>
        <v xml:space="preserve"> </v>
      </c>
      <c r="AS44" s="89"/>
      <c r="AT44" s="127" t="str">
        <f t="shared" si="19"/>
        <v xml:space="preserve"> </v>
      </c>
      <c r="AU44" s="89"/>
      <c r="AV44" s="127" t="str">
        <f t="shared" si="20"/>
        <v xml:space="preserve"> </v>
      </c>
      <c r="AW44" s="91"/>
      <c r="AX44" s="127" t="str">
        <f t="shared" si="21"/>
        <v xml:space="preserve"> </v>
      </c>
      <c r="AY44" s="89"/>
      <c r="AZ44" s="127" t="str">
        <f t="shared" si="22"/>
        <v xml:space="preserve"> </v>
      </c>
      <c r="BA44" s="91"/>
      <c r="BB44" s="127" t="str">
        <f t="shared" si="23"/>
        <v xml:space="preserve"> </v>
      </c>
      <c r="BC44" s="145"/>
    </row>
    <row r="45" spans="1:55" s="4" customFormat="1" x14ac:dyDescent="0.3">
      <c r="A45" s="6">
        <v>43</v>
      </c>
      <c r="B45" s="29"/>
      <c r="C45" s="2"/>
      <c r="D45" s="54" t="s">
        <v>251</v>
      </c>
      <c r="E45" s="74">
        <v>66</v>
      </c>
      <c r="F45" s="74">
        <v>51.6</v>
      </c>
      <c r="G45" s="2">
        <f>E45-F45</f>
        <v>14.399999999999999</v>
      </c>
      <c r="H45" s="127">
        <f t="shared" si="0"/>
        <v>1</v>
      </c>
      <c r="I45" s="2"/>
      <c r="J45" s="127" t="str">
        <f t="shared" si="1"/>
        <v xml:space="preserve"> </v>
      </c>
      <c r="K45" s="23">
        <f>E45-F45</f>
        <v>14.399999999999999</v>
      </c>
      <c r="L45" s="127">
        <f t="shared" si="2"/>
        <v>1</v>
      </c>
      <c r="M45" s="2"/>
      <c r="N45" s="127" t="str">
        <f t="shared" si="3"/>
        <v xml:space="preserve"> </v>
      </c>
      <c r="O45" s="2"/>
      <c r="P45" s="127" t="str">
        <f t="shared" si="4"/>
        <v xml:space="preserve"> </v>
      </c>
      <c r="Q45" s="2"/>
      <c r="R45" s="127" t="str">
        <f t="shared" si="5"/>
        <v xml:space="preserve"> </v>
      </c>
      <c r="S45" s="2"/>
      <c r="T45" s="127" t="str">
        <f t="shared" si="6"/>
        <v xml:space="preserve"> </v>
      </c>
      <c r="U45" s="2"/>
      <c r="V45" s="127" t="str">
        <f t="shared" si="7"/>
        <v xml:space="preserve"> </v>
      </c>
      <c r="W45" s="2"/>
      <c r="X45" s="127" t="str">
        <f t="shared" si="8"/>
        <v xml:space="preserve"> </v>
      </c>
      <c r="Y45" s="2"/>
      <c r="Z45" s="127" t="str">
        <f t="shared" si="9"/>
        <v xml:space="preserve"> </v>
      </c>
      <c r="AA45" s="2"/>
      <c r="AB45" s="127" t="str">
        <f t="shared" si="10"/>
        <v xml:space="preserve"> </v>
      </c>
      <c r="AC45" s="2"/>
      <c r="AD45" s="127" t="str">
        <f t="shared" si="11"/>
        <v xml:space="preserve"> </v>
      </c>
      <c r="AE45" s="2"/>
      <c r="AF45" s="127" t="str">
        <f t="shared" si="12"/>
        <v xml:space="preserve"> </v>
      </c>
      <c r="AG45" s="29"/>
      <c r="AH45" s="127" t="str">
        <f t="shared" si="13"/>
        <v xml:space="preserve"> </v>
      </c>
      <c r="AI45" s="29"/>
      <c r="AJ45" s="127" t="str">
        <f t="shared" si="14"/>
        <v xml:space="preserve"> </v>
      </c>
      <c r="AK45" s="29">
        <f>E45-F45</f>
        <v>14.399999999999999</v>
      </c>
      <c r="AL45" s="127">
        <f t="shared" si="15"/>
        <v>1</v>
      </c>
      <c r="AM45" s="29"/>
      <c r="AN45" s="127" t="str">
        <f t="shared" si="16"/>
        <v xml:space="preserve"> </v>
      </c>
      <c r="AO45" s="29"/>
      <c r="AP45" s="127" t="str">
        <f t="shared" si="17"/>
        <v xml:space="preserve"> </v>
      </c>
      <c r="AQ45" s="29"/>
      <c r="AR45" s="127" t="str">
        <f t="shared" si="18"/>
        <v xml:space="preserve"> </v>
      </c>
      <c r="AS45" s="89"/>
      <c r="AT45" s="127" t="str">
        <f t="shared" si="19"/>
        <v xml:space="preserve"> </v>
      </c>
      <c r="AU45" s="89"/>
      <c r="AV45" s="127" t="str">
        <f t="shared" si="20"/>
        <v xml:space="preserve"> </v>
      </c>
      <c r="AW45" s="91"/>
      <c r="AX45" s="127" t="str">
        <f t="shared" si="21"/>
        <v xml:space="preserve"> </v>
      </c>
      <c r="AY45" s="89"/>
      <c r="AZ45" s="127" t="str">
        <f t="shared" si="22"/>
        <v xml:space="preserve"> </v>
      </c>
      <c r="BA45" s="91"/>
      <c r="BB45" s="127" t="str">
        <f t="shared" si="23"/>
        <v xml:space="preserve"> </v>
      </c>
      <c r="BC45" s="145"/>
    </row>
    <row r="46" spans="1:55" s="4" customFormat="1" x14ac:dyDescent="0.3">
      <c r="A46" s="6">
        <v>44</v>
      </c>
      <c r="B46" s="29"/>
      <c r="C46" s="23"/>
      <c r="D46" s="54" t="s">
        <v>252</v>
      </c>
      <c r="E46" s="74" t="s">
        <v>34</v>
      </c>
      <c r="F46" s="74" t="s">
        <v>34</v>
      </c>
      <c r="G46" s="23" t="s">
        <v>40</v>
      </c>
      <c r="H46" s="127">
        <f t="shared" si="0"/>
        <v>1</v>
      </c>
      <c r="I46" s="23"/>
      <c r="J46" s="127" t="str">
        <f t="shared" si="1"/>
        <v xml:space="preserve"> </v>
      </c>
      <c r="K46" s="23" t="s">
        <v>40</v>
      </c>
      <c r="L46" s="127">
        <f t="shared" si="2"/>
        <v>1</v>
      </c>
      <c r="M46" s="23"/>
      <c r="N46" s="127" t="str">
        <f t="shared" si="3"/>
        <v xml:space="preserve"> </v>
      </c>
      <c r="O46" s="23"/>
      <c r="P46" s="127" t="str">
        <f t="shared" si="4"/>
        <v xml:space="preserve"> </v>
      </c>
      <c r="Q46" s="23"/>
      <c r="R46" s="127" t="str">
        <f t="shared" si="5"/>
        <v xml:space="preserve"> </v>
      </c>
      <c r="S46" s="23"/>
      <c r="T46" s="127" t="str">
        <f t="shared" si="6"/>
        <v xml:space="preserve"> </v>
      </c>
      <c r="U46" s="23"/>
      <c r="V46" s="127" t="str">
        <f t="shared" si="7"/>
        <v xml:space="preserve"> </v>
      </c>
      <c r="W46" s="23"/>
      <c r="X46" s="127" t="str">
        <f t="shared" si="8"/>
        <v xml:space="preserve"> </v>
      </c>
      <c r="Y46" s="23"/>
      <c r="Z46" s="127" t="str">
        <f t="shared" si="9"/>
        <v xml:space="preserve"> </v>
      </c>
      <c r="AA46" s="23"/>
      <c r="AB46" s="127" t="str">
        <f t="shared" si="10"/>
        <v xml:space="preserve"> </v>
      </c>
      <c r="AC46" s="23"/>
      <c r="AD46" s="127" t="str">
        <f t="shared" si="11"/>
        <v xml:space="preserve"> </v>
      </c>
      <c r="AE46" s="23"/>
      <c r="AF46" s="127" t="str">
        <f t="shared" si="12"/>
        <v xml:space="preserve"> </v>
      </c>
      <c r="AG46" s="29"/>
      <c r="AH46" s="127" t="str">
        <f t="shared" si="13"/>
        <v xml:space="preserve"> </v>
      </c>
      <c r="AI46" s="29"/>
      <c r="AJ46" s="127" t="str">
        <f t="shared" si="14"/>
        <v xml:space="preserve"> </v>
      </c>
      <c r="AK46" s="29" t="s">
        <v>40</v>
      </c>
      <c r="AL46" s="127">
        <f t="shared" si="15"/>
        <v>1</v>
      </c>
      <c r="AM46" s="29"/>
      <c r="AN46" s="127" t="str">
        <f t="shared" si="16"/>
        <v xml:space="preserve"> </v>
      </c>
      <c r="AO46" s="29"/>
      <c r="AP46" s="127" t="str">
        <f t="shared" si="17"/>
        <v xml:space="preserve"> </v>
      </c>
      <c r="AQ46" s="29"/>
      <c r="AR46" s="127" t="str">
        <f t="shared" si="18"/>
        <v xml:space="preserve"> </v>
      </c>
      <c r="AS46" s="89"/>
      <c r="AT46" s="127" t="str">
        <f t="shared" si="19"/>
        <v xml:space="preserve"> </v>
      </c>
      <c r="AU46" s="89"/>
      <c r="AV46" s="127" t="str">
        <f t="shared" si="20"/>
        <v xml:space="preserve"> </v>
      </c>
      <c r="AW46" s="91"/>
      <c r="AX46" s="127" t="str">
        <f t="shared" si="21"/>
        <v xml:space="preserve"> </v>
      </c>
      <c r="AY46" s="89"/>
      <c r="AZ46" s="127" t="str">
        <f t="shared" si="22"/>
        <v xml:space="preserve"> </v>
      </c>
      <c r="BA46" s="91"/>
      <c r="BB46" s="127" t="str">
        <f t="shared" si="23"/>
        <v xml:space="preserve"> </v>
      </c>
      <c r="BC46" s="28"/>
    </row>
    <row r="47" spans="1:55" s="4" customFormat="1" x14ac:dyDescent="0.3">
      <c r="A47" s="6">
        <v>45</v>
      </c>
      <c r="B47" s="29"/>
      <c r="C47" s="23"/>
      <c r="D47" s="111" t="s">
        <v>253</v>
      </c>
      <c r="E47" s="86" t="s">
        <v>34</v>
      </c>
      <c r="F47" s="86" t="s">
        <v>34</v>
      </c>
      <c r="G47" s="11" t="s">
        <v>40</v>
      </c>
      <c r="H47" s="127">
        <f t="shared" si="0"/>
        <v>1</v>
      </c>
      <c r="I47" s="11"/>
      <c r="J47" s="127" t="str">
        <f t="shared" si="1"/>
        <v xml:space="preserve"> </v>
      </c>
      <c r="K47" s="11" t="s">
        <v>40</v>
      </c>
      <c r="L47" s="127">
        <f t="shared" si="2"/>
        <v>1</v>
      </c>
      <c r="M47" s="11"/>
      <c r="N47" s="127" t="str">
        <f t="shared" si="3"/>
        <v xml:space="preserve"> </v>
      </c>
      <c r="O47" s="11"/>
      <c r="P47" s="127" t="str">
        <f t="shared" si="4"/>
        <v xml:space="preserve"> </v>
      </c>
      <c r="Q47" s="11"/>
      <c r="R47" s="127" t="str">
        <f t="shared" si="5"/>
        <v xml:space="preserve"> </v>
      </c>
      <c r="S47" s="11"/>
      <c r="T47" s="127" t="str">
        <f t="shared" si="6"/>
        <v xml:space="preserve"> </v>
      </c>
      <c r="U47" s="11"/>
      <c r="V47" s="127" t="str">
        <f t="shared" si="7"/>
        <v xml:space="preserve"> </v>
      </c>
      <c r="W47" s="11"/>
      <c r="X47" s="127" t="str">
        <f t="shared" si="8"/>
        <v xml:space="preserve"> </v>
      </c>
      <c r="Y47" s="11"/>
      <c r="Z47" s="127" t="str">
        <f t="shared" si="9"/>
        <v xml:space="preserve"> </v>
      </c>
      <c r="AA47" s="11"/>
      <c r="AB47" s="127" t="str">
        <f t="shared" si="10"/>
        <v xml:space="preserve"> </v>
      </c>
      <c r="AC47" s="11"/>
      <c r="AD47" s="127" t="str">
        <f t="shared" si="11"/>
        <v xml:space="preserve"> </v>
      </c>
      <c r="AE47" s="11"/>
      <c r="AF47" s="127" t="str">
        <f t="shared" si="12"/>
        <v xml:space="preserve"> </v>
      </c>
      <c r="AG47" s="29"/>
      <c r="AH47" s="127" t="str">
        <f t="shared" si="13"/>
        <v xml:space="preserve"> </v>
      </c>
      <c r="AI47" s="29"/>
      <c r="AJ47" s="127" t="str">
        <f t="shared" si="14"/>
        <v xml:space="preserve"> </v>
      </c>
      <c r="AK47" s="29" t="s">
        <v>40</v>
      </c>
      <c r="AL47" s="127">
        <f t="shared" si="15"/>
        <v>1</v>
      </c>
      <c r="AM47" s="29"/>
      <c r="AN47" s="127" t="str">
        <f t="shared" si="16"/>
        <v xml:space="preserve"> </v>
      </c>
      <c r="AO47" s="29"/>
      <c r="AP47" s="127" t="str">
        <f t="shared" si="17"/>
        <v xml:space="preserve"> </v>
      </c>
      <c r="AQ47" s="29"/>
      <c r="AR47" s="127" t="str">
        <f t="shared" si="18"/>
        <v xml:space="preserve"> </v>
      </c>
      <c r="AS47" s="89"/>
      <c r="AT47" s="127" t="str">
        <f t="shared" si="19"/>
        <v xml:space="preserve"> </v>
      </c>
      <c r="AU47" s="89"/>
      <c r="AV47" s="127" t="str">
        <f t="shared" si="20"/>
        <v xml:space="preserve"> </v>
      </c>
      <c r="AW47" s="91"/>
      <c r="AX47" s="127" t="str">
        <f t="shared" si="21"/>
        <v xml:space="preserve"> </v>
      </c>
      <c r="AY47" s="89"/>
      <c r="AZ47" s="127" t="str">
        <f t="shared" si="22"/>
        <v xml:space="preserve"> </v>
      </c>
      <c r="BA47" s="91"/>
      <c r="BB47" s="127" t="str">
        <f t="shared" si="23"/>
        <v xml:space="preserve"> </v>
      </c>
      <c r="BC47" s="28"/>
    </row>
    <row r="48" spans="1:55" s="4" customFormat="1" ht="21.6" customHeight="1" x14ac:dyDescent="0.3">
      <c r="A48" s="6">
        <v>46</v>
      </c>
      <c r="B48" s="29" t="s">
        <v>81</v>
      </c>
      <c r="C48" s="2" t="s">
        <v>17</v>
      </c>
      <c r="D48" s="107" t="s">
        <v>240</v>
      </c>
      <c r="E48" s="74" t="s">
        <v>34</v>
      </c>
      <c r="F48" s="74" t="s">
        <v>34</v>
      </c>
      <c r="G48" s="29" t="s">
        <v>39</v>
      </c>
      <c r="H48" s="127">
        <f t="shared" si="0"/>
        <v>0</v>
      </c>
      <c r="I48" s="29" t="s">
        <v>39</v>
      </c>
      <c r="J48" s="127">
        <f t="shared" si="1"/>
        <v>0</v>
      </c>
      <c r="K48" s="29"/>
      <c r="L48" s="127" t="str">
        <f t="shared" si="2"/>
        <v xml:space="preserve"> </v>
      </c>
      <c r="M48" s="29"/>
      <c r="N48" s="127" t="str">
        <f t="shared" si="3"/>
        <v xml:space="preserve"> </v>
      </c>
      <c r="O48" s="29"/>
      <c r="P48" s="127" t="str">
        <f t="shared" si="4"/>
        <v xml:space="preserve"> </v>
      </c>
      <c r="Q48" s="29"/>
      <c r="R48" s="127" t="str">
        <f t="shared" si="5"/>
        <v xml:space="preserve"> </v>
      </c>
      <c r="S48" s="29"/>
      <c r="T48" s="127" t="str">
        <f t="shared" si="6"/>
        <v xml:space="preserve"> </v>
      </c>
      <c r="U48" s="29"/>
      <c r="V48" s="127" t="str">
        <f t="shared" si="7"/>
        <v xml:space="preserve"> </v>
      </c>
      <c r="W48" s="29"/>
      <c r="X48" s="127" t="str">
        <f t="shared" si="8"/>
        <v xml:space="preserve"> </v>
      </c>
      <c r="Y48" s="29"/>
      <c r="Z48" s="127" t="str">
        <f t="shared" si="9"/>
        <v xml:space="preserve"> </v>
      </c>
      <c r="AA48" s="29"/>
      <c r="AB48" s="127" t="str">
        <f t="shared" si="10"/>
        <v xml:space="preserve"> </v>
      </c>
      <c r="AC48" s="29"/>
      <c r="AD48" s="127" t="str">
        <f t="shared" si="11"/>
        <v xml:space="preserve"> </v>
      </c>
      <c r="AE48" s="29"/>
      <c r="AF48" s="127" t="str">
        <f t="shared" si="12"/>
        <v xml:space="preserve"> </v>
      </c>
      <c r="AG48" s="29"/>
      <c r="AH48" s="127" t="str">
        <f t="shared" si="13"/>
        <v xml:space="preserve"> </v>
      </c>
      <c r="AI48" s="29"/>
      <c r="AJ48" s="127" t="str">
        <f t="shared" si="14"/>
        <v xml:space="preserve"> </v>
      </c>
      <c r="AK48" s="29"/>
      <c r="AL48" s="127" t="str">
        <f t="shared" si="15"/>
        <v xml:space="preserve"> </v>
      </c>
      <c r="AM48" s="29"/>
      <c r="AN48" s="127" t="str">
        <f t="shared" si="16"/>
        <v xml:space="preserve"> </v>
      </c>
      <c r="AO48" s="29"/>
      <c r="AP48" s="127" t="str">
        <f t="shared" si="17"/>
        <v xml:space="preserve"> </v>
      </c>
      <c r="AQ48" s="29"/>
      <c r="AR48" s="127" t="str">
        <f t="shared" si="18"/>
        <v xml:space="preserve"> </v>
      </c>
      <c r="AS48" s="89"/>
      <c r="AT48" s="127" t="str">
        <f t="shared" si="19"/>
        <v xml:space="preserve"> </v>
      </c>
      <c r="AU48" s="89" t="s">
        <v>39</v>
      </c>
      <c r="AV48" s="127">
        <f t="shared" si="20"/>
        <v>0</v>
      </c>
      <c r="AW48" s="91"/>
      <c r="AX48" s="127" t="str">
        <f t="shared" si="21"/>
        <v xml:space="preserve"> </v>
      </c>
      <c r="AY48" s="89"/>
      <c r="AZ48" s="127" t="str">
        <f t="shared" si="22"/>
        <v xml:space="preserve"> </v>
      </c>
      <c r="BA48" s="91"/>
      <c r="BB48" s="127" t="str">
        <f t="shared" si="23"/>
        <v xml:space="preserve"> </v>
      </c>
      <c r="BC48" s="145" t="s">
        <v>70</v>
      </c>
    </row>
    <row r="49" spans="1:55" s="4" customFormat="1" ht="21" customHeight="1" x14ac:dyDescent="0.3">
      <c r="A49" s="6">
        <v>47</v>
      </c>
      <c r="C49" s="11"/>
      <c r="D49" s="107" t="s">
        <v>241</v>
      </c>
      <c r="E49" s="74" t="s">
        <v>34</v>
      </c>
      <c r="F49" s="74" t="s">
        <v>34</v>
      </c>
      <c r="G49" s="29" t="s">
        <v>40</v>
      </c>
      <c r="H49" s="127">
        <f t="shared" si="0"/>
        <v>1</v>
      </c>
      <c r="I49" s="29" t="s">
        <v>40</v>
      </c>
      <c r="J49" s="127">
        <f t="shared" si="1"/>
        <v>1</v>
      </c>
      <c r="K49" s="29"/>
      <c r="L49" s="127" t="str">
        <f t="shared" si="2"/>
        <v xml:space="preserve"> </v>
      </c>
      <c r="M49" s="29"/>
      <c r="N49" s="127" t="str">
        <f t="shared" si="3"/>
        <v xml:space="preserve"> </v>
      </c>
      <c r="O49" s="29"/>
      <c r="P49" s="127" t="str">
        <f t="shared" si="4"/>
        <v xml:space="preserve"> </v>
      </c>
      <c r="Q49" s="29"/>
      <c r="R49" s="127" t="str">
        <f t="shared" si="5"/>
        <v xml:space="preserve"> </v>
      </c>
      <c r="S49" s="29"/>
      <c r="T49" s="127" t="str">
        <f t="shared" si="6"/>
        <v xml:space="preserve"> </v>
      </c>
      <c r="U49" s="29"/>
      <c r="V49" s="127" t="str">
        <f t="shared" si="7"/>
        <v xml:space="preserve"> </v>
      </c>
      <c r="W49" s="29"/>
      <c r="X49" s="127" t="str">
        <f t="shared" si="8"/>
        <v xml:space="preserve"> </v>
      </c>
      <c r="Y49" s="29"/>
      <c r="Z49" s="127" t="str">
        <f t="shared" si="9"/>
        <v xml:space="preserve"> </v>
      </c>
      <c r="AA49" s="29"/>
      <c r="AB49" s="127" t="str">
        <f t="shared" si="10"/>
        <v xml:space="preserve"> </v>
      </c>
      <c r="AC49" s="29"/>
      <c r="AD49" s="127" t="str">
        <f t="shared" si="11"/>
        <v xml:space="preserve"> </v>
      </c>
      <c r="AE49" s="29"/>
      <c r="AF49" s="127" t="str">
        <f t="shared" si="12"/>
        <v xml:space="preserve"> </v>
      </c>
      <c r="AG49" s="29"/>
      <c r="AH49" s="127" t="str">
        <f t="shared" si="13"/>
        <v xml:space="preserve"> </v>
      </c>
      <c r="AI49" s="29"/>
      <c r="AJ49" s="127" t="str">
        <f t="shared" si="14"/>
        <v xml:space="preserve"> </v>
      </c>
      <c r="AK49" s="29"/>
      <c r="AL49" s="127" t="str">
        <f t="shared" si="15"/>
        <v xml:space="preserve"> </v>
      </c>
      <c r="AM49" s="29"/>
      <c r="AN49" s="127" t="str">
        <f t="shared" si="16"/>
        <v xml:space="preserve"> </v>
      </c>
      <c r="AO49" s="29"/>
      <c r="AP49" s="127" t="str">
        <f t="shared" si="17"/>
        <v xml:space="preserve"> </v>
      </c>
      <c r="AQ49" s="29"/>
      <c r="AR49" s="127" t="str">
        <f t="shared" si="18"/>
        <v xml:space="preserve"> </v>
      </c>
      <c r="AS49" s="89"/>
      <c r="AT49" s="127" t="str">
        <f t="shared" si="19"/>
        <v xml:space="preserve"> </v>
      </c>
      <c r="AU49" s="89" t="s">
        <v>40</v>
      </c>
      <c r="AV49" s="127">
        <f t="shared" si="20"/>
        <v>1</v>
      </c>
      <c r="AW49" s="91"/>
      <c r="AX49" s="127" t="str">
        <f t="shared" si="21"/>
        <v xml:space="preserve"> </v>
      </c>
      <c r="AY49" s="89"/>
      <c r="AZ49" s="127" t="str">
        <f t="shared" si="22"/>
        <v xml:space="preserve"> </v>
      </c>
      <c r="BA49" s="91"/>
      <c r="BB49" s="127" t="str">
        <f t="shared" si="23"/>
        <v xml:space="preserve"> </v>
      </c>
      <c r="BC49" s="146"/>
    </row>
    <row r="50" spans="1:55" s="31" customFormat="1" ht="21" customHeight="1" x14ac:dyDescent="0.3">
      <c r="A50" s="6">
        <v>48</v>
      </c>
      <c r="B50" s="29" t="s">
        <v>82</v>
      </c>
      <c r="C50" s="29" t="s">
        <v>80</v>
      </c>
      <c r="D50" s="54" t="s">
        <v>269</v>
      </c>
      <c r="E50" s="74">
        <v>82.66</v>
      </c>
      <c r="F50" s="74">
        <v>77.8</v>
      </c>
      <c r="G50" s="29">
        <f>E50-F50</f>
        <v>4.8599999999999994</v>
      </c>
      <c r="H50" s="127">
        <f t="shared" si="0"/>
        <v>1</v>
      </c>
      <c r="I50" s="29"/>
      <c r="J50" s="127" t="str">
        <f t="shared" si="1"/>
        <v xml:space="preserve"> </v>
      </c>
      <c r="K50" s="29">
        <f>E50-F50</f>
        <v>4.8599999999999994</v>
      </c>
      <c r="L50" s="127">
        <f t="shared" si="2"/>
        <v>1</v>
      </c>
      <c r="M50" s="29"/>
      <c r="N50" s="127" t="str">
        <f t="shared" si="3"/>
        <v xml:space="preserve"> </v>
      </c>
      <c r="O50" s="29"/>
      <c r="P50" s="127" t="str">
        <f t="shared" si="4"/>
        <v xml:space="preserve"> </v>
      </c>
      <c r="Q50" s="29"/>
      <c r="R50" s="127" t="str">
        <f t="shared" si="5"/>
        <v xml:space="preserve"> </v>
      </c>
      <c r="S50" s="29"/>
      <c r="T50" s="127" t="str">
        <f t="shared" si="6"/>
        <v xml:space="preserve"> </v>
      </c>
      <c r="U50" s="29"/>
      <c r="V50" s="127" t="str">
        <f t="shared" si="7"/>
        <v xml:space="preserve"> </v>
      </c>
      <c r="W50" s="29"/>
      <c r="X50" s="127" t="str">
        <f t="shared" si="8"/>
        <v xml:space="preserve"> </v>
      </c>
      <c r="Y50" s="29"/>
      <c r="Z50" s="127" t="str">
        <f t="shared" si="9"/>
        <v xml:space="preserve"> </v>
      </c>
      <c r="AA50" s="29"/>
      <c r="AB50" s="127" t="str">
        <f t="shared" si="10"/>
        <v xml:space="preserve"> </v>
      </c>
      <c r="AC50" s="29"/>
      <c r="AD50" s="127" t="str">
        <f t="shared" si="11"/>
        <v xml:space="preserve"> </v>
      </c>
      <c r="AE50" s="29"/>
      <c r="AF50" s="127" t="str">
        <f t="shared" si="12"/>
        <v xml:space="preserve"> </v>
      </c>
      <c r="AG50" s="29"/>
      <c r="AH50" s="127" t="str">
        <f t="shared" si="13"/>
        <v xml:space="preserve"> </v>
      </c>
      <c r="AI50" s="29"/>
      <c r="AJ50" s="127" t="str">
        <f t="shared" si="14"/>
        <v xml:space="preserve"> </v>
      </c>
      <c r="AK50" s="29"/>
      <c r="AL50" s="127" t="str">
        <f t="shared" si="15"/>
        <v xml:space="preserve"> </v>
      </c>
      <c r="AM50" s="29"/>
      <c r="AN50" s="127" t="str">
        <f t="shared" si="16"/>
        <v xml:space="preserve"> </v>
      </c>
      <c r="AO50" s="29"/>
      <c r="AP50" s="127" t="str">
        <f t="shared" si="17"/>
        <v xml:space="preserve"> </v>
      </c>
      <c r="AQ50" s="29"/>
      <c r="AR50" s="127" t="str">
        <f t="shared" si="18"/>
        <v xml:space="preserve"> </v>
      </c>
      <c r="AS50" s="89">
        <v>4.8599999999999994</v>
      </c>
      <c r="AT50" s="127">
        <f t="shared" si="19"/>
        <v>1</v>
      </c>
      <c r="AU50" s="89"/>
      <c r="AV50" s="127" t="str">
        <f t="shared" si="20"/>
        <v xml:space="preserve"> </v>
      </c>
      <c r="AW50" s="91"/>
      <c r="AX50" s="127" t="str">
        <f t="shared" si="21"/>
        <v xml:space="preserve"> </v>
      </c>
      <c r="AY50" s="89"/>
      <c r="AZ50" s="127" t="str">
        <f t="shared" si="22"/>
        <v xml:space="preserve"> </v>
      </c>
      <c r="BA50" s="91"/>
      <c r="BB50" s="127" t="str">
        <f t="shared" si="23"/>
        <v xml:space="preserve"> </v>
      </c>
      <c r="BC50" s="27"/>
    </row>
    <row r="51" spans="1:55" s="31" customFormat="1" ht="21" customHeight="1" x14ac:dyDescent="0.3">
      <c r="A51" s="6">
        <v>49</v>
      </c>
      <c r="B51" s="29" t="s">
        <v>83</v>
      </c>
      <c r="C51" s="29" t="s">
        <v>76</v>
      </c>
      <c r="D51" s="54" t="s">
        <v>270</v>
      </c>
      <c r="E51" s="74">
        <v>20.2</v>
      </c>
      <c r="F51" s="74">
        <v>19.3</v>
      </c>
      <c r="G51" s="29">
        <f>E51-F51</f>
        <v>0.89999999999999858</v>
      </c>
      <c r="H51" s="127">
        <f t="shared" si="0"/>
        <v>1</v>
      </c>
      <c r="I51" s="29"/>
      <c r="J51" s="127" t="str">
        <f t="shared" si="1"/>
        <v xml:space="preserve"> </v>
      </c>
      <c r="K51" s="29">
        <f>E51-F51</f>
        <v>0.89999999999999858</v>
      </c>
      <c r="L51" s="127">
        <f t="shared" si="2"/>
        <v>1</v>
      </c>
      <c r="M51" s="29"/>
      <c r="N51" s="127" t="str">
        <f t="shared" si="3"/>
        <v xml:space="preserve"> </v>
      </c>
      <c r="O51" s="29"/>
      <c r="P51" s="127" t="str">
        <f t="shared" si="4"/>
        <v xml:space="preserve"> </v>
      </c>
      <c r="Q51" s="29"/>
      <c r="R51" s="127" t="str">
        <f t="shared" si="5"/>
        <v xml:space="preserve"> </v>
      </c>
      <c r="S51" s="29"/>
      <c r="T51" s="127" t="str">
        <f t="shared" si="6"/>
        <v xml:space="preserve"> </v>
      </c>
      <c r="U51" s="29"/>
      <c r="V51" s="127" t="str">
        <f t="shared" si="7"/>
        <v xml:space="preserve"> </v>
      </c>
      <c r="W51" s="29"/>
      <c r="X51" s="127" t="str">
        <f t="shared" si="8"/>
        <v xml:space="preserve"> </v>
      </c>
      <c r="Y51" s="29"/>
      <c r="Z51" s="127" t="str">
        <f t="shared" si="9"/>
        <v xml:space="preserve"> </v>
      </c>
      <c r="AA51" s="29"/>
      <c r="AB51" s="127" t="str">
        <f t="shared" si="10"/>
        <v xml:space="preserve"> </v>
      </c>
      <c r="AC51" s="29"/>
      <c r="AD51" s="127" t="str">
        <f t="shared" si="11"/>
        <v xml:space="preserve"> </v>
      </c>
      <c r="AE51" s="29"/>
      <c r="AF51" s="127" t="str">
        <f t="shared" si="12"/>
        <v xml:space="preserve"> </v>
      </c>
      <c r="AG51" s="29"/>
      <c r="AH51" s="127" t="str">
        <f t="shared" si="13"/>
        <v xml:space="preserve"> </v>
      </c>
      <c r="AI51" s="29"/>
      <c r="AJ51" s="127" t="str">
        <f t="shared" si="14"/>
        <v xml:space="preserve"> </v>
      </c>
      <c r="AK51" s="29"/>
      <c r="AL51" s="127" t="str">
        <f t="shared" si="15"/>
        <v xml:space="preserve"> </v>
      </c>
      <c r="AM51" s="29"/>
      <c r="AN51" s="127" t="str">
        <f t="shared" si="16"/>
        <v xml:space="preserve"> </v>
      </c>
      <c r="AO51" s="29">
        <f>E51-F51</f>
        <v>0.89999999999999858</v>
      </c>
      <c r="AP51" s="127">
        <f t="shared" si="17"/>
        <v>1</v>
      </c>
      <c r="AQ51" s="29"/>
      <c r="AR51" s="127" t="str">
        <f t="shared" si="18"/>
        <v xml:space="preserve"> </v>
      </c>
      <c r="AS51" s="89"/>
      <c r="AT51" s="127" t="str">
        <f t="shared" si="19"/>
        <v xml:space="preserve"> </v>
      </c>
      <c r="AU51" s="89"/>
      <c r="AV51" s="127" t="str">
        <f t="shared" si="20"/>
        <v xml:space="preserve"> </v>
      </c>
      <c r="AW51" s="91"/>
      <c r="AX51" s="127" t="str">
        <f t="shared" si="21"/>
        <v xml:space="preserve"> </v>
      </c>
      <c r="AY51" s="89"/>
      <c r="AZ51" s="127" t="str">
        <f t="shared" si="22"/>
        <v xml:space="preserve"> </v>
      </c>
      <c r="BA51" s="91"/>
      <c r="BB51" s="127" t="str">
        <f t="shared" si="23"/>
        <v xml:space="preserve"> </v>
      </c>
      <c r="BC51" s="27"/>
    </row>
    <row r="52" spans="1:55" s="31" customFormat="1" ht="21" customHeight="1" x14ac:dyDescent="0.3">
      <c r="A52" s="6">
        <v>50</v>
      </c>
      <c r="B52" s="29"/>
      <c r="C52" s="29"/>
      <c r="D52" s="54" t="s">
        <v>271</v>
      </c>
      <c r="E52" s="74">
        <v>21.82</v>
      </c>
      <c r="F52" s="74">
        <v>19.3</v>
      </c>
      <c r="G52" s="29">
        <f>E52-F52</f>
        <v>2.5199999999999996</v>
      </c>
      <c r="H52" s="127">
        <f t="shared" si="0"/>
        <v>1</v>
      </c>
      <c r="I52" s="29"/>
      <c r="J52" s="127" t="str">
        <f t="shared" si="1"/>
        <v xml:space="preserve"> </v>
      </c>
      <c r="K52" s="29">
        <f>E52-F52</f>
        <v>2.5199999999999996</v>
      </c>
      <c r="L52" s="127">
        <f t="shared" si="2"/>
        <v>1</v>
      </c>
      <c r="M52" s="29"/>
      <c r="N52" s="127" t="str">
        <f t="shared" si="3"/>
        <v xml:space="preserve"> </v>
      </c>
      <c r="O52" s="29"/>
      <c r="P52" s="127" t="str">
        <f t="shared" si="4"/>
        <v xml:space="preserve"> </v>
      </c>
      <c r="Q52" s="29"/>
      <c r="R52" s="127" t="str">
        <f t="shared" si="5"/>
        <v xml:space="preserve"> </v>
      </c>
      <c r="S52" s="29"/>
      <c r="T52" s="127" t="str">
        <f t="shared" si="6"/>
        <v xml:space="preserve"> </v>
      </c>
      <c r="U52" s="29"/>
      <c r="V52" s="127" t="str">
        <f t="shared" si="7"/>
        <v xml:space="preserve"> </v>
      </c>
      <c r="W52" s="29"/>
      <c r="X52" s="127" t="str">
        <f t="shared" si="8"/>
        <v xml:space="preserve"> </v>
      </c>
      <c r="Y52" s="29"/>
      <c r="Z52" s="127" t="str">
        <f t="shared" si="9"/>
        <v xml:space="preserve"> </v>
      </c>
      <c r="AA52" s="29"/>
      <c r="AB52" s="127" t="str">
        <f t="shared" si="10"/>
        <v xml:space="preserve"> </v>
      </c>
      <c r="AC52" s="29"/>
      <c r="AD52" s="127" t="str">
        <f t="shared" si="11"/>
        <v xml:space="preserve"> </v>
      </c>
      <c r="AE52" s="29"/>
      <c r="AF52" s="127" t="str">
        <f t="shared" si="12"/>
        <v xml:space="preserve"> </v>
      </c>
      <c r="AG52" s="29"/>
      <c r="AH52" s="127" t="str">
        <f t="shared" si="13"/>
        <v xml:space="preserve"> </v>
      </c>
      <c r="AI52" s="29"/>
      <c r="AJ52" s="127" t="str">
        <f t="shared" si="14"/>
        <v xml:space="preserve"> </v>
      </c>
      <c r="AK52" s="29"/>
      <c r="AL52" s="127" t="str">
        <f t="shared" si="15"/>
        <v xml:space="preserve"> </v>
      </c>
      <c r="AM52" s="29"/>
      <c r="AN52" s="127" t="str">
        <f t="shared" si="16"/>
        <v xml:space="preserve"> </v>
      </c>
      <c r="AO52" s="29"/>
      <c r="AP52" s="127" t="str">
        <f t="shared" si="17"/>
        <v xml:space="preserve"> </v>
      </c>
      <c r="AQ52" s="29"/>
      <c r="AR52" s="127" t="str">
        <f t="shared" si="18"/>
        <v xml:space="preserve"> </v>
      </c>
      <c r="AS52" s="89"/>
      <c r="AT52" s="127" t="str">
        <f t="shared" si="19"/>
        <v xml:space="preserve"> </v>
      </c>
      <c r="AU52" s="89"/>
      <c r="AV52" s="127" t="str">
        <f t="shared" si="20"/>
        <v xml:space="preserve"> </v>
      </c>
      <c r="AW52" s="91"/>
      <c r="AX52" s="127" t="str">
        <f t="shared" si="21"/>
        <v xml:space="preserve"> </v>
      </c>
      <c r="AY52" s="89"/>
      <c r="AZ52" s="127" t="str">
        <f t="shared" si="22"/>
        <v xml:space="preserve"> </v>
      </c>
      <c r="BA52" s="91"/>
      <c r="BB52" s="127" t="str">
        <f t="shared" si="23"/>
        <v xml:space="preserve"> </v>
      </c>
      <c r="BC52" s="27"/>
    </row>
    <row r="53" spans="1:55" s="31" customFormat="1" ht="21" customHeight="1" x14ac:dyDescent="0.3">
      <c r="A53" s="6">
        <v>51</v>
      </c>
      <c r="B53" s="29"/>
      <c r="C53" s="29"/>
      <c r="D53" s="54" t="s">
        <v>272</v>
      </c>
      <c r="E53" s="74">
        <v>20.2</v>
      </c>
      <c r="F53" s="74">
        <v>19.3</v>
      </c>
      <c r="G53" s="29">
        <f>E53-F53</f>
        <v>0.89999999999999858</v>
      </c>
      <c r="H53" s="127">
        <f t="shared" si="0"/>
        <v>1</v>
      </c>
      <c r="I53" s="29"/>
      <c r="J53" s="127" t="str">
        <f t="shared" si="1"/>
        <v xml:space="preserve"> </v>
      </c>
      <c r="K53" s="29">
        <f>E53-F53</f>
        <v>0.89999999999999858</v>
      </c>
      <c r="L53" s="127">
        <f t="shared" si="2"/>
        <v>1</v>
      </c>
      <c r="M53" s="29"/>
      <c r="N53" s="127" t="str">
        <f t="shared" si="3"/>
        <v xml:space="preserve"> </v>
      </c>
      <c r="O53" s="29"/>
      <c r="P53" s="127" t="str">
        <f t="shared" si="4"/>
        <v xml:space="preserve"> </v>
      </c>
      <c r="Q53" s="29"/>
      <c r="R53" s="127" t="str">
        <f t="shared" si="5"/>
        <v xml:space="preserve"> </v>
      </c>
      <c r="S53" s="29"/>
      <c r="T53" s="127" t="str">
        <f t="shared" si="6"/>
        <v xml:space="preserve"> </v>
      </c>
      <c r="U53" s="29"/>
      <c r="V53" s="127" t="str">
        <f t="shared" si="7"/>
        <v xml:space="preserve"> </v>
      </c>
      <c r="W53" s="29"/>
      <c r="X53" s="127" t="str">
        <f t="shared" si="8"/>
        <v xml:space="preserve"> </v>
      </c>
      <c r="Y53" s="29"/>
      <c r="Z53" s="127" t="str">
        <f t="shared" si="9"/>
        <v xml:space="preserve"> </v>
      </c>
      <c r="AA53" s="29"/>
      <c r="AB53" s="127" t="str">
        <f t="shared" si="10"/>
        <v xml:space="preserve"> </v>
      </c>
      <c r="AC53" s="29"/>
      <c r="AD53" s="127" t="str">
        <f t="shared" si="11"/>
        <v xml:space="preserve"> </v>
      </c>
      <c r="AE53" s="29"/>
      <c r="AF53" s="127" t="str">
        <f t="shared" si="12"/>
        <v xml:space="preserve"> </v>
      </c>
      <c r="AG53" s="29"/>
      <c r="AH53" s="127" t="str">
        <f t="shared" si="13"/>
        <v xml:space="preserve"> </v>
      </c>
      <c r="AI53" s="29"/>
      <c r="AJ53" s="127" t="str">
        <f t="shared" si="14"/>
        <v xml:space="preserve"> </v>
      </c>
      <c r="AK53" s="29"/>
      <c r="AL53" s="127" t="str">
        <f t="shared" si="15"/>
        <v xml:space="preserve"> </v>
      </c>
      <c r="AM53" s="29">
        <f>E53-F53</f>
        <v>0.89999999999999858</v>
      </c>
      <c r="AN53" s="127">
        <f t="shared" si="16"/>
        <v>1</v>
      </c>
      <c r="AP53" s="127" t="str">
        <f t="shared" si="17"/>
        <v xml:space="preserve"> </v>
      </c>
      <c r="AQ53" s="29">
        <f>E53-E51</f>
        <v>0</v>
      </c>
      <c r="AR53" s="127" t="str">
        <f t="shared" si="18"/>
        <v>n/a</v>
      </c>
      <c r="AS53" s="89"/>
      <c r="AT53" s="127" t="str">
        <f t="shared" si="19"/>
        <v xml:space="preserve"> </v>
      </c>
      <c r="AU53" s="89"/>
      <c r="AV53" s="127" t="str">
        <f t="shared" si="20"/>
        <v xml:space="preserve"> </v>
      </c>
      <c r="AW53" s="91"/>
      <c r="AX53" s="127" t="str">
        <f t="shared" si="21"/>
        <v xml:space="preserve"> </v>
      </c>
      <c r="AY53" s="89"/>
      <c r="AZ53" s="127" t="str">
        <f t="shared" si="22"/>
        <v xml:space="preserve"> </v>
      </c>
      <c r="BA53" s="91"/>
      <c r="BB53" s="127" t="str">
        <f t="shared" si="23"/>
        <v xml:space="preserve"> </v>
      </c>
      <c r="BC53" s="27"/>
    </row>
    <row r="54" spans="1:55" s="31" customFormat="1" ht="21" customHeight="1" thickBot="1" x14ac:dyDescent="0.35">
      <c r="A54" s="6">
        <v>52</v>
      </c>
      <c r="B54" s="29" t="s">
        <v>97</v>
      </c>
      <c r="C54" s="29" t="s">
        <v>74</v>
      </c>
      <c r="D54" s="54" t="s">
        <v>75</v>
      </c>
      <c r="E54" s="74">
        <v>0.91</v>
      </c>
      <c r="F54" s="74">
        <v>0.89</v>
      </c>
      <c r="G54" s="29">
        <f>E54-F54</f>
        <v>2.0000000000000018E-2</v>
      </c>
      <c r="H54" s="127">
        <f t="shared" si="0"/>
        <v>1</v>
      </c>
      <c r="I54" s="29"/>
      <c r="J54" s="127" t="str">
        <f t="shared" si="1"/>
        <v xml:space="preserve"> </v>
      </c>
      <c r="K54" s="29"/>
      <c r="L54" s="127" t="str">
        <f t="shared" si="2"/>
        <v xml:space="preserve"> </v>
      </c>
      <c r="M54" s="29"/>
      <c r="N54" s="127" t="str">
        <f t="shared" si="3"/>
        <v xml:space="preserve"> </v>
      </c>
      <c r="O54" s="29"/>
      <c r="P54" s="127" t="str">
        <f t="shared" si="4"/>
        <v xml:space="preserve"> </v>
      </c>
      <c r="Q54" s="29"/>
      <c r="R54" s="127" t="str">
        <f t="shared" si="5"/>
        <v xml:space="preserve"> </v>
      </c>
      <c r="S54" s="29"/>
      <c r="T54" s="127" t="str">
        <f t="shared" si="6"/>
        <v xml:space="preserve"> </v>
      </c>
      <c r="U54" s="29"/>
      <c r="V54" s="127" t="str">
        <f t="shared" si="7"/>
        <v xml:space="preserve"> </v>
      </c>
      <c r="W54" s="29"/>
      <c r="X54" s="127" t="str">
        <f t="shared" si="8"/>
        <v xml:space="preserve"> </v>
      </c>
      <c r="Y54" s="29"/>
      <c r="Z54" s="127" t="str">
        <f t="shared" si="9"/>
        <v xml:space="preserve"> </v>
      </c>
      <c r="AA54" s="29"/>
      <c r="AB54" s="127" t="str">
        <f t="shared" si="10"/>
        <v xml:space="preserve"> </v>
      </c>
      <c r="AC54" s="29"/>
      <c r="AD54" s="127" t="str">
        <f t="shared" si="11"/>
        <v xml:space="preserve"> </v>
      </c>
      <c r="AE54" s="29"/>
      <c r="AF54" s="127" t="str">
        <f t="shared" si="12"/>
        <v xml:space="preserve"> </v>
      </c>
      <c r="AG54" s="29"/>
      <c r="AH54" s="127" t="str">
        <f t="shared" si="13"/>
        <v xml:space="preserve"> </v>
      </c>
      <c r="AI54" s="29"/>
      <c r="AJ54" s="127" t="str">
        <f t="shared" si="14"/>
        <v xml:space="preserve"> </v>
      </c>
      <c r="AK54" s="29"/>
      <c r="AL54" s="127" t="str">
        <f t="shared" si="15"/>
        <v xml:space="preserve"> </v>
      </c>
      <c r="AM54" s="29"/>
      <c r="AN54" s="127" t="str">
        <f t="shared" si="16"/>
        <v xml:space="preserve"> </v>
      </c>
      <c r="AO54" s="29"/>
      <c r="AP54" s="127" t="str">
        <f t="shared" si="17"/>
        <v xml:space="preserve"> </v>
      </c>
      <c r="AQ54" s="29"/>
      <c r="AR54" s="127" t="str">
        <f t="shared" si="18"/>
        <v xml:space="preserve"> </v>
      </c>
      <c r="AS54" s="89"/>
      <c r="AT54" s="127" t="str">
        <f t="shared" si="19"/>
        <v xml:space="preserve"> </v>
      </c>
      <c r="AU54" s="89"/>
      <c r="AV54" s="127" t="str">
        <f t="shared" si="20"/>
        <v xml:space="preserve"> </v>
      </c>
      <c r="AW54" s="91"/>
      <c r="AX54" s="127" t="str">
        <f t="shared" si="21"/>
        <v xml:space="preserve"> </v>
      </c>
      <c r="AY54" s="89">
        <v>2.0000000000000018E-2</v>
      </c>
      <c r="AZ54" s="127">
        <f t="shared" si="22"/>
        <v>1</v>
      </c>
      <c r="BA54" s="91"/>
      <c r="BB54" s="127" t="str">
        <f t="shared" si="23"/>
        <v xml:space="preserve"> </v>
      </c>
      <c r="BC54" s="27"/>
    </row>
    <row r="55" spans="1:55" ht="16.2" thickBot="1" x14ac:dyDescent="0.35">
      <c r="A55" s="38"/>
      <c r="B55" s="39"/>
      <c r="C55" s="39"/>
      <c r="D55" s="131" t="s">
        <v>296</v>
      </c>
      <c r="E55" s="131"/>
      <c r="F55" s="131"/>
      <c r="H55" s="5">
        <f>SUM(H3:H54)</f>
        <v>26</v>
      </c>
      <c r="J55" s="5">
        <f>SUM(J3:J54)</f>
        <v>8</v>
      </c>
      <c r="L55" s="5">
        <f>SUM(L3:L54)</f>
        <v>16</v>
      </c>
      <c r="N55" s="5">
        <f>SUM(N3:N54)</f>
        <v>5</v>
      </c>
      <c r="P55" s="5">
        <f>SUM(P3:P54)</f>
        <v>1</v>
      </c>
      <c r="R55" s="5">
        <f>SUM(R3:R54)</f>
        <v>1</v>
      </c>
      <c r="T55" s="5">
        <f>SUM(T3:T54)</f>
        <v>2</v>
      </c>
      <c r="V55" s="5">
        <f>SUM(V3:V54)</f>
        <v>2</v>
      </c>
      <c r="X55" s="5">
        <f>SUM(X3:X54)</f>
        <v>0</v>
      </c>
      <c r="Z55" s="5">
        <f>SUM(Z3:Z54)</f>
        <v>3</v>
      </c>
      <c r="AB55" s="5">
        <f>SUM(AB3:AB54)</f>
        <v>0</v>
      </c>
      <c r="AD55" s="5">
        <f>SUM(AD3:AD54)</f>
        <v>1</v>
      </c>
      <c r="AF55" s="5">
        <f>SUM(AF3:AF54)</f>
        <v>1</v>
      </c>
      <c r="AH55" s="5">
        <f>SUM(AH3:AH54)</f>
        <v>1</v>
      </c>
      <c r="AJ55" s="5">
        <f>SUM(AJ3:AJ54)</f>
        <v>1</v>
      </c>
      <c r="AL55" s="5">
        <f>SUM(AL3:AL54)</f>
        <v>4</v>
      </c>
      <c r="AM55" s="36"/>
      <c r="AN55" s="5">
        <f>SUM(AN3:AN54)</f>
        <v>1</v>
      </c>
      <c r="AO55" s="36"/>
      <c r="AP55" s="5">
        <f>SUM(AP3:AP54)</f>
        <v>1</v>
      </c>
      <c r="AQ55" s="36"/>
      <c r="AR55" s="5">
        <f>SUM(AR3:AR54)</f>
        <v>0</v>
      </c>
      <c r="AS55" s="36"/>
      <c r="AT55" s="5">
        <f>SUM(AT3:AT54)</f>
        <v>5</v>
      </c>
      <c r="AU55" s="36"/>
      <c r="AV55" s="5">
        <f>SUM(AV3:AV54)</f>
        <v>5</v>
      </c>
      <c r="AW55" s="36"/>
      <c r="AX55" s="5">
        <f>SUM(AX3:AX54)</f>
        <v>0</v>
      </c>
      <c r="AY55" s="36"/>
      <c r="AZ55" s="5">
        <f>SUM(AZ3:AZ54)</f>
        <v>3</v>
      </c>
      <c r="BA55" s="36"/>
      <c r="BB55" s="5">
        <f>SUM(BB3:BB54)</f>
        <v>1</v>
      </c>
    </row>
    <row r="56" spans="1:55" s="14" customFormat="1" ht="15" customHeight="1" x14ac:dyDescent="0.3">
      <c r="A56" s="38"/>
      <c r="B56" s="40"/>
      <c r="C56" s="40"/>
      <c r="D56" s="132" t="s">
        <v>297</v>
      </c>
      <c r="E56" s="132"/>
      <c r="F56" s="132"/>
      <c r="H56" s="15">
        <f>COUNT(H3:H54)</f>
        <v>51</v>
      </c>
      <c r="J56" s="15">
        <f>COUNT(J3:J54)</f>
        <v>21</v>
      </c>
      <c r="L56" s="15">
        <f>COUNT(L3:L54)</f>
        <v>25</v>
      </c>
      <c r="N56" s="15">
        <f>COUNT(N3:N54)</f>
        <v>8</v>
      </c>
      <c r="P56" s="15">
        <f>COUNT(P3:P54)</f>
        <v>4</v>
      </c>
      <c r="R56" s="15">
        <f>COUNT(R3:R54)</f>
        <v>4</v>
      </c>
      <c r="T56" s="15">
        <f>COUNT(T3:T54)</f>
        <v>4</v>
      </c>
      <c r="V56" s="15">
        <f>COUNT(V3:V54)</f>
        <v>4</v>
      </c>
      <c r="X56" s="15">
        <f>COUNT(X3:X54)</f>
        <v>4</v>
      </c>
      <c r="Z56" s="15">
        <f>COUNT(Z3:Z54)</f>
        <v>4</v>
      </c>
      <c r="AB56" s="15">
        <f>COUNT(AB3:AB54)</f>
        <v>3</v>
      </c>
      <c r="AD56" s="15">
        <f>COUNT(AD3:AD54)</f>
        <v>3</v>
      </c>
      <c r="AF56" s="15">
        <f>COUNT(AF3:AF54)</f>
        <v>3</v>
      </c>
      <c r="AH56" s="15">
        <f>COUNT(AH3:AH54)</f>
        <v>4</v>
      </c>
      <c r="AJ56" s="15">
        <f>COUNT(AJ3:AJ54)</f>
        <v>3</v>
      </c>
      <c r="AL56" s="15">
        <f>COUNT(AL3:AL54)</f>
        <v>4</v>
      </c>
      <c r="AM56" s="15"/>
      <c r="AN56" s="15">
        <f>COUNT(AN3:AN54)</f>
        <v>1</v>
      </c>
      <c r="AO56" s="15"/>
      <c r="AP56" s="15">
        <f>COUNT(AP3:AP54)</f>
        <v>1</v>
      </c>
      <c r="AQ56" s="15"/>
      <c r="AR56" s="15">
        <f>COUNT(AR3:AR54)</f>
        <v>0</v>
      </c>
      <c r="AS56" s="15"/>
      <c r="AT56" s="15">
        <f>COUNT(AT3:AT54)</f>
        <v>5</v>
      </c>
      <c r="AU56" s="15"/>
      <c r="AV56" s="15">
        <f>COUNT(AV3:AV54)</f>
        <v>6</v>
      </c>
      <c r="AW56" s="15"/>
      <c r="AX56" s="15">
        <f>COUNT(AX3:AX54)</f>
        <v>4</v>
      </c>
      <c r="AY56" s="15"/>
      <c r="AZ56" s="15">
        <f>COUNT(AZ3:AZ54)</f>
        <v>3</v>
      </c>
      <c r="BA56" s="15"/>
      <c r="BB56" s="15">
        <f>COUNT(BB3:BB54)</f>
        <v>2</v>
      </c>
      <c r="BC56" s="16"/>
    </row>
    <row r="57" spans="1:55" s="17" customFormat="1" ht="14.4" customHeight="1" x14ac:dyDescent="0.3">
      <c r="A57" s="41"/>
      <c r="B57" s="41"/>
      <c r="C57" s="41"/>
      <c r="D57" s="133" t="s">
        <v>298</v>
      </c>
      <c r="E57" s="133"/>
      <c r="F57" s="133"/>
      <c r="H57" s="17">
        <f>COUNTIF(H3:H54,"n/a")</f>
        <v>1</v>
      </c>
      <c r="J57" s="17">
        <f>COUNTIF(J3:J54,"n/a")</f>
        <v>0</v>
      </c>
      <c r="L57" s="17">
        <f>COUNTIF(L3:L54,"n/a")</f>
        <v>1</v>
      </c>
      <c r="N57" s="17">
        <f>COUNTIF(N3:N54,"n/a")</f>
        <v>0</v>
      </c>
      <c r="P57" s="17">
        <f>COUNTIF(P3:P54,"n/a")</f>
        <v>0</v>
      </c>
      <c r="R57" s="17">
        <f>COUNTIF(R3:R54,"n/a")</f>
        <v>0</v>
      </c>
      <c r="T57" s="17">
        <f>COUNTIF(T3:T54,"n/a")</f>
        <v>0</v>
      </c>
      <c r="V57" s="17">
        <f>COUNTIF(V3:V54,"n/a")</f>
        <v>0</v>
      </c>
      <c r="X57" s="17">
        <f>COUNTIF(X3:X54,"n/a")</f>
        <v>0</v>
      </c>
      <c r="Z57" s="17">
        <f>COUNTIF(Z3:Z54,"n/a")</f>
        <v>0</v>
      </c>
      <c r="AB57" s="17">
        <f>COUNTIF(AB3:AB54,"n/a")</f>
        <v>0</v>
      </c>
      <c r="AD57" s="17">
        <f>COUNTIF(AD3:AD54,"n/a")</f>
        <v>0</v>
      </c>
      <c r="AF57" s="17">
        <f>COUNTIF(AF3:AF54,"n/a")</f>
        <v>0</v>
      </c>
      <c r="AH57" s="17">
        <f>COUNTIF(AH3:AH54,"n/a")</f>
        <v>0</v>
      </c>
      <c r="AJ57" s="17">
        <f>COUNTIF(AJ3:AJ54,"n/a")</f>
        <v>1</v>
      </c>
      <c r="AL57" s="17">
        <f>COUNTIF(AL3:AL54,"n/a")</f>
        <v>0</v>
      </c>
      <c r="AN57" s="17">
        <f>COUNTIF(AN3:AN54,"n/a")</f>
        <v>0</v>
      </c>
      <c r="AP57" s="17">
        <f>COUNTIF(AP3:AP54,"n/a")</f>
        <v>0</v>
      </c>
      <c r="AR57" s="17">
        <f>COUNTIF(AR3:AR54,"n/a")</f>
        <v>1</v>
      </c>
      <c r="AT57" s="17">
        <f>COUNTIF(AT3:AT54,"n/a")</f>
        <v>0</v>
      </c>
      <c r="AV57" s="17">
        <f>COUNTIF(AV3:AV54,"n/a")</f>
        <v>0</v>
      </c>
      <c r="AX57" s="17">
        <f>COUNTIF(AX3:AX54,"n/a")</f>
        <v>0</v>
      </c>
      <c r="AZ57" s="17">
        <f>COUNTIF(AZ3:AZ54,"n/a")</f>
        <v>0</v>
      </c>
      <c r="BB57" s="17">
        <f>COUNTIF(BB3:BB54,"n/a")</f>
        <v>0</v>
      </c>
      <c r="BC57" s="18"/>
    </row>
    <row r="58" spans="1:55" x14ac:dyDescent="0.3">
      <c r="D58" s="112"/>
      <c r="E58" s="73"/>
      <c r="F58" s="73"/>
    </row>
  </sheetData>
  <mergeCells count="40">
    <mergeCell ref="D57:F57"/>
    <mergeCell ref="A1:A2"/>
    <mergeCell ref="B1:B2"/>
    <mergeCell ref="C1:C2"/>
    <mergeCell ref="D1:D2"/>
    <mergeCell ref="E1:E2"/>
    <mergeCell ref="D56:F56"/>
    <mergeCell ref="F1:F2"/>
    <mergeCell ref="BC13:BC14"/>
    <mergeCell ref="BC1:BC2"/>
    <mergeCell ref="O1:P1"/>
    <mergeCell ref="K1:L1"/>
    <mergeCell ref="G1:H1"/>
    <mergeCell ref="I1:J1"/>
    <mergeCell ref="AI1:AJ1"/>
    <mergeCell ref="AG1:AH1"/>
    <mergeCell ref="AE1:AF1"/>
    <mergeCell ref="AC1:AD1"/>
    <mergeCell ref="AA1:AB1"/>
    <mergeCell ref="AS1:AT1"/>
    <mergeCell ref="AU1:AV1"/>
    <mergeCell ref="AY1:AZ1"/>
    <mergeCell ref="AW1:AX1"/>
    <mergeCell ref="BA1:BB1"/>
    <mergeCell ref="BC36:BC45"/>
    <mergeCell ref="BC48:BC49"/>
    <mergeCell ref="S1:T1"/>
    <mergeCell ref="U1:V1"/>
    <mergeCell ref="D55:F55"/>
    <mergeCell ref="M1:N1"/>
    <mergeCell ref="Q1:R1"/>
    <mergeCell ref="AO1:AP1"/>
    <mergeCell ref="AM1:AN1"/>
    <mergeCell ref="AQ1:AR1"/>
    <mergeCell ref="W1:X1"/>
    <mergeCell ref="Y1:Z1"/>
    <mergeCell ref="AK1:AL1"/>
    <mergeCell ref="BC22:BC25"/>
    <mergeCell ref="BC20:BC21"/>
    <mergeCell ref="BC5:BC8"/>
  </mergeCells>
  <conditionalFormatting sqref="E13:G14 BD14:XFD14 B54 BC1:XFD13 C36:G49 C15:G31 C13:C14 A3:A54 C3:G4 I36:I49 I13:I31 I3:I4 K36:K49 K3:K31 M3:M54 O13:O54 O3:O4 Q3:Q4 Q13:Q54 S13:S54 S3:S4 U3:U4 U13:U54 W13:W54 W3:W4 Y13:Y54 Y3:Y4 AC3:AC54 AE3:AE54 AG3:AG54 AI3:AI54 AK3:AK54 AO3:AO52 AM3:AM54 AO54 G57 I57 K57 M57 O57 Q57 S57 U57 W57 Y57 AC57 AE57 AG57 AI57 AK57 AM57 AO57 AA3:AA54 AA57 G55:AP55 E1:AR2 BC15:XFD55 A58:XFD1048576 BC57:XFD57">
    <cfRule type="cellIs" dxfId="912" priority="391" operator="equal">
      <formula>"n/a"</formula>
    </cfRule>
  </conditionalFormatting>
  <conditionalFormatting sqref="D13:D14">
    <cfRule type="containsText" dxfId="911" priority="387" operator="containsText" text="n/a">
      <formula>NOT(ISERROR(SEARCH("n/a",D13)))</formula>
    </cfRule>
  </conditionalFormatting>
  <conditionalFormatting sqref="C51:G53 B54:G54 B3:B48 B50:B53 I51:I54 K54">
    <cfRule type="cellIs" dxfId="910" priority="385" operator="equal">
      <formula>"n/a"</formula>
    </cfRule>
    <cfRule type="containsText" dxfId="909" priority="386" operator="containsText" text="n.a">
      <formula>NOT(ISERROR(SEARCH("n.a",B3)))</formula>
    </cfRule>
  </conditionalFormatting>
  <conditionalFormatting sqref="K51:K53">
    <cfRule type="cellIs" dxfId="908" priority="383" operator="equal">
      <formula>"n/a"</formula>
    </cfRule>
    <cfRule type="containsText" dxfId="907" priority="384" operator="containsText" text="n.a">
      <formula>NOT(ISERROR(SEARCH("n.a",K51)))</formula>
    </cfRule>
  </conditionalFormatting>
  <conditionalFormatting sqref="C50:G50 I50 K50">
    <cfRule type="cellIs" dxfId="906" priority="379" operator="equal">
      <formula>"n/a"</formula>
    </cfRule>
    <cfRule type="containsText" dxfId="905" priority="380" operator="containsText" text="n.a">
      <formula>NOT(ISERROR(SEARCH("n.a",C50)))</formula>
    </cfRule>
  </conditionalFormatting>
  <conditionalFormatting sqref="AQ3:AQ55 AQ57">
    <cfRule type="cellIs" dxfId="904" priority="375" operator="equal">
      <formula>"n/a"</formula>
    </cfRule>
  </conditionalFormatting>
  <conditionalFormatting sqref="C32:G35 I32:I35 K32:K35">
    <cfRule type="cellIs" dxfId="903" priority="373" operator="equal">
      <formula>"n/a"</formula>
    </cfRule>
    <cfRule type="containsText" dxfId="902" priority="374" operator="containsText" text="n.a">
      <formula>NOT(ISERROR(SEARCH("n.a",C32)))</formula>
    </cfRule>
  </conditionalFormatting>
  <conditionalFormatting sqref="A57:C57 B55:C55">
    <cfRule type="containsText" dxfId="901" priority="370" operator="containsText" text="n/a">
      <formula>NOT(ISERROR(SEARCH("n/a",A55)))</formula>
    </cfRule>
  </conditionalFormatting>
  <conditionalFormatting sqref="AR55:AS55 AU55 AY55">
    <cfRule type="cellIs" dxfId="900" priority="365" operator="equal">
      <formula>"n/a"</formula>
    </cfRule>
  </conditionalFormatting>
  <conditionalFormatting sqref="D9:D12">
    <cfRule type="containsText" dxfId="899" priority="360" operator="containsText" text="n/a">
      <formula>NOT(ISERROR(SEARCH("n/a",D9)))</formula>
    </cfRule>
  </conditionalFormatting>
  <conditionalFormatting sqref="G5:G12 I5:I12">
    <cfRule type="cellIs" dxfId="898" priority="362" operator="equal">
      <formula>"n/a"</formula>
    </cfRule>
    <cfRule type="containsText" dxfId="897" priority="363" operator="containsText" text="n.a">
      <formula>NOT(ISERROR(SEARCH("n.a",G5)))</formula>
    </cfRule>
  </conditionalFormatting>
  <conditionalFormatting sqref="C9:C12 C5:D8">
    <cfRule type="containsText" dxfId="896" priority="361" operator="containsText" text="n/a">
      <formula>NOT(ISERROR(SEARCH("n/a",C5)))</formula>
    </cfRule>
  </conditionalFormatting>
  <conditionalFormatting sqref="E5:F8">
    <cfRule type="containsText" dxfId="895" priority="359" operator="containsText" text="n/a">
      <formula>NOT(ISERROR(SEARCH("n/a",E5)))</formula>
    </cfRule>
  </conditionalFormatting>
  <conditionalFormatting sqref="E9:F12">
    <cfRule type="containsText" dxfId="894" priority="358" operator="containsText" text="n/a">
      <formula>NOT(ISERROR(SEARCH("n/a",E9)))</formula>
    </cfRule>
  </conditionalFormatting>
  <conditionalFormatting sqref="E9:F12">
    <cfRule type="cellIs" dxfId="893" priority="357" operator="equal">
      <formula>"n/a"</formula>
    </cfRule>
  </conditionalFormatting>
  <conditionalFormatting sqref="O5:O12 Q5:Q12 S5:S12 U5:U12 W5:W12 Y5:Y12">
    <cfRule type="cellIs" dxfId="892" priority="355" operator="equal">
      <formula>"n/a"</formula>
    </cfRule>
    <cfRule type="containsText" dxfId="891" priority="356" operator="containsText" text="n.a">
      <formula>NOT(ISERROR(SEARCH("n.a",O5)))</formula>
    </cfRule>
  </conditionalFormatting>
  <conditionalFormatting sqref="AS3:AS54 AU3:AU54 AY3:AY54">
    <cfRule type="cellIs" dxfId="782" priority="246" operator="equal">
      <formula>"n/a"</formula>
    </cfRule>
  </conditionalFormatting>
  <conditionalFormatting sqref="AS3:AS54 AU3:AU54 AY3:AY54">
    <cfRule type="cellIs" dxfId="781" priority="244" operator="equal">
      <formula>"n/a"</formula>
    </cfRule>
    <cfRule type="containsText" dxfId="780" priority="245" operator="containsText" text="n.a">
      <formula>NOT(ISERROR(SEARCH("n.a",AS3)))</formula>
    </cfRule>
  </conditionalFormatting>
  <conditionalFormatting sqref="AS3:AS54 AU3:AU54 AY3:AY54">
    <cfRule type="cellIs" dxfId="779" priority="243" operator="equal">
      <formula>"n/a"</formula>
    </cfRule>
  </conditionalFormatting>
  <conditionalFormatting sqref="AS3:AS54 AU3:AU54 AY3:AY54">
    <cfRule type="cellIs" dxfId="778" priority="241" operator="equal">
      <formula>"n/a"</formula>
    </cfRule>
    <cfRule type="containsText" dxfId="777" priority="242" operator="containsText" text="n.a">
      <formula>NOT(ISERROR(SEARCH("n.a",AS3)))</formula>
    </cfRule>
  </conditionalFormatting>
  <conditionalFormatting sqref="H57">
    <cfRule type="cellIs" dxfId="776" priority="239" operator="equal">
      <formula>"n/a"</formula>
    </cfRule>
    <cfRule type="containsText" dxfId="775" priority="240" operator="containsText" text="n.a">
      <formula>NOT(ISERROR(SEARCH("n.a",H57)))</formula>
    </cfRule>
  </conditionalFormatting>
  <conditionalFormatting sqref="J57">
    <cfRule type="cellIs" dxfId="774" priority="237" operator="equal">
      <formula>"n/a"</formula>
    </cfRule>
    <cfRule type="containsText" dxfId="773" priority="238" operator="containsText" text="n.a">
      <formula>NOT(ISERROR(SEARCH("n.a",J57)))</formula>
    </cfRule>
  </conditionalFormatting>
  <conditionalFormatting sqref="L57">
    <cfRule type="cellIs" dxfId="772" priority="235" operator="equal">
      <formula>"n/a"</formula>
    </cfRule>
    <cfRule type="containsText" dxfId="771" priority="236" operator="containsText" text="n.a">
      <formula>NOT(ISERROR(SEARCH("n.a",L57)))</formula>
    </cfRule>
  </conditionalFormatting>
  <conditionalFormatting sqref="N57">
    <cfRule type="cellIs" dxfId="770" priority="233" operator="equal">
      <formula>"n/a"</formula>
    </cfRule>
    <cfRule type="containsText" dxfId="769" priority="234" operator="containsText" text="n.a">
      <formula>NOT(ISERROR(SEARCH("n.a",N57)))</formula>
    </cfRule>
  </conditionalFormatting>
  <conditionalFormatting sqref="P57">
    <cfRule type="cellIs" dxfId="768" priority="231" operator="equal">
      <formula>"n/a"</formula>
    </cfRule>
    <cfRule type="containsText" dxfId="767" priority="232" operator="containsText" text="n.a">
      <formula>NOT(ISERROR(SEARCH("n.a",P57)))</formula>
    </cfRule>
  </conditionalFormatting>
  <conditionalFormatting sqref="R57">
    <cfRule type="cellIs" dxfId="766" priority="229" operator="equal">
      <formula>"n/a"</formula>
    </cfRule>
    <cfRule type="containsText" dxfId="765" priority="230" operator="containsText" text="n.a">
      <formula>NOT(ISERROR(SEARCH("n.a",R57)))</formula>
    </cfRule>
  </conditionalFormatting>
  <conditionalFormatting sqref="T57">
    <cfRule type="cellIs" dxfId="764" priority="227" operator="equal">
      <formula>"n/a"</formula>
    </cfRule>
    <cfRule type="containsText" dxfId="763" priority="228" operator="containsText" text="n.a">
      <formula>NOT(ISERROR(SEARCH("n.a",T57)))</formula>
    </cfRule>
  </conditionalFormatting>
  <conditionalFormatting sqref="V57">
    <cfRule type="cellIs" dxfId="762" priority="225" operator="equal">
      <formula>"n/a"</formula>
    </cfRule>
    <cfRule type="containsText" dxfId="761" priority="226" operator="containsText" text="n.a">
      <formula>NOT(ISERROR(SEARCH("n.a",V57)))</formula>
    </cfRule>
  </conditionalFormatting>
  <conditionalFormatting sqref="X57">
    <cfRule type="cellIs" dxfId="760" priority="223" operator="equal">
      <formula>"n/a"</formula>
    </cfRule>
    <cfRule type="containsText" dxfId="759" priority="224" operator="containsText" text="n.a">
      <formula>NOT(ISERROR(SEARCH("n.a",X57)))</formula>
    </cfRule>
  </conditionalFormatting>
  <conditionalFormatting sqref="Z57">
    <cfRule type="cellIs" dxfId="758" priority="221" operator="equal">
      <formula>"n/a"</formula>
    </cfRule>
    <cfRule type="containsText" dxfId="757" priority="222" operator="containsText" text="n.a">
      <formula>NOT(ISERROR(SEARCH("n.a",Z57)))</formula>
    </cfRule>
  </conditionalFormatting>
  <conditionalFormatting sqref="AB57">
    <cfRule type="cellIs" dxfId="756" priority="219" operator="equal">
      <formula>"n/a"</formula>
    </cfRule>
    <cfRule type="containsText" dxfId="755" priority="220" operator="containsText" text="n.a">
      <formula>NOT(ISERROR(SEARCH("n.a",AB57)))</formula>
    </cfRule>
  </conditionalFormatting>
  <conditionalFormatting sqref="AD57">
    <cfRule type="cellIs" dxfId="754" priority="217" operator="equal">
      <formula>"n/a"</formula>
    </cfRule>
    <cfRule type="containsText" dxfId="753" priority="218" operator="containsText" text="n.a">
      <formula>NOT(ISERROR(SEARCH("n.a",AD57)))</formula>
    </cfRule>
  </conditionalFormatting>
  <conditionalFormatting sqref="AF57">
    <cfRule type="cellIs" dxfId="752" priority="215" operator="equal">
      <formula>"n/a"</formula>
    </cfRule>
    <cfRule type="containsText" dxfId="751" priority="216" operator="containsText" text="n.a">
      <formula>NOT(ISERROR(SEARCH("n.a",AF57)))</formula>
    </cfRule>
  </conditionalFormatting>
  <conditionalFormatting sqref="AH57">
    <cfRule type="cellIs" dxfId="750" priority="213" operator="equal">
      <formula>"n/a"</formula>
    </cfRule>
    <cfRule type="containsText" dxfId="749" priority="214" operator="containsText" text="n.a">
      <formula>NOT(ISERROR(SEARCH("n.a",AH57)))</formula>
    </cfRule>
  </conditionalFormatting>
  <conditionalFormatting sqref="AJ57">
    <cfRule type="cellIs" dxfId="748" priority="211" operator="equal">
      <formula>"n/a"</formula>
    </cfRule>
    <cfRule type="containsText" dxfId="747" priority="212" operator="containsText" text="n.a">
      <formula>NOT(ISERROR(SEARCH("n.a",AJ57)))</formula>
    </cfRule>
  </conditionalFormatting>
  <conditionalFormatting sqref="AL57">
    <cfRule type="cellIs" dxfId="746" priority="209" operator="equal">
      <formula>"n/a"</formula>
    </cfRule>
    <cfRule type="containsText" dxfId="745" priority="210" operator="containsText" text="n.a">
      <formula>NOT(ISERROR(SEARCH("n.a",AL57)))</formula>
    </cfRule>
  </conditionalFormatting>
  <conditionalFormatting sqref="AN57">
    <cfRule type="cellIs" dxfId="744" priority="207" operator="equal">
      <formula>"n/a"</formula>
    </cfRule>
    <cfRule type="containsText" dxfId="743" priority="208" operator="containsText" text="n.a">
      <formula>NOT(ISERROR(SEARCH("n.a",AN57)))</formula>
    </cfRule>
  </conditionalFormatting>
  <conditionalFormatting sqref="AP57">
    <cfRule type="cellIs" dxfId="742" priority="205" operator="equal">
      <formula>"n/a"</formula>
    </cfRule>
    <cfRule type="containsText" dxfId="741" priority="206" operator="containsText" text="n.a">
      <formula>NOT(ISERROR(SEARCH("n.a",AP57)))</formula>
    </cfRule>
  </conditionalFormatting>
  <conditionalFormatting sqref="AR57:AS57 AU57 AY57">
    <cfRule type="cellIs" dxfId="740" priority="203" operator="equal">
      <formula>"n/a"</formula>
    </cfRule>
    <cfRule type="containsText" dxfId="739" priority="204" operator="containsText" text="n.a">
      <formula>NOT(ISERROR(SEARCH("n.a",AR57)))</formula>
    </cfRule>
  </conditionalFormatting>
  <conditionalFormatting sqref="AS1:AV2 AY1:AZ2">
    <cfRule type="cellIs" dxfId="738" priority="199" operator="equal">
      <formula>"n/a"</formula>
    </cfRule>
  </conditionalFormatting>
  <conditionalFormatting sqref="AS1:AV2 AY1:AZ2">
    <cfRule type="containsText" dxfId="737" priority="198" operator="containsText" text="n/a">
      <formula>NOT(ISERROR(SEARCH("n/a",AS1)))</formula>
    </cfRule>
  </conditionalFormatting>
  <conditionalFormatting sqref="AW3:AW54">
    <cfRule type="cellIs" dxfId="730" priority="191" operator="equal">
      <formula>"n/a"</formula>
    </cfRule>
  </conditionalFormatting>
  <conditionalFormatting sqref="AW3:AW54">
    <cfRule type="cellIs" dxfId="729" priority="189" operator="equal">
      <formula>"n/a"</formula>
    </cfRule>
    <cfRule type="containsText" dxfId="728" priority="190" operator="containsText" text="n.a">
      <formula>NOT(ISERROR(SEARCH("n.a",AW3)))</formula>
    </cfRule>
  </conditionalFormatting>
  <conditionalFormatting sqref="AW3:AW54">
    <cfRule type="cellIs" dxfId="727" priority="188" operator="equal">
      <formula>"n/a"</formula>
    </cfRule>
  </conditionalFormatting>
  <conditionalFormatting sqref="AW3:AW54">
    <cfRule type="cellIs" dxfId="726" priority="186" operator="equal">
      <formula>"n/a"</formula>
    </cfRule>
    <cfRule type="containsText" dxfId="725" priority="187" operator="containsText" text="n.a">
      <formula>NOT(ISERROR(SEARCH("n.a",AW3)))</formula>
    </cfRule>
  </conditionalFormatting>
  <conditionalFormatting sqref="BA3:BA54">
    <cfRule type="cellIs" dxfId="724" priority="185" operator="equal">
      <formula>"n/a"</formula>
    </cfRule>
  </conditionalFormatting>
  <conditionalFormatting sqref="BA3:BA54">
    <cfRule type="cellIs" dxfId="723" priority="183" operator="equal">
      <formula>"n/a"</formula>
    </cfRule>
    <cfRule type="containsText" dxfId="722" priority="184" operator="containsText" text="n.a">
      <formula>NOT(ISERROR(SEARCH("n.a",BA3)))</formula>
    </cfRule>
  </conditionalFormatting>
  <conditionalFormatting sqref="BA3:BA54">
    <cfRule type="cellIs" dxfId="721" priority="182" operator="equal">
      <formula>"n/a"</formula>
    </cfRule>
  </conditionalFormatting>
  <conditionalFormatting sqref="BA3:BA54">
    <cfRule type="cellIs" dxfId="720" priority="180" operator="equal">
      <formula>"n/a"</formula>
    </cfRule>
    <cfRule type="containsText" dxfId="719" priority="181" operator="containsText" text="n.a">
      <formula>NOT(ISERROR(SEARCH("n.a",BA3)))</formula>
    </cfRule>
  </conditionalFormatting>
  <conditionalFormatting sqref="AT55">
    <cfRule type="cellIs" dxfId="718" priority="179" operator="equal">
      <formula>"n/a"</formula>
    </cfRule>
  </conditionalFormatting>
  <conditionalFormatting sqref="AT57">
    <cfRule type="cellIs" dxfId="717" priority="177" operator="equal">
      <formula>"n/a"</formula>
    </cfRule>
    <cfRule type="containsText" dxfId="716" priority="178" operator="containsText" text="n.a">
      <formula>NOT(ISERROR(SEARCH("n.a",AT57)))</formula>
    </cfRule>
  </conditionalFormatting>
  <conditionalFormatting sqref="AV55:AW55">
    <cfRule type="cellIs" dxfId="715" priority="175" operator="equal">
      <formula>"n/a"</formula>
    </cfRule>
  </conditionalFormatting>
  <conditionalFormatting sqref="AV57:AW57">
    <cfRule type="cellIs" dxfId="714" priority="173" operator="equal">
      <formula>"n/a"</formula>
    </cfRule>
    <cfRule type="containsText" dxfId="713" priority="174" operator="containsText" text="n.a">
      <formula>NOT(ISERROR(SEARCH("n.a",AV57)))</formula>
    </cfRule>
  </conditionalFormatting>
  <conditionalFormatting sqref="AZ55:BA55">
    <cfRule type="cellIs" dxfId="712" priority="171" operator="equal">
      <formula>"n/a"</formula>
    </cfRule>
  </conditionalFormatting>
  <conditionalFormatting sqref="AZ57:BA57">
    <cfRule type="cellIs" dxfId="711" priority="169" operator="equal">
      <formula>"n/a"</formula>
    </cfRule>
    <cfRule type="containsText" dxfId="710" priority="170" operator="containsText" text="n.a">
      <formula>NOT(ISERROR(SEARCH("n.a",AZ57)))</formula>
    </cfRule>
  </conditionalFormatting>
  <conditionalFormatting sqref="AW1:AX2">
    <cfRule type="cellIs" dxfId="709" priority="165" operator="equal">
      <formula>"n/a"</formula>
    </cfRule>
  </conditionalFormatting>
  <conditionalFormatting sqref="AW1:AX2">
    <cfRule type="containsText" dxfId="708" priority="164" operator="containsText" text="n/a">
      <formula>NOT(ISERROR(SEARCH("n/a",AW1)))</formula>
    </cfRule>
  </conditionalFormatting>
  <conditionalFormatting sqref="AX55">
    <cfRule type="cellIs" dxfId="707" priority="163" operator="equal">
      <formula>"n/a"</formula>
    </cfRule>
  </conditionalFormatting>
  <conditionalFormatting sqref="AX57">
    <cfRule type="cellIs" dxfId="706" priority="161" operator="equal">
      <formula>"n/a"</formula>
    </cfRule>
    <cfRule type="containsText" dxfId="705" priority="162" operator="containsText" text="n.a">
      <formula>NOT(ISERROR(SEARCH("n.a",AX57)))</formula>
    </cfRule>
  </conditionalFormatting>
  <conditionalFormatting sqref="BA1:BB2">
    <cfRule type="cellIs" dxfId="704" priority="159" operator="equal">
      <formula>"n/a"</formula>
    </cfRule>
  </conditionalFormatting>
  <conditionalFormatting sqref="BA1:BB2">
    <cfRule type="containsText" dxfId="703" priority="158" operator="containsText" text="n/a">
      <formula>NOT(ISERROR(SEARCH("n/a",BA1)))</formula>
    </cfRule>
  </conditionalFormatting>
  <conditionalFormatting sqref="BB55">
    <cfRule type="cellIs" dxfId="702" priority="157" operator="equal">
      <formula>"n/a"</formula>
    </cfRule>
  </conditionalFormatting>
  <conditionalFormatting sqref="BB57">
    <cfRule type="cellIs" dxfId="701" priority="155" operator="equal">
      <formula>"n/a"</formula>
    </cfRule>
    <cfRule type="containsText" dxfId="700" priority="156" operator="containsText" text="n.a">
      <formula>NOT(ISERROR(SEARCH("n.a",BB57)))</formula>
    </cfRule>
  </conditionalFormatting>
  <conditionalFormatting sqref="A56:C56 G56:XFD56">
    <cfRule type="cellIs" dxfId="699" priority="153" operator="greaterThan">
      <formula>8</formula>
    </cfRule>
  </conditionalFormatting>
  <conditionalFormatting sqref="A1:B2">
    <cfRule type="containsText" dxfId="698" priority="152" operator="containsText" text="n/a">
      <formula>NOT(ISERROR(SEARCH("n/a",A1)))</formula>
    </cfRule>
  </conditionalFormatting>
  <conditionalFormatting sqref="A1:B2">
    <cfRule type="cellIs" dxfId="697" priority="151" operator="equal">
      <formula>"n/a"</formula>
    </cfRule>
  </conditionalFormatting>
  <conditionalFormatting sqref="D1:D2">
    <cfRule type="containsText" dxfId="696" priority="150" operator="containsText" text="n/a">
      <formula>NOT(ISERROR(SEARCH("n/a",D1)))</formula>
    </cfRule>
  </conditionalFormatting>
  <conditionalFormatting sqref="C1:C2">
    <cfRule type="containsText" dxfId="695" priority="149" operator="containsText" text="n/a">
      <formula>NOT(ISERROR(SEARCH("n/a",C1)))</formula>
    </cfRule>
  </conditionalFormatting>
  <conditionalFormatting sqref="D55 D57">
    <cfRule type="containsText" dxfId="694" priority="146" operator="containsText" text="n/a">
      <formula>NOT(ISERROR(SEARCH("n/a",D55)))</formula>
    </cfRule>
  </conditionalFormatting>
  <conditionalFormatting sqref="D56:F56">
    <cfRule type="cellIs" dxfId="693" priority="145" operator="greaterThan">
      <formula>8</formula>
    </cfRule>
  </conditionalFormatting>
  <conditionalFormatting sqref="H3:H54">
    <cfRule type="cellIs" dxfId="179" priority="144" operator="equal">
      <formula>"n/a"</formula>
    </cfRule>
  </conditionalFormatting>
  <conditionalFormatting sqref="H3:H54">
    <cfRule type="cellIs" dxfId="178" priority="142" operator="equal">
      <formula>"n/a"</formula>
    </cfRule>
    <cfRule type="containsText" dxfId="177" priority="143" operator="containsText" text="n.a">
      <formula>NOT(ISERROR(SEARCH("n.a",H3)))</formula>
    </cfRule>
  </conditionalFormatting>
  <conditionalFormatting sqref="H3:H54">
    <cfRule type="cellIs" dxfId="176" priority="141" operator="equal">
      <formula>"n/a"</formula>
    </cfRule>
  </conditionalFormatting>
  <conditionalFormatting sqref="H3:H54">
    <cfRule type="cellIs" dxfId="175" priority="139" operator="equal">
      <formula>"n/a"</formula>
    </cfRule>
    <cfRule type="containsText" dxfId="174" priority="140" operator="containsText" text="n.a">
      <formula>NOT(ISERROR(SEARCH("n.a",H3)))</formula>
    </cfRule>
  </conditionalFormatting>
  <conditionalFormatting sqref="J3:J54">
    <cfRule type="cellIs" dxfId="173" priority="138" operator="equal">
      <formula>"n/a"</formula>
    </cfRule>
  </conditionalFormatting>
  <conditionalFormatting sqref="J3:J54">
    <cfRule type="cellIs" dxfId="172" priority="136" operator="equal">
      <formula>"n/a"</formula>
    </cfRule>
    <cfRule type="containsText" dxfId="171" priority="137" operator="containsText" text="n.a">
      <formula>NOT(ISERROR(SEARCH("n.a",J3)))</formula>
    </cfRule>
  </conditionalFormatting>
  <conditionalFormatting sqref="J3:J54">
    <cfRule type="cellIs" dxfId="170" priority="135" operator="equal">
      <formula>"n/a"</formula>
    </cfRule>
  </conditionalFormatting>
  <conditionalFormatting sqref="J3:J54">
    <cfRule type="cellIs" dxfId="169" priority="133" operator="equal">
      <formula>"n/a"</formula>
    </cfRule>
    <cfRule type="containsText" dxfId="168" priority="134" operator="containsText" text="n.a">
      <formula>NOT(ISERROR(SEARCH("n.a",J3)))</formula>
    </cfRule>
  </conditionalFormatting>
  <conditionalFormatting sqref="L3:L54">
    <cfRule type="cellIs" dxfId="167" priority="132" operator="equal">
      <formula>"n/a"</formula>
    </cfRule>
  </conditionalFormatting>
  <conditionalFormatting sqref="L3:L54">
    <cfRule type="cellIs" dxfId="166" priority="130" operator="equal">
      <formula>"n/a"</formula>
    </cfRule>
    <cfRule type="containsText" dxfId="165" priority="131" operator="containsText" text="n.a">
      <formula>NOT(ISERROR(SEARCH("n.a",L3)))</formula>
    </cfRule>
  </conditionalFormatting>
  <conditionalFormatting sqref="L3:L54">
    <cfRule type="cellIs" dxfId="164" priority="129" operator="equal">
      <formula>"n/a"</formula>
    </cfRule>
  </conditionalFormatting>
  <conditionalFormatting sqref="L3:L54">
    <cfRule type="cellIs" dxfId="163" priority="127" operator="equal">
      <formula>"n/a"</formula>
    </cfRule>
    <cfRule type="containsText" dxfId="162" priority="128" operator="containsText" text="n.a">
      <formula>NOT(ISERROR(SEARCH("n.a",L3)))</formula>
    </cfRule>
  </conditionalFormatting>
  <conditionalFormatting sqref="N3:N54">
    <cfRule type="cellIs" dxfId="161" priority="126" operator="equal">
      <formula>"n/a"</formula>
    </cfRule>
  </conditionalFormatting>
  <conditionalFormatting sqref="N3:N54">
    <cfRule type="cellIs" dxfId="160" priority="124" operator="equal">
      <formula>"n/a"</formula>
    </cfRule>
    <cfRule type="containsText" dxfId="159" priority="125" operator="containsText" text="n.a">
      <formula>NOT(ISERROR(SEARCH("n.a",N3)))</formula>
    </cfRule>
  </conditionalFormatting>
  <conditionalFormatting sqref="N3:N54">
    <cfRule type="cellIs" dxfId="158" priority="123" operator="equal">
      <formula>"n/a"</formula>
    </cfRule>
  </conditionalFormatting>
  <conditionalFormatting sqref="N3:N54">
    <cfRule type="cellIs" dxfId="157" priority="121" operator="equal">
      <formula>"n/a"</formula>
    </cfRule>
    <cfRule type="containsText" dxfId="156" priority="122" operator="containsText" text="n.a">
      <formula>NOT(ISERROR(SEARCH("n.a",N3)))</formula>
    </cfRule>
  </conditionalFormatting>
  <conditionalFormatting sqref="P3:P54">
    <cfRule type="cellIs" dxfId="155" priority="120" operator="equal">
      <formula>"n/a"</formula>
    </cfRule>
  </conditionalFormatting>
  <conditionalFormatting sqref="P3:P54">
    <cfRule type="cellIs" dxfId="154" priority="118" operator="equal">
      <formula>"n/a"</formula>
    </cfRule>
    <cfRule type="containsText" dxfId="153" priority="119" operator="containsText" text="n.a">
      <formula>NOT(ISERROR(SEARCH("n.a",P3)))</formula>
    </cfRule>
  </conditionalFormatting>
  <conditionalFormatting sqref="P3:P54">
    <cfRule type="cellIs" dxfId="152" priority="117" operator="equal">
      <formula>"n/a"</formula>
    </cfRule>
  </conditionalFormatting>
  <conditionalFormatting sqref="P3:P54">
    <cfRule type="cellIs" dxfId="151" priority="115" operator="equal">
      <formula>"n/a"</formula>
    </cfRule>
    <cfRule type="containsText" dxfId="150" priority="116" operator="containsText" text="n.a">
      <formula>NOT(ISERROR(SEARCH("n.a",P3)))</formula>
    </cfRule>
  </conditionalFormatting>
  <conditionalFormatting sqref="R3:R54">
    <cfRule type="cellIs" dxfId="149" priority="114" operator="equal">
      <formula>"n/a"</formula>
    </cfRule>
  </conditionalFormatting>
  <conditionalFormatting sqref="R3:R54">
    <cfRule type="cellIs" dxfId="148" priority="112" operator="equal">
      <formula>"n/a"</formula>
    </cfRule>
    <cfRule type="containsText" dxfId="147" priority="113" operator="containsText" text="n.a">
      <formula>NOT(ISERROR(SEARCH("n.a",R3)))</formula>
    </cfRule>
  </conditionalFormatting>
  <conditionalFormatting sqref="R3:R54">
    <cfRule type="cellIs" dxfId="146" priority="111" operator="equal">
      <formula>"n/a"</formula>
    </cfRule>
  </conditionalFormatting>
  <conditionalFormatting sqref="R3:R54">
    <cfRule type="cellIs" dxfId="145" priority="109" operator="equal">
      <formula>"n/a"</formula>
    </cfRule>
    <cfRule type="containsText" dxfId="144" priority="110" operator="containsText" text="n.a">
      <formula>NOT(ISERROR(SEARCH("n.a",R3)))</formula>
    </cfRule>
  </conditionalFormatting>
  <conditionalFormatting sqref="T3:T54">
    <cfRule type="cellIs" dxfId="143" priority="108" operator="equal">
      <formula>"n/a"</formula>
    </cfRule>
  </conditionalFormatting>
  <conditionalFormatting sqref="T3:T54">
    <cfRule type="cellIs" dxfId="142" priority="106" operator="equal">
      <formula>"n/a"</formula>
    </cfRule>
    <cfRule type="containsText" dxfId="141" priority="107" operator="containsText" text="n.a">
      <formula>NOT(ISERROR(SEARCH("n.a",T3)))</formula>
    </cfRule>
  </conditionalFormatting>
  <conditionalFormatting sqref="T3:T54">
    <cfRule type="cellIs" dxfId="140" priority="105" operator="equal">
      <formula>"n/a"</formula>
    </cfRule>
  </conditionalFormatting>
  <conditionalFormatting sqref="T3:T54">
    <cfRule type="cellIs" dxfId="139" priority="103" operator="equal">
      <formula>"n/a"</formula>
    </cfRule>
    <cfRule type="containsText" dxfId="138" priority="104" operator="containsText" text="n.a">
      <formula>NOT(ISERROR(SEARCH("n.a",T3)))</formula>
    </cfRule>
  </conditionalFormatting>
  <conditionalFormatting sqref="V3:V54">
    <cfRule type="cellIs" dxfId="137" priority="102" operator="equal">
      <formula>"n/a"</formula>
    </cfRule>
  </conditionalFormatting>
  <conditionalFormatting sqref="V3:V54">
    <cfRule type="cellIs" dxfId="136" priority="100" operator="equal">
      <formula>"n/a"</formula>
    </cfRule>
    <cfRule type="containsText" dxfId="135" priority="101" operator="containsText" text="n.a">
      <formula>NOT(ISERROR(SEARCH("n.a",V3)))</formula>
    </cfRule>
  </conditionalFormatting>
  <conditionalFormatting sqref="V3:V54">
    <cfRule type="cellIs" dxfId="134" priority="99" operator="equal">
      <formula>"n/a"</formula>
    </cfRule>
  </conditionalFormatting>
  <conditionalFormatting sqref="V3:V54">
    <cfRule type="cellIs" dxfId="133" priority="97" operator="equal">
      <formula>"n/a"</formula>
    </cfRule>
    <cfRule type="containsText" dxfId="132" priority="98" operator="containsText" text="n.a">
      <formula>NOT(ISERROR(SEARCH("n.a",V3)))</formula>
    </cfRule>
  </conditionalFormatting>
  <conditionalFormatting sqref="X3:X54">
    <cfRule type="cellIs" dxfId="131" priority="96" operator="equal">
      <formula>"n/a"</formula>
    </cfRule>
  </conditionalFormatting>
  <conditionalFormatting sqref="X3:X54">
    <cfRule type="cellIs" dxfId="130" priority="94" operator="equal">
      <formula>"n/a"</formula>
    </cfRule>
    <cfRule type="containsText" dxfId="129" priority="95" operator="containsText" text="n.a">
      <formula>NOT(ISERROR(SEARCH("n.a",X3)))</formula>
    </cfRule>
  </conditionalFormatting>
  <conditionalFormatting sqref="X3:X54">
    <cfRule type="cellIs" dxfId="128" priority="93" operator="equal">
      <formula>"n/a"</formula>
    </cfRule>
  </conditionalFormatting>
  <conditionalFormatting sqref="X3:X54">
    <cfRule type="cellIs" dxfId="127" priority="91" operator="equal">
      <formula>"n/a"</formula>
    </cfRule>
    <cfRule type="containsText" dxfId="126" priority="92" operator="containsText" text="n.a">
      <formula>NOT(ISERROR(SEARCH("n.a",X3)))</formula>
    </cfRule>
  </conditionalFormatting>
  <conditionalFormatting sqref="Z3:Z54">
    <cfRule type="cellIs" dxfId="125" priority="90" operator="equal">
      <formula>"n/a"</formula>
    </cfRule>
  </conditionalFormatting>
  <conditionalFormatting sqref="Z3:Z54">
    <cfRule type="cellIs" dxfId="124" priority="88" operator="equal">
      <formula>"n/a"</formula>
    </cfRule>
    <cfRule type="containsText" dxfId="123" priority="89" operator="containsText" text="n.a">
      <formula>NOT(ISERROR(SEARCH("n.a",Z3)))</formula>
    </cfRule>
  </conditionalFormatting>
  <conditionalFormatting sqref="Z3:Z54">
    <cfRule type="cellIs" dxfId="122" priority="87" operator="equal">
      <formula>"n/a"</formula>
    </cfRule>
  </conditionalFormatting>
  <conditionalFormatting sqref="Z3:Z54">
    <cfRule type="cellIs" dxfId="121" priority="85" operator="equal">
      <formula>"n/a"</formula>
    </cfRule>
    <cfRule type="containsText" dxfId="120" priority="86" operator="containsText" text="n.a">
      <formula>NOT(ISERROR(SEARCH("n.a",Z3)))</formula>
    </cfRule>
  </conditionalFormatting>
  <conditionalFormatting sqref="AB3:AB54">
    <cfRule type="cellIs" dxfId="119" priority="84" operator="equal">
      <formula>"n/a"</formula>
    </cfRule>
  </conditionalFormatting>
  <conditionalFormatting sqref="AB3:AB54">
    <cfRule type="cellIs" dxfId="118" priority="82" operator="equal">
      <formula>"n/a"</formula>
    </cfRule>
    <cfRule type="containsText" dxfId="117" priority="83" operator="containsText" text="n.a">
      <formula>NOT(ISERROR(SEARCH("n.a",AB3)))</formula>
    </cfRule>
  </conditionalFormatting>
  <conditionalFormatting sqref="AB3:AB54">
    <cfRule type="cellIs" dxfId="116" priority="81" operator="equal">
      <formula>"n/a"</formula>
    </cfRule>
  </conditionalFormatting>
  <conditionalFormatting sqref="AB3:AB54">
    <cfRule type="cellIs" dxfId="115" priority="79" operator="equal">
      <formula>"n/a"</formula>
    </cfRule>
    <cfRule type="containsText" dxfId="114" priority="80" operator="containsText" text="n.a">
      <formula>NOT(ISERROR(SEARCH("n.a",AB3)))</formula>
    </cfRule>
  </conditionalFormatting>
  <conditionalFormatting sqref="AD3:AD54">
    <cfRule type="cellIs" dxfId="113" priority="78" operator="equal">
      <formula>"n/a"</formula>
    </cfRule>
  </conditionalFormatting>
  <conditionalFormatting sqref="AD3:AD54">
    <cfRule type="cellIs" dxfId="112" priority="76" operator="equal">
      <formula>"n/a"</formula>
    </cfRule>
    <cfRule type="containsText" dxfId="111" priority="77" operator="containsText" text="n.a">
      <formula>NOT(ISERROR(SEARCH("n.a",AD3)))</formula>
    </cfRule>
  </conditionalFormatting>
  <conditionalFormatting sqref="AD3:AD54">
    <cfRule type="cellIs" dxfId="110" priority="75" operator="equal">
      <formula>"n/a"</formula>
    </cfRule>
  </conditionalFormatting>
  <conditionalFormatting sqref="AD3:AD54">
    <cfRule type="cellIs" dxfId="109" priority="73" operator="equal">
      <formula>"n/a"</formula>
    </cfRule>
    <cfRule type="containsText" dxfId="108" priority="74" operator="containsText" text="n.a">
      <formula>NOT(ISERROR(SEARCH("n.a",AD3)))</formula>
    </cfRule>
  </conditionalFormatting>
  <conditionalFormatting sqref="AF3:AF54">
    <cfRule type="cellIs" dxfId="107" priority="72" operator="equal">
      <formula>"n/a"</formula>
    </cfRule>
  </conditionalFormatting>
  <conditionalFormatting sqref="AF3:AF54">
    <cfRule type="cellIs" dxfId="106" priority="70" operator="equal">
      <formula>"n/a"</formula>
    </cfRule>
    <cfRule type="containsText" dxfId="105" priority="71" operator="containsText" text="n.a">
      <formula>NOT(ISERROR(SEARCH("n.a",AF3)))</formula>
    </cfRule>
  </conditionalFormatting>
  <conditionalFormatting sqref="AF3:AF54">
    <cfRule type="cellIs" dxfId="104" priority="69" operator="equal">
      <formula>"n/a"</formula>
    </cfRule>
  </conditionalFormatting>
  <conditionalFormatting sqref="AF3:AF54">
    <cfRule type="cellIs" dxfId="103" priority="67" operator="equal">
      <formula>"n/a"</formula>
    </cfRule>
    <cfRule type="containsText" dxfId="102" priority="68" operator="containsText" text="n.a">
      <formula>NOT(ISERROR(SEARCH("n.a",AF3)))</formula>
    </cfRule>
  </conditionalFormatting>
  <conditionalFormatting sqref="AH3:AH54">
    <cfRule type="cellIs" dxfId="101" priority="66" operator="equal">
      <formula>"n/a"</formula>
    </cfRule>
  </conditionalFormatting>
  <conditionalFormatting sqref="AH3:AH54">
    <cfRule type="cellIs" dxfId="100" priority="64" operator="equal">
      <formula>"n/a"</formula>
    </cfRule>
    <cfRule type="containsText" dxfId="99" priority="65" operator="containsText" text="n.a">
      <formula>NOT(ISERROR(SEARCH("n.a",AH3)))</formula>
    </cfRule>
  </conditionalFormatting>
  <conditionalFormatting sqref="AH3:AH54">
    <cfRule type="cellIs" dxfId="98" priority="63" operator="equal">
      <formula>"n/a"</formula>
    </cfRule>
  </conditionalFormatting>
  <conditionalFormatting sqref="AH3:AH54">
    <cfRule type="cellIs" dxfId="97" priority="61" operator="equal">
      <formula>"n/a"</formula>
    </cfRule>
    <cfRule type="containsText" dxfId="96" priority="62" operator="containsText" text="n.a">
      <formula>NOT(ISERROR(SEARCH("n.a",AH3)))</formula>
    </cfRule>
  </conditionalFormatting>
  <conditionalFormatting sqref="AJ3:AJ54">
    <cfRule type="cellIs" dxfId="95" priority="60" operator="equal">
      <formula>"n/a"</formula>
    </cfRule>
  </conditionalFormatting>
  <conditionalFormatting sqref="AJ3:AJ54">
    <cfRule type="cellIs" dxfId="94" priority="58" operator="equal">
      <formula>"n/a"</formula>
    </cfRule>
    <cfRule type="containsText" dxfId="93" priority="59" operator="containsText" text="n.a">
      <formula>NOT(ISERROR(SEARCH("n.a",AJ3)))</formula>
    </cfRule>
  </conditionalFormatting>
  <conditionalFormatting sqref="AJ3:AJ54">
    <cfRule type="cellIs" dxfId="92" priority="57" operator="equal">
      <formula>"n/a"</formula>
    </cfRule>
  </conditionalFormatting>
  <conditionalFormatting sqref="AJ3:AJ54">
    <cfRule type="cellIs" dxfId="91" priority="55" operator="equal">
      <formula>"n/a"</formula>
    </cfRule>
    <cfRule type="containsText" dxfId="90" priority="56" operator="containsText" text="n.a">
      <formula>NOT(ISERROR(SEARCH("n.a",AJ3)))</formula>
    </cfRule>
  </conditionalFormatting>
  <conditionalFormatting sqref="AL3:AL54">
    <cfRule type="cellIs" dxfId="89" priority="54" operator="equal">
      <formula>"n/a"</formula>
    </cfRule>
  </conditionalFormatting>
  <conditionalFormatting sqref="AL3:AL54">
    <cfRule type="cellIs" dxfId="88" priority="52" operator="equal">
      <formula>"n/a"</formula>
    </cfRule>
    <cfRule type="containsText" dxfId="87" priority="53" operator="containsText" text="n.a">
      <formula>NOT(ISERROR(SEARCH("n.a",AL3)))</formula>
    </cfRule>
  </conditionalFormatting>
  <conditionalFormatting sqref="AL3:AL54">
    <cfRule type="cellIs" dxfId="86" priority="51" operator="equal">
      <formula>"n/a"</formula>
    </cfRule>
  </conditionalFormatting>
  <conditionalFormatting sqref="AL3:AL54">
    <cfRule type="cellIs" dxfId="85" priority="49" operator="equal">
      <formula>"n/a"</formula>
    </cfRule>
    <cfRule type="containsText" dxfId="84" priority="50" operator="containsText" text="n.a">
      <formula>NOT(ISERROR(SEARCH("n.a",AL3)))</formula>
    </cfRule>
  </conditionalFormatting>
  <conditionalFormatting sqref="AN3:AN54">
    <cfRule type="cellIs" dxfId="83" priority="48" operator="equal">
      <formula>"n/a"</formula>
    </cfRule>
  </conditionalFormatting>
  <conditionalFormatting sqref="AN3:AN54">
    <cfRule type="cellIs" dxfId="82" priority="46" operator="equal">
      <formula>"n/a"</formula>
    </cfRule>
    <cfRule type="containsText" dxfId="81" priority="47" operator="containsText" text="n.a">
      <formula>NOT(ISERROR(SEARCH("n.a",AN3)))</formula>
    </cfRule>
  </conditionalFormatting>
  <conditionalFormatting sqref="AN3:AN54">
    <cfRule type="cellIs" dxfId="80" priority="45" operator="equal">
      <formula>"n/a"</formula>
    </cfRule>
  </conditionalFormatting>
  <conditionalFormatting sqref="AN3:AN54">
    <cfRule type="cellIs" dxfId="79" priority="43" operator="equal">
      <formula>"n/a"</formula>
    </cfRule>
    <cfRule type="containsText" dxfId="78" priority="44" operator="containsText" text="n.a">
      <formula>NOT(ISERROR(SEARCH("n.a",AN3)))</formula>
    </cfRule>
  </conditionalFormatting>
  <conditionalFormatting sqref="AP3:AP54">
    <cfRule type="cellIs" dxfId="77" priority="42" operator="equal">
      <formula>"n/a"</formula>
    </cfRule>
  </conditionalFormatting>
  <conditionalFormatting sqref="AP3:AP54">
    <cfRule type="cellIs" dxfId="76" priority="40" operator="equal">
      <formula>"n/a"</formula>
    </cfRule>
    <cfRule type="containsText" dxfId="75" priority="41" operator="containsText" text="n.a">
      <formula>NOT(ISERROR(SEARCH("n.a",AP3)))</formula>
    </cfRule>
  </conditionalFormatting>
  <conditionalFormatting sqref="AP3:AP54">
    <cfRule type="cellIs" dxfId="74" priority="39" operator="equal">
      <formula>"n/a"</formula>
    </cfRule>
  </conditionalFormatting>
  <conditionalFormatting sqref="AP3:AP54">
    <cfRule type="cellIs" dxfId="73" priority="37" operator="equal">
      <formula>"n/a"</formula>
    </cfRule>
    <cfRule type="containsText" dxfId="72" priority="38" operator="containsText" text="n.a">
      <formula>NOT(ISERROR(SEARCH("n.a",AP3)))</formula>
    </cfRule>
  </conditionalFormatting>
  <conditionalFormatting sqref="AR3:AR54">
    <cfRule type="cellIs" dxfId="71" priority="36" operator="equal">
      <formula>"n/a"</formula>
    </cfRule>
  </conditionalFormatting>
  <conditionalFormatting sqref="AR3:AR54">
    <cfRule type="cellIs" dxfId="70" priority="34" operator="equal">
      <formula>"n/a"</formula>
    </cfRule>
    <cfRule type="containsText" dxfId="69" priority="35" operator="containsText" text="n.a">
      <formula>NOT(ISERROR(SEARCH("n.a",AR3)))</formula>
    </cfRule>
  </conditionalFormatting>
  <conditionalFormatting sqref="AR3:AR54">
    <cfRule type="cellIs" dxfId="68" priority="33" operator="equal">
      <formula>"n/a"</formula>
    </cfRule>
  </conditionalFormatting>
  <conditionalFormatting sqref="AR3:AR54">
    <cfRule type="cellIs" dxfId="67" priority="31" operator="equal">
      <formula>"n/a"</formula>
    </cfRule>
    <cfRule type="containsText" dxfId="66" priority="32" operator="containsText" text="n.a">
      <formula>NOT(ISERROR(SEARCH("n.a",AR3)))</formula>
    </cfRule>
  </conditionalFormatting>
  <conditionalFormatting sqref="AT3:AT54">
    <cfRule type="cellIs" dxfId="65" priority="30" operator="equal">
      <formula>"n/a"</formula>
    </cfRule>
  </conditionalFormatting>
  <conditionalFormatting sqref="AT3:AT54">
    <cfRule type="cellIs" dxfId="64" priority="28" operator="equal">
      <formula>"n/a"</formula>
    </cfRule>
    <cfRule type="containsText" dxfId="63" priority="29" operator="containsText" text="n.a">
      <formula>NOT(ISERROR(SEARCH("n.a",AT3)))</formula>
    </cfRule>
  </conditionalFormatting>
  <conditionalFormatting sqref="AT3:AT54">
    <cfRule type="cellIs" dxfId="62" priority="27" operator="equal">
      <formula>"n/a"</formula>
    </cfRule>
  </conditionalFormatting>
  <conditionalFormatting sqref="AT3:AT54">
    <cfRule type="cellIs" dxfId="61" priority="25" operator="equal">
      <formula>"n/a"</formula>
    </cfRule>
    <cfRule type="containsText" dxfId="60" priority="26" operator="containsText" text="n.a">
      <formula>NOT(ISERROR(SEARCH("n.a",AT3)))</formula>
    </cfRule>
  </conditionalFormatting>
  <conditionalFormatting sqref="AV3:AV54">
    <cfRule type="cellIs" dxfId="59" priority="24" operator="equal">
      <formula>"n/a"</formula>
    </cfRule>
  </conditionalFormatting>
  <conditionalFormatting sqref="AV3:AV54">
    <cfRule type="cellIs" dxfId="58" priority="22" operator="equal">
      <formula>"n/a"</formula>
    </cfRule>
    <cfRule type="containsText" dxfId="57" priority="23" operator="containsText" text="n.a">
      <formula>NOT(ISERROR(SEARCH("n.a",AV3)))</formula>
    </cfRule>
  </conditionalFormatting>
  <conditionalFormatting sqref="AV3:AV54">
    <cfRule type="cellIs" dxfId="56" priority="21" operator="equal">
      <formula>"n/a"</formula>
    </cfRule>
  </conditionalFormatting>
  <conditionalFormatting sqref="AV3:AV54">
    <cfRule type="cellIs" dxfId="55" priority="19" operator="equal">
      <formula>"n/a"</formula>
    </cfRule>
    <cfRule type="containsText" dxfId="54" priority="20" operator="containsText" text="n.a">
      <formula>NOT(ISERROR(SEARCH("n.a",AV3)))</formula>
    </cfRule>
  </conditionalFormatting>
  <conditionalFormatting sqref="AX3:AX54">
    <cfRule type="cellIs" dxfId="53" priority="18" operator="equal">
      <formula>"n/a"</formula>
    </cfRule>
  </conditionalFormatting>
  <conditionalFormatting sqref="AX3:AX54">
    <cfRule type="cellIs" dxfId="52" priority="16" operator="equal">
      <formula>"n/a"</formula>
    </cfRule>
    <cfRule type="containsText" dxfId="51" priority="17" operator="containsText" text="n.a">
      <formula>NOT(ISERROR(SEARCH("n.a",AX3)))</formula>
    </cfRule>
  </conditionalFormatting>
  <conditionalFormatting sqref="AX3:AX54">
    <cfRule type="cellIs" dxfId="50" priority="15" operator="equal">
      <formula>"n/a"</formula>
    </cfRule>
  </conditionalFormatting>
  <conditionalFormatting sqref="AX3:AX54">
    <cfRule type="cellIs" dxfId="49" priority="13" operator="equal">
      <formula>"n/a"</formula>
    </cfRule>
    <cfRule type="containsText" dxfId="48" priority="14" operator="containsText" text="n.a">
      <formula>NOT(ISERROR(SEARCH("n.a",AX3)))</formula>
    </cfRule>
  </conditionalFormatting>
  <conditionalFormatting sqref="AZ3:AZ54">
    <cfRule type="cellIs" dxfId="47" priority="12" operator="equal">
      <formula>"n/a"</formula>
    </cfRule>
  </conditionalFormatting>
  <conditionalFormatting sqref="AZ3:AZ54">
    <cfRule type="cellIs" dxfId="46" priority="10" operator="equal">
      <formula>"n/a"</formula>
    </cfRule>
    <cfRule type="containsText" dxfId="45" priority="11" operator="containsText" text="n.a">
      <formula>NOT(ISERROR(SEARCH("n.a",AZ3)))</formula>
    </cfRule>
  </conditionalFormatting>
  <conditionalFormatting sqref="AZ3:AZ54">
    <cfRule type="cellIs" dxfId="44" priority="9" operator="equal">
      <formula>"n/a"</formula>
    </cfRule>
  </conditionalFormatting>
  <conditionalFormatting sqref="AZ3:AZ54">
    <cfRule type="cellIs" dxfId="43" priority="7" operator="equal">
      <formula>"n/a"</formula>
    </cfRule>
    <cfRule type="containsText" dxfId="42" priority="8" operator="containsText" text="n.a">
      <formula>NOT(ISERROR(SEARCH("n.a",AZ3)))</formula>
    </cfRule>
  </conditionalFormatting>
  <conditionalFormatting sqref="BB3:BB54">
    <cfRule type="cellIs" dxfId="41" priority="6" operator="equal">
      <formula>"n/a"</formula>
    </cfRule>
  </conditionalFormatting>
  <conditionalFormatting sqref="BB3:BB54">
    <cfRule type="cellIs" dxfId="40" priority="4" operator="equal">
      <formula>"n/a"</formula>
    </cfRule>
    <cfRule type="containsText" dxfId="39" priority="5" operator="containsText" text="n.a">
      <formula>NOT(ISERROR(SEARCH("n.a",BB3)))</formula>
    </cfRule>
  </conditionalFormatting>
  <conditionalFormatting sqref="BB3:BB54">
    <cfRule type="cellIs" dxfId="38" priority="3" operator="equal">
      <formula>"n/a"</formula>
    </cfRule>
  </conditionalFormatting>
  <conditionalFormatting sqref="BB3:BB54">
    <cfRule type="cellIs" dxfId="37" priority="1" operator="equal">
      <formula>"n/a"</formula>
    </cfRule>
    <cfRule type="containsText" dxfId="36" priority="2" operator="containsText" text="n.a">
      <formula>NOT(ISERROR(SEARCH("n.a",BB3)))</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756A6-B9BE-48A9-B069-19004171919F}">
  <dimension ref="A1:AA41"/>
  <sheetViews>
    <sheetView zoomScale="85" zoomScaleNormal="85" workbookViewId="0">
      <pane xSplit="6" ySplit="2" topLeftCell="S3" activePane="bottomRight" state="frozen"/>
      <selection pane="topRight" activeCell="G1" sqref="G1"/>
      <selection pane="bottomLeft" activeCell="A3" sqref="A3"/>
      <selection pane="bottomRight" activeCell="Z26" activeCellId="3" sqref="T3:T26 V3:V26 X3:X26 Z3:Z26"/>
    </sheetView>
  </sheetViews>
  <sheetFormatPr defaultRowHeight="14.4" x14ac:dyDescent="0.3"/>
  <cols>
    <col min="1" max="1" width="6" bestFit="1" customWidth="1"/>
    <col min="2" max="2" width="5.44140625" customWidth="1"/>
    <col min="3" max="3" width="22.88671875" bestFit="1" customWidth="1"/>
    <col min="4" max="4" width="27" style="109" bestFit="1" customWidth="1"/>
    <col min="5" max="5" width="7.5546875" bestFit="1" customWidth="1"/>
    <col min="6" max="6" width="8.21875" bestFit="1" customWidth="1"/>
    <col min="7" max="7" width="9.109375" customWidth="1"/>
    <col min="8" max="8" width="16.6640625" customWidth="1"/>
    <col min="9" max="9" width="9.21875" customWidth="1"/>
    <col min="10" max="10" width="16.44140625" customWidth="1"/>
    <col min="11" max="11" width="8.88671875" customWidth="1"/>
    <col min="12" max="12" width="18.109375" customWidth="1"/>
    <col min="13" max="13" width="10" customWidth="1"/>
    <col min="14" max="14" width="21.109375" bestFit="1" customWidth="1"/>
    <col min="15" max="26" width="16.109375" customWidth="1"/>
    <col min="27" max="27" width="58.6640625" customWidth="1"/>
  </cols>
  <sheetData>
    <row r="1" spans="1:27" ht="31.2" customHeight="1" x14ac:dyDescent="0.3">
      <c r="A1" s="140" t="s">
        <v>295</v>
      </c>
      <c r="B1" s="140" t="s">
        <v>0</v>
      </c>
      <c r="C1" s="141" t="s">
        <v>85</v>
      </c>
      <c r="D1" s="142" t="s">
        <v>159</v>
      </c>
      <c r="E1" s="136" t="s">
        <v>1</v>
      </c>
      <c r="F1" s="136" t="s">
        <v>2</v>
      </c>
      <c r="G1" s="139" t="s">
        <v>198</v>
      </c>
      <c r="H1" s="139"/>
      <c r="I1" s="136" t="s">
        <v>199</v>
      </c>
      <c r="J1" s="136"/>
      <c r="K1" s="136" t="s">
        <v>204</v>
      </c>
      <c r="L1" s="136"/>
      <c r="M1" s="136" t="s">
        <v>225</v>
      </c>
      <c r="N1" s="136"/>
      <c r="O1" s="136" t="s">
        <v>100</v>
      </c>
      <c r="P1" s="136"/>
      <c r="Q1" s="136" t="s">
        <v>101</v>
      </c>
      <c r="R1" s="136"/>
      <c r="S1" s="136" t="s">
        <v>102</v>
      </c>
      <c r="T1" s="136"/>
      <c r="U1" s="136" t="s">
        <v>132</v>
      </c>
      <c r="V1" s="136"/>
      <c r="W1" s="137" t="s">
        <v>131</v>
      </c>
      <c r="X1" s="148"/>
      <c r="Y1" s="136" t="s">
        <v>134</v>
      </c>
      <c r="Z1" s="136"/>
      <c r="AA1" s="147" t="s">
        <v>16</v>
      </c>
    </row>
    <row r="2" spans="1:27" ht="23.4" customHeight="1" x14ac:dyDescent="0.3">
      <c r="A2" s="140"/>
      <c r="B2" s="140"/>
      <c r="C2" s="141"/>
      <c r="D2" s="142"/>
      <c r="E2" s="136"/>
      <c r="F2" s="139"/>
      <c r="G2" s="1" t="s">
        <v>3</v>
      </c>
      <c r="H2" s="1" t="s">
        <v>4</v>
      </c>
      <c r="I2" s="1" t="s">
        <v>3</v>
      </c>
      <c r="J2" s="1" t="s">
        <v>4</v>
      </c>
      <c r="K2" s="1" t="s">
        <v>3</v>
      </c>
      <c r="L2" s="1" t="s">
        <v>4</v>
      </c>
      <c r="M2" s="1" t="s">
        <v>3</v>
      </c>
      <c r="N2" s="1" t="s">
        <v>4</v>
      </c>
      <c r="O2" s="50" t="s">
        <v>3</v>
      </c>
      <c r="P2" s="50" t="s">
        <v>4</v>
      </c>
      <c r="Q2" s="50" t="s">
        <v>3</v>
      </c>
      <c r="R2" s="50" t="s">
        <v>4</v>
      </c>
      <c r="S2" s="50" t="s">
        <v>3</v>
      </c>
      <c r="T2" s="50" t="s">
        <v>4</v>
      </c>
      <c r="U2" s="87" t="s">
        <v>3</v>
      </c>
      <c r="V2" s="87" t="s">
        <v>4</v>
      </c>
      <c r="W2" s="87" t="s">
        <v>3</v>
      </c>
      <c r="X2" s="87" t="s">
        <v>4</v>
      </c>
      <c r="Y2" s="90" t="s">
        <v>3</v>
      </c>
      <c r="Z2" s="90" t="s">
        <v>4</v>
      </c>
      <c r="AA2" s="147"/>
    </row>
    <row r="3" spans="1:27" s="4" customFormat="1" x14ac:dyDescent="0.3">
      <c r="A3" s="2">
        <v>1</v>
      </c>
      <c r="B3" s="2" t="s">
        <v>49</v>
      </c>
      <c r="C3" s="2" t="s">
        <v>42</v>
      </c>
      <c r="D3" s="107" t="s">
        <v>195</v>
      </c>
      <c r="E3" s="74" t="s">
        <v>34</v>
      </c>
      <c r="F3" s="74" t="s">
        <v>34</v>
      </c>
      <c r="G3" s="2" t="s">
        <v>35</v>
      </c>
      <c r="H3" s="127" t="str">
        <f t="shared" ref="H3:H26" si="0">IF(G3="&lt; 0",0,
IF(G3="&gt; 0",1,
IF(G3="n/a","n/a",
IF(ISBLANK(G3)," ",
IF(ISNUMBER(SEARCH("(+)",G3)),0,
IF(ISNUMBER(SEARCH("(-)",G3)),1,
IF(ISNUMBER(SEARCH("(&gt;)",G3)),0,
IF(ISNUMBER(SEARCH("(&lt;)",G3)),1,
IF(G3&gt;0,1,
IF(G3&lt;0,0,
IF(G3=0,"n/a")))))))))))</f>
        <v>n/a</v>
      </c>
      <c r="I3" s="2"/>
      <c r="J3" s="127" t="str">
        <f t="shared" ref="J3:J26" si="1">IF(I3="&lt; 0",0,
IF(I3="&gt; 0",1,
IF(I3="n/a","n/a",
IF(ISBLANK(I3)," ",
IF(ISNUMBER(SEARCH("(+)",I3)),0,
IF(ISNUMBER(SEARCH("(-)",I3)),1,
IF(ISNUMBER(SEARCH("(&gt;)",I3)),0,
IF(ISNUMBER(SEARCH("(&lt;)",I3)),1,
IF(I3&gt;0,1,
IF(I3&lt;0,0,
IF(I3=0,"n/a")))))))))))</f>
        <v xml:space="preserve"> </v>
      </c>
      <c r="K3" s="2" t="s">
        <v>35</v>
      </c>
      <c r="L3" s="127" t="str">
        <f t="shared" ref="L3:L26" si="2">IF(K3="&lt; 0",0,
IF(K3="&gt; 0",1,
IF(K3="n/a","n/a",
IF(ISBLANK(K3)," ",
IF(ISNUMBER(SEARCH("(+)",K3)),0,
IF(ISNUMBER(SEARCH("(-)",K3)),1,
IF(ISNUMBER(SEARCH("(&gt;)",K3)),0,
IF(ISNUMBER(SEARCH("(&lt;)",K3)),1,
IF(K3&gt;0,1,
IF(K3&lt;0,0,
IF(K3=0,"n/a")))))))))))</f>
        <v>n/a</v>
      </c>
      <c r="M3" s="2"/>
      <c r="N3" s="127" t="str">
        <f t="shared" ref="N3:N26" si="3">IF(M3="&lt; 0",0,
IF(M3="&gt; 0",1,
IF(M3="n/a","n/a",
IF(ISBLANK(M3)," ",
IF(ISNUMBER(SEARCH("(+)",M3)),0,
IF(ISNUMBER(SEARCH("(-)",M3)),1,
IF(ISNUMBER(SEARCH("(&gt;)",M3)),0,
IF(ISNUMBER(SEARCH("(&lt;)",M3)),1,
IF(M3&gt;0,1,
IF(M3&lt;0,0,
IF(M3=0,"n/a")))))))))))</f>
        <v xml:space="preserve"> </v>
      </c>
      <c r="O3" s="49"/>
      <c r="P3" s="127" t="str">
        <f t="shared" ref="P3:P26" si="4">IF(O3="&lt; 0",0,
IF(O3="&gt; 0",1,
IF(O3="n/a","n/a",
IF(ISBLANK(O3)," ",
IF(ISNUMBER(SEARCH("(+)",O3)),0,
IF(ISNUMBER(SEARCH("(-)",O3)),1,
IF(ISNUMBER(SEARCH("(&gt;)",O3)),0,
IF(ISNUMBER(SEARCH("(&lt;)",O3)),1,
IF(O3&gt;0,1,
IF(O3&lt;0,0,
IF(O3=0,"n/a")))))))))))</f>
        <v xml:space="preserve"> </v>
      </c>
      <c r="Q3" s="49"/>
      <c r="R3" s="127" t="str">
        <f t="shared" ref="R3:R26" si="5">IF(Q3="&lt; 0",0,
IF(Q3="&gt; 0",1,
IF(Q3="n/a","n/a",
IF(ISBLANK(Q3)," ",
IF(ISNUMBER(SEARCH("(+)",Q3)),0,
IF(ISNUMBER(SEARCH("(-)",Q3)),1,
IF(ISNUMBER(SEARCH("(&gt;)",Q3)),0,
IF(ISNUMBER(SEARCH("(&lt;)",Q3)),1,
IF(Q3&gt;0,1,
IF(Q3&lt;0,0,
IF(Q3=0,"n/a")))))))))))</f>
        <v xml:space="preserve"> </v>
      </c>
      <c r="S3" s="49"/>
      <c r="T3" s="127" t="str">
        <f t="shared" ref="T3:T26" si="6">IF(S3="&lt; 0",0,
IF(S3="&gt; 0",1,
IF(S3="n/a","n/a",
IF(ISBLANK(S3)," ",
IF(ISNUMBER(SEARCH("(+)",S3)),0,
IF(ISNUMBER(SEARCH("(-)",S3)),1,
IF(ISNUMBER(SEARCH("(&gt;)",S3)),0,
IF(ISNUMBER(SEARCH("(&lt;)",S3)),1,
IF(S3&gt;0,1,
IF(S3&lt;0,0,
IF(S3=0,"n/a")))))))))))</f>
        <v xml:space="preserve"> </v>
      </c>
      <c r="U3" s="89"/>
      <c r="V3" s="127" t="str">
        <f t="shared" ref="V3:V26" si="7">IF(U3="&lt; 0",0,
IF(U3="&gt; 0",1,
IF(U3="n/a","n/a",
IF(ISBLANK(U3)," ",
IF(ISNUMBER(SEARCH("(+)",U3)),0,
IF(ISNUMBER(SEARCH("(-)",U3)),1,
IF(ISNUMBER(SEARCH("(&gt;)",U3)),0,
IF(ISNUMBER(SEARCH("(&lt;)",U3)),1,
IF(U3&gt;0,1,
IF(U3&lt;0,0,
IF(U3=0,"n/a")))))))))))</f>
        <v xml:space="preserve"> </v>
      </c>
      <c r="W3" s="89"/>
      <c r="X3" s="127" t="str">
        <f t="shared" ref="X3:X26" si="8">IF(W3="&lt; 0",0,
IF(W3="&gt; 0",1,
IF(W3="n/a","n/a",
IF(ISBLANK(W3)," ",
IF(ISNUMBER(SEARCH("(+)",W3)),0,
IF(ISNUMBER(SEARCH("(-)",W3)),1,
IF(ISNUMBER(SEARCH("(&gt;)",W3)),0,
IF(ISNUMBER(SEARCH("(&lt;)",W3)),1,
IF(W3&gt;0,1,
IF(W3&lt;0,0,
IF(W3=0,"n/a")))))))))))</f>
        <v xml:space="preserve"> </v>
      </c>
      <c r="Y3" s="91"/>
      <c r="Z3" s="127" t="str">
        <f t="shared" ref="Z3:Z26" si="9">IF(Y3="&lt; 0",0,
IF(Y3="&gt; 0",1,
IF(Y3="n/a","n/a",
IF(ISBLANK(Y3)," ",
IF(ISNUMBER(SEARCH("(+)",Y3)),0,
IF(ISNUMBER(SEARCH("(-)",Y3)),1,
IF(ISNUMBER(SEARCH("(&gt;)",Y3)),0,
IF(ISNUMBER(SEARCH("(&lt;)",Y3)),1,
IF(Y3&gt;0,1,
IF(Y3&lt;0,0,
IF(Y3=0,"n/a")))))))))))</f>
        <v xml:space="preserve"> </v>
      </c>
      <c r="AA3" s="2" t="s">
        <v>57</v>
      </c>
    </row>
    <row r="4" spans="1:27" s="4" customFormat="1" ht="37.200000000000003" customHeight="1" x14ac:dyDescent="0.3">
      <c r="A4" s="89">
        <v>2</v>
      </c>
      <c r="B4" s="2" t="s">
        <v>50</v>
      </c>
      <c r="C4" s="2" t="s">
        <v>5</v>
      </c>
      <c r="D4" s="107" t="s">
        <v>194</v>
      </c>
      <c r="E4" s="74">
        <v>6.47</v>
      </c>
      <c r="F4" s="74">
        <v>4</v>
      </c>
      <c r="G4" s="2">
        <f t="shared" ref="G4:G24" si="10">E4-F4</f>
        <v>2.4699999999999998</v>
      </c>
      <c r="H4" s="127">
        <f t="shared" si="0"/>
        <v>1</v>
      </c>
      <c r="I4" s="2">
        <f>E4-F4</f>
        <v>2.4699999999999998</v>
      </c>
      <c r="J4" s="127">
        <f t="shared" si="1"/>
        <v>1</v>
      </c>
      <c r="K4" s="2"/>
      <c r="L4" s="127" t="str">
        <f t="shared" si="2"/>
        <v xml:space="preserve"> </v>
      </c>
      <c r="M4" s="2"/>
      <c r="N4" s="127" t="str">
        <f t="shared" si="3"/>
        <v xml:space="preserve"> </v>
      </c>
      <c r="O4" s="49"/>
      <c r="P4" s="127" t="str">
        <f t="shared" si="4"/>
        <v xml:space="preserve"> </v>
      </c>
      <c r="Q4" s="49"/>
      <c r="R4" s="127" t="str">
        <f t="shared" si="5"/>
        <v xml:space="preserve"> </v>
      </c>
      <c r="S4" s="49"/>
      <c r="T4" s="127" t="str">
        <f t="shared" si="6"/>
        <v xml:space="preserve"> </v>
      </c>
      <c r="U4" s="89"/>
      <c r="V4" s="127" t="str">
        <f t="shared" si="7"/>
        <v xml:space="preserve"> </v>
      </c>
      <c r="W4" s="89"/>
      <c r="X4" s="127" t="str">
        <f t="shared" si="8"/>
        <v xml:space="preserve"> </v>
      </c>
      <c r="Y4" s="91"/>
      <c r="Z4" s="127" t="str">
        <f t="shared" si="9"/>
        <v xml:space="preserve"> </v>
      </c>
      <c r="AA4" s="2"/>
    </row>
    <row r="5" spans="1:27" s="4" customFormat="1" ht="39.6" customHeight="1" x14ac:dyDescent="0.3">
      <c r="A5" s="89">
        <v>3</v>
      </c>
      <c r="B5" s="2"/>
      <c r="C5" s="2"/>
      <c r="D5" s="107" t="s">
        <v>195</v>
      </c>
      <c r="E5" s="74">
        <v>9.6300000000000008</v>
      </c>
      <c r="F5" s="74">
        <v>4</v>
      </c>
      <c r="G5" s="2">
        <f t="shared" si="10"/>
        <v>5.6300000000000008</v>
      </c>
      <c r="H5" s="127">
        <f t="shared" si="0"/>
        <v>1</v>
      </c>
      <c r="I5" s="2"/>
      <c r="J5" s="127" t="str">
        <f t="shared" si="1"/>
        <v xml:space="preserve"> </v>
      </c>
      <c r="K5" s="2">
        <f>E5-F5</f>
        <v>5.6300000000000008</v>
      </c>
      <c r="L5" s="127">
        <f t="shared" si="2"/>
        <v>1</v>
      </c>
      <c r="M5" s="2">
        <f>E4-E5</f>
        <v>-3.160000000000001</v>
      </c>
      <c r="N5" s="127">
        <f t="shared" si="3"/>
        <v>0</v>
      </c>
      <c r="O5" s="49"/>
      <c r="P5" s="127" t="str">
        <f t="shared" si="4"/>
        <v xml:space="preserve"> </v>
      </c>
      <c r="Q5" s="49"/>
      <c r="R5" s="127" t="str">
        <f t="shared" si="5"/>
        <v xml:space="preserve"> </v>
      </c>
      <c r="S5" s="49"/>
      <c r="T5" s="127" t="str">
        <f t="shared" si="6"/>
        <v xml:space="preserve"> </v>
      </c>
      <c r="U5" s="89"/>
      <c r="V5" s="127" t="str">
        <f t="shared" si="7"/>
        <v xml:space="preserve"> </v>
      </c>
      <c r="W5" s="89"/>
      <c r="X5" s="127" t="str">
        <f t="shared" si="8"/>
        <v xml:space="preserve"> </v>
      </c>
      <c r="Y5" s="91"/>
      <c r="Z5" s="127" t="str">
        <f t="shared" si="9"/>
        <v xml:space="preserve"> </v>
      </c>
      <c r="AA5" s="2"/>
    </row>
    <row r="6" spans="1:27" s="4" customFormat="1" x14ac:dyDescent="0.3">
      <c r="A6" s="89">
        <v>4</v>
      </c>
      <c r="B6" s="2" t="s">
        <v>51</v>
      </c>
      <c r="C6" s="2" t="s">
        <v>43</v>
      </c>
      <c r="D6" s="107" t="s">
        <v>226</v>
      </c>
      <c r="E6" s="74">
        <v>5.44</v>
      </c>
      <c r="F6" s="74">
        <v>5.38</v>
      </c>
      <c r="G6" s="2">
        <f t="shared" si="10"/>
        <v>6.0000000000000497E-2</v>
      </c>
      <c r="H6" s="127">
        <f t="shared" si="0"/>
        <v>1</v>
      </c>
      <c r="I6" s="2"/>
      <c r="J6" s="127" t="str">
        <f t="shared" si="1"/>
        <v xml:space="preserve"> </v>
      </c>
      <c r="K6" s="2">
        <f>E6-F6</f>
        <v>6.0000000000000497E-2</v>
      </c>
      <c r="L6" s="127">
        <f t="shared" si="2"/>
        <v>1</v>
      </c>
      <c r="M6" s="2"/>
      <c r="N6" s="127" t="str">
        <f t="shared" si="3"/>
        <v xml:space="preserve"> </v>
      </c>
      <c r="O6" s="49"/>
      <c r="P6" s="127" t="str">
        <f t="shared" si="4"/>
        <v xml:space="preserve"> </v>
      </c>
      <c r="Q6" s="49"/>
      <c r="R6" s="127" t="str">
        <f t="shared" si="5"/>
        <v xml:space="preserve"> </v>
      </c>
      <c r="S6" s="49"/>
      <c r="T6" s="127" t="str">
        <f t="shared" si="6"/>
        <v xml:space="preserve"> </v>
      </c>
      <c r="U6" s="89"/>
      <c r="V6" s="127" t="str">
        <f t="shared" si="7"/>
        <v xml:space="preserve"> </v>
      </c>
      <c r="W6" s="89"/>
      <c r="X6" s="127" t="str">
        <f t="shared" si="8"/>
        <v xml:space="preserve"> </v>
      </c>
      <c r="Y6" s="91"/>
      <c r="Z6" s="127" t="str">
        <f t="shared" si="9"/>
        <v xml:space="preserve"> </v>
      </c>
      <c r="AA6" s="145" t="s">
        <v>58</v>
      </c>
    </row>
    <row r="7" spans="1:27" s="4" customFormat="1" x14ac:dyDescent="0.3">
      <c r="A7" s="89">
        <v>5</v>
      </c>
      <c r="B7" s="2"/>
      <c r="C7" s="2"/>
      <c r="D7" s="107" t="s">
        <v>227</v>
      </c>
      <c r="E7" s="74">
        <v>6.44</v>
      </c>
      <c r="F7" s="74">
        <v>6.19</v>
      </c>
      <c r="G7" s="2">
        <f t="shared" si="10"/>
        <v>0.25</v>
      </c>
      <c r="H7" s="127">
        <f t="shared" si="0"/>
        <v>1</v>
      </c>
      <c r="I7" s="2"/>
      <c r="J7" s="127" t="str">
        <f t="shared" si="1"/>
        <v xml:space="preserve"> </v>
      </c>
      <c r="K7" s="2">
        <f t="shared" ref="K7:K11" si="11">E7-F7</f>
        <v>0.25</v>
      </c>
      <c r="L7" s="127">
        <f t="shared" si="2"/>
        <v>1</v>
      </c>
      <c r="M7" s="2"/>
      <c r="N7" s="127" t="str">
        <f t="shared" si="3"/>
        <v xml:space="preserve"> </v>
      </c>
      <c r="O7" s="49"/>
      <c r="P7" s="127" t="str">
        <f t="shared" si="4"/>
        <v xml:space="preserve"> </v>
      </c>
      <c r="Q7" s="49"/>
      <c r="R7" s="127" t="str">
        <f t="shared" si="5"/>
        <v xml:space="preserve"> </v>
      </c>
      <c r="S7" s="49"/>
      <c r="T7" s="127" t="str">
        <f t="shared" si="6"/>
        <v xml:space="preserve"> </v>
      </c>
      <c r="U7" s="89"/>
      <c r="V7" s="127" t="str">
        <f t="shared" si="7"/>
        <v xml:space="preserve"> </v>
      </c>
      <c r="W7" s="89"/>
      <c r="X7" s="127" t="str">
        <f t="shared" si="8"/>
        <v xml:space="preserve"> </v>
      </c>
      <c r="Y7" s="91"/>
      <c r="Z7" s="127" t="str">
        <f t="shared" si="9"/>
        <v xml:space="preserve"> </v>
      </c>
      <c r="AA7" s="149"/>
    </row>
    <row r="8" spans="1:27" s="4" customFormat="1" x14ac:dyDescent="0.3">
      <c r="A8" s="89">
        <v>6</v>
      </c>
      <c r="B8" s="2"/>
      <c r="C8" s="2"/>
      <c r="D8" s="107" t="s">
        <v>228</v>
      </c>
      <c r="E8" s="74">
        <v>5.13</v>
      </c>
      <c r="F8" s="74">
        <v>5.44</v>
      </c>
      <c r="G8" s="2">
        <f t="shared" si="10"/>
        <v>-0.3100000000000005</v>
      </c>
      <c r="H8" s="127">
        <f t="shared" si="0"/>
        <v>0</v>
      </c>
      <c r="I8" s="2"/>
      <c r="J8" s="127" t="str">
        <f t="shared" si="1"/>
        <v xml:space="preserve"> </v>
      </c>
      <c r="K8" s="2">
        <f t="shared" si="11"/>
        <v>-0.3100000000000005</v>
      </c>
      <c r="L8" s="127">
        <f t="shared" si="2"/>
        <v>0</v>
      </c>
      <c r="M8" s="2"/>
      <c r="N8" s="127" t="str">
        <f t="shared" si="3"/>
        <v xml:space="preserve"> </v>
      </c>
      <c r="O8" s="49"/>
      <c r="P8" s="127" t="str">
        <f t="shared" si="4"/>
        <v xml:space="preserve"> </v>
      </c>
      <c r="Q8" s="49"/>
      <c r="R8" s="127" t="str">
        <f t="shared" si="5"/>
        <v xml:space="preserve"> </v>
      </c>
      <c r="S8" s="49"/>
      <c r="T8" s="127" t="str">
        <f t="shared" si="6"/>
        <v xml:space="preserve"> </v>
      </c>
      <c r="U8" s="89"/>
      <c r="V8" s="127" t="str">
        <f t="shared" si="7"/>
        <v xml:space="preserve"> </v>
      </c>
      <c r="W8" s="89"/>
      <c r="X8" s="127" t="str">
        <f t="shared" si="8"/>
        <v xml:space="preserve"> </v>
      </c>
      <c r="Y8" s="91"/>
      <c r="Z8" s="127" t="str">
        <f t="shared" si="9"/>
        <v xml:space="preserve"> </v>
      </c>
      <c r="AA8" s="149"/>
    </row>
    <row r="9" spans="1:27" s="4" customFormat="1" x14ac:dyDescent="0.3">
      <c r="A9" s="89">
        <v>7</v>
      </c>
      <c r="B9" s="2"/>
      <c r="C9" s="2"/>
      <c r="D9" s="107" t="s">
        <v>229</v>
      </c>
      <c r="E9" s="74">
        <v>5.75</v>
      </c>
      <c r="F9" s="74">
        <v>6.06</v>
      </c>
      <c r="G9" s="2">
        <f>E9-F9</f>
        <v>-0.30999999999999961</v>
      </c>
      <c r="H9" s="127">
        <f t="shared" si="0"/>
        <v>0</v>
      </c>
      <c r="I9" s="2"/>
      <c r="J9" s="127" t="str">
        <f t="shared" si="1"/>
        <v xml:space="preserve"> </v>
      </c>
      <c r="K9" s="2">
        <f t="shared" si="11"/>
        <v>-0.30999999999999961</v>
      </c>
      <c r="L9" s="127">
        <f t="shared" si="2"/>
        <v>0</v>
      </c>
      <c r="M9" s="2"/>
      <c r="N9" s="127" t="str">
        <f t="shared" si="3"/>
        <v xml:space="preserve"> </v>
      </c>
      <c r="O9" s="49"/>
      <c r="P9" s="127" t="str">
        <f t="shared" si="4"/>
        <v xml:space="preserve"> </v>
      </c>
      <c r="Q9" s="49"/>
      <c r="R9" s="127" t="str">
        <f t="shared" si="5"/>
        <v xml:space="preserve"> </v>
      </c>
      <c r="S9" s="49"/>
      <c r="T9" s="127" t="str">
        <f t="shared" si="6"/>
        <v xml:space="preserve"> </v>
      </c>
      <c r="U9" s="89"/>
      <c r="V9" s="127" t="str">
        <f t="shared" si="7"/>
        <v xml:space="preserve"> </v>
      </c>
      <c r="W9" s="89"/>
      <c r="X9" s="127" t="str">
        <f t="shared" si="8"/>
        <v xml:space="preserve"> </v>
      </c>
      <c r="Y9" s="91"/>
      <c r="Z9" s="127" t="str">
        <f t="shared" si="9"/>
        <v xml:space="preserve"> </v>
      </c>
      <c r="AA9" s="149"/>
    </row>
    <row r="10" spans="1:27" s="4" customFormat="1" x14ac:dyDescent="0.3">
      <c r="A10" s="89">
        <v>8</v>
      </c>
      <c r="B10" s="2" t="s">
        <v>52</v>
      </c>
      <c r="C10" s="2" t="s">
        <v>44</v>
      </c>
      <c r="D10" s="107" t="s">
        <v>194</v>
      </c>
      <c r="E10" s="74">
        <v>12.67</v>
      </c>
      <c r="F10" s="74">
        <v>14.85</v>
      </c>
      <c r="G10" s="2">
        <f t="shared" si="10"/>
        <v>-2.1799999999999997</v>
      </c>
      <c r="H10" s="127">
        <f t="shared" si="0"/>
        <v>0</v>
      </c>
      <c r="I10" s="2">
        <f>E10-F10</f>
        <v>-2.1799999999999997</v>
      </c>
      <c r="J10" s="127">
        <f t="shared" si="1"/>
        <v>0</v>
      </c>
      <c r="K10" s="2"/>
      <c r="L10" s="127" t="str">
        <f t="shared" si="2"/>
        <v xml:space="preserve"> </v>
      </c>
      <c r="M10" s="2"/>
      <c r="N10" s="127" t="str">
        <f t="shared" si="3"/>
        <v xml:space="preserve"> </v>
      </c>
      <c r="O10" s="49"/>
      <c r="P10" s="127" t="str">
        <f t="shared" si="4"/>
        <v xml:space="preserve"> </v>
      </c>
      <c r="Q10" s="49"/>
      <c r="R10" s="127" t="str">
        <f t="shared" si="5"/>
        <v xml:space="preserve"> </v>
      </c>
      <c r="S10" s="49"/>
      <c r="T10" s="127" t="str">
        <f t="shared" si="6"/>
        <v xml:space="preserve"> </v>
      </c>
      <c r="U10" s="89"/>
      <c r="V10" s="127" t="str">
        <f t="shared" si="7"/>
        <v xml:space="preserve"> </v>
      </c>
      <c r="W10" s="89"/>
      <c r="X10" s="127" t="str">
        <f t="shared" si="8"/>
        <v xml:space="preserve"> </v>
      </c>
      <c r="Y10" s="91"/>
      <c r="Z10" s="127" t="str">
        <f t="shared" si="9"/>
        <v xml:space="preserve"> </v>
      </c>
      <c r="AA10" s="2"/>
    </row>
    <row r="11" spans="1:27" s="4" customFormat="1" x14ac:dyDescent="0.3">
      <c r="A11" s="89">
        <v>9</v>
      </c>
      <c r="B11" s="2"/>
      <c r="C11" s="2"/>
      <c r="D11" s="107" t="s">
        <v>195</v>
      </c>
      <c r="E11" s="74">
        <v>16.899999999999999</v>
      </c>
      <c r="F11" s="74">
        <v>14.85</v>
      </c>
      <c r="G11" s="2">
        <f t="shared" si="10"/>
        <v>2.0499999999999989</v>
      </c>
      <c r="H11" s="127">
        <f t="shared" si="0"/>
        <v>1</v>
      </c>
      <c r="I11" s="2"/>
      <c r="J11" s="127" t="str">
        <f t="shared" si="1"/>
        <v xml:space="preserve"> </v>
      </c>
      <c r="K11" s="2">
        <f t="shared" si="11"/>
        <v>2.0499999999999989</v>
      </c>
      <c r="L11" s="127">
        <f t="shared" si="2"/>
        <v>1</v>
      </c>
      <c r="M11" s="2">
        <f>E10-E11</f>
        <v>-4.2299999999999986</v>
      </c>
      <c r="N11" s="127">
        <f t="shared" si="3"/>
        <v>0</v>
      </c>
      <c r="O11" s="49"/>
      <c r="P11" s="127" t="str">
        <f t="shared" si="4"/>
        <v xml:space="preserve"> </v>
      </c>
      <c r="Q11" s="49"/>
      <c r="R11" s="127" t="str">
        <f t="shared" si="5"/>
        <v xml:space="preserve"> </v>
      </c>
      <c r="S11" s="49"/>
      <c r="T11" s="127" t="str">
        <f t="shared" si="6"/>
        <v xml:space="preserve"> </v>
      </c>
      <c r="U11" s="89"/>
      <c r="V11" s="127" t="str">
        <f t="shared" si="7"/>
        <v xml:space="preserve"> </v>
      </c>
      <c r="W11" s="89"/>
      <c r="X11" s="127" t="str">
        <f t="shared" si="8"/>
        <v xml:space="preserve"> </v>
      </c>
      <c r="Y11" s="91"/>
      <c r="Z11" s="127" t="str">
        <f t="shared" si="9"/>
        <v xml:space="preserve"> </v>
      </c>
      <c r="AA11" s="2"/>
    </row>
    <row r="12" spans="1:27" s="4" customFormat="1" x14ac:dyDescent="0.3">
      <c r="A12" s="89">
        <v>10</v>
      </c>
      <c r="B12" s="2" t="s">
        <v>53</v>
      </c>
      <c r="C12" s="2" t="s">
        <v>45</v>
      </c>
      <c r="D12" s="107" t="s">
        <v>230</v>
      </c>
      <c r="E12" s="74" t="s">
        <v>34</v>
      </c>
      <c r="F12" s="74" t="s">
        <v>34</v>
      </c>
      <c r="G12" s="2" t="s">
        <v>39</v>
      </c>
      <c r="H12" s="127">
        <f t="shared" si="0"/>
        <v>0</v>
      </c>
      <c r="I12" s="2" t="s">
        <v>39</v>
      </c>
      <c r="J12" s="127">
        <f t="shared" si="1"/>
        <v>0</v>
      </c>
      <c r="K12" s="2"/>
      <c r="L12" s="127" t="str">
        <f t="shared" si="2"/>
        <v xml:space="preserve"> </v>
      </c>
      <c r="M12" s="2"/>
      <c r="N12" s="127" t="str">
        <f t="shared" si="3"/>
        <v xml:space="preserve"> </v>
      </c>
      <c r="O12" s="49"/>
      <c r="P12" s="127" t="str">
        <f t="shared" si="4"/>
        <v xml:space="preserve"> </v>
      </c>
      <c r="Q12" s="49"/>
      <c r="R12" s="127" t="str">
        <f t="shared" si="5"/>
        <v xml:space="preserve"> </v>
      </c>
      <c r="S12" s="49"/>
      <c r="T12" s="127" t="str">
        <f t="shared" si="6"/>
        <v xml:space="preserve"> </v>
      </c>
      <c r="U12" s="89"/>
      <c r="V12" s="127" t="str">
        <f t="shared" si="7"/>
        <v xml:space="preserve"> </v>
      </c>
      <c r="W12" s="89"/>
      <c r="X12" s="127" t="str">
        <f t="shared" si="8"/>
        <v xml:space="preserve"> </v>
      </c>
      <c r="Y12" s="91"/>
      <c r="Z12" s="127" t="str">
        <f t="shared" si="9"/>
        <v xml:space="preserve"> </v>
      </c>
      <c r="AA12" s="145" t="s">
        <v>59</v>
      </c>
    </row>
    <row r="13" spans="1:27" s="4" customFormat="1" x14ac:dyDescent="0.3">
      <c r="A13" s="89">
        <v>11</v>
      </c>
      <c r="B13" s="49"/>
      <c r="C13" s="49"/>
      <c r="D13" s="107" t="s">
        <v>231</v>
      </c>
      <c r="E13" s="74" t="s">
        <v>34</v>
      </c>
      <c r="F13" s="74" t="s">
        <v>34</v>
      </c>
      <c r="G13" s="2" t="s">
        <v>39</v>
      </c>
      <c r="H13" s="127">
        <f t="shared" si="0"/>
        <v>0</v>
      </c>
      <c r="I13" s="2" t="s">
        <v>39</v>
      </c>
      <c r="J13" s="127">
        <f t="shared" si="1"/>
        <v>0</v>
      </c>
      <c r="K13" s="2"/>
      <c r="L13" s="127" t="str">
        <f t="shared" si="2"/>
        <v xml:space="preserve"> </v>
      </c>
      <c r="M13" s="2"/>
      <c r="N13" s="127" t="str">
        <f t="shared" si="3"/>
        <v xml:space="preserve"> </v>
      </c>
      <c r="O13" s="49"/>
      <c r="P13" s="127" t="str">
        <f t="shared" si="4"/>
        <v xml:space="preserve"> </v>
      </c>
      <c r="Q13" s="49"/>
      <c r="R13" s="127" t="str">
        <f t="shared" si="5"/>
        <v xml:space="preserve"> </v>
      </c>
      <c r="S13" s="49"/>
      <c r="T13" s="127" t="str">
        <f t="shared" si="6"/>
        <v xml:space="preserve"> </v>
      </c>
      <c r="U13" s="89"/>
      <c r="V13" s="127" t="str">
        <f t="shared" si="7"/>
        <v xml:space="preserve"> </v>
      </c>
      <c r="W13" s="89"/>
      <c r="X13" s="127" t="str">
        <f t="shared" si="8"/>
        <v xml:space="preserve"> </v>
      </c>
      <c r="Y13" s="91"/>
      <c r="Z13" s="127" t="str">
        <f t="shared" si="9"/>
        <v xml:space="preserve"> </v>
      </c>
      <c r="AA13" s="149"/>
    </row>
    <row r="14" spans="1:27" s="51" customFormat="1" x14ac:dyDescent="0.3">
      <c r="A14" s="89">
        <v>12</v>
      </c>
      <c r="B14" s="2" t="s">
        <v>54</v>
      </c>
      <c r="C14" s="2" t="s">
        <v>99</v>
      </c>
      <c r="D14" s="107" t="s">
        <v>232</v>
      </c>
      <c r="E14" s="74">
        <v>8</v>
      </c>
      <c r="F14" s="74">
        <v>10.5</v>
      </c>
      <c r="G14" s="49">
        <f>E14-F14</f>
        <v>-2.5</v>
      </c>
      <c r="H14" s="127">
        <f t="shared" si="0"/>
        <v>0</v>
      </c>
      <c r="I14" s="49">
        <f>E14-F14</f>
        <v>-2.5</v>
      </c>
      <c r="J14" s="127">
        <f t="shared" si="1"/>
        <v>0</v>
      </c>
      <c r="K14" s="49"/>
      <c r="L14" s="127" t="str">
        <f t="shared" si="2"/>
        <v xml:space="preserve"> </v>
      </c>
      <c r="M14" s="49"/>
      <c r="N14" s="127" t="str">
        <f t="shared" si="3"/>
        <v xml:space="preserve"> </v>
      </c>
      <c r="O14" s="49">
        <f>E14-F14</f>
        <v>-2.5</v>
      </c>
      <c r="P14" s="127">
        <f t="shared" si="4"/>
        <v>0</v>
      </c>
      <c r="Q14" s="49"/>
      <c r="R14" s="127" t="str">
        <f t="shared" si="5"/>
        <v xml:space="preserve"> </v>
      </c>
      <c r="S14" s="49"/>
      <c r="T14" s="127" t="str">
        <f t="shared" si="6"/>
        <v xml:space="preserve"> </v>
      </c>
      <c r="U14" s="89"/>
      <c r="V14" s="127" t="str">
        <f t="shared" si="7"/>
        <v xml:space="preserve"> </v>
      </c>
      <c r="W14" s="89"/>
      <c r="X14" s="127" t="str">
        <f t="shared" si="8"/>
        <v xml:space="preserve"> </v>
      </c>
      <c r="Y14" s="91"/>
      <c r="Z14" s="127" t="str">
        <f t="shared" si="9"/>
        <v xml:space="preserve"> </v>
      </c>
      <c r="AA14" s="150" t="s">
        <v>103</v>
      </c>
    </row>
    <row r="15" spans="1:27" s="51" customFormat="1" x14ac:dyDescent="0.3">
      <c r="A15" s="89">
        <v>13</v>
      </c>
      <c r="B15" s="49"/>
      <c r="C15" s="49"/>
      <c r="D15" s="107" t="s">
        <v>233</v>
      </c>
      <c r="E15" s="74">
        <v>9.25</v>
      </c>
      <c r="F15" s="74">
        <v>10.5</v>
      </c>
      <c r="G15" s="49">
        <f t="shared" ref="G15:G17" si="12">E15-F15</f>
        <v>-1.25</v>
      </c>
      <c r="H15" s="127">
        <f t="shared" si="0"/>
        <v>0</v>
      </c>
      <c r="I15" s="49">
        <f t="shared" ref="I15:I17" si="13">E15-F15</f>
        <v>-1.25</v>
      </c>
      <c r="J15" s="127">
        <f t="shared" si="1"/>
        <v>0</v>
      </c>
      <c r="K15" s="49"/>
      <c r="L15" s="127" t="str">
        <f t="shared" si="2"/>
        <v xml:space="preserve"> </v>
      </c>
      <c r="M15" s="49"/>
      <c r="N15" s="127" t="str">
        <f t="shared" si="3"/>
        <v xml:space="preserve"> </v>
      </c>
      <c r="O15" s="49"/>
      <c r="P15" s="127" t="str">
        <f t="shared" si="4"/>
        <v xml:space="preserve"> </v>
      </c>
      <c r="Q15" s="49">
        <f>E15-F15</f>
        <v>-1.25</v>
      </c>
      <c r="R15" s="127">
        <f t="shared" si="5"/>
        <v>0</v>
      </c>
      <c r="S15" s="49">
        <f>E14-E15</f>
        <v>-1.25</v>
      </c>
      <c r="T15" s="127">
        <f t="shared" si="6"/>
        <v>0</v>
      </c>
      <c r="U15" s="89"/>
      <c r="V15" s="127" t="str">
        <f t="shared" si="7"/>
        <v xml:space="preserve"> </v>
      </c>
      <c r="W15" s="89"/>
      <c r="X15" s="127" t="str">
        <f t="shared" si="8"/>
        <v xml:space="preserve"> </v>
      </c>
      <c r="Y15" s="91"/>
      <c r="Z15" s="127" t="str">
        <f t="shared" si="9"/>
        <v xml:space="preserve"> </v>
      </c>
      <c r="AA15" s="152"/>
    </row>
    <row r="16" spans="1:27" s="51" customFormat="1" x14ac:dyDescent="0.3">
      <c r="A16" s="89">
        <v>14</v>
      </c>
      <c r="B16" s="49"/>
      <c r="C16" s="49"/>
      <c r="D16" s="107" t="s">
        <v>234</v>
      </c>
      <c r="E16" s="74">
        <v>10.01</v>
      </c>
      <c r="F16" s="74">
        <v>9.1300000000000008</v>
      </c>
      <c r="G16" s="49">
        <f t="shared" si="12"/>
        <v>0.87999999999999901</v>
      </c>
      <c r="H16" s="127">
        <f t="shared" si="0"/>
        <v>1</v>
      </c>
      <c r="I16" s="49">
        <f t="shared" si="13"/>
        <v>0.87999999999999901</v>
      </c>
      <c r="J16" s="127">
        <f t="shared" si="1"/>
        <v>1</v>
      </c>
      <c r="K16" s="49"/>
      <c r="L16" s="127" t="str">
        <f t="shared" si="2"/>
        <v xml:space="preserve"> </v>
      </c>
      <c r="M16" s="49"/>
      <c r="N16" s="127" t="str">
        <f t="shared" si="3"/>
        <v xml:space="preserve"> </v>
      </c>
      <c r="O16" s="49">
        <f>E16-F16</f>
        <v>0.87999999999999901</v>
      </c>
      <c r="P16" s="127">
        <f t="shared" si="4"/>
        <v>1</v>
      </c>
      <c r="Q16" s="49"/>
      <c r="R16" s="127" t="str">
        <f t="shared" si="5"/>
        <v xml:space="preserve"> </v>
      </c>
      <c r="S16" s="49"/>
      <c r="T16" s="127" t="str">
        <f t="shared" si="6"/>
        <v xml:space="preserve"> </v>
      </c>
      <c r="U16" s="89"/>
      <c r="V16" s="127" t="str">
        <f t="shared" si="7"/>
        <v xml:space="preserve"> </v>
      </c>
      <c r="W16" s="89"/>
      <c r="X16" s="127" t="str">
        <f t="shared" si="8"/>
        <v xml:space="preserve"> </v>
      </c>
      <c r="Y16" s="91"/>
      <c r="Z16" s="127" t="str">
        <f t="shared" si="9"/>
        <v xml:space="preserve"> </v>
      </c>
      <c r="AA16" s="152"/>
    </row>
    <row r="17" spans="1:27" s="51" customFormat="1" x14ac:dyDescent="0.3">
      <c r="A17" s="89">
        <v>15</v>
      </c>
      <c r="B17" s="49"/>
      <c r="C17" s="49"/>
      <c r="D17" s="107" t="s">
        <v>235</v>
      </c>
      <c r="E17" s="74">
        <v>10.88</v>
      </c>
      <c r="F17" s="74">
        <v>9.1300000000000008</v>
      </c>
      <c r="G17" s="49">
        <f t="shared" si="12"/>
        <v>1.75</v>
      </c>
      <c r="H17" s="127">
        <f t="shared" si="0"/>
        <v>1</v>
      </c>
      <c r="I17" s="49">
        <f t="shared" si="13"/>
        <v>1.75</v>
      </c>
      <c r="J17" s="127">
        <f t="shared" si="1"/>
        <v>1</v>
      </c>
      <c r="K17" s="49"/>
      <c r="L17" s="127" t="str">
        <f t="shared" si="2"/>
        <v xml:space="preserve"> </v>
      </c>
      <c r="M17" s="49"/>
      <c r="N17" s="127" t="str">
        <f t="shared" si="3"/>
        <v xml:space="preserve"> </v>
      </c>
      <c r="O17" s="49"/>
      <c r="P17" s="127" t="str">
        <f t="shared" si="4"/>
        <v xml:space="preserve"> </v>
      </c>
      <c r="Q17" s="49">
        <f>E17-F17</f>
        <v>1.75</v>
      </c>
      <c r="R17" s="127">
        <f t="shared" si="5"/>
        <v>1</v>
      </c>
      <c r="S17" s="49">
        <f>E16-E17</f>
        <v>-0.87000000000000099</v>
      </c>
      <c r="T17" s="127">
        <f t="shared" si="6"/>
        <v>0</v>
      </c>
      <c r="U17" s="89"/>
      <c r="V17" s="127" t="str">
        <f t="shared" si="7"/>
        <v xml:space="preserve"> </v>
      </c>
      <c r="W17" s="89"/>
      <c r="X17" s="127" t="str">
        <f t="shared" si="8"/>
        <v xml:space="preserve"> </v>
      </c>
      <c r="Y17" s="91"/>
      <c r="Z17" s="127" t="str">
        <f t="shared" si="9"/>
        <v xml:space="preserve"> </v>
      </c>
      <c r="AA17" s="153"/>
    </row>
    <row r="18" spans="1:27" s="4" customFormat="1" x14ac:dyDescent="0.3">
      <c r="A18" s="89">
        <v>16</v>
      </c>
      <c r="B18" s="2" t="s">
        <v>55</v>
      </c>
      <c r="C18" s="2" t="s">
        <v>10</v>
      </c>
      <c r="D18" s="107" t="s">
        <v>194</v>
      </c>
      <c r="E18" s="74">
        <v>8.3699999999999992</v>
      </c>
      <c r="F18" s="74">
        <v>8.09</v>
      </c>
      <c r="G18" s="2">
        <f t="shared" si="10"/>
        <v>0.27999999999999936</v>
      </c>
      <c r="H18" s="127">
        <f t="shared" si="0"/>
        <v>1</v>
      </c>
      <c r="I18" s="2">
        <f>E18-F18</f>
        <v>0.27999999999999936</v>
      </c>
      <c r="J18" s="127">
        <f t="shared" si="1"/>
        <v>1</v>
      </c>
      <c r="K18" s="2"/>
      <c r="L18" s="127" t="str">
        <f t="shared" si="2"/>
        <v xml:space="preserve"> </v>
      </c>
      <c r="M18" s="2"/>
      <c r="N18" s="127" t="str">
        <f t="shared" si="3"/>
        <v xml:space="preserve"> </v>
      </c>
      <c r="O18" s="49"/>
      <c r="P18" s="127" t="str">
        <f t="shared" si="4"/>
        <v xml:space="preserve"> </v>
      </c>
      <c r="Q18" s="49"/>
      <c r="R18" s="127" t="str">
        <f t="shared" si="5"/>
        <v xml:space="preserve"> </v>
      </c>
      <c r="S18" s="49"/>
      <c r="T18" s="127" t="str">
        <f t="shared" si="6"/>
        <v xml:space="preserve"> </v>
      </c>
      <c r="U18" s="89"/>
      <c r="V18" s="127" t="str">
        <f t="shared" si="7"/>
        <v xml:space="preserve"> </v>
      </c>
      <c r="W18" s="89"/>
      <c r="X18" s="127" t="str">
        <f t="shared" si="8"/>
        <v xml:space="preserve"> </v>
      </c>
      <c r="Y18" s="91"/>
      <c r="Z18" s="127" t="str">
        <f t="shared" si="9"/>
        <v xml:space="preserve"> </v>
      </c>
      <c r="AA18" s="2"/>
    </row>
    <row r="19" spans="1:27" s="4" customFormat="1" x14ac:dyDescent="0.3">
      <c r="A19" s="89">
        <v>17</v>
      </c>
      <c r="B19" s="49" t="s">
        <v>56</v>
      </c>
      <c r="C19" s="2" t="s">
        <v>14</v>
      </c>
      <c r="D19" s="107" t="s">
        <v>223</v>
      </c>
      <c r="E19" s="74">
        <v>0.52800000000000002</v>
      </c>
      <c r="F19" s="74">
        <v>0.51500000000000001</v>
      </c>
      <c r="G19" s="2">
        <f t="shared" si="10"/>
        <v>1.3000000000000012E-2</v>
      </c>
      <c r="H19" s="127">
        <f t="shared" si="0"/>
        <v>1</v>
      </c>
      <c r="I19" s="2"/>
      <c r="J19" s="127" t="str">
        <f t="shared" si="1"/>
        <v xml:space="preserve"> </v>
      </c>
      <c r="K19" s="2">
        <f>E19-F19</f>
        <v>1.3000000000000012E-2</v>
      </c>
      <c r="L19" s="127">
        <f t="shared" si="2"/>
        <v>1</v>
      </c>
      <c r="M19" s="2">
        <f>E21-E19</f>
        <v>-2.8000000000000025E-2</v>
      </c>
      <c r="N19" s="127">
        <f t="shared" si="3"/>
        <v>0</v>
      </c>
      <c r="O19" s="49"/>
      <c r="P19" s="127" t="str">
        <f t="shared" si="4"/>
        <v xml:space="preserve"> </v>
      </c>
      <c r="Q19" s="49"/>
      <c r="R19" s="127" t="str">
        <f t="shared" si="5"/>
        <v xml:space="preserve"> </v>
      </c>
      <c r="S19" s="49"/>
      <c r="T19" s="127" t="str">
        <f t="shared" si="6"/>
        <v xml:space="preserve"> </v>
      </c>
      <c r="U19" s="89">
        <v>1.3000000000000012E-2</v>
      </c>
      <c r="V19" s="127">
        <f t="shared" si="7"/>
        <v>1</v>
      </c>
      <c r="W19" s="89"/>
      <c r="X19" s="127" t="str">
        <f t="shared" si="8"/>
        <v xml:space="preserve"> </v>
      </c>
      <c r="Y19" s="91"/>
      <c r="Z19" s="127" t="str">
        <f t="shared" si="9"/>
        <v xml:space="preserve"> </v>
      </c>
      <c r="AA19" s="2"/>
    </row>
    <row r="20" spans="1:27" s="4" customFormat="1" x14ac:dyDescent="0.3">
      <c r="A20" s="89">
        <v>18</v>
      </c>
      <c r="B20" s="2"/>
      <c r="C20" s="2"/>
      <c r="D20" s="107" t="s">
        <v>224</v>
      </c>
      <c r="E20" s="74">
        <v>0.32</v>
      </c>
      <c r="F20" s="74">
        <v>0.21199999999999999</v>
      </c>
      <c r="G20" s="2">
        <f t="shared" si="10"/>
        <v>0.10800000000000001</v>
      </c>
      <c r="H20" s="127">
        <f t="shared" si="0"/>
        <v>1</v>
      </c>
      <c r="I20" s="2"/>
      <c r="J20" s="127" t="str">
        <f t="shared" si="1"/>
        <v xml:space="preserve"> </v>
      </c>
      <c r="K20" s="2">
        <f>E20-F20</f>
        <v>0.10800000000000001</v>
      </c>
      <c r="L20" s="127">
        <f t="shared" si="2"/>
        <v>1</v>
      </c>
      <c r="M20" s="2">
        <f>E22-E20</f>
        <v>0.27999999999999997</v>
      </c>
      <c r="N20" s="127">
        <f t="shared" si="3"/>
        <v>1</v>
      </c>
      <c r="O20" s="49"/>
      <c r="P20" s="127" t="str">
        <f t="shared" si="4"/>
        <v xml:space="preserve"> </v>
      </c>
      <c r="Q20" s="49"/>
      <c r="R20" s="127" t="str">
        <f t="shared" si="5"/>
        <v xml:space="preserve"> </v>
      </c>
      <c r="S20" s="49"/>
      <c r="T20" s="127" t="str">
        <f t="shared" si="6"/>
        <v xml:space="preserve"> </v>
      </c>
      <c r="U20" s="89">
        <v>0.10800000000000001</v>
      </c>
      <c r="V20" s="127">
        <f t="shared" si="7"/>
        <v>1</v>
      </c>
      <c r="W20" s="89"/>
      <c r="X20" s="127" t="str">
        <f t="shared" si="8"/>
        <v xml:space="preserve"> </v>
      </c>
      <c r="Y20" s="91"/>
      <c r="Z20" s="127" t="str">
        <f t="shared" si="9"/>
        <v xml:space="preserve"> </v>
      </c>
      <c r="AA20" s="2"/>
    </row>
    <row r="21" spans="1:27" s="4" customFormat="1" x14ac:dyDescent="0.3">
      <c r="A21" s="89">
        <v>19</v>
      </c>
      <c r="B21" s="2"/>
      <c r="C21" s="2"/>
      <c r="D21" s="107" t="s">
        <v>236</v>
      </c>
      <c r="E21" s="74">
        <v>0.5</v>
      </c>
      <c r="F21" s="74">
        <v>0.51500000000000001</v>
      </c>
      <c r="G21" s="2">
        <f t="shared" si="10"/>
        <v>-1.5000000000000013E-2</v>
      </c>
      <c r="H21" s="127">
        <f t="shared" si="0"/>
        <v>0</v>
      </c>
      <c r="I21" s="2">
        <f>E21-F21</f>
        <v>-1.5000000000000013E-2</v>
      </c>
      <c r="J21" s="127">
        <f t="shared" si="1"/>
        <v>0</v>
      </c>
      <c r="K21" s="2"/>
      <c r="L21" s="127" t="str">
        <f t="shared" si="2"/>
        <v xml:space="preserve"> </v>
      </c>
      <c r="M21" s="2"/>
      <c r="N21" s="127" t="str">
        <f t="shared" si="3"/>
        <v xml:space="preserve"> </v>
      </c>
      <c r="O21" s="49"/>
      <c r="P21" s="127" t="str">
        <f t="shared" si="4"/>
        <v xml:space="preserve"> </v>
      </c>
      <c r="Q21" s="49"/>
      <c r="R21" s="127" t="str">
        <f t="shared" si="5"/>
        <v xml:space="preserve"> </v>
      </c>
      <c r="S21" s="49"/>
      <c r="T21" s="127" t="str">
        <f t="shared" si="6"/>
        <v xml:space="preserve"> </v>
      </c>
      <c r="U21" s="89"/>
      <c r="V21" s="127" t="str">
        <f t="shared" si="7"/>
        <v xml:space="preserve"> </v>
      </c>
      <c r="W21" s="89">
        <v>-1.5000000000000013E-2</v>
      </c>
      <c r="X21" s="127">
        <f t="shared" si="8"/>
        <v>0</v>
      </c>
      <c r="Y21" s="91">
        <v>2.8000000000000025E-2</v>
      </c>
      <c r="Z21" s="127">
        <f t="shared" si="9"/>
        <v>1</v>
      </c>
      <c r="AA21" s="2"/>
    </row>
    <row r="22" spans="1:27" s="4" customFormat="1" x14ac:dyDescent="0.3">
      <c r="A22" s="89">
        <v>20</v>
      </c>
      <c r="B22" s="2"/>
      <c r="C22" s="2"/>
      <c r="D22" s="107" t="s">
        <v>237</v>
      </c>
      <c r="E22" s="74">
        <v>0.6</v>
      </c>
      <c r="F22" s="74">
        <v>0.21199999999999999</v>
      </c>
      <c r="G22" s="2">
        <f t="shared" si="10"/>
        <v>0.38800000000000001</v>
      </c>
      <c r="H22" s="127">
        <f t="shared" si="0"/>
        <v>1</v>
      </c>
      <c r="I22" s="2">
        <f>E22-F22</f>
        <v>0.38800000000000001</v>
      </c>
      <c r="J22" s="127">
        <f t="shared" si="1"/>
        <v>1</v>
      </c>
      <c r="K22" s="2"/>
      <c r="L22" s="127" t="str">
        <f t="shared" si="2"/>
        <v xml:space="preserve"> </v>
      </c>
      <c r="M22" s="2"/>
      <c r="N22" s="127" t="str">
        <f t="shared" si="3"/>
        <v xml:space="preserve"> </v>
      </c>
      <c r="O22" s="49"/>
      <c r="P22" s="127" t="str">
        <f t="shared" si="4"/>
        <v xml:space="preserve"> </v>
      </c>
      <c r="Q22" s="49"/>
      <c r="R22" s="127" t="str">
        <f t="shared" si="5"/>
        <v xml:space="preserve"> </v>
      </c>
      <c r="S22" s="49"/>
      <c r="T22" s="127" t="str">
        <f t="shared" si="6"/>
        <v xml:space="preserve"> </v>
      </c>
      <c r="U22" s="89"/>
      <c r="V22" s="127" t="str">
        <f t="shared" si="7"/>
        <v xml:space="preserve"> </v>
      </c>
      <c r="W22" s="89">
        <v>0.38800000000000001</v>
      </c>
      <c r="X22" s="127">
        <f t="shared" si="8"/>
        <v>1</v>
      </c>
      <c r="Y22" s="91">
        <v>-0.27999999999999997</v>
      </c>
      <c r="Z22" s="127">
        <f t="shared" si="9"/>
        <v>0</v>
      </c>
      <c r="AA22" s="2"/>
    </row>
    <row r="23" spans="1:27" s="4" customFormat="1" x14ac:dyDescent="0.3">
      <c r="A23" s="89">
        <v>21</v>
      </c>
      <c r="B23" s="2"/>
      <c r="C23" s="2"/>
      <c r="D23" s="107" t="s">
        <v>238</v>
      </c>
      <c r="E23" s="74">
        <v>0.70499999999999996</v>
      </c>
      <c r="F23" s="74">
        <v>0.51500000000000001</v>
      </c>
      <c r="G23" s="2">
        <f t="shared" si="10"/>
        <v>0.18999999999999995</v>
      </c>
      <c r="H23" s="127">
        <f t="shared" si="0"/>
        <v>1</v>
      </c>
      <c r="I23" s="2"/>
      <c r="J23" s="127" t="str">
        <f t="shared" si="1"/>
        <v xml:space="preserve"> </v>
      </c>
      <c r="K23" s="2">
        <f>E23-F23</f>
        <v>0.18999999999999995</v>
      </c>
      <c r="L23" s="127">
        <f t="shared" si="2"/>
        <v>1</v>
      </c>
      <c r="M23" s="2">
        <f>E21-E23</f>
        <v>-0.20499999999999996</v>
      </c>
      <c r="N23" s="127">
        <f t="shared" si="3"/>
        <v>0</v>
      </c>
      <c r="O23" s="49"/>
      <c r="P23" s="127" t="str">
        <f t="shared" si="4"/>
        <v xml:space="preserve"> </v>
      </c>
      <c r="Q23" s="49"/>
      <c r="R23" s="127" t="str">
        <f t="shared" si="5"/>
        <v xml:space="preserve"> </v>
      </c>
      <c r="S23" s="49"/>
      <c r="T23" s="127" t="str">
        <f t="shared" si="6"/>
        <v xml:space="preserve"> </v>
      </c>
      <c r="U23" s="89"/>
      <c r="V23" s="127" t="str">
        <f t="shared" si="7"/>
        <v xml:space="preserve"> </v>
      </c>
      <c r="W23" s="89">
        <v>0.18999999999999995</v>
      </c>
      <c r="X23" s="127">
        <f t="shared" si="8"/>
        <v>1</v>
      </c>
      <c r="Y23" s="91">
        <v>-0.17699999999999994</v>
      </c>
      <c r="Z23" s="127">
        <f t="shared" si="9"/>
        <v>0</v>
      </c>
      <c r="AA23" s="2"/>
    </row>
    <row r="24" spans="1:27" s="4" customFormat="1" x14ac:dyDescent="0.3">
      <c r="A24" s="89">
        <v>22</v>
      </c>
      <c r="B24" s="2"/>
      <c r="C24" s="2"/>
      <c r="D24" s="107" t="s">
        <v>239</v>
      </c>
      <c r="E24" s="74">
        <v>0.5</v>
      </c>
      <c r="F24" s="74">
        <v>0.21199999999999999</v>
      </c>
      <c r="G24" s="2">
        <f t="shared" si="10"/>
        <v>0.28800000000000003</v>
      </c>
      <c r="H24" s="127">
        <f t="shared" si="0"/>
        <v>1</v>
      </c>
      <c r="I24" s="2"/>
      <c r="J24" s="127" t="str">
        <f t="shared" si="1"/>
        <v xml:space="preserve"> </v>
      </c>
      <c r="K24" s="2">
        <f>E24-F24</f>
        <v>0.28800000000000003</v>
      </c>
      <c r="L24" s="127">
        <f t="shared" si="2"/>
        <v>1</v>
      </c>
      <c r="M24" s="2">
        <f>E22-E24</f>
        <v>9.9999999999999978E-2</v>
      </c>
      <c r="N24" s="127">
        <f t="shared" si="3"/>
        <v>1</v>
      </c>
      <c r="O24" s="49"/>
      <c r="P24" s="127" t="str">
        <f t="shared" si="4"/>
        <v xml:space="preserve"> </v>
      </c>
      <c r="Q24" s="49"/>
      <c r="R24" s="127" t="str">
        <f t="shared" si="5"/>
        <v xml:space="preserve"> </v>
      </c>
      <c r="S24" s="49"/>
      <c r="T24" s="127" t="str">
        <f t="shared" si="6"/>
        <v xml:space="preserve"> </v>
      </c>
      <c r="U24" s="89"/>
      <c r="V24" s="127" t="str">
        <f t="shared" si="7"/>
        <v xml:space="preserve"> </v>
      </c>
      <c r="W24" s="89">
        <v>0.28800000000000003</v>
      </c>
      <c r="X24" s="127">
        <f t="shared" si="8"/>
        <v>1</v>
      </c>
      <c r="Y24" s="91">
        <v>-0.18</v>
      </c>
      <c r="Z24" s="127">
        <f t="shared" si="9"/>
        <v>0</v>
      </c>
      <c r="AA24" s="2"/>
    </row>
    <row r="25" spans="1:27" s="4" customFormat="1" ht="20.399999999999999" customHeight="1" x14ac:dyDescent="0.3">
      <c r="A25" s="89">
        <v>23</v>
      </c>
      <c r="B25" s="8" t="s">
        <v>98</v>
      </c>
      <c r="C25" s="8" t="s">
        <v>17</v>
      </c>
      <c r="D25" s="110" t="s">
        <v>240</v>
      </c>
      <c r="E25" s="74" t="s">
        <v>34</v>
      </c>
      <c r="F25" s="74" t="s">
        <v>34</v>
      </c>
      <c r="G25" s="8" t="s">
        <v>39</v>
      </c>
      <c r="H25" s="127">
        <f t="shared" si="0"/>
        <v>0</v>
      </c>
      <c r="I25" s="8" t="s">
        <v>39</v>
      </c>
      <c r="J25" s="127">
        <f t="shared" si="1"/>
        <v>0</v>
      </c>
      <c r="K25" s="8"/>
      <c r="L25" s="127" t="str">
        <f t="shared" si="2"/>
        <v xml:space="preserve"> </v>
      </c>
      <c r="M25" s="8"/>
      <c r="N25" s="127" t="str">
        <f t="shared" si="3"/>
        <v xml:space="preserve"> </v>
      </c>
      <c r="O25" s="11"/>
      <c r="P25" s="127" t="str">
        <f t="shared" si="4"/>
        <v xml:space="preserve"> </v>
      </c>
      <c r="Q25" s="11"/>
      <c r="R25" s="127" t="str">
        <f t="shared" si="5"/>
        <v xml:space="preserve"> </v>
      </c>
      <c r="S25" s="11"/>
      <c r="T25" s="127" t="str">
        <f t="shared" si="6"/>
        <v xml:space="preserve"> </v>
      </c>
      <c r="U25" s="89"/>
      <c r="V25" s="127" t="str">
        <f t="shared" si="7"/>
        <v xml:space="preserve"> </v>
      </c>
      <c r="W25" s="89" t="s">
        <v>39</v>
      </c>
      <c r="X25" s="127">
        <f t="shared" si="8"/>
        <v>0</v>
      </c>
      <c r="Y25" s="91"/>
      <c r="Z25" s="127" t="str">
        <f t="shared" si="9"/>
        <v xml:space="preserve"> </v>
      </c>
      <c r="AA25" s="150" t="s">
        <v>68</v>
      </c>
    </row>
    <row r="26" spans="1:27" s="4" customFormat="1" ht="25.2" customHeight="1" thickBot="1" x14ac:dyDescent="0.35">
      <c r="A26" s="89">
        <v>24</v>
      </c>
      <c r="B26" s="2"/>
      <c r="C26" s="2"/>
      <c r="D26" s="107" t="s">
        <v>241</v>
      </c>
      <c r="E26" s="74" t="s">
        <v>34</v>
      </c>
      <c r="F26" s="74" t="s">
        <v>34</v>
      </c>
      <c r="G26" s="2" t="s">
        <v>40</v>
      </c>
      <c r="H26" s="127">
        <f t="shared" si="0"/>
        <v>1</v>
      </c>
      <c r="I26" s="8" t="s">
        <v>40</v>
      </c>
      <c r="J26" s="127">
        <f t="shared" si="1"/>
        <v>1</v>
      </c>
      <c r="K26" s="2"/>
      <c r="L26" s="127" t="str">
        <f t="shared" si="2"/>
        <v xml:space="preserve"> </v>
      </c>
      <c r="M26" s="2"/>
      <c r="N26" s="127" t="str">
        <f t="shared" si="3"/>
        <v xml:space="preserve"> </v>
      </c>
      <c r="O26" s="49"/>
      <c r="P26" s="127" t="str">
        <f t="shared" si="4"/>
        <v xml:space="preserve"> </v>
      </c>
      <c r="Q26" s="49"/>
      <c r="R26" s="127" t="str">
        <f t="shared" si="5"/>
        <v xml:space="preserve"> </v>
      </c>
      <c r="S26" s="49"/>
      <c r="T26" s="127" t="str">
        <f t="shared" si="6"/>
        <v xml:space="preserve"> </v>
      </c>
      <c r="U26" s="89"/>
      <c r="V26" s="127" t="str">
        <f t="shared" si="7"/>
        <v xml:space="preserve"> </v>
      </c>
      <c r="W26" s="89" t="s">
        <v>40</v>
      </c>
      <c r="X26" s="127">
        <f t="shared" si="8"/>
        <v>1</v>
      </c>
      <c r="Y26" s="91"/>
      <c r="Z26" s="127" t="str">
        <f t="shared" si="9"/>
        <v xml:space="preserve"> </v>
      </c>
      <c r="AA26" s="151"/>
    </row>
    <row r="27" spans="1:27" s="19" customFormat="1" ht="16.2" thickBot="1" x14ac:dyDescent="0.35">
      <c r="A27" s="38"/>
      <c r="B27" s="39"/>
      <c r="C27" s="39"/>
      <c r="D27" s="131" t="s">
        <v>296</v>
      </c>
      <c r="E27" s="131"/>
      <c r="F27" s="131"/>
      <c r="H27" s="5">
        <f>SUM(H3:H26)</f>
        <v>14</v>
      </c>
      <c r="J27" s="5">
        <f>SUM(J3:J26)</f>
        <v>6</v>
      </c>
      <c r="L27" s="5">
        <f>SUM(L3:L26)</f>
        <v>8</v>
      </c>
      <c r="N27" s="5">
        <f>SUM(N3:N26)</f>
        <v>2</v>
      </c>
      <c r="O27" s="36"/>
      <c r="P27" s="5">
        <f>SUM(P3:P26)</f>
        <v>1</v>
      </c>
      <c r="Q27" s="36"/>
      <c r="R27" s="5">
        <f>SUM(R3:R26)</f>
        <v>1</v>
      </c>
      <c r="S27" s="36"/>
      <c r="T27" s="5">
        <f>SUM(T3:T26)</f>
        <v>0</v>
      </c>
      <c r="U27" s="36"/>
      <c r="V27" s="5">
        <f>SUM(V3:V26)</f>
        <v>2</v>
      </c>
      <c r="W27" s="36"/>
      <c r="X27" s="5">
        <f>SUM(X3:X26)</f>
        <v>4</v>
      </c>
      <c r="Y27" s="36"/>
      <c r="Z27" s="5">
        <f>SUM(Z3:Z26)</f>
        <v>1</v>
      </c>
    </row>
    <row r="28" spans="1:27" s="19" customFormat="1" ht="15" customHeight="1" x14ac:dyDescent="0.3">
      <c r="A28" s="38"/>
      <c r="B28" s="40"/>
      <c r="C28" s="40"/>
      <c r="D28" s="132" t="s">
        <v>297</v>
      </c>
      <c r="E28" s="132"/>
      <c r="F28" s="132"/>
      <c r="H28" s="19">
        <f>COUNT(H3:H26)</f>
        <v>23</v>
      </c>
      <c r="J28" s="19">
        <f>COUNT(J3:J26)</f>
        <v>13</v>
      </c>
      <c r="L28" s="19">
        <f>COUNT(L3:L26)</f>
        <v>10</v>
      </c>
      <c r="N28" s="19">
        <f>COUNT(N3:N26)</f>
        <v>6</v>
      </c>
      <c r="P28" s="19">
        <f>COUNT(P3:P26)</f>
        <v>2</v>
      </c>
      <c r="R28" s="19">
        <f>COUNT(R3:R26)</f>
        <v>2</v>
      </c>
      <c r="T28" s="19">
        <f>COUNT(T3:T26)</f>
        <v>2</v>
      </c>
      <c r="V28" s="19">
        <f>COUNT(V3:V26)</f>
        <v>2</v>
      </c>
      <c r="X28" s="19">
        <f>COUNT(X3:X26)</f>
        <v>6</v>
      </c>
      <c r="Z28" s="19">
        <f>COUNT(Z3:Z26)</f>
        <v>4</v>
      </c>
    </row>
    <row r="29" spans="1:27" s="20" customFormat="1" ht="14.4" customHeight="1" x14ac:dyDescent="0.3">
      <c r="A29" s="41"/>
      <c r="B29" s="41"/>
      <c r="C29" s="41"/>
      <c r="D29" s="133" t="s">
        <v>298</v>
      </c>
      <c r="E29" s="133"/>
      <c r="F29" s="133"/>
      <c r="H29" s="17">
        <f>COUNTIF(H3:H26,"n/a")</f>
        <v>1</v>
      </c>
      <c r="J29" s="17">
        <f>COUNTIF(J3:J26,"n/a")</f>
        <v>0</v>
      </c>
      <c r="L29" s="17">
        <f>COUNTIF(L3:L26,"n/a")</f>
        <v>1</v>
      </c>
      <c r="N29" s="17">
        <f>COUNTIF(N3:N26,"n/a")</f>
        <v>0</v>
      </c>
      <c r="P29" s="17">
        <f>COUNTIF(P3:P26,"n/a")</f>
        <v>0</v>
      </c>
      <c r="R29" s="17">
        <f>COUNTIF(R3:R26,"n/a")</f>
        <v>0</v>
      </c>
      <c r="T29" s="17">
        <f>COUNTIF(T3:T26,"n/a")</f>
        <v>0</v>
      </c>
      <c r="U29" s="17"/>
      <c r="V29" s="17">
        <f>COUNTIF(V3:V26,"n/a")</f>
        <v>0</v>
      </c>
      <c r="W29" s="17"/>
      <c r="X29" s="17">
        <f>COUNTIF(X3:X26,"n/a")</f>
        <v>0</v>
      </c>
      <c r="Y29" s="17"/>
      <c r="Z29" s="17">
        <f>COUNTIF(Z3:Z26,"n/a")</f>
        <v>0</v>
      </c>
    </row>
    <row r="30" spans="1:27" s="42" customFormat="1" ht="10.199999999999999" x14ac:dyDescent="0.3">
      <c r="D30" s="72"/>
      <c r="E30" s="72"/>
      <c r="F30" s="72"/>
    </row>
    <row r="31" spans="1:27" s="4" customFormat="1" x14ac:dyDescent="0.3">
      <c r="D31" s="108"/>
      <c r="O31" s="51"/>
      <c r="P31" s="51"/>
      <c r="Q31" s="51"/>
      <c r="R31" s="51"/>
      <c r="S31" s="51"/>
      <c r="T31" s="51"/>
      <c r="U31" s="71"/>
      <c r="V31" s="71"/>
      <c r="W31" s="71"/>
      <c r="X31" s="71"/>
      <c r="Y31" s="71"/>
      <c r="Z31" s="71"/>
    </row>
    <row r="32" spans="1:27" s="4" customFormat="1" x14ac:dyDescent="0.3">
      <c r="D32" s="108"/>
      <c r="O32" s="51"/>
      <c r="P32" s="51"/>
      <c r="Q32" s="51"/>
      <c r="R32" s="51"/>
      <c r="S32" s="51"/>
      <c r="T32" s="51"/>
      <c r="U32" s="71"/>
      <c r="V32" s="71"/>
      <c r="W32" s="71"/>
      <c r="X32" s="71"/>
      <c r="Y32" s="71"/>
      <c r="Z32" s="71"/>
    </row>
    <row r="33" spans="4:26" s="4" customFormat="1" x14ac:dyDescent="0.3">
      <c r="D33" s="108"/>
      <c r="O33" s="51"/>
      <c r="P33" s="51"/>
      <c r="Q33" s="51"/>
      <c r="R33" s="51"/>
      <c r="S33" s="51"/>
      <c r="T33" s="51"/>
      <c r="U33" s="71"/>
      <c r="V33" s="71"/>
      <c r="W33" s="71"/>
      <c r="X33" s="71"/>
      <c r="Y33" s="71"/>
      <c r="Z33" s="71"/>
    </row>
    <row r="34" spans="4:26" s="4" customFormat="1" x14ac:dyDescent="0.3">
      <c r="D34" s="108"/>
      <c r="O34" s="51"/>
      <c r="P34" s="51"/>
      <c r="Q34" s="51"/>
      <c r="R34" s="51"/>
      <c r="S34" s="51"/>
      <c r="T34" s="51"/>
      <c r="U34" s="71"/>
      <c r="V34" s="71"/>
      <c r="W34" s="71"/>
      <c r="X34" s="71"/>
      <c r="Y34" s="71"/>
      <c r="Z34" s="71"/>
    </row>
    <row r="35" spans="4:26" s="4" customFormat="1" x14ac:dyDescent="0.3">
      <c r="D35" s="108"/>
      <c r="O35" s="51"/>
      <c r="P35" s="51"/>
      <c r="Q35" s="51"/>
      <c r="R35" s="51"/>
      <c r="S35" s="51"/>
      <c r="T35" s="51"/>
      <c r="U35" s="71"/>
      <c r="V35" s="71"/>
      <c r="W35" s="71"/>
      <c r="X35" s="71"/>
      <c r="Y35" s="71"/>
      <c r="Z35" s="71"/>
    </row>
    <row r="36" spans="4:26" s="4" customFormat="1" x14ac:dyDescent="0.3">
      <c r="D36" s="108"/>
      <c r="O36" s="51"/>
      <c r="P36" s="51"/>
      <c r="Q36" s="51"/>
      <c r="R36" s="51"/>
      <c r="S36" s="51"/>
      <c r="T36" s="51"/>
      <c r="U36" s="71"/>
      <c r="V36" s="71"/>
      <c r="W36" s="71"/>
      <c r="X36" s="71"/>
      <c r="Y36" s="71"/>
      <c r="Z36" s="71"/>
    </row>
    <row r="37" spans="4:26" s="4" customFormat="1" x14ac:dyDescent="0.3">
      <c r="D37" s="108"/>
      <c r="O37" s="51"/>
      <c r="P37" s="51"/>
      <c r="Q37" s="51"/>
      <c r="R37" s="51"/>
      <c r="S37" s="51"/>
      <c r="T37" s="51"/>
      <c r="U37" s="71"/>
      <c r="V37" s="71"/>
      <c r="W37" s="71"/>
      <c r="X37" s="71"/>
      <c r="Y37" s="71"/>
      <c r="Z37" s="71"/>
    </row>
    <row r="38" spans="4:26" s="4" customFormat="1" x14ac:dyDescent="0.3">
      <c r="D38" s="108"/>
      <c r="O38" s="51"/>
      <c r="P38" s="51"/>
      <c r="Q38" s="51"/>
      <c r="R38" s="51"/>
      <c r="S38" s="51"/>
      <c r="T38" s="51"/>
      <c r="U38" s="71"/>
      <c r="V38" s="71"/>
      <c r="W38" s="71"/>
      <c r="X38" s="71"/>
      <c r="Y38" s="71"/>
      <c r="Z38" s="71"/>
    </row>
    <row r="39" spans="4:26" s="4" customFormat="1" x14ac:dyDescent="0.3">
      <c r="D39" s="108"/>
      <c r="O39" s="51"/>
      <c r="P39" s="51"/>
      <c r="Q39" s="51"/>
      <c r="R39" s="51"/>
      <c r="S39" s="51"/>
      <c r="T39" s="51"/>
      <c r="U39" s="71"/>
      <c r="V39" s="71"/>
      <c r="W39" s="71"/>
      <c r="X39" s="71"/>
      <c r="Y39" s="71"/>
      <c r="Z39" s="71"/>
    </row>
    <row r="40" spans="4:26" s="4" customFormat="1" x14ac:dyDescent="0.3">
      <c r="D40" s="108"/>
      <c r="O40" s="51"/>
      <c r="P40" s="51"/>
      <c r="Q40" s="51"/>
      <c r="R40" s="51"/>
      <c r="S40" s="51"/>
      <c r="T40" s="51"/>
      <c r="U40" s="71"/>
      <c r="V40" s="71"/>
      <c r="W40" s="71"/>
      <c r="X40" s="71"/>
      <c r="Y40" s="71"/>
      <c r="Z40" s="71"/>
    </row>
    <row r="41" spans="4:26" s="4" customFormat="1" x14ac:dyDescent="0.3">
      <c r="D41" s="108"/>
      <c r="O41" s="51"/>
      <c r="P41" s="51"/>
      <c r="Q41" s="51"/>
      <c r="R41" s="51"/>
      <c r="S41" s="51"/>
      <c r="T41" s="51"/>
      <c r="U41" s="71"/>
      <c r="V41" s="71"/>
      <c r="W41" s="71"/>
      <c r="X41" s="71"/>
      <c r="Y41" s="71"/>
      <c r="Z41" s="71"/>
    </row>
  </sheetData>
  <mergeCells count="24">
    <mergeCell ref="Y1:Z1"/>
    <mergeCell ref="D29:F29"/>
    <mergeCell ref="D27:F27"/>
    <mergeCell ref="AA6:AA9"/>
    <mergeCell ref="AA12:AA13"/>
    <mergeCell ref="AA25:AA26"/>
    <mergeCell ref="AA14:AA17"/>
    <mergeCell ref="D28:F28"/>
    <mergeCell ref="AA1:AA2"/>
    <mergeCell ref="O1:P1"/>
    <mergeCell ref="Q1:R1"/>
    <mergeCell ref="S1:T1"/>
    <mergeCell ref="F1:F2"/>
    <mergeCell ref="G1:H1"/>
    <mergeCell ref="I1:J1"/>
    <mergeCell ref="K1:L1"/>
    <mergeCell ref="M1:N1"/>
    <mergeCell ref="W1:X1"/>
    <mergeCell ref="U1:V1"/>
    <mergeCell ref="A1:A2"/>
    <mergeCell ref="B1:B2"/>
    <mergeCell ref="C1:C2"/>
    <mergeCell ref="D1:D2"/>
    <mergeCell ref="E1:E2"/>
  </mergeCells>
  <conditionalFormatting sqref="B20:G26 C19:G19 B6:G12 D13:G13 B14:G18 O16 Q17 I6:I13 I18:I26 K6:K26 M6:M26 AA6:AA14 AB6:XFD26 AA18:AA26 AA3:XFD3 AA27:XFD27 O18:O26 A30:Z1048576 G27:P27 O29 O3:O13 O1:T1 E2:T2 W2:X2 W1 AA29:XFD1048576">
    <cfRule type="cellIs" dxfId="692" priority="144" operator="equal">
      <formula>"n/a"</formula>
    </cfRule>
  </conditionalFormatting>
  <conditionalFormatting sqref="A3:G3 AA1:XFD2 AA4:XFD5 G29 I29 K29 M29 I3:I5 K3:K5 M3:M5 E1:F1 B4:G5 A4:A26">
    <cfRule type="cellIs" dxfId="691" priority="143" operator="equal">
      <formula>"n/a"</formula>
    </cfRule>
  </conditionalFormatting>
  <conditionalFormatting sqref="G1:N1">
    <cfRule type="cellIs" dxfId="690" priority="139" operator="equal">
      <formula>"n/a"</formula>
    </cfRule>
    <cfRule type="containsText" dxfId="689" priority="140" operator="containsText" text="n.a">
      <formula>NOT(ISERROR(SEARCH("n.a",G1)))</formula>
    </cfRule>
  </conditionalFormatting>
  <conditionalFormatting sqref="A29:C29 B27:C27">
    <cfRule type="containsText" dxfId="688" priority="136" operator="containsText" text="n/a">
      <formula>NOT(ISERROR(SEARCH("n/a",A27)))</formula>
    </cfRule>
  </conditionalFormatting>
  <conditionalFormatting sqref="B19">
    <cfRule type="cellIs" dxfId="687" priority="131" operator="equal">
      <formula>"n/a"</formula>
    </cfRule>
  </conditionalFormatting>
  <conditionalFormatting sqref="I14:I17">
    <cfRule type="cellIs" dxfId="686" priority="130" operator="equal">
      <formula>"n/a"</formula>
    </cfRule>
  </conditionalFormatting>
  <conditionalFormatting sqref="Q6:Q26">
    <cfRule type="cellIs" dxfId="685" priority="128" operator="equal">
      <formula>"n/a"</formula>
    </cfRule>
  </conditionalFormatting>
  <conditionalFormatting sqref="Q3:Q5 Q27 Q29">
    <cfRule type="cellIs" dxfId="684" priority="127" operator="equal">
      <formula>"n/a"</formula>
    </cfRule>
  </conditionalFormatting>
  <conditionalFormatting sqref="S6:S26">
    <cfRule type="cellIs" dxfId="683" priority="125" operator="equal">
      <formula>"n/a"</formula>
    </cfRule>
  </conditionalFormatting>
  <conditionalFormatting sqref="S3:S5 S27 S29">
    <cfRule type="cellIs" dxfId="682" priority="124" operator="equal">
      <formula>"n/a"</formula>
    </cfRule>
  </conditionalFormatting>
  <conditionalFormatting sqref="O14 Q15">
    <cfRule type="cellIs" dxfId="681" priority="122" operator="equal">
      <formula>"n/a"</formula>
    </cfRule>
  </conditionalFormatting>
  <conditionalFormatting sqref="R27">
    <cfRule type="cellIs" dxfId="680" priority="120" operator="equal">
      <formula>"n/a"</formula>
    </cfRule>
  </conditionalFormatting>
  <conditionalFormatting sqref="T27:Y27">
    <cfRule type="cellIs" dxfId="679" priority="119" operator="equal">
      <formula>"n/a"</formula>
    </cfRule>
  </conditionalFormatting>
  <conditionalFormatting sqref="H29">
    <cfRule type="cellIs" dxfId="678" priority="106" operator="equal">
      <formula>"n/a"</formula>
    </cfRule>
    <cfRule type="containsText" dxfId="677" priority="107" operator="containsText" text="n.a">
      <formula>NOT(ISERROR(SEARCH("n.a",H29)))</formula>
    </cfRule>
  </conditionalFormatting>
  <conditionalFormatting sqref="J29">
    <cfRule type="cellIs" dxfId="676" priority="104" operator="equal">
      <formula>"n/a"</formula>
    </cfRule>
    <cfRule type="containsText" dxfId="675" priority="105" operator="containsText" text="n.a">
      <formula>NOT(ISERROR(SEARCH("n.a",J29)))</formula>
    </cfRule>
  </conditionalFormatting>
  <conditionalFormatting sqref="L29">
    <cfRule type="cellIs" dxfId="674" priority="102" operator="equal">
      <formula>"n/a"</formula>
    </cfRule>
    <cfRule type="containsText" dxfId="673" priority="103" operator="containsText" text="n.a">
      <formula>NOT(ISERROR(SEARCH("n.a",L29)))</formula>
    </cfRule>
  </conditionalFormatting>
  <conditionalFormatting sqref="N29">
    <cfRule type="cellIs" dxfId="672" priority="100" operator="equal">
      <formula>"n/a"</formula>
    </cfRule>
    <cfRule type="containsText" dxfId="671" priority="101" operator="containsText" text="n.a">
      <formula>NOT(ISERROR(SEARCH("n.a",N29)))</formula>
    </cfRule>
  </conditionalFormatting>
  <conditionalFormatting sqref="P29">
    <cfRule type="cellIs" dxfId="670" priority="98" operator="equal">
      <formula>"n/a"</formula>
    </cfRule>
    <cfRule type="containsText" dxfId="669" priority="99" operator="containsText" text="n.a">
      <formula>NOT(ISERROR(SEARCH("n.a",P29)))</formula>
    </cfRule>
  </conditionalFormatting>
  <conditionalFormatting sqref="R29">
    <cfRule type="cellIs" dxfId="668" priority="96" operator="equal">
      <formula>"n/a"</formula>
    </cfRule>
    <cfRule type="containsText" dxfId="667" priority="97" operator="containsText" text="n.a">
      <formula>NOT(ISERROR(SEARCH("n.a",R29)))</formula>
    </cfRule>
  </conditionalFormatting>
  <conditionalFormatting sqref="T29:Y29">
    <cfRule type="cellIs" dxfId="666" priority="94" operator="equal">
      <formula>"n/a"</formula>
    </cfRule>
    <cfRule type="containsText" dxfId="665" priority="95" operator="containsText" text="n.a">
      <formula>NOT(ISERROR(SEARCH("n.a",T29)))</formula>
    </cfRule>
  </conditionalFormatting>
  <conditionalFormatting sqref="U3:U26 W3:W24">
    <cfRule type="cellIs" dxfId="628" priority="57" operator="equal">
      <formula>"n/a"</formula>
    </cfRule>
  </conditionalFormatting>
  <conditionalFormatting sqref="U3:U26 W3:W24">
    <cfRule type="cellIs" dxfId="627" priority="55" operator="equal">
      <formula>"n/a"</formula>
    </cfRule>
    <cfRule type="containsText" dxfId="626" priority="56" operator="containsText" text="n.a">
      <formula>NOT(ISERROR(SEARCH("n.a",U3)))</formula>
    </cfRule>
  </conditionalFormatting>
  <conditionalFormatting sqref="U3:U26 W3:W24">
    <cfRule type="cellIs" dxfId="625" priority="54" operator="equal">
      <formula>"n/a"</formula>
    </cfRule>
  </conditionalFormatting>
  <conditionalFormatting sqref="U3:U26 W3:W24">
    <cfRule type="cellIs" dxfId="624" priority="52" operator="equal">
      <formula>"n/a"</formula>
    </cfRule>
    <cfRule type="containsText" dxfId="623" priority="53" operator="containsText" text="n.a">
      <formula>NOT(ISERROR(SEARCH("n.a",U3)))</formula>
    </cfRule>
  </conditionalFormatting>
  <conditionalFormatting sqref="W25:W26">
    <cfRule type="cellIs" dxfId="622" priority="48" operator="equal">
      <formula>"n/a"</formula>
    </cfRule>
  </conditionalFormatting>
  <conditionalFormatting sqref="U1:V2">
    <cfRule type="cellIs" dxfId="621" priority="41" operator="equal">
      <formula>"n/a"</formula>
    </cfRule>
  </conditionalFormatting>
  <conditionalFormatting sqref="U1:V2">
    <cfRule type="containsText" dxfId="620" priority="40" operator="containsText" text="n/a">
      <formula>NOT(ISERROR(SEARCH("n/a",U1)))</formula>
    </cfRule>
  </conditionalFormatting>
  <conditionalFormatting sqref="Y3:Y26">
    <cfRule type="cellIs" dxfId="613" priority="33" operator="equal">
      <formula>"n/a"</formula>
    </cfRule>
  </conditionalFormatting>
  <conditionalFormatting sqref="Y3:Y26">
    <cfRule type="cellIs" dxfId="612" priority="31" operator="equal">
      <formula>"n/a"</formula>
    </cfRule>
    <cfRule type="containsText" dxfId="611" priority="32" operator="containsText" text="n.a">
      <formula>NOT(ISERROR(SEARCH("n.a",Y3)))</formula>
    </cfRule>
  </conditionalFormatting>
  <conditionalFormatting sqref="Y3:Y26">
    <cfRule type="cellIs" dxfId="610" priority="30" operator="equal">
      <formula>"n/a"</formula>
    </cfRule>
  </conditionalFormatting>
  <conditionalFormatting sqref="Y3:Y26">
    <cfRule type="cellIs" dxfId="609" priority="28" operator="equal">
      <formula>"n/a"</formula>
    </cfRule>
    <cfRule type="containsText" dxfId="608" priority="29" operator="containsText" text="n.a">
      <formula>NOT(ISERROR(SEARCH("n.a",Y3)))</formula>
    </cfRule>
  </conditionalFormatting>
  <conditionalFormatting sqref="Y1:Z2">
    <cfRule type="cellIs" dxfId="607" priority="27" operator="equal">
      <formula>"n/a"</formula>
    </cfRule>
  </conditionalFormatting>
  <conditionalFormatting sqref="Y1:Z2">
    <cfRule type="containsText" dxfId="606" priority="26" operator="containsText" text="n/a">
      <formula>NOT(ISERROR(SEARCH("n/a",Y1)))</formula>
    </cfRule>
  </conditionalFormatting>
  <conditionalFormatting sqref="Z27">
    <cfRule type="cellIs" dxfId="605" priority="25" operator="equal">
      <formula>"n/a"</formula>
    </cfRule>
  </conditionalFormatting>
  <conditionalFormatting sqref="Z29">
    <cfRule type="cellIs" dxfId="604" priority="23" operator="equal">
      <formula>"n/a"</formula>
    </cfRule>
    <cfRule type="containsText" dxfId="603" priority="24" operator="containsText" text="n.a">
      <formula>NOT(ISERROR(SEARCH("n.a",Z29)))</formula>
    </cfRule>
  </conditionalFormatting>
  <conditionalFormatting sqref="A28:C28 G28:XFD28">
    <cfRule type="cellIs" dxfId="602" priority="21" operator="greaterThan">
      <formula>8</formula>
    </cfRule>
  </conditionalFormatting>
  <conditionalFormatting sqref="A1:B2">
    <cfRule type="containsText" dxfId="601" priority="20" operator="containsText" text="n/a">
      <formula>NOT(ISERROR(SEARCH("n/a",A1)))</formula>
    </cfRule>
  </conditionalFormatting>
  <conditionalFormatting sqref="A1:B2">
    <cfRule type="cellIs" dxfId="600" priority="19" operator="equal">
      <formula>"n/a"</formula>
    </cfRule>
  </conditionalFormatting>
  <conditionalFormatting sqref="D1:D2">
    <cfRule type="containsText" dxfId="599" priority="18" operator="containsText" text="n/a">
      <formula>NOT(ISERROR(SEARCH("n/a",D1)))</formula>
    </cfRule>
  </conditionalFormatting>
  <conditionalFormatting sqref="C1:C2">
    <cfRule type="containsText" dxfId="598" priority="17" operator="containsText" text="n/a">
      <formula>NOT(ISERROR(SEARCH("n/a",C1)))</formula>
    </cfRule>
  </conditionalFormatting>
  <conditionalFormatting sqref="D27 D29">
    <cfRule type="containsText" dxfId="597" priority="14" operator="containsText" text="n/a">
      <formula>NOT(ISERROR(SEARCH("n/a",D27)))</formula>
    </cfRule>
  </conditionalFormatting>
  <conditionalFormatting sqref="D28:F28">
    <cfRule type="cellIs" dxfId="596" priority="13" operator="greaterThan">
      <formula>8</formula>
    </cfRule>
  </conditionalFormatting>
  <conditionalFormatting sqref="R3:R26 P3:P26 N3:N26 L3:L26 J3:J26 H3:H26">
    <cfRule type="cellIs" dxfId="35" priority="12" operator="equal">
      <formula>"n/a"</formula>
    </cfRule>
  </conditionalFormatting>
  <conditionalFormatting sqref="R3:R26 P3:P26 N3:N26 L3:L26 J3:J26 H3:H26">
    <cfRule type="cellIs" dxfId="34" priority="10" operator="equal">
      <formula>"n/a"</formula>
    </cfRule>
    <cfRule type="containsText" dxfId="33" priority="11" operator="containsText" text="n.a">
      <formula>NOT(ISERROR(SEARCH("n.a",H3)))</formula>
    </cfRule>
  </conditionalFormatting>
  <conditionalFormatting sqref="R3:R26 P3:P26 N3:N26 L3:L26 J3:J26 H3:H26">
    <cfRule type="cellIs" dxfId="32" priority="9" operator="equal">
      <formula>"n/a"</formula>
    </cfRule>
  </conditionalFormatting>
  <conditionalFormatting sqref="R3:R26 P3:P26 N3:N26 L3:L26 J3:J26 H3:H26">
    <cfRule type="cellIs" dxfId="31" priority="7" operator="equal">
      <formula>"n/a"</formula>
    </cfRule>
    <cfRule type="containsText" dxfId="30" priority="8" operator="containsText" text="n.a">
      <formula>NOT(ISERROR(SEARCH("n.a",H3)))</formula>
    </cfRule>
  </conditionalFormatting>
  <conditionalFormatting sqref="Z3:Z26 X3:X26 V3:V26 T3:T26">
    <cfRule type="cellIs" dxfId="29" priority="6" operator="equal">
      <formula>"n/a"</formula>
    </cfRule>
  </conditionalFormatting>
  <conditionalFormatting sqref="Z3:Z26 X3:X26 V3:V26 T3:T26">
    <cfRule type="cellIs" dxfId="28" priority="4" operator="equal">
      <formula>"n/a"</formula>
    </cfRule>
    <cfRule type="containsText" dxfId="27" priority="5" operator="containsText" text="n.a">
      <formula>NOT(ISERROR(SEARCH("n.a",T3)))</formula>
    </cfRule>
  </conditionalFormatting>
  <conditionalFormatting sqref="Z3:Z26 X3:X26 V3:V26 T3:T26">
    <cfRule type="cellIs" dxfId="26" priority="3" operator="equal">
      <formula>"n/a"</formula>
    </cfRule>
  </conditionalFormatting>
  <conditionalFormatting sqref="Z3:Z26 X3:X26 V3:V26 T3:T26">
    <cfRule type="cellIs" dxfId="25" priority="1" operator="equal">
      <formula>"n/a"</formula>
    </cfRule>
    <cfRule type="containsText" dxfId="24" priority="2" operator="containsText" text="n.a">
      <formula>NOT(ISERROR(SEARCH("n.a",T3)))</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1EE87-56C8-42A2-8157-C58F86A3B7F2}">
  <dimension ref="A1:O14"/>
  <sheetViews>
    <sheetView zoomScale="85" zoomScaleNormal="85" workbookViewId="0">
      <pane xSplit="6" ySplit="2" topLeftCell="G3" activePane="bottomRight" state="frozen"/>
      <selection pane="topRight" activeCell="G1" sqref="G1"/>
      <selection pane="bottomLeft" activeCell="A3" sqref="A3"/>
      <selection pane="bottomRight" activeCell="N10" activeCellId="3" sqref="H3:H10 J3:J10 L3:L10 N3:N10"/>
    </sheetView>
  </sheetViews>
  <sheetFormatPr defaultRowHeight="14.4" x14ac:dyDescent="0.3"/>
  <cols>
    <col min="1" max="1" width="6" bestFit="1" customWidth="1"/>
    <col min="2" max="2" width="4.33203125" bestFit="1" customWidth="1"/>
    <col min="3" max="3" width="22.88671875" bestFit="1" customWidth="1"/>
    <col min="4" max="4" width="21" style="109" bestFit="1" customWidth="1"/>
    <col min="8" max="8" width="17.21875" customWidth="1"/>
    <col min="10" max="10" width="15.77734375" customWidth="1"/>
    <col min="12" max="12" width="17.77734375" customWidth="1"/>
    <col min="14" max="14" width="15.44140625" customWidth="1"/>
    <col min="15" max="15" width="36.5546875" customWidth="1"/>
  </cols>
  <sheetData>
    <row r="1" spans="1:15" ht="33.6" customHeight="1" x14ac:dyDescent="0.3">
      <c r="A1" s="140" t="s">
        <v>295</v>
      </c>
      <c r="B1" s="140" t="s">
        <v>0</v>
      </c>
      <c r="C1" s="141" t="s">
        <v>85</v>
      </c>
      <c r="D1" s="142" t="s">
        <v>159</v>
      </c>
      <c r="E1" s="136" t="s">
        <v>1</v>
      </c>
      <c r="F1" s="136" t="s">
        <v>2</v>
      </c>
      <c r="G1" s="139" t="s">
        <v>198</v>
      </c>
      <c r="H1" s="139"/>
      <c r="I1" s="136" t="s">
        <v>199</v>
      </c>
      <c r="J1" s="136"/>
      <c r="K1" s="136" t="s">
        <v>204</v>
      </c>
      <c r="L1" s="136"/>
      <c r="M1" s="136" t="s">
        <v>216</v>
      </c>
      <c r="N1" s="136"/>
      <c r="O1" s="147" t="s">
        <v>16</v>
      </c>
    </row>
    <row r="2" spans="1:15" ht="24.6" customHeight="1" x14ac:dyDescent="0.3">
      <c r="A2" s="140"/>
      <c r="B2" s="140"/>
      <c r="C2" s="141"/>
      <c r="D2" s="142"/>
      <c r="E2" s="136"/>
      <c r="F2" s="139"/>
      <c r="G2" s="1" t="s">
        <v>3</v>
      </c>
      <c r="H2" s="1" t="s">
        <v>4</v>
      </c>
      <c r="I2" s="1" t="s">
        <v>3</v>
      </c>
      <c r="J2" s="1" t="s">
        <v>4</v>
      </c>
      <c r="K2" s="1" t="s">
        <v>3</v>
      </c>
      <c r="L2" s="1" t="s">
        <v>4</v>
      </c>
      <c r="M2" s="1" t="s">
        <v>3</v>
      </c>
      <c r="N2" s="1" t="s">
        <v>4</v>
      </c>
      <c r="O2" s="147"/>
    </row>
    <row r="3" spans="1:15" s="4" customFormat="1" x14ac:dyDescent="0.3">
      <c r="A3" s="2">
        <v>1</v>
      </c>
      <c r="B3" s="2" t="s">
        <v>64</v>
      </c>
      <c r="C3" s="2" t="s">
        <v>44</v>
      </c>
      <c r="D3" s="107" t="s">
        <v>194</v>
      </c>
      <c r="E3" s="74">
        <v>6.06</v>
      </c>
      <c r="F3" s="74">
        <v>8.9499999999999993</v>
      </c>
      <c r="G3" s="2">
        <f>E3-F3</f>
        <v>-2.8899999999999997</v>
      </c>
      <c r="H3" s="127">
        <f t="shared" ref="H3:H10" si="0">IF(G3="&lt; 0",0,
IF(G3="&gt; 0",1,
IF(G3="n/a","n/a",
IF(ISBLANK(G3)," ",
IF(ISNUMBER(SEARCH("(+)",G3)),0,
IF(ISNUMBER(SEARCH("(-)",G3)),1,
IF(ISNUMBER(SEARCH("(&gt;)",G3)),0,
IF(ISNUMBER(SEARCH("(&lt;)",G3)),1,
IF(G3&gt;0,1,
IF(G3&lt;0,0,
IF(G3=0,"n/a")))))))))))</f>
        <v>0</v>
      </c>
      <c r="I3" s="2">
        <f>E3-F3</f>
        <v>-2.8899999999999997</v>
      </c>
      <c r="J3" s="127">
        <f t="shared" ref="J3:J10" si="1">IF(I3="&lt; 0",0,
IF(I3="&gt; 0",1,
IF(I3="n/a","n/a",
IF(ISBLANK(I3)," ",
IF(ISNUMBER(SEARCH("(+)",I3)),0,
IF(ISNUMBER(SEARCH("(-)",I3)),1,
IF(ISNUMBER(SEARCH("(&gt;)",I3)),0,
IF(ISNUMBER(SEARCH("(&lt;)",I3)),1,
IF(I3&gt;0,1,
IF(I3&lt;0,0,
IF(I3=0,"n/a")))))))))))</f>
        <v>0</v>
      </c>
      <c r="K3" s="2"/>
      <c r="L3" s="127" t="str">
        <f t="shared" ref="L3:L10" si="2">IF(K3="&lt; 0",0,
IF(K3="&gt; 0",1,
IF(K3="n/a","n/a",
IF(ISBLANK(K3)," ",
IF(ISNUMBER(SEARCH("(+)",K3)),0,
IF(ISNUMBER(SEARCH("(-)",K3)),1,
IF(ISNUMBER(SEARCH("(&gt;)",K3)),0,
IF(ISNUMBER(SEARCH("(&lt;)",K3)),1,
IF(K3&gt;0,1,
IF(K3&lt;0,0,
IF(K3=0,"n/a")))))))))))</f>
        <v xml:space="preserve"> </v>
      </c>
      <c r="M3" s="2"/>
      <c r="N3" s="127" t="str">
        <f t="shared" ref="N3:N10" si="3">IF(M3="&lt; 0",0,
IF(M3="&gt; 0",1,
IF(M3="n/a","n/a",
IF(ISBLANK(M3)," ",
IF(ISNUMBER(SEARCH("(+)",M3)),0,
IF(ISNUMBER(SEARCH("(-)",M3)),1,
IF(ISNUMBER(SEARCH("(&gt;)",M3)),0,
IF(ISNUMBER(SEARCH("(&lt;)",M3)),1,
IF(M3&gt;0,1,
IF(M3&lt;0,0,
IF(M3=0,"n/a")))))))))))</f>
        <v xml:space="preserve"> </v>
      </c>
      <c r="O3" s="2"/>
    </row>
    <row r="4" spans="1:15" s="4" customFormat="1" x14ac:dyDescent="0.3">
      <c r="A4" s="2">
        <v>2</v>
      </c>
      <c r="B4" s="2"/>
      <c r="C4" s="2"/>
      <c r="D4" s="107" t="s">
        <v>195</v>
      </c>
      <c r="E4" s="74">
        <v>7.61</v>
      </c>
      <c r="F4" s="74">
        <v>8.9499999999999993</v>
      </c>
      <c r="G4" s="2">
        <f t="shared" ref="G4:G7" si="4">E4-F4</f>
        <v>-1.339999999999999</v>
      </c>
      <c r="H4" s="127">
        <f t="shared" si="0"/>
        <v>0</v>
      </c>
      <c r="I4" s="2"/>
      <c r="J4" s="127" t="str">
        <f t="shared" si="1"/>
        <v xml:space="preserve"> </v>
      </c>
      <c r="K4" s="2">
        <f>E4-F4</f>
        <v>-1.339999999999999</v>
      </c>
      <c r="L4" s="127">
        <f t="shared" si="2"/>
        <v>0</v>
      </c>
      <c r="M4" s="2">
        <f>E4-E3</f>
        <v>1.5500000000000007</v>
      </c>
      <c r="N4" s="127">
        <f t="shared" si="3"/>
        <v>1</v>
      </c>
      <c r="O4" s="2"/>
    </row>
    <row r="5" spans="1:15" s="4" customFormat="1" x14ac:dyDescent="0.3">
      <c r="A5" s="2">
        <v>3</v>
      </c>
      <c r="B5" s="2" t="s">
        <v>65</v>
      </c>
      <c r="C5" s="2" t="s">
        <v>46</v>
      </c>
      <c r="D5" s="107" t="s">
        <v>217</v>
      </c>
      <c r="E5" s="74">
        <v>7.47</v>
      </c>
      <c r="F5" s="74">
        <v>6</v>
      </c>
      <c r="G5" s="2">
        <f t="shared" si="4"/>
        <v>1.4699999999999998</v>
      </c>
      <c r="H5" s="127">
        <f t="shared" si="0"/>
        <v>1</v>
      </c>
      <c r="I5" s="2">
        <f>E5-F5</f>
        <v>1.4699999999999998</v>
      </c>
      <c r="J5" s="127">
        <f t="shared" si="1"/>
        <v>1</v>
      </c>
      <c r="K5" s="2"/>
      <c r="L5" s="127" t="str">
        <f t="shared" si="2"/>
        <v xml:space="preserve"> </v>
      </c>
      <c r="M5" s="2"/>
      <c r="N5" s="127" t="str">
        <f t="shared" si="3"/>
        <v xml:space="preserve"> </v>
      </c>
      <c r="O5" s="2"/>
    </row>
    <row r="6" spans="1:15" s="4" customFormat="1" x14ac:dyDescent="0.3">
      <c r="A6" s="2">
        <v>4</v>
      </c>
      <c r="B6" s="2"/>
      <c r="C6" s="2"/>
      <c r="D6" s="107" t="s">
        <v>218</v>
      </c>
      <c r="E6" s="74">
        <v>6.07</v>
      </c>
      <c r="F6" s="74">
        <v>5.33</v>
      </c>
      <c r="G6" s="2">
        <f>E6-F6</f>
        <v>0.74000000000000021</v>
      </c>
      <c r="H6" s="127">
        <f t="shared" si="0"/>
        <v>1</v>
      </c>
      <c r="I6" s="2">
        <f>E6-F6</f>
        <v>0.74000000000000021</v>
      </c>
      <c r="J6" s="127">
        <f t="shared" si="1"/>
        <v>1</v>
      </c>
      <c r="K6" s="2"/>
      <c r="L6" s="127" t="str">
        <f t="shared" si="2"/>
        <v xml:space="preserve"> </v>
      </c>
      <c r="M6" s="2"/>
      <c r="N6" s="127" t="str">
        <f t="shared" si="3"/>
        <v xml:space="preserve"> </v>
      </c>
      <c r="O6" s="2"/>
    </row>
    <row r="7" spans="1:15" s="4" customFormat="1" x14ac:dyDescent="0.3">
      <c r="A7" s="2">
        <v>5</v>
      </c>
      <c r="B7" s="2"/>
      <c r="C7" s="2"/>
      <c r="D7" s="107" t="s">
        <v>219</v>
      </c>
      <c r="E7" s="74">
        <v>7</v>
      </c>
      <c r="F7" s="74">
        <v>6</v>
      </c>
      <c r="G7" s="2">
        <f t="shared" si="4"/>
        <v>1</v>
      </c>
      <c r="H7" s="127">
        <f t="shared" si="0"/>
        <v>1</v>
      </c>
      <c r="I7" s="2"/>
      <c r="J7" s="127" t="str">
        <f t="shared" si="1"/>
        <v xml:space="preserve"> </v>
      </c>
      <c r="K7" s="2">
        <f>E7-F7</f>
        <v>1</v>
      </c>
      <c r="L7" s="127">
        <f t="shared" si="2"/>
        <v>1</v>
      </c>
      <c r="M7" s="2">
        <f>E7-E5</f>
        <v>-0.46999999999999975</v>
      </c>
      <c r="N7" s="127">
        <f t="shared" si="3"/>
        <v>0</v>
      </c>
      <c r="O7" s="2"/>
    </row>
    <row r="8" spans="1:15" s="4" customFormat="1" x14ac:dyDescent="0.3">
      <c r="A8" s="2">
        <v>6</v>
      </c>
      <c r="B8" s="2"/>
      <c r="C8" s="2"/>
      <c r="D8" s="107" t="s">
        <v>220</v>
      </c>
      <c r="E8" s="74">
        <v>6.72</v>
      </c>
      <c r="F8" s="74">
        <v>5.33</v>
      </c>
      <c r="G8" s="2">
        <f>E8-F8</f>
        <v>1.3899999999999997</v>
      </c>
      <c r="H8" s="127">
        <f t="shared" si="0"/>
        <v>1</v>
      </c>
      <c r="I8" s="2"/>
      <c r="J8" s="127" t="str">
        <f t="shared" si="1"/>
        <v xml:space="preserve"> </v>
      </c>
      <c r="K8" s="2">
        <f>E8-F8</f>
        <v>1.3899999999999997</v>
      </c>
      <c r="L8" s="127">
        <f t="shared" si="2"/>
        <v>1</v>
      </c>
      <c r="M8" s="2">
        <f>E8-E6</f>
        <v>0.64999999999999947</v>
      </c>
      <c r="N8" s="127">
        <f t="shared" si="3"/>
        <v>1</v>
      </c>
      <c r="O8" s="2"/>
    </row>
    <row r="9" spans="1:15" s="4" customFormat="1" x14ac:dyDescent="0.3">
      <c r="A9" s="2">
        <v>7</v>
      </c>
      <c r="B9" s="2" t="s">
        <v>66</v>
      </c>
      <c r="C9" s="2" t="s">
        <v>47</v>
      </c>
      <c r="D9" s="107" t="s">
        <v>221</v>
      </c>
      <c r="E9" s="74" t="s">
        <v>34</v>
      </c>
      <c r="F9" s="74" t="s">
        <v>34</v>
      </c>
      <c r="G9" s="2" t="s">
        <v>39</v>
      </c>
      <c r="H9" s="127">
        <f t="shared" si="0"/>
        <v>0</v>
      </c>
      <c r="I9" s="2"/>
      <c r="J9" s="127" t="str">
        <f t="shared" si="1"/>
        <v xml:space="preserve"> </v>
      </c>
      <c r="K9" s="2" t="s">
        <v>39</v>
      </c>
      <c r="L9" s="127">
        <f t="shared" si="2"/>
        <v>0</v>
      </c>
      <c r="M9" s="2"/>
      <c r="N9" s="127" t="str">
        <f t="shared" si="3"/>
        <v xml:space="preserve"> </v>
      </c>
      <c r="O9" s="2" t="s">
        <v>60</v>
      </c>
    </row>
    <row r="10" spans="1:15" s="4" customFormat="1" ht="29.4" thickBot="1" x14ac:dyDescent="0.35">
      <c r="A10" s="2">
        <v>8</v>
      </c>
      <c r="B10" s="2"/>
      <c r="C10" s="2"/>
      <c r="D10" s="107" t="s">
        <v>222</v>
      </c>
      <c r="E10" s="74" t="s">
        <v>34</v>
      </c>
      <c r="F10" s="74" t="s">
        <v>34</v>
      </c>
      <c r="G10" s="9" t="s">
        <v>39</v>
      </c>
      <c r="H10" s="127">
        <f t="shared" si="0"/>
        <v>0</v>
      </c>
      <c r="I10" s="2"/>
      <c r="J10" s="127" t="str">
        <f t="shared" si="1"/>
        <v xml:space="preserve"> </v>
      </c>
      <c r="K10" s="2" t="s">
        <v>39</v>
      </c>
      <c r="L10" s="127">
        <f t="shared" si="2"/>
        <v>0</v>
      </c>
      <c r="M10" s="2"/>
      <c r="N10" s="127" t="str">
        <f t="shared" si="3"/>
        <v xml:space="preserve"> </v>
      </c>
      <c r="O10" s="7" t="s">
        <v>61</v>
      </c>
    </row>
    <row r="11" spans="1:15" s="19" customFormat="1" ht="16.2" thickBot="1" x14ac:dyDescent="0.35">
      <c r="A11" s="38"/>
      <c r="B11" s="39"/>
      <c r="C11" s="39"/>
      <c r="D11" s="131" t="s">
        <v>296</v>
      </c>
      <c r="E11" s="131"/>
      <c r="F11" s="131"/>
      <c r="H11" s="5">
        <f>SUM(H3:H10)</f>
        <v>4</v>
      </c>
      <c r="J11" s="5">
        <f>SUM(J3:J10)</f>
        <v>2</v>
      </c>
      <c r="L11" s="5">
        <f>SUM(L3:L10)</f>
        <v>2</v>
      </c>
      <c r="N11" s="5">
        <f>SUM(N3:N10)</f>
        <v>2</v>
      </c>
    </row>
    <row r="12" spans="1:15" s="19" customFormat="1" ht="15" customHeight="1" x14ac:dyDescent="0.3">
      <c r="A12" s="38"/>
      <c r="B12" s="40"/>
      <c r="C12" s="40"/>
      <c r="D12" s="132" t="s">
        <v>297</v>
      </c>
      <c r="E12" s="132"/>
      <c r="F12" s="132"/>
      <c r="H12" s="19">
        <v>8</v>
      </c>
      <c r="J12" s="19">
        <v>3</v>
      </c>
      <c r="L12" s="19">
        <v>5</v>
      </c>
      <c r="N12" s="19">
        <v>3</v>
      </c>
    </row>
    <row r="13" spans="1:15" s="20" customFormat="1" ht="14.4" customHeight="1" x14ac:dyDescent="0.3">
      <c r="A13" s="41"/>
      <c r="B13" s="41"/>
      <c r="C13" s="41"/>
      <c r="D13" s="133" t="s">
        <v>298</v>
      </c>
      <c r="E13" s="133"/>
      <c r="F13" s="133"/>
      <c r="H13" s="17">
        <f>COUNTIF(H3:H10,"n/a")</f>
        <v>0</v>
      </c>
      <c r="J13" s="17">
        <f>COUNTIF(J3:J10,"n/a")</f>
        <v>0</v>
      </c>
      <c r="L13" s="17">
        <f>COUNTIF(L3:L10,"n/a")</f>
        <v>0</v>
      </c>
      <c r="N13" s="17">
        <f>COUNTIF(N3:N10,"n/a")</f>
        <v>0</v>
      </c>
    </row>
    <row r="14" spans="1:15" s="45" customFormat="1" ht="10.199999999999999" x14ac:dyDescent="0.2"/>
  </sheetData>
  <mergeCells count="14">
    <mergeCell ref="M1:N1"/>
    <mergeCell ref="O1:O2"/>
    <mergeCell ref="F1:F2"/>
    <mergeCell ref="D11:F11"/>
    <mergeCell ref="A1:A2"/>
    <mergeCell ref="B1:B2"/>
    <mergeCell ref="C1:C2"/>
    <mergeCell ref="D1:D2"/>
    <mergeCell ref="E1:E2"/>
    <mergeCell ref="D12:F12"/>
    <mergeCell ref="D13:F13"/>
    <mergeCell ref="G1:H1"/>
    <mergeCell ref="I1:J1"/>
    <mergeCell ref="K1:L1"/>
  </mergeCells>
  <conditionalFormatting sqref="O1:XFD1 A3:G10 I3:I10 K3:K10 M3:M10 O3:XFD10 G13 I13 K13 M13 O13:XFD13 E1:F1 A14:XFD1048576 G11:XFD11 E2:XFD2">
    <cfRule type="cellIs" dxfId="595" priority="61" operator="equal">
      <formula>"n/a"</formula>
    </cfRule>
  </conditionalFormatting>
  <conditionalFormatting sqref="G1:N1">
    <cfRule type="cellIs" dxfId="594" priority="59" operator="equal">
      <formula>"n/a"</formula>
    </cfRule>
    <cfRule type="containsText" dxfId="593" priority="60" operator="containsText" text="n.a">
      <formula>NOT(ISERROR(SEARCH("n.a",G1)))</formula>
    </cfRule>
  </conditionalFormatting>
  <conditionalFormatting sqref="A13:C13 B11:C11">
    <cfRule type="containsText" dxfId="592" priority="56" operator="containsText" text="n/a">
      <formula>NOT(ISERROR(SEARCH("n/a",A11)))</formula>
    </cfRule>
  </conditionalFormatting>
  <conditionalFormatting sqref="H13">
    <cfRule type="cellIs" dxfId="567" priority="25" operator="equal">
      <formula>"n/a"</formula>
    </cfRule>
    <cfRule type="containsText" dxfId="566" priority="26" operator="containsText" text="n.a">
      <formula>NOT(ISERROR(SEARCH("n.a",H13)))</formula>
    </cfRule>
  </conditionalFormatting>
  <conditionalFormatting sqref="J13">
    <cfRule type="cellIs" dxfId="565" priority="23" operator="equal">
      <formula>"n/a"</formula>
    </cfRule>
    <cfRule type="containsText" dxfId="564" priority="24" operator="containsText" text="n.a">
      <formula>NOT(ISERROR(SEARCH("n.a",J13)))</formula>
    </cfRule>
  </conditionalFormatting>
  <conditionalFormatting sqref="L13">
    <cfRule type="cellIs" dxfId="563" priority="21" operator="equal">
      <formula>"n/a"</formula>
    </cfRule>
    <cfRule type="containsText" dxfId="562" priority="22" operator="containsText" text="n.a">
      <formula>NOT(ISERROR(SEARCH("n.a",L13)))</formula>
    </cfRule>
  </conditionalFormatting>
  <conditionalFormatting sqref="N13">
    <cfRule type="cellIs" dxfId="561" priority="19" operator="equal">
      <formula>"n/a"</formula>
    </cfRule>
    <cfRule type="containsText" dxfId="560" priority="20" operator="containsText" text="n.a">
      <formula>NOT(ISERROR(SEARCH("n.a",N13)))</formula>
    </cfRule>
  </conditionalFormatting>
  <conditionalFormatting sqref="A12:C12 G12:XFD12">
    <cfRule type="cellIs" dxfId="559" priority="15" operator="greaterThan">
      <formula>8</formula>
    </cfRule>
  </conditionalFormatting>
  <conditionalFormatting sqref="A1:B2">
    <cfRule type="containsText" dxfId="558" priority="14" operator="containsText" text="n/a">
      <formula>NOT(ISERROR(SEARCH("n/a",A1)))</formula>
    </cfRule>
  </conditionalFormatting>
  <conditionalFormatting sqref="A1:B2">
    <cfRule type="cellIs" dxfId="557" priority="13" operator="equal">
      <formula>"n/a"</formula>
    </cfRule>
  </conditionalFormatting>
  <conditionalFormatting sqref="D1:D2">
    <cfRule type="containsText" dxfId="556" priority="12" operator="containsText" text="n/a">
      <formula>NOT(ISERROR(SEARCH("n/a",D1)))</formula>
    </cfRule>
  </conditionalFormatting>
  <conditionalFormatting sqref="C1:C2">
    <cfRule type="containsText" dxfId="555" priority="11" operator="containsText" text="n/a">
      <formula>NOT(ISERROR(SEARCH("n/a",C1)))</formula>
    </cfRule>
  </conditionalFormatting>
  <conditionalFormatting sqref="D11 D13">
    <cfRule type="containsText" dxfId="554" priority="8" operator="containsText" text="n/a">
      <formula>NOT(ISERROR(SEARCH("n/a",D11)))</formula>
    </cfRule>
  </conditionalFormatting>
  <conditionalFormatting sqref="D12:F12">
    <cfRule type="cellIs" dxfId="553" priority="7" operator="greaterThan">
      <formula>8</formula>
    </cfRule>
  </conditionalFormatting>
  <conditionalFormatting sqref="N3:N10 L3:L10 J3:J10 H3:H10">
    <cfRule type="cellIs" dxfId="23" priority="6" operator="equal">
      <formula>"n/a"</formula>
    </cfRule>
  </conditionalFormatting>
  <conditionalFormatting sqref="N3:N10 L3:L10 J3:J10 H3:H10">
    <cfRule type="cellIs" dxfId="22" priority="4" operator="equal">
      <formula>"n/a"</formula>
    </cfRule>
    <cfRule type="containsText" dxfId="21" priority="5" operator="containsText" text="n.a">
      <formula>NOT(ISERROR(SEARCH("n.a",H3)))</formula>
    </cfRule>
  </conditionalFormatting>
  <conditionalFormatting sqref="N3:N10 L3:L10 J3:J10 H3:H10">
    <cfRule type="cellIs" dxfId="20" priority="3" operator="equal">
      <formula>"n/a"</formula>
    </cfRule>
  </conditionalFormatting>
  <conditionalFormatting sqref="N3:N10 L3:L10 J3:J10 H3:H10">
    <cfRule type="cellIs" dxfId="19" priority="1" operator="equal">
      <formula>"n/a"</formula>
    </cfRule>
    <cfRule type="containsText" dxfId="18" priority="2" operator="containsText" text="n.a">
      <formula>NOT(ISERROR(SEARCH("n.a",H3)))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6DD3D-BFBA-48B1-8BAC-D65F2F028CD3}">
  <dimension ref="A1:O50"/>
  <sheetViews>
    <sheetView workbookViewId="0">
      <pane xSplit="6" ySplit="2" topLeftCell="G3" activePane="bottomRight" state="frozen"/>
      <selection pane="topRight" activeCell="G1" sqref="G1"/>
      <selection pane="bottomLeft" activeCell="A3" sqref="A3"/>
      <selection pane="bottomRight" activeCell="N3" activeCellId="3" sqref="H3:H5 J3:J5 L3:L5 N3:N5"/>
    </sheetView>
  </sheetViews>
  <sheetFormatPr defaultRowHeight="14.4" x14ac:dyDescent="0.3"/>
  <cols>
    <col min="1" max="1" width="6" bestFit="1" customWidth="1"/>
    <col min="2" max="2" width="5.44140625" customWidth="1"/>
    <col min="3" max="3" width="29.6640625" customWidth="1"/>
    <col min="4" max="4" width="23.21875" style="109" bestFit="1" customWidth="1"/>
    <col min="5" max="6" width="9.109375" customWidth="1"/>
    <col min="7" max="7" width="9.77734375" customWidth="1"/>
    <col min="8" max="8" width="14.6640625" bestFit="1" customWidth="1"/>
    <col min="9" max="9" width="9.77734375" customWidth="1"/>
    <col min="10" max="10" width="14.6640625" bestFit="1" customWidth="1"/>
    <col min="11" max="11" width="11" customWidth="1"/>
    <col min="12" max="14" width="16.5546875" customWidth="1"/>
    <col min="15" max="15" width="50" customWidth="1"/>
  </cols>
  <sheetData>
    <row r="1" spans="1:15" ht="24.6" customHeight="1" x14ac:dyDescent="0.3">
      <c r="A1" s="140" t="s">
        <v>295</v>
      </c>
      <c r="B1" s="140" t="s">
        <v>0</v>
      </c>
      <c r="C1" s="141" t="s">
        <v>85</v>
      </c>
      <c r="D1" s="142" t="s">
        <v>159</v>
      </c>
      <c r="E1" s="136" t="s">
        <v>1</v>
      </c>
      <c r="F1" s="136" t="s">
        <v>2</v>
      </c>
      <c r="G1" s="139" t="s">
        <v>198</v>
      </c>
      <c r="H1" s="139"/>
      <c r="I1" s="136" t="s">
        <v>199</v>
      </c>
      <c r="J1" s="136"/>
      <c r="K1" s="136" t="s">
        <v>204</v>
      </c>
      <c r="L1" s="136"/>
      <c r="M1" s="136" t="s">
        <v>131</v>
      </c>
      <c r="N1" s="136"/>
      <c r="O1" s="147" t="s">
        <v>16</v>
      </c>
    </row>
    <row r="2" spans="1:15" ht="21" customHeight="1" x14ac:dyDescent="0.3">
      <c r="A2" s="140"/>
      <c r="B2" s="140"/>
      <c r="C2" s="141"/>
      <c r="D2" s="142"/>
      <c r="E2" s="136"/>
      <c r="F2" s="139"/>
      <c r="G2" s="1" t="s">
        <v>3</v>
      </c>
      <c r="H2" s="1" t="s">
        <v>4</v>
      </c>
      <c r="I2" s="1" t="s">
        <v>3</v>
      </c>
      <c r="J2" s="1" t="s">
        <v>4</v>
      </c>
      <c r="K2" s="1" t="s">
        <v>3</v>
      </c>
      <c r="L2" s="1" t="s">
        <v>4</v>
      </c>
      <c r="M2" s="87" t="s">
        <v>3</v>
      </c>
      <c r="N2" s="87" t="s">
        <v>4</v>
      </c>
      <c r="O2" s="147"/>
    </row>
    <row r="3" spans="1:15" s="4" customFormat="1" ht="28.8" x14ac:dyDescent="0.3">
      <c r="A3" s="2">
        <v>1</v>
      </c>
      <c r="B3" s="2" t="s">
        <v>62</v>
      </c>
      <c r="C3" s="2" t="s">
        <v>48</v>
      </c>
      <c r="D3" s="107" t="s">
        <v>6</v>
      </c>
      <c r="E3" s="74">
        <v>18.5</v>
      </c>
      <c r="F3" s="74">
        <v>16.100000000000001</v>
      </c>
      <c r="G3" s="2">
        <f>E3-F3</f>
        <v>2.3999999999999986</v>
      </c>
      <c r="H3" s="127">
        <f t="shared" ref="H3:H5" si="0">IF(G3="&lt; 0",0,
IF(G3="&gt; 0",1,
IF(G3="n/a","n/a",
IF(ISBLANK(G3)," ",
IF(ISNUMBER(SEARCH("(+)",G3)),0,
IF(ISNUMBER(SEARCH("(-)",G3)),1,
IF(ISNUMBER(SEARCH("(&gt;)",G3)),0,
IF(ISNUMBER(SEARCH("(&lt;)",G3)),1,
IF(G3&gt;0,1,
IF(G3&lt;0,0,
IF(G3=0,"n/a")))))))))))</f>
        <v>1</v>
      </c>
      <c r="I3" s="2"/>
      <c r="J3" s="127" t="str">
        <f t="shared" ref="J3:J5" si="1">IF(I3="&lt; 0",0,
IF(I3="&gt; 0",1,
IF(I3="n/a","n/a",
IF(ISBLANK(I3)," ",
IF(ISNUMBER(SEARCH("(+)",I3)),0,
IF(ISNUMBER(SEARCH("(-)",I3)),1,
IF(ISNUMBER(SEARCH("(&gt;)",I3)),0,
IF(ISNUMBER(SEARCH("(&lt;)",I3)),1,
IF(I3&gt;0,1,
IF(I3&lt;0,0,
IF(I3=0,"n/a")))))))))))</f>
        <v xml:space="preserve"> </v>
      </c>
      <c r="K3" s="2">
        <f>E3-F3</f>
        <v>2.3999999999999986</v>
      </c>
      <c r="L3" s="127">
        <f t="shared" ref="L3:L5" si="2">IF(K3="&lt; 0",0,
IF(K3="&gt; 0",1,
IF(K3="n/a","n/a",
IF(ISBLANK(K3)," ",
IF(ISNUMBER(SEARCH("(+)",K3)),0,
IF(ISNUMBER(SEARCH("(-)",K3)),1,
IF(ISNUMBER(SEARCH("(&gt;)",K3)),0,
IF(ISNUMBER(SEARCH("(&lt;)",K3)),1,
IF(K3&gt;0,1,
IF(K3&lt;0,0,
IF(K3=0,"n/a")))))))))))</f>
        <v>1</v>
      </c>
      <c r="M3" s="89"/>
      <c r="N3" s="127" t="str">
        <f t="shared" ref="N3:N5" si="3">IF(M3="&lt; 0",0,
IF(M3="&gt; 0",1,
IF(M3="n/a","n/a",
IF(ISBLANK(M3)," ",
IF(ISNUMBER(SEARCH("(+)",M3)),0,
IF(ISNUMBER(SEARCH("(-)",M3)),1,
IF(ISNUMBER(SEARCH("(&gt;)",M3)),0,
IF(ISNUMBER(SEARCH("(&lt;)",M3)),1,
IF(M3&gt;0,1,
IF(M3&lt;0,0,
IF(M3=0,"n/a")))))))))))</f>
        <v xml:space="preserve"> </v>
      </c>
      <c r="O3" s="7" t="s">
        <v>67</v>
      </c>
    </row>
    <row r="4" spans="1:15" s="4" customFormat="1" ht="19.8" customHeight="1" x14ac:dyDescent="0.3">
      <c r="A4" s="8">
        <v>2</v>
      </c>
      <c r="B4" s="8" t="s">
        <v>63</v>
      </c>
      <c r="C4" s="8" t="s">
        <v>17</v>
      </c>
      <c r="D4" s="110" t="s">
        <v>129</v>
      </c>
      <c r="E4" s="74" t="s">
        <v>34</v>
      </c>
      <c r="F4" s="74" t="s">
        <v>34</v>
      </c>
      <c r="G4" s="8" t="s">
        <v>39</v>
      </c>
      <c r="H4" s="127">
        <f t="shared" si="0"/>
        <v>0</v>
      </c>
      <c r="I4" s="8" t="s">
        <v>39</v>
      </c>
      <c r="J4" s="127">
        <f t="shared" si="1"/>
        <v>0</v>
      </c>
      <c r="K4" s="8"/>
      <c r="L4" s="127" t="str">
        <f t="shared" si="2"/>
        <v xml:space="preserve"> </v>
      </c>
      <c r="M4" s="11" t="s">
        <v>39</v>
      </c>
      <c r="N4" s="127">
        <f t="shared" si="3"/>
        <v>0</v>
      </c>
      <c r="O4" s="150" t="s">
        <v>69</v>
      </c>
    </row>
    <row r="5" spans="1:15" s="4" customFormat="1" ht="24.6" customHeight="1" thickBot="1" x14ac:dyDescent="0.35">
      <c r="A5" s="8">
        <v>3</v>
      </c>
      <c r="B5" s="2"/>
      <c r="C5" s="2"/>
      <c r="D5" s="107" t="s">
        <v>130</v>
      </c>
      <c r="E5" s="74" t="s">
        <v>34</v>
      </c>
      <c r="F5" s="74" t="s">
        <v>34</v>
      </c>
      <c r="G5" s="2" t="s">
        <v>39</v>
      </c>
      <c r="H5" s="127">
        <f t="shared" si="0"/>
        <v>0</v>
      </c>
      <c r="I5" s="8" t="s">
        <v>39</v>
      </c>
      <c r="J5" s="127">
        <f t="shared" si="1"/>
        <v>0</v>
      </c>
      <c r="K5" s="2"/>
      <c r="L5" s="127" t="str">
        <f t="shared" si="2"/>
        <v xml:space="preserve"> </v>
      </c>
      <c r="M5" s="88" t="s">
        <v>39</v>
      </c>
      <c r="N5" s="127">
        <f t="shared" si="3"/>
        <v>0</v>
      </c>
      <c r="O5" s="154"/>
    </row>
    <row r="6" spans="1:15" s="19" customFormat="1" ht="16.2" thickBot="1" x14ac:dyDescent="0.35">
      <c r="A6" s="38"/>
      <c r="B6" s="39"/>
      <c r="C6" s="39"/>
      <c r="D6" s="131" t="s">
        <v>296</v>
      </c>
      <c r="E6" s="131"/>
      <c r="F6" s="131"/>
      <c r="H6" s="5">
        <f>SUM(H3:H5)</f>
        <v>1</v>
      </c>
      <c r="J6" s="5">
        <f>SUM(J3:J5)</f>
        <v>0</v>
      </c>
      <c r="L6" s="5">
        <f>SUM(L3:L5)</f>
        <v>1</v>
      </c>
      <c r="M6" s="36"/>
      <c r="N6" s="5">
        <f>SUM(N3:N5)</f>
        <v>0</v>
      </c>
    </row>
    <row r="7" spans="1:15" s="19" customFormat="1" ht="15" customHeight="1" x14ac:dyDescent="0.3">
      <c r="A7" s="38"/>
      <c r="B7" s="40"/>
      <c r="C7" s="40"/>
      <c r="D7" s="132" t="s">
        <v>297</v>
      </c>
      <c r="E7" s="132"/>
      <c r="F7" s="132"/>
      <c r="H7" s="19">
        <f>COUNT(H3:H5)</f>
        <v>3</v>
      </c>
      <c r="J7" s="19">
        <f>COUNT(J3:J5)</f>
        <v>2</v>
      </c>
      <c r="L7" s="19">
        <f>COUNT(L3:L5)</f>
        <v>1</v>
      </c>
      <c r="N7" s="19">
        <f>COUNT(N3:N5)</f>
        <v>2</v>
      </c>
    </row>
    <row r="8" spans="1:15" s="20" customFormat="1" ht="14.4" customHeight="1" x14ac:dyDescent="0.3">
      <c r="A8" s="41"/>
      <c r="B8" s="41"/>
      <c r="C8" s="41"/>
      <c r="D8" s="133" t="s">
        <v>298</v>
      </c>
      <c r="E8" s="133"/>
      <c r="F8" s="133"/>
      <c r="H8" s="17">
        <f>COUNTIF(H3:H5,"n/a")</f>
        <v>0</v>
      </c>
      <c r="J8" s="17">
        <f>COUNTIF(J3:J5,"n/a")</f>
        <v>0</v>
      </c>
      <c r="L8" s="17">
        <f>COUNTIF(L3:L5,"n/a")</f>
        <v>0</v>
      </c>
      <c r="M8" s="17"/>
      <c r="N8" s="17">
        <f>COUNTIF(N3:N5,"n/a")</f>
        <v>0</v>
      </c>
    </row>
    <row r="9" spans="1:15" s="4" customFormat="1" x14ac:dyDescent="0.3">
      <c r="D9" s="108"/>
      <c r="M9" s="71"/>
      <c r="N9" s="71"/>
    </row>
    <row r="10" spans="1:15" s="4" customFormat="1" x14ac:dyDescent="0.3">
      <c r="D10" s="108"/>
      <c r="M10" s="71"/>
      <c r="N10" s="71"/>
    </row>
    <row r="11" spans="1:15" s="4" customFormat="1" x14ac:dyDescent="0.3">
      <c r="D11" s="108"/>
      <c r="M11" s="71"/>
      <c r="N11" s="71"/>
    </row>
    <row r="12" spans="1:15" s="4" customFormat="1" x14ac:dyDescent="0.3">
      <c r="D12" s="108"/>
      <c r="M12" s="71"/>
      <c r="N12" s="71"/>
    </row>
    <row r="13" spans="1:15" s="4" customFormat="1" x14ac:dyDescent="0.3">
      <c r="D13" s="108"/>
      <c r="M13" s="71"/>
      <c r="N13" s="71"/>
    </row>
    <row r="14" spans="1:15" s="4" customFormat="1" x14ac:dyDescent="0.3">
      <c r="D14" s="108"/>
      <c r="M14" s="71"/>
      <c r="N14" s="71"/>
    </row>
    <row r="15" spans="1:15" s="4" customFormat="1" x14ac:dyDescent="0.3">
      <c r="D15" s="108"/>
      <c r="M15" s="71"/>
      <c r="N15" s="71"/>
    </row>
    <row r="16" spans="1:15" s="4" customFormat="1" x14ac:dyDescent="0.3">
      <c r="D16" s="108"/>
      <c r="M16" s="71"/>
      <c r="N16" s="71"/>
    </row>
    <row r="17" spans="4:14" s="4" customFormat="1" x14ac:dyDescent="0.3">
      <c r="D17" s="108"/>
      <c r="M17" s="71"/>
      <c r="N17" s="71"/>
    </row>
    <row r="18" spans="4:14" s="4" customFormat="1" x14ac:dyDescent="0.3">
      <c r="D18" s="108"/>
      <c r="M18" s="71"/>
      <c r="N18" s="71"/>
    </row>
    <row r="19" spans="4:14" s="4" customFormat="1" x14ac:dyDescent="0.3">
      <c r="D19" s="108"/>
      <c r="M19" s="71"/>
      <c r="N19" s="71"/>
    </row>
    <row r="20" spans="4:14" s="4" customFormat="1" x14ac:dyDescent="0.3">
      <c r="D20" s="108"/>
      <c r="M20" s="71"/>
      <c r="N20" s="71"/>
    </row>
    <row r="21" spans="4:14" s="4" customFormat="1" x14ac:dyDescent="0.3">
      <c r="D21" s="108"/>
      <c r="M21" s="71"/>
      <c r="N21" s="71"/>
    </row>
    <row r="22" spans="4:14" s="4" customFormat="1" x14ac:dyDescent="0.3">
      <c r="D22" s="108"/>
      <c r="M22" s="71"/>
      <c r="N22" s="71"/>
    </row>
    <row r="23" spans="4:14" s="4" customFormat="1" x14ac:dyDescent="0.3">
      <c r="D23" s="108"/>
      <c r="M23" s="71"/>
      <c r="N23" s="71"/>
    </row>
    <row r="24" spans="4:14" s="4" customFormat="1" x14ac:dyDescent="0.3">
      <c r="D24" s="108"/>
      <c r="M24" s="71"/>
      <c r="N24" s="71"/>
    </row>
    <row r="25" spans="4:14" s="4" customFormat="1" x14ac:dyDescent="0.3">
      <c r="D25" s="108"/>
      <c r="M25" s="71"/>
      <c r="N25" s="71"/>
    </row>
    <row r="26" spans="4:14" s="4" customFormat="1" x14ac:dyDescent="0.3">
      <c r="D26" s="108"/>
      <c r="M26" s="71"/>
      <c r="N26" s="71"/>
    </row>
    <row r="27" spans="4:14" s="4" customFormat="1" x14ac:dyDescent="0.3">
      <c r="D27" s="108"/>
      <c r="M27" s="71"/>
      <c r="N27" s="71"/>
    </row>
    <row r="28" spans="4:14" s="4" customFormat="1" x14ac:dyDescent="0.3">
      <c r="D28" s="108"/>
      <c r="M28" s="71"/>
      <c r="N28" s="71"/>
    </row>
    <row r="29" spans="4:14" s="4" customFormat="1" x14ac:dyDescent="0.3">
      <c r="D29" s="108"/>
      <c r="M29" s="71"/>
      <c r="N29" s="71"/>
    </row>
    <row r="30" spans="4:14" s="4" customFormat="1" x14ac:dyDescent="0.3">
      <c r="D30" s="108"/>
      <c r="M30" s="71"/>
      <c r="N30" s="71"/>
    </row>
    <row r="31" spans="4:14" s="4" customFormat="1" x14ac:dyDescent="0.3">
      <c r="D31" s="108"/>
      <c r="M31" s="71"/>
      <c r="N31" s="71"/>
    </row>
    <row r="32" spans="4:14" s="4" customFormat="1" x14ac:dyDescent="0.3">
      <c r="D32" s="108"/>
      <c r="M32" s="71"/>
      <c r="N32" s="71"/>
    </row>
    <row r="33" spans="4:14" s="4" customFormat="1" x14ac:dyDescent="0.3">
      <c r="D33" s="108"/>
      <c r="M33" s="71"/>
      <c r="N33" s="71"/>
    </row>
    <row r="34" spans="4:14" s="4" customFormat="1" x14ac:dyDescent="0.3">
      <c r="D34" s="108"/>
      <c r="M34" s="71"/>
      <c r="N34" s="71"/>
    </row>
    <row r="35" spans="4:14" s="4" customFormat="1" x14ac:dyDescent="0.3">
      <c r="D35" s="108"/>
      <c r="M35" s="71"/>
      <c r="N35" s="71"/>
    </row>
    <row r="36" spans="4:14" s="4" customFormat="1" x14ac:dyDescent="0.3">
      <c r="D36" s="108"/>
      <c r="M36" s="71"/>
      <c r="N36" s="71"/>
    </row>
    <row r="37" spans="4:14" s="4" customFormat="1" x14ac:dyDescent="0.3">
      <c r="D37" s="108"/>
      <c r="M37" s="71"/>
      <c r="N37" s="71"/>
    </row>
    <row r="38" spans="4:14" s="4" customFormat="1" x14ac:dyDescent="0.3">
      <c r="D38" s="108"/>
      <c r="M38" s="71"/>
      <c r="N38" s="71"/>
    </row>
    <row r="39" spans="4:14" s="4" customFormat="1" x14ac:dyDescent="0.3">
      <c r="D39" s="108"/>
      <c r="M39" s="71"/>
      <c r="N39" s="71"/>
    </row>
    <row r="40" spans="4:14" s="4" customFormat="1" x14ac:dyDescent="0.3">
      <c r="D40" s="108"/>
      <c r="M40" s="71"/>
      <c r="N40" s="71"/>
    </row>
    <row r="41" spans="4:14" s="4" customFormat="1" x14ac:dyDescent="0.3">
      <c r="D41" s="108"/>
      <c r="M41" s="71"/>
      <c r="N41" s="71"/>
    </row>
    <row r="42" spans="4:14" s="4" customFormat="1" x14ac:dyDescent="0.3">
      <c r="D42" s="108"/>
      <c r="M42" s="71"/>
      <c r="N42" s="71"/>
    </row>
    <row r="43" spans="4:14" s="4" customFormat="1" x14ac:dyDescent="0.3">
      <c r="D43" s="108"/>
      <c r="M43" s="71"/>
      <c r="N43" s="71"/>
    </row>
    <row r="44" spans="4:14" s="4" customFormat="1" x14ac:dyDescent="0.3">
      <c r="D44" s="108"/>
      <c r="M44" s="71"/>
      <c r="N44" s="71"/>
    </row>
    <row r="45" spans="4:14" s="4" customFormat="1" x14ac:dyDescent="0.3">
      <c r="D45" s="108"/>
      <c r="M45" s="71"/>
      <c r="N45" s="71"/>
    </row>
    <row r="46" spans="4:14" s="4" customFormat="1" x14ac:dyDescent="0.3">
      <c r="D46" s="108"/>
      <c r="M46" s="71"/>
      <c r="N46" s="71"/>
    </row>
    <row r="47" spans="4:14" s="4" customFormat="1" x14ac:dyDescent="0.3">
      <c r="D47" s="108"/>
      <c r="M47" s="71"/>
      <c r="N47" s="71"/>
    </row>
    <row r="48" spans="4:14" s="4" customFormat="1" x14ac:dyDescent="0.3">
      <c r="D48" s="108"/>
      <c r="M48" s="71"/>
      <c r="N48" s="71"/>
    </row>
    <row r="49" spans="4:14" s="4" customFormat="1" x14ac:dyDescent="0.3">
      <c r="D49" s="108"/>
      <c r="M49" s="71"/>
      <c r="N49" s="71"/>
    </row>
    <row r="50" spans="4:14" s="4" customFormat="1" x14ac:dyDescent="0.3">
      <c r="D50" s="108"/>
      <c r="M50" s="71"/>
      <c r="N50" s="71"/>
    </row>
  </sheetData>
  <mergeCells count="15">
    <mergeCell ref="O4:O5"/>
    <mergeCell ref="D6:F6"/>
    <mergeCell ref="G1:H1"/>
    <mergeCell ref="I1:J1"/>
    <mergeCell ref="K1:L1"/>
    <mergeCell ref="O1:O2"/>
    <mergeCell ref="F1:F2"/>
    <mergeCell ref="M1:N1"/>
    <mergeCell ref="D7:F7"/>
    <mergeCell ref="D8:F8"/>
    <mergeCell ref="A1:A2"/>
    <mergeCell ref="B1:B2"/>
    <mergeCell ref="C1:C2"/>
    <mergeCell ref="D1:D2"/>
    <mergeCell ref="E1:E2"/>
  </mergeCells>
  <conditionalFormatting sqref="D4:D5 A9:XFD1048576 G6:M6 E2:L2 O2:XFD2 O6:XFD6">
    <cfRule type="cellIs" dxfId="552" priority="57" operator="equal">
      <formula>"n/a"</formula>
    </cfRule>
  </conditionalFormatting>
  <conditionalFormatting sqref="O1:XFD1 A3:G5 I3:I5 K3:K5 O3:XFD5 G8 I8 K8 O8:XFD8 E1:F1">
    <cfRule type="cellIs" dxfId="551" priority="56" operator="equal">
      <formula>"n/a"</formula>
    </cfRule>
  </conditionalFormatting>
  <conditionalFormatting sqref="G1:L1">
    <cfRule type="cellIs" dxfId="550" priority="54" operator="equal">
      <formula>"n/a"</formula>
    </cfRule>
    <cfRule type="containsText" dxfId="549" priority="55" operator="containsText" text="n.a">
      <formula>NOT(ISERROR(SEARCH("n.a",G1)))</formula>
    </cfRule>
  </conditionalFormatting>
  <conditionalFormatting sqref="A8:C8 B6:C6">
    <cfRule type="containsText" dxfId="548" priority="53" operator="containsText" text="n/a">
      <formula>NOT(ISERROR(SEARCH("n/a",A6)))</formula>
    </cfRule>
  </conditionalFormatting>
  <conditionalFormatting sqref="M3:M5">
    <cfRule type="cellIs" dxfId="535" priority="35" operator="equal">
      <formula>"n/a"</formula>
    </cfRule>
  </conditionalFormatting>
  <conditionalFormatting sqref="M3:M5">
    <cfRule type="cellIs" dxfId="534" priority="33" operator="equal">
      <formula>"n/a"</formula>
    </cfRule>
    <cfRule type="containsText" dxfId="533" priority="34" operator="containsText" text="n.a">
      <formula>NOT(ISERROR(SEARCH("n.a",M3)))</formula>
    </cfRule>
  </conditionalFormatting>
  <conditionalFormatting sqref="M3:M5">
    <cfRule type="cellIs" dxfId="532" priority="32" operator="equal">
      <formula>"n/a"</formula>
    </cfRule>
  </conditionalFormatting>
  <conditionalFormatting sqref="M3:M5">
    <cfRule type="cellIs" dxfId="531" priority="30" operator="equal">
      <formula>"n/a"</formula>
    </cfRule>
    <cfRule type="containsText" dxfId="530" priority="31" operator="containsText" text="n.a">
      <formula>NOT(ISERROR(SEARCH("n.a",M3)))</formula>
    </cfRule>
  </conditionalFormatting>
  <conditionalFormatting sqref="H8">
    <cfRule type="cellIs" dxfId="529" priority="28" operator="equal">
      <formula>"n/a"</formula>
    </cfRule>
    <cfRule type="containsText" dxfId="528" priority="29" operator="containsText" text="n.a">
      <formula>NOT(ISERROR(SEARCH("n.a",H8)))</formula>
    </cfRule>
  </conditionalFormatting>
  <conditionalFormatting sqref="J8">
    <cfRule type="cellIs" dxfId="527" priority="26" operator="equal">
      <formula>"n/a"</formula>
    </cfRule>
    <cfRule type="containsText" dxfId="526" priority="27" operator="containsText" text="n.a">
      <formula>NOT(ISERROR(SEARCH("n.a",J8)))</formula>
    </cfRule>
  </conditionalFormatting>
  <conditionalFormatting sqref="L8:M8">
    <cfRule type="cellIs" dxfId="525" priority="24" operator="equal">
      <formula>"n/a"</formula>
    </cfRule>
    <cfRule type="containsText" dxfId="524" priority="25" operator="containsText" text="n.a">
      <formula>NOT(ISERROR(SEARCH("n.a",L8)))</formula>
    </cfRule>
  </conditionalFormatting>
  <conditionalFormatting sqref="M2:N2">
    <cfRule type="cellIs" dxfId="523" priority="20" operator="equal">
      <formula>"n/a"</formula>
    </cfRule>
  </conditionalFormatting>
  <conditionalFormatting sqref="M1:N1">
    <cfRule type="cellIs" dxfId="522" priority="18" operator="equal">
      <formula>"n/a"</formula>
    </cfRule>
    <cfRule type="containsText" dxfId="521" priority="19" operator="containsText" text="n.a">
      <formula>NOT(ISERROR(SEARCH("n.a",M1)))</formula>
    </cfRule>
  </conditionalFormatting>
  <conditionalFormatting sqref="N6">
    <cfRule type="cellIs" dxfId="520" priority="17" operator="equal">
      <formula>"n/a"</formula>
    </cfRule>
  </conditionalFormatting>
  <conditionalFormatting sqref="N8">
    <cfRule type="cellIs" dxfId="519" priority="15" operator="equal">
      <formula>"n/a"</formula>
    </cfRule>
    <cfRule type="containsText" dxfId="518" priority="16" operator="containsText" text="n.a">
      <formula>NOT(ISERROR(SEARCH("n.a",N8)))</formula>
    </cfRule>
  </conditionalFormatting>
  <conditionalFormatting sqref="A7:C7 G7:XFD7">
    <cfRule type="cellIs" dxfId="517" priority="13" operator="greaterThan">
      <formula>8</formula>
    </cfRule>
  </conditionalFormatting>
  <conditionalFormatting sqref="A1:B2">
    <cfRule type="containsText" dxfId="516" priority="12" operator="containsText" text="n/a">
      <formula>NOT(ISERROR(SEARCH("n/a",A1)))</formula>
    </cfRule>
  </conditionalFormatting>
  <conditionalFormatting sqref="A1:B2">
    <cfRule type="cellIs" dxfId="515" priority="11" operator="equal">
      <formula>"n/a"</formula>
    </cfRule>
  </conditionalFormatting>
  <conditionalFormatting sqref="D1:D2">
    <cfRule type="containsText" dxfId="514" priority="10" operator="containsText" text="n/a">
      <formula>NOT(ISERROR(SEARCH("n/a",D1)))</formula>
    </cfRule>
  </conditionalFormatting>
  <conditionalFormatting sqref="C1:C2">
    <cfRule type="containsText" dxfId="513" priority="9" operator="containsText" text="n/a">
      <formula>NOT(ISERROR(SEARCH("n/a",C1)))</formula>
    </cfRule>
  </conditionalFormatting>
  <conditionalFormatting sqref="D6 D8">
    <cfRule type="containsText" dxfId="512" priority="8" operator="containsText" text="n/a">
      <formula>NOT(ISERROR(SEARCH("n/a",D6)))</formula>
    </cfRule>
  </conditionalFormatting>
  <conditionalFormatting sqref="D7:F7">
    <cfRule type="cellIs" dxfId="511" priority="7" operator="greaterThan">
      <formula>8</formula>
    </cfRule>
  </conditionalFormatting>
  <conditionalFormatting sqref="N3:N5 L3:L5 J3:J5 H3:H5">
    <cfRule type="cellIs" dxfId="17" priority="6" operator="equal">
      <formula>"n/a"</formula>
    </cfRule>
  </conditionalFormatting>
  <conditionalFormatting sqref="N3:N5 L3:L5 J3:J5 H3:H5">
    <cfRule type="cellIs" dxfId="16" priority="4" operator="equal">
      <formula>"n/a"</formula>
    </cfRule>
    <cfRule type="containsText" dxfId="15" priority="5" operator="containsText" text="n.a">
      <formula>NOT(ISERROR(SEARCH("n.a",H3)))</formula>
    </cfRule>
  </conditionalFormatting>
  <conditionalFormatting sqref="N3:N5 L3:L5 J3:J5 H3:H5">
    <cfRule type="cellIs" dxfId="14" priority="3" operator="equal">
      <formula>"n/a"</formula>
    </cfRule>
  </conditionalFormatting>
  <conditionalFormatting sqref="N3:N5 L3:L5 J3:J5 H3:H5">
    <cfRule type="cellIs" dxfId="13" priority="1" operator="equal">
      <formula>"n/a"</formula>
    </cfRule>
    <cfRule type="containsText" dxfId="12" priority="2" operator="containsText" text="n.a">
      <formula>NOT(ISERROR(SEARCH("n.a",H3)))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5F967-5181-47A2-801A-7EF8E9BBF151}">
  <dimension ref="A1:AA27"/>
  <sheetViews>
    <sheetView zoomScale="85" zoomScaleNormal="85" workbookViewId="0">
      <pane xSplit="6" ySplit="2" topLeftCell="R3" activePane="bottomRight" state="frozen"/>
      <selection pane="topRight" activeCell="G1" sqref="G1"/>
      <selection pane="bottomLeft" activeCell="A3" sqref="A3"/>
      <selection pane="bottomRight" activeCell="Z13" activeCellId="9" sqref="H3:H13 J3:J13 L3:L13 N3:N13 P3:P13 R3:R13 T3:T13 V3:V13 X3:X13 Z3:Z13"/>
    </sheetView>
  </sheetViews>
  <sheetFormatPr defaultRowHeight="14.4" x14ac:dyDescent="0.3"/>
  <cols>
    <col min="1" max="1" width="6" bestFit="1" customWidth="1"/>
    <col min="2" max="2" width="6.5546875" customWidth="1"/>
    <col min="3" max="3" width="35.33203125" customWidth="1"/>
    <col min="4" max="4" width="26.5546875" style="109" bestFit="1" customWidth="1"/>
    <col min="5" max="5" width="7.33203125" bestFit="1" customWidth="1"/>
    <col min="6" max="6" width="8" bestFit="1" customWidth="1"/>
    <col min="7" max="7" width="11.77734375" customWidth="1"/>
    <col min="8" max="8" width="15.33203125" customWidth="1"/>
    <col min="9" max="9" width="11.77734375" customWidth="1"/>
    <col min="10" max="10" width="15.33203125" customWidth="1"/>
    <col min="11" max="11" width="11.77734375" customWidth="1"/>
    <col min="12" max="12" width="15.33203125" customWidth="1"/>
    <col min="13" max="13" width="11.77734375" customWidth="1"/>
    <col min="14" max="14" width="15.33203125" customWidth="1"/>
    <col min="16" max="16" width="14.5546875" customWidth="1"/>
    <col min="18" max="18" width="17.33203125" customWidth="1"/>
    <col min="20" max="20" width="16" customWidth="1"/>
    <col min="22" max="22" width="16.6640625" customWidth="1"/>
    <col min="24" max="24" width="14.88671875" customWidth="1"/>
    <col min="26" max="26" width="17.77734375" customWidth="1"/>
    <col min="27" max="27" width="60.109375" customWidth="1"/>
  </cols>
  <sheetData>
    <row r="1" spans="1:27" ht="34.200000000000003" customHeight="1" x14ac:dyDescent="0.3">
      <c r="A1" s="140" t="s">
        <v>295</v>
      </c>
      <c r="B1" s="140" t="s">
        <v>0</v>
      </c>
      <c r="C1" s="141" t="s">
        <v>85</v>
      </c>
      <c r="D1" s="142" t="s">
        <v>159</v>
      </c>
      <c r="E1" s="136" t="s">
        <v>1</v>
      </c>
      <c r="F1" s="136" t="s">
        <v>2</v>
      </c>
      <c r="G1" s="136" t="s">
        <v>198</v>
      </c>
      <c r="H1" s="136"/>
      <c r="I1" s="136" t="s">
        <v>199</v>
      </c>
      <c r="J1" s="136"/>
      <c r="K1" s="136" t="s">
        <v>204</v>
      </c>
      <c r="L1" s="136"/>
      <c r="M1" s="136" t="s">
        <v>205</v>
      </c>
      <c r="N1" s="136"/>
      <c r="O1" s="136" t="s">
        <v>86</v>
      </c>
      <c r="P1" s="136"/>
      <c r="Q1" s="136" t="s">
        <v>87</v>
      </c>
      <c r="R1" s="136"/>
      <c r="S1" s="136" t="s">
        <v>115</v>
      </c>
      <c r="T1" s="136"/>
      <c r="U1" s="136" t="s">
        <v>116</v>
      </c>
      <c r="V1" s="136"/>
      <c r="W1" s="136" t="s">
        <v>114</v>
      </c>
      <c r="X1" s="136"/>
      <c r="Y1" s="136" t="s">
        <v>113</v>
      </c>
      <c r="Z1" s="136"/>
      <c r="AA1" s="147" t="s">
        <v>16</v>
      </c>
    </row>
    <row r="2" spans="1:27" ht="28.8" x14ac:dyDescent="0.3">
      <c r="A2" s="140"/>
      <c r="B2" s="140"/>
      <c r="C2" s="141"/>
      <c r="D2" s="142"/>
      <c r="E2" s="136"/>
      <c r="F2" s="136"/>
      <c r="G2" s="26" t="s">
        <v>3</v>
      </c>
      <c r="H2" s="26" t="s">
        <v>4</v>
      </c>
      <c r="I2" s="26" t="s">
        <v>3</v>
      </c>
      <c r="J2" s="26" t="s">
        <v>4</v>
      </c>
      <c r="K2" s="26" t="s">
        <v>3</v>
      </c>
      <c r="L2" s="26" t="s">
        <v>4</v>
      </c>
      <c r="M2" s="26" t="s">
        <v>3</v>
      </c>
      <c r="N2" s="26" t="s">
        <v>4</v>
      </c>
      <c r="O2" s="26" t="s">
        <v>3</v>
      </c>
      <c r="P2" s="26" t="s">
        <v>4</v>
      </c>
      <c r="Q2" s="26" t="s">
        <v>3</v>
      </c>
      <c r="R2" s="26" t="s">
        <v>4</v>
      </c>
      <c r="S2" s="26" t="s">
        <v>3</v>
      </c>
      <c r="T2" s="26" t="s">
        <v>4</v>
      </c>
      <c r="U2" s="26" t="s">
        <v>3</v>
      </c>
      <c r="V2" s="26" t="s">
        <v>4</v>
      </c>
      <c r="W2" s="26" t="s">
        <v>3</v>
      </c>
      <c r="X2" s="26" t="s">
        <v>4</v>
      </c>
      <c r="Y2" s="26" t="s">
        <v>3</v>
      </c>
      <c r="Z2" s="26" t="s">
        <v>4</v>
      </c>
      <c r="AA2" s="147"/>
    </row>
    <row r="3" spans="1:27" s="31" customFormat="1" x14ac:dyDescent="0.3">
      <c r="A3" s="32">
        <v>1</v>
      </c>
      <c r="B3" s="32" t="s">
        <v>88</v>
      </c>
      <c r="C3" s="32" t="s">
        <v>89</v>
      </c>
      <c r="D3" s="107" t="s">
        <v>206</v>
      </c>
      <c r="E3" s="74">
        <v>93.87</v>
      </c>
      <c r="F3" s="74">
        <v>76.099999999999994</v>
      </c>
      <c r="G3" s="32">
        <f>E3-F3</f>
        <v>17.77000000000001</v>
      </c>
      <c r="H3" s="127">
        <f t="shared" ref="H3:H13" si="0">IF(G3="&lt; 0",0,
IF(G3="&gt; 0",1,
IF(G3="n/a","n/a",
IF(ISBLANK(G3)," ",
IF(ISNUMBER(SEARCH("(+)",G3)),0,
IF(ISNUMBER(SEARCH("(-)",G3)),1,
IF(ISNUMBER(SEARCH("(&gt;)",G3)),0,
IF(ISNUMBER(SEARCH("(&lt;)",G3)),1,
IF(G3&gt;0,1,
IF(G3&lt;0,0,
IF(G3=0,"n/a")))))))))))</f>
        <v>1</v>
      </c>
      <c r="I3" s="32"/>
      <c r="J3" s="127" t="str">
        <f t="shared" ref="J3:J13" si="1">IF(I3="&lt; 0",0,
IF(I3="&gt; 0",1,
IF(I3="n/a","n/a",
IF(ISBLANK(I3)," ",
IF(ISNUMBER(SEARCH("(+)",I3)),0,
IF(ISNUMBER(SEARCH("(-)",I3)),1,
IF(ISNUMBER(SEARCH("(&gt;)",I3)),0,
IF(ISNUMBER(SEARCH("(&lt;)",I3)),1,
IF(I3&gt;0,1,
IF(I3&lt;0,0,
IF(I3=0,"n/a")))))))))))</f>
        <v xml:space="preserve"> </v>
      </c>
      <c r="K3" s="32"/>
      <c r="L3" s="127" t="str">
        <f t="shared" ref="L3:L13" si="2">IF(K3="&lt; 0",0,
IF(K3="&gt; 0",1,
IF(K3="n/a","n/a",
IF(ISBLANK(K3)," ",
IF(ISNUMBER(SEARCH("(+)",K3)),0,
IF(ISNUMBER(SEARCH("(-)",K3)),1,
IF(ISNUMBER(SEARCH("(&gt;)",K3)),0,
IF(ISNUMBER(SEARCH("(&lt;)",K3)),1,
IF(K3&gt;0,1,
IF(K3&lt;0,0,
IF(K3=0,"n/a")))))))))))</f>
        <v xml:space="preserve"> </v>
      </c>
      <c r="M3" s="32"/>
      <c r="N3" s="127" t="str">
        <f t="shared" ref="N3:N13" si="3">IF(M3="&lt; 0",0,
IF(M3="&gt; 0",1,
IF(M3="n/a","n/a",
IF(ISBLANK(M3)," ",
IF(ISNUMBER(SEARCH("(+)",M3)),0,
IF(ISNUMBER(SEARCH("(-)",M3)),1,
IF(ISNUMBER(SEARCH("(&gt;)",M3)),0,
IF(ISNUMBER(SEARCH("(&lt;)",M3)),1,
IF(M3&gt;0,1,
IF(M3&lt;0,0,
IF(M3=0,"n/a")))))))))))</f>
        <v xml:space="preserve"> </v>
      </c>
      <c r="O3" s="32"/>
      <c r="P3" s="127" t="str">
        <f t="shared" ref="P3:P13" si="4">IF(O3="&lt; 0",0,
IF(O3="&gt; 0",1,
IF(O3="n/a","n/a",
IF(ISBLANK(O3)," ",
IF(ISNUMBER(SEARCH("(+)",O3)),0,
IF(ISNUMBER(SEARCH("(-)",O3)),1,
IF(ISNUMBER(SEARCH("(&gt;)",O3)),0,
IF(ISNUMBER(SEARCH("(&lt;)",O3)),1,
IF(O3&gt;0,1,
IF(O3&lt;0,0,
IF(O3=0,"n/a")))))))))))</f>
        <v xml:space="preserve"> </v>
      </c>
      <c r="Q3" s="32"/>
      <c r="R3" s="127" t="str">
        <f t="shared" ref="R3:R13" si="5">IF(Q3="&lt; 0",0,
IF(Q3="&gt; 0",1,
IF(Q3="n/a","n/a",
IF(ISBLANK(Q3)," ",
IF(ISNUMBER(SEARCH("(+)",Q3)),0,
IF(ISNUMBER(SEARCH("(-)",Q3)),1,
IF(ISNUMBER(SEARCH("(&gt;)",Q3)),0,
IF(ISNUMBER(SEARCH("(&lt;)",Q3)),1,
IF(Q3&gt;0,1,
IF(Q3&lt;0,0,
IF(Q3=0,"n/a")))))))))))</f>
        <v xml:space="preserve"> </v>
      </c>
      <c r="S3" s="32">
        <f>E3-F3</f>
        <v>17.77000000000001</v>
      </c>
      <c r="T3" s="127">
        <f t="shared" ref="T3:T13" si="6">IF(S3="&lt; 0",0,
IF(S3="&gt; 0",1,
IF(S3="n/a","n/a",
IF(ISBLANK(S3)," ",
IF(ISNUMBER(SEARCH("(+)",S3)),0,
IF(ISNUMBER(SEARCH("(-)",S3)),1,
IF(ISNUMBER(SEARCH("(&gt;)",S3)),0,
IF(ISNUMBER(SEARCH("(&lt;)",S3)),1,
IF(S3&gt;0,1,
IF(S3&lt;0,0,
IF(S3=0,"n/a")))))))))))</f>
        <v>1</v>
      </c>
      <c r="U3" s="32"/>
      <c r="V3" s="127" t="str">
        <f t="shared" ref="V3:V13" si="7">IF(U3="&lt; 0",0,
IF(U3="&gt; 0",1,
IF(U3="n/a","n/a",
IF(ISBLANK(U3)," ",
IF(ISNUMBER(SEARCH("(+)",U3)),0,
IF(ISNUMBER(SEARCH("(-)",U3)),1,
IF(ISNUMBER(SEARCH("(&gt;)",U3)),0,
IF(ISNUMBER(SEARCH("(&lt;)",U3)),1,
IF(U3&gt;0,1,
IF(U3&lt;0,0,
IF(U3=0,"n/a")))))))))))</f>
        <v xml:space="preserve"> </v>
      </c>
      <c r="W3" s="32"/>
      <c r="X3" s="127" t="str">
        <f t="shared" ref="X3:X13" si="8">IF(W3="&lt; 0",0,
IF(W3="&gt; 0",1,
IF(W3="n/a","n/a",
IF(ISBLANK(W3)," ",
IF(ISNUMBER(SEARCH("(+)",W3)),0,
IF(ISNUMBER(SEARCH("(-)",W3)),1,
IF(ISNUMBER(SEARCH("(&gt;)",W3)),0,
IF(ISNUMBER(SEARCH("(&lt;)",W3)),1,
IF(W3&gt;0,1,
IF(W3&lt;0,0,
IF(W3=0,"n/a")))))))))))</f>
        <v xml:space="preserve"> </v>
      </c>
      <c r="Y3" s="32"/>
      <c r="Z3" s="127" t="str">
        <f t="shared" ref="Z3:Z13" si="9">IF(Y3="&lt; 0",0,
IF(Y3="&gt; 0",1,
IF(Y3="n/a","n/a",
IF(ISBLANK(Y3)," ",
IF(ISNUMBER(SEARCH("(+)",Y3)),0,
IF(ISNUMBER(SEARCH("(-)",Y3)),1,
IF(ISNUMBER(SEARCH("(&gt;)",Y3)),0,
IF(ISNUMBER(SEARCH("(&lt;)",Y3)),1,
IF(Y3&gt;0,1,
IF(Y3&lt;0,0,
IF(Y3=0,"n/a")))))))))))</f>
        <v xml:space="preserve"> </v>
      </c>
      <c r="AA3" s="155"/>
    </row>
    <row r="4" spans="1:27" s="31" customFormat="1" x14ac:dyDescent="0.3">
      <c r="A4" s="32">
        <v>2</v>
      </c>
      <c r="B4" s="32"/>
      <c r="C4" s="32"/>
      <c r="D4" s="107" t="s">
        <v>207</v>
      </c>
      <c r="E4" s="74" t="s">
        <v>34</v>
      </c>
      <c r="F4" s="74" t="s">
        <v>34</v>
      </c>
      <c r="G4" s="32" t="s">
        <v>35</v>
      </c>
      <c r="H4" s="127" t="str">
        <f t="shared" si="0"/>
        <v>n/a</v>
      </c>
      <c r="I4" s="32"/>
      <c r="J4" s="127" t="str">
        <f t="shared" si="1"/>
        <v xml:space="preserve"> </v>
      </c>
      <c r="K4" s="32" t="s">
        <v>35</v>
      </c>
      <c r="L4" s="127" t="str">
        <f t="shared" si="2"/>
        <v>n/a</v>
      </c>
      <c r="M4" s="32"/>
      <c r="N4" s="127" t="str">
        <f t="shared" si="3"/>
        <v xml:space="preserve"> </v>
      </c>
      <c r="O4" s="32"/>
      <c r="P4" s="127" t="str">
        <f t="shared" si="4"/>
        <v xml:space="preserve"> </v>
      </c>
      <c r="Q4" s="32"/>
      <c r="R4" s="127" t="str">
        <f t="shared" si="5"/>
        <v xml:space="preserve"> </v>
      </c>
      <c r="S4" s="32"/>
      <c r="T4" s="127" t="str">
        <f t="shared" si="6"/>
        <v xml:space="preserve"> </v>
      </c>
      <c r="U4" s="32"/>
      <c r="V4" s="127" t="str">
        <f t="shared" si="7"/>
        <v xml:space="preserve"> </v>
      </c>
      <c r="W4" s="32"/>
      <c r="X4" s="127" t="str">
        <f t="shared" si="8"/>
        <v xml:space="preserve"> </v>
      </c>
      <c r="Y4" s="32" t="s">
        <v>35</v>
      </c>
      <c r="Z4" s="127" t="str">
        <f t="shared" si="9"/>
        <v>n/a</v>
      </c>
      <c r="AA4" s="155"/>
    </row>
    <row r="5" spans="1:27" s="31" customFormat="1" x14ac:dyDescent="0.3">
      <c r="A5" s="32">
        <v>3</v>
      </c>
      <c r="B5" s="32"/>
      <c r="C5" s="32"/>
      <c r="D5" s="107" t="s">
        <v>208</v>
      </c>
      <c r="E5" s="74" t="s">
        <v>34</v>
      </c>
      <c r="F5" s="74" t="s">
        <v>34</v>
      </c>
      <c r="G5" s="32" t="s">
        <v>35</v>
      </c>
      <c r="H5" s="127" t="str">
        <f t="shared" si="0"/>
        <v>n/a</v>
      </c>
      <c r="I5" s="32"/>
      <c r="J5" s="127" t="str">
        <f t="shared" si="1"/>
        <v xml:space="preserve"> </v>
      </c>
      <c r="K5" s="32" t="s">
        <v>35</v>
      </c>
      <c r="L5" s="127" t="str">
        <f t="shared" si="2"/>
        <v>n/a</v>
      </c>
      <c r="M5" s="32"/>
      <c r="N5" s="127" t="str">
        <f t="shared" si="3"/>
        <v xml:space="preserve"> </v>
      </c>
      <c r="O5" s="32"/>
      <c r="P5" s="127" t="str">
        <f t="shared" si="4"/>
        <v xml:space="preserve"> </v>
      </c>
      <c r="Q5" s="32"/>
      <c r="R5" s="127" t="str">
        <f t="shared" si="5"/>
        <v xml:space="preserve"> </v>
      </c>
      <c r="S5" s="32"/>
      <c r="T5" s="127" t="str">
        <f t="shared" si="6"/>
        <v xml:space="preserve"> </v>
      </c>
      <c r="U5" s="32"/>
      <c r="V5" s="127" t="str">
        <f t="shared" si="7"/>
        <v xml:space="preserve"> </v>
      </c>
      <c r="W5" s="32" t="s">
        <v>35</v>
      </c>
      <c r="X5" s="127" t="str">
        <f t="shared" si="8"/>
        <v>n/a</v>
      </c>
      <c r="Y5" s="32"/>
      <c r="Z5" s="127" t="str">
        <f t="shared" si="9"/>
        <v xml:space="preserve"> </v>
      </c>
      <c r="AA5" s="155"/>
    </row>
    <row r="6" spans="1:27" s="31" customFormat="1" x14ac:dyDescent="0.3">
      <c r="A6" s="32">
        <v>4</v>
      </c>
      <c r="B6" s="32"/>
      <c r="C6" s="32"/>
      <c r="D6" s="107" t="s">
        <v>209</v>
      </c>
      <c r="E6" s="74" t="s">
        <v>34</v>
      </c>
      <c r="F6" s="74" t="s">
        <v>34</v>
      </c>
      <c r="G6" s="32" t="s">
        <v>35</v>
      </c>
      <c r="H6" s="127" t="str">
        <f t="shared" si="0"/>
        <v>n/a</v>
      </c>
      <c r="I6" s="32"/>
      <c r="J6" s="127" t="str">
        <f t="shared" si="1"/>
        <v xml:space="preserve"> </v>
      </c>
      <c r="K6" s="32" t="s">
        <v>35</v>
      </c>
      <c r="L6" s="127" t="str">
        <f t="shared" si="2"/>
        <v>n/a</v>
      </c>
      <c r="M6" s="32"/>
      <c r="N6" s="127" t="str">
        <f t="shared" si="3"/>
        <v xml:space="preserve"> </v>
      </c>
      <c r="O6" s="32"/>
      <c r="P6" s="127" t="str">
        <f t="shared" si="4"/>
        <v xml:space="preserve"> </v>
      </c>
      <c r="Q6" s="32"/>
      <c r="R6" s="127" t="str">
        <f t="shared" si="5"/>
        <v xml:space="preserve"> </v>
      </c>
      <c r="S6" s="32"/>
      <c r="T6" s="127" t="str">
        <f t="shared" si="6"/>
        <v xml:space="preserve"> </v>
      </c>
      <c r="U6" s="32" t="s">
        <v>35</v>
      </c>
      <c r="V6" s="127" t="str">
        <f t="shared" si="7"/>
        <v>n/a</v>
      </c>
      <c r="W6" s="32"/>
      <c r="X6" s="127" t="str">
        <f t="shared" si="8"/>
        <v xml:space="preserve"> </v>
      </c>
      <c r="Y6" s="32"/>
      <c r="Z6" s="127" t="str">
        <f t="shared" si="9"/>
        <v xml:space="preserve"> </v>
      </c>
      <c r="AA6" s="155"/>
    </row>
    <row r="7" spans="1:27" s="31" customFormat="1" x14ac:dyDescent="0.3">
      <c r="A7" s="32">
        <v>5</v>
      </c>
      <c r="B7" s="32"/>
      <c r="C7" s="32"/>
      <c r="D7" s="107" t="s">
        <v>210</v>
      </c>
      <c r="E7" s="74" t="s">
        <v>34</v>
      </c>
      <c r="F7" s="74" t="s">
        <v>34</v>
      </c>
      <c r="G7" s="32" t="s">
        <v>35</v>
      </c>
      <c r="H7" s="127" t="str">
        <f t="shared" si="0"/>
        <v>n/a</v>
      </c>
      <c r="I7" s="32"/>
      <c r="J7" s="127" t="str">
        <f t="shared" si="1"/>
        <v xml:space="preserve"> </v>
      </c>
      <c r="K7" s="32" t="s">
        <v>35</v>
      </c>
      <c r="L7" s="127" t="str">
        <f t="shared" si="2"/>
        <v>n/a</v>
      </c>
      <c r="M7" s="32"/>
      <c r="N7" s="127" t="str">
        <f t="shared" si="3"/>
        <v xml:space="preserve"> </v>
      </c>
      <c r="O7" s="32"/>
      <c r="P7" s="127" t="str">
        <f t="shared" si="4"/>
        <v xml:space="preserve"> </v>
      </c>
      <c r="Q7" s="32"/>
      <c r="R7" s="127" t="str">
        <f t="shared" si="5"/>
        <v xml:space="preserve"> </v>
      </c>
      <c r="S7" s="32" t="s">
        <v>35</v>
      </c>
      <c r="T7" s="127" t="str">
        <f t="shared" si="6"/>
        <v>n/a</v>
      </c>
      <c r="U7" s="32"/>
      <c r="V7" s="127" t="str">
        <f t="shared" si="7"/>
        <v xml:space="preserve"> </v>
      </c>
      <c r="W7" s="32"/>
      <c r="X7" s="127" t="str">
        <f t="shared" si="8"/>
        <v xml:space="preserve"> </v>
      </c>
      <c r="Y7" s="32"/>
      <c r="Z7" s="127" t="str">
        <f t="shared" si="9"/>
        <v xml:space="preserve"> </v>
      </c>
      <c r="AA7" s="155"/>
    </row>
    <row r="8" spans="1:27" s="31" customFormat="1" x14ac:dyDescent="0.3">
      <c r="A8" s="32">
        <v>6</v>
      </c>
      <c r="B8" s="32"/>
      <c r="C8" s="32"/>
      <c r="D8" s="107" t="s">
        <v>211</v>
      </c>
      <c r="E8" s="74" t="s">
        <v>34</v>
      </c>
      <c r="F8" s="74" t="s">
        <v>34</v>
      </c>
      <c r="G8" s="32" t="s">
        <v>35</v>
      </c>
      <c r="H8" s="127" t="str">
        <f t="shared" si="0"/>
        <v>n/a</v>
      </c>
      <c r="I8" s="32"/>
      <c r="J8" s="127" t="str">
        <f t="shared" si="1"/>
        <v xml:space="preserve"> </v>
      </c>
      <c r="K8" s="32" t="s">
        <v>35</v>
      </c>
      <c r="L8" s="127" t="str">
        <f t="shared" si="2"/>
        <v>n/a</v>
      </c>
      <c r="M8" s="32"/>
      <c r="N8" s="127" t="str">
        <f t="shared" si="3"/>
        <v xml:space="preserve"> </v>
      </c>
      <c r="O8" s="32"/>
      <c r="P8" s="127" t="str">
        <f t="shared" si="4"/>
        <v xml:space="preserve"> </v>
      </c>
      <c r="Q8" s="32"/>
      <c r="R8" s="127" t="str">
        <f t="shared" si="5"/>
        <v xml:space="preserve"> </v>
      </c>
      <c r="S8" s="32"/>
      <c r="T8" s="127" t="str">
        <f t="shared" si="6"/>
        <v xml:space="preserve"> </v>
      </c>
      <c r="U8" s="32"/>
      <c r="V8" s="127" t="str">
        <f t="shared" si="7"/>
        <v xml:space="preserve"> </v>
      </c>
      <c r="W8" s="32"/>
      <c r="X8" s="127" t="str">
        <f t="shared" si="8"/>
        <v xml:space="preserve"> </v>
      </c>
      <c r="Y8" s="32" t="s">
        <v>35</v>
      </c>
      <c r="Z8" s="127" t="str">
        <f t="shared" si="9"/>
        <v>n/a</v>
      </c>
      <c r="AA8" s="155"/>
    </row>
    <row r="9" spans="1:27" s="31" customFormat="1" x14ac:dyDescent="0.3">
      <c r="A9" s="32">
        <v>7</v>
      </c>
      <c r="B9" s="32"/>
      <c r="C9" s="32"/>
      <c r="D9" s="107" t="s">
        <v>212</v>
      </c>
      <c r="E9" s="74" t="s">
        <v>34</v>
      </c>
      <c r="F9" s="74" t="s">
        <v>34</v>
      </c>
      <c r="G9" s="32" t="s">
        <v>35</v>
      </c>
      <c r="H9" s="127" t="str">
        <f t="shared" si="0"/>
        <v>n/a</v>
      </c>
      <c r="I9" s="32"/>
      <c r="J9" s="127" t="str">
        <f t="shared" si="1"/>
        <v xml:space="preserve"> </v>
      </c>
      <c r="K9" s="32" t="s">
        <v>35</v>
      </c>
      <c r="L9" s="127" t="str">
        <f t="shared" si="2"/>
        <v>n/a</v>
      </c>
      <c r="M9" s="32"/>
      <c r="N9" s="127" t="str">
        <f t="shared" si="3"/>
        <v xml:space="preserve"> </v>
      </c>
      <c r="O9" s="32"/>
      <c r="P9" s="127" t="str">
        <f t="shared" si="4"/>
        <v xml:space="preserve"> </v>
      </c>
      <c r="Q9" s="32"/>
      <c r="R9" s="127" t="str">
        <f t="shared" si="5"/>
        <v xml:space="preserve"> </v>
      </c>
      <c r="S9" s="32"/>
      <c r="T9" s="127" t="str">
        <f t="shared" si="6"/>
        <v xml:space="preserve"> </v>
      </c>
      <c r="U9" s="32"/>
      <c r="V9" s="127" t="str">
        <f t="shared" si="7"/>
        <v xml:space="preserve"> </v>
      </c>
      <c r="W9" s="32" t="s">
        <v>35</v>
      </c>
      <c r="X9" s="127" t="str">
        <f t="shared" si="8"/>
        <v>n/a</v>
      </c>
      <c r="Y9" s="32"/>
      <c r="Z9" s="127" t="str">
        <f t="shared" si="9"/>
        <v xml:space="preserve"> </v>
      </c>
      <c r="AA9" s="155"/>
    </row>
    <row r="10" spans="1:27" s="31" customFormat="1" x14ac:dyDescent="0.3">
      <c r="A10" s="32">
        <v>8</v>
      </c>
      <c r="B10" s="32"/>
      <c r="C10" s="32"/>
      <c r="D10" s="107" t="s">
        <v>213</v>
      </c>
      <c r="E10" s="74" t="s">
        <v>34</v>
      </c>
      <c r="F10" s="74" t="s">
        <v>34</v>
      </c>
      <c r="G10" s="32" t="s">
        <v>35</v>
      </c>
      <c r="H10" s="127" t="str">
        <f t="shared" si="0"/>
        <v>n/a</v>
      </c>
      <c r="I10" s="32"/>
      <c r="J10" s="127" t="str">
        <f t="shared" si="1"/>
        <v xml:space="preserve"> </v>
      </c>
      <c r="K10" s="32" t="s">
        <v>35</v>
      </c>
      <c r="L10" s="127" t="str">
        <f t="shared" si="2"/>
        <v>n/a</v>
      </c>
      <c r="M10" s="32"/>
      <c r="N10" s="127" t="str">
        <f t="shared" si="3"/>
        <v xml:space="preserve"> </v>
      </c>
      <c r="O10" s="32"/>
      <c r="P10" s="127" t="str">
        <f t="shared" si="4"/>
        <v xml:space="preserve"> </v>
      </c>
      <c r="Q10" s="32"/>
      <c r="R10" s="127" t="str">
        <f t="shared" si="5"/>
        <v xml:space="preserve"> </v>
      </c>
      <c r="S10" s="32"/>
      <c r="T10" s="127" t="str">
        <f t="shared" si="6"/>
        <v xml:space="preserve"> </v>
      </c>
      <c r="U10" s="32" t="s">
        <v>35</v>
      </c>
      <c r="V10" s="127" t="str">
        <f t="shared" si="7"/>
        <v>n/a</v>
      </c>
      <c r="W10" s="32"/>
      <c r="X10" s="127" t="str">
        <f t="shared" si="8"/>
        <v xml:space="preserve"> </v>
      </c>
      <c r="Y10" s="32"/>
      <c r="Z10" s="127" t="str">
        <f t="shared" si="9"/>
        <v xml:space="preserve"> </v>
      </c>
      <c r="AA10" s="155"/>
    </row>
    <row r="11" spans="1:27" s="31" customFormat="1" x14ac:dyDescent="0.3">
      <c r="A11" s="32">
        <v>9</v>
      </c>
      <c r="B11" s="32" t="s">
        <v>90</v>
      </c>
      <c r="C11" s="32" t="s">
        <v>292</v>
      </c>
      <c r="D11" s="107" t="s">
        <v>214</v>
      </c>
      <c r="E11" s="74">
        <v>0.36</v>
      </c>
      <c r="F11" s="74">
        <v>0.43</v>
      </c>
      <c r="G11" s="32">
        <f t="shared" ref="G11:G13" si="10">E11-F11</f>
        <v>-7.0000000000000007E-2</v>
      </c>
      <c r="H11" s="127">
        <f t="shared" si="0"/>
        <v>0</v>
      </c>
      <c r="I11" s="32">
        <f>E11-F11</f>
        <v>-7.0000000000000007E-2</v>
      </c>
      <c r="J11" s="127">
        <f t="shared" si="1"/>
        <v>0</v>
      </c>
      <c r="K11" s="32"/>
      <c r="L11" s="127" t="str">
        <f t="shared" si="2"/>
        <v xml:space="preserve"> </v>
      </c>
      <c r="M11" s="32"/>
      <c r="N11" s="127" t="str">
        <f t="shared" si="3"/>
        <v xml:space="preserve"> </v>
      </c>
      <c r="O11" s="32"/>
      <c r="P11" s="127" t="str">
        <f t="shared" si="4"/>
        <v xml:space="preserve"> </v>
      </c>
      <c r="Q11" s="32">
        <f>E11-F11</f>
        <v>-7.0000000000000007E-2</v>
      </c>
      <c r="R11" s="127">
        <f t="shared" si="5"/>
        <v>0</v>
      </c>
      <c r="S11" s="32"/>
      <c r="T11" s="127" t="str">
        <f t="shared" si="6"/>
        <v xml:space="preserve"> </v>
      </c>
      <c r="U11" s="32"/>
      <c r="V11" s="127" t="str">
        <f t="shared" si="7"/>
        <v xml:space="preserve"> </v>
      </c>
      <c r="W11" s="32"/>
      <c r="X11" s="127" t="str">
        <f t="shared" si="8"/>
        <v xml:space="preserve"> </v>
      </c>
      <c r="Y11" s="32"/>
      <c r="Z11" s="127" t="str">
        <f t="shared" si="9"/>
        <v xml:space="preserve"> </v>
      </c>
      <c r="AA11" s="155"/>
    </row>
    <row r="12" spans="1:27" s="31" customFormat="1" x14ac:dyDescent="0.3">
      <c r="A12" s="32">
        <v>10</v>
      </c>
      <c r="B12" s="32" t="s">
        <v>91</v>
      </c>
      <c r="C12" s="32" t="s">
        <v>293</v>
      </c>
      <c r="D12" s="107" t="s">
        <v>195</v>
      </c>
      <c r="E12" s="74">
        <v>0.28999999999999998</v>
      </c>
      <c r="F12" s="74">
        <v>0.39</v>
      </c>
      <c r="G12" s="32">
        <f t="shared" si="10"/>
        <v>-0.10000000000000003</v>
      </c>
      <c r="H12" s="127">
        <f t="shared" si="0"/>
        <v>0</v>
      </c>
      <c r="I12" s="32">
        <f t="shared" ref="I12:I13" si="11">E12-F12</f>
        <v>-0.10000000000000003</v>
      </c>
      <c r="J12" s="127">
        <f t="shared" si="1"/>
        <v>0</v>
      </c>
      <c r="K12" s="32"/>
      <c r="L12" s="127" t="str">
        <f t="shared" si="2"/>
        <v xml:space="preserve"> </v>
      </c>
      <c r="M12" s="32"/>
      <c r="N12" s="127" t="str">
        <f t="shared" si="3"/>
        <v xml:space="preserve"> </v>
      </c>
      <c r="O12" s="32"/>
      <c r="P12" s="127" t="str">
        <f t="shared" si="4"/>
        <v xml:space="preserve"> </v>
      </c>
      <c r="Q12" s="32"/>
      <c r="R12" s="127" t="str">
        <f t="shared" si="5"/>
        <v xml:space="preserve"> </v>
      </c>
      <c r="S12" s="32"/>
      <c r="T12" s="127" t="str">
        <f t="shared" si="6"/>
        <v xml:space="preserve"> </v>
      </c>
      <c r="U12" s="32"/>
      <c r="V12" s="127" t="str">
        <f t="shared" si="7"/>
        <v xml:space="preserve"> </v>
      </c>
      <c r="W12" s="32"/>
      <c r="X12" s="127" t="str">
        <f t="shared" si="8"/>
        <v xml:space="preserve"> </v>
      </c>
      <c r="Y12" s="32"/>
      <c r="Z12" s="127" t="str">
        <f t="shared" si="9"/>
        <v xml:space="preserve"> </v>
      </c>
      <c r="AA12" s="155"/>
    </row>
    <row r="13" spans="1:27" s="31" customFormat="1" ht="15" thickBot="1" x14ac:dyDescent="0.35">
      <c r="A13" s="32">
        <v>11</v>
      </c>
      <c r="B13" s="32" t="s">
        <v>92</v>
      </c>
      <c r="C13" s="32" t="s">
        <v>294</v>
      </c>
      <c r="D13" s="107" t="s">
        <v>215</v>
      </c>
      <c r="E13" s="74">
        <v>0.3</v>
      </c>
      <c r="F13" s="74">
        <v>0.34</v>
      </c>
      <c r="G13" s="32">
        <f t="shared" si="10"/>
        <v>-4.0000000000000036E-2</v>
      </c>
      <c r="H13" s="127">
        <f t="shared" si="0"/>
        <v>0</v>
      </c>
      <c r="I13" s="32">
        <f t="shared" si="11"/>
        <v>-4.0000000000000036E-2</v>
      </c>
      <c r="J13" s="127">
        <f t="shared" si="1"/>
        <v>0</v>
      </c>
      <c r="K13" s="32"/>
      <c r="L13" s="127" t="str">
        <f t="shared" si="2"/>
        <v xml:space="preserve"> </v>
      </c>
      <c r="M13" s="32"/>
      <c r="N13" s="127" t="str">
        <f t="shared" si="3"/>
        <v xml:space="preserve"> </v>
      </c>
      <c r="O13" s="32">
        <f>E13-F13</f>
        <v>-4.0000000000000036E-2</v>
      </c>
      <c r="P13" s="127">
        <f t="shared" si="4"/>
        <v>0</v>
      </c>
      <c r="Q13" s="32"/>
      <c r="R13" s="127" t="str">
        <f t="shared" si="5"/>
        <v xml:space="preserve"> </v>
      </c>
      <c r="S13" s="32"/>
      <c r="T13" s="127" t="str">
        <f t="shared" si="6"/>
        <v xml:space="preserve"> </v>
      </c>
      <c r="U13" s="32"/>
      <c r="V13" s="127" t="str">
        <f t="shared" si="7"/>
        <v xml:space="preserve"> </v>
      </c>
      <c r="W13" s="32"/>
      <c r="X13" s="127" t="str">
        <f t="shared" si="8"/>
        <v xml:space="preserve"> </v>
      </c>
      <c r="Y13" s="32"/>
      <c r="Z13" s="127" t="str">
        <f t="shared" si="9"/>
        <v xml:space="preserve"> </v>
      </c>
      <c r="AA13" s="155"/>
    </row>
    <row r="14" spans="1:27" s="19" customFormat="1" ht="16.2" thickBot="1" x14ac:dyDescent="0.35">
      <c r="A14" s="38"/>
      <c r="B14" s="46"/>
      <c r="C14" s="46"/>
      <c r="D14" s="131" t="s">
        <v>296</v>
      </c>
      <c r="E14" s="131"/>
      <c r="F14" s="131"/>
      <c r="H14" s="5">
        <f>SUM(H3:H13)</f>
        <v>1</v>
      </c>
      <c r="J14" s="5">
        <f>SUM(J3:J13)</f>
        <v>0</v>
      </c>
      <c r="L14" s="5">
        <f>SUM(L3:L13)</f>
        <v>0</v>
      </c>
      <c r="N14" s="5">
        <f>SUM(N3:N13)</f>
        <v>0</v>
      </c>
      <c r="P14" s="5">
        <f>SUM(P3:P13)</f>
        <v>0</v>
      </c>
      <c r="R14" s="5">
        <f>SUM(R3:R13)</f>
        <v>0</v>
      </c>
      <c r="T14" s="5">
        <f>SUM(T3:T13)</f>
        <v>1</v>
      </c>
      <c r="V14" s="5">
        <f>SUM(V3:V13)</f>
        <v>0</v>
      </c>
      <c r="X14" s="5">
        <f>SUM(X3:X13)</f>
        <v>0</v>
      </c>
      <c r="Z14" s="5">
        <f>SUM(Z3:Z13)</f>
        <v>0</v>
      </c>
    </row>
    <row r="15" spans="1:27" s="19" customFormat="1" ht="15" customHeight="1" x14ac:dyDescent="0.3">
      <c r="A15" s="38"/>
      <c r="B15" s="47"/>
      <c r="C15" s="47"/>
      <c r="D15" s="132" t="s">
        <v>297</v>
      </c>
      <c r="E15" s="132"/>
      <c r="F15" s="132"/>
      <c r="H15" s="19">
        <f>COUNT(H3:H13)</f>
        <v>4</v>
      </c>
      <c r="J15" s="19">
        <f>COUNT(J3:J13)</f>
        <v>3</v>
      </c>
      <c r="L15" s="19">
        <f>COUNT(L3:L13)</f>
        <v>0</v>
      </c>
      <c r="N15" s="19">
        <f>COUNT(N3:N13)</f>
        <v>0</v>
      </c>
      <c r="P15" s="19">
        <f>COUNT(P3:P13)</f>
        <v>1</v>
      </c>
      <c r="R15" s="19">
        <f>COUNT(R3:R13)</f>
        <v>1</v>
      </c>
      <c r="T15" s="19">
        <f>COUNT(T3:T13)</f>
        <v>1</v>
      </c>
      <c r="V15" s="19">
        <f>COUNT(V3:V13)</f>
        <v>0</v>
      </c>
      <c r="X15" s="19">
        <f>COUNT(X3:X13)</f>
        <v>0</v>
      </c>
      <c r="Z15" s="19">
        <f>COUNT(Z3:Z13)</f>
        <v>0</v>
      </c>
    </row>
    <row r="16" spans="1:27" s="20" customFormat="1" ht="14.4" customHeight="1" x14ac:dyDescent="0.3">
      <c r="A16" s="48"/>
      <c r="B16" s="48"/>
      <c r="C16" s="48"/>
      <c r="D16" s="133" t="s">
        <v>298</v>
      </c>
      <c r="E16" s="133"/>
      <c r="F16" s="133"/>
      <c r="H16" s="17">
        <f>COUNTIF(H3:H13,"n/a")</f>
        <v>7</v>
      </c>
      <c r="J16" s="17">
        <f>COUNTIF(J3:J13,"n/a")</f>
        <v>0</v>
      </c>
      <c r="L16" s="17">
        <f>COUNTIF(L3:L13,"n/a")</f>
        <v>7</v>
      </c>
      <c r="N16" s="17">
        <f>COUNTIF(N3:N13,"n/a")</f>
        <v>0</v>
      </c>
      <c r="P16" s="17">
        <f>COUNTIF(P3:P13,"n/a")</f>
        <v>0</v>
      </c>
      <c r="R16" s="17">
        <f>COUNTIF(R3:R13,"n/a")</f>
        <v>0</v>
      </c>
      <c r="T16" s="17">
        <f>COUNTIF(T3:T13,"n/a")</f>
        <v>1</v>
      </c>
      <c r="V16" s="17">
        <f>COUNTIF(V3:V13,"n/a")</f>
        <v>2</v>
      </c>
      <c r="X16" s="17">
        <f>COUNTIF(X3:X13,"n/a")</f>
        <v>2</v>
      </c>
      <c r="Z16" s="17">
        <f>COUNTIF(Z3:Z13,"n/a")</f>
        <v>2</v>
      </c>
    </row>
    <row r="17" spans="4:20" s="31" customFormat="1" x14ac:dyDescent="0.3">
      <c r="D17" s="108"/>
      <c r="T17" s="35"/>
    </row>
    <row r="18" spans="4:20" s="31" customFormat="1" x14ac:dyDescent="0.3">
      <c r="D18" s="108"/>
    </row>
    <row r="19" spans="4:20" s="31" customFormat="1" x14ac:dyDescent="0.3">
      <c r="D19" s="108"/>
    </row>
    <row r="20" spans="4:20" s="31" customFormat="1" x14ac:dyDescent="0.3">
      <c r="D20" s="108"/>
    </row>
    <row r="21" spans="4:20" s="31" customFormat="1" x14ac:dyDescent="0.3">
      <c r="D21" s="108"/>
    </row>
    <row r="22" spans="4:20" s="31" customFormat="1" x14ac:dyDescent="0.3">
      <c r="D22" s="108"/>
    </row>
    <row r="23" spans="4:20" s="31" customFormat="1" x14ac:dyDescent="0.3">
      <c r="D23" s="108"/>
    </row>
    <row r="24" spans="4:20" s="31" customFormat="1" x14ac:dyDescent="0.3">
      <c r="D24" s="108"/>
    </row>
    <row r="25" spans="4:20" s="31" customFormat="1" x14ac:dyDescent="0.3">
      <c r="D25" s="108"/>
    </row>
    <row r="26" spans="4:20" s="31" customFormat="1" x14ac:dyDescent="0.3">
      <c r="D26" s="108"/>
    </row>
    <row r="27" spans="4:20" s="31" customFormat="1" x14ac:dyDescent="0.3">
      <c r="D27" s="108"/>
    </row>
  </sheetData>
  <mergeCells count="22">
    <mergeCell ref="A1:A2"/>
    <mergeCell ref="B1:B2"/>
    <mergeCell ref="C1:C2"/>
    <mergeCell ref="D1:D2"/>
    <mergeCell ref="E1:E2"/>
    <mergeCell ref="D15:F15"/>
    <mergeCell ref="D16:F16"/>
    <mergeCell ref="S1:T1"/>
    <mergeCell ref="U1:V1"/>
    <mergeCell ref="W1:X1"/>
    <mergeCell ref="G1:H1"/>
    <mergeCell ref="I1:J1"/>
    <mergeCell ref="K1:L1"/>
    <mergeCell ref="M1:N1"/>
    <mergeCell ref="O1:P1"/>
    <mergeCell ref="Q1:R1"/>
    <mergeCell ref="AA1:AA2"/>
    <mergeCell ref="AA11:AA13"/>
    <mergeCell ref="AA3:AA10"/>
    <mergeCell ref="F1:F2"/>
    <mergeCell ref="D14:F14"/>
    <mergeCell ref="Y1:Z1"/>
  </mergeCells>
  <conditionalFormatting sqref="E1:Z2">
    <cfRule type="containsText" dxfId="510" priority="121" operator="containsText" text="n/a">
      <formula>NOT(ISERROR(SEARCH("n/a",E1)))</formula>
    </cfRule>
  </conditionalFormatting>
  <conditionalFormatting sqref="AB1:XFD2 AB12:XFD13 AB4:XFD10 A3:G13 G16 I16 K16 M16 O16 Q16 S16 U16 W16 Y16 AA16:XFD16 I3:I13 K3:K13 M3:M13 O3:O13 Q3:Q13 S3:S13 U3:U13 W3:W13 Y3:Y13 AA3:XFD3 AA11:XFD11 G14:XFD14 A17:XFD1048576 E1:Z2">
    <cfRule type="cellIs" dxfId="509" priority="118" operator="equal">
      <formula>"n/a"</formula>
    </cfRule>
  </conditionalFormatting>
  <conditionalFormatting sqref="A16:C16 B14:C14">
    <cfRule type="containsText" dxfId="508" priority="103" operator="containsText" text="n/a">
      <formula>NOT(ISERROR(SEARCH("n/a",A14)))</formula>
    </cfRule>
  </conditionalFormatting>
  <conditionalFormatting sqref="AA1:AA2">
    <cfRule type="cellIs" dxfId="507" priority="98" operator="equal">
      <formula>"n/a"</formula>
    </cfRule>
  </conditionalFormatting>
  <conditionalFormatting sqref="H16">
    <cfRule type="cellIs" dxfId="506" priority="92" operator="equal">
      <formula>"n/a"</formula>
    </cfRule>
    <cfRule type="containsText" dxfId="505" priority="93" operator="containsText" text="n.a">
      <formula>NOT(ISERROR(SEARCH("n.a",H16)))</formula>
    </cfRule>
  </conditionalFormatting>
  <conditionalFormatting sqref="J16">
    <cfRule type="cellIs" dxfId="504" priority="90" operator="equal">
      <formula>"n/a"</formula>
    </cfRule>
    <cfRule type="containsText" dxfId="503" priority="91" operator="containsText" text="n.a">
      <formula>NOT(ISERROR(SEARCH("n.a",J16)))</formula>
    </cfRule>
  </conditionalFormatting>
  <conditionalFormatting sqref="L16">
    <cfRule type="cellIs" dxfId="502" priority="88" operator="equal">
      <formula>"n/a"</formula>
    </cfRule>
    <cfRule type="containsText" dxfId="501" priority="89" operator="containsText" text="n.a">
      <formula>NOT(ISERROR(SEARCH("n.a",L16)))</formula>
    </cfRule>
  </conditionalFormatting>
  <conditionalFormatting sqref="N16">
    <cfRule type="cellIs" dxfId="500" priority="86" operator="equal">
      <formula>"n/a"</formula>
    </cfRule>
    <cfRule type="containsText" dxfId="499" priority="87" operator="containsText" text="n.a">
      <formula>NOT(ISERROR(SEARCH("n.a",N16)))</formula>
    </cfRule>
  </conditionalFormatting>
  <conditionalFormatting sqref="P16">
    <cfRule type="cellIs" dxfId="498" priority="84" operator="equal">
      <formula>"n/a"</formula>
    </cfRule>
    <cfRule type="containsText" dxfId="497" priority="85" operator="containsText" text="n.a">
      <formula>NOT(ISERROR(SEARCH("n.a",P16)))</formula>
    </cfRule>
  </conditionalFormatting>
  <conditionalFormatting sqref="R16">
    <cfRule type="cellIs" dxfId="496" priority="82" operator="equal">
      <formula>"n/a"</formula>
    </cfRule>
    <cfRule type="containsText" dxfId="495" priority="83" operator="containsText" text="n.a">
      <formula>NOT(ISERROR(SEARCH("n.a",R16)))</formula>
    </cfRule>
  </conditionalFormatting>
  <conditionalFormatting sqref="T16">
    <cfRule type="cellIs" dxfId="494" priority="80" operator="equal">
      <formula>"n/a"</formula>
    </cfRule>
    <cfRule type="containsText" dxfId="493" priority="81" operator="containsText" text="n.a">
      <formula>NOT(ISERROR(SEARCH("n.a",T16)))</formula>
    </cfRule>
  </conditionalFormatting>
  <conditionalFormatting sqref="V16">
    <cfRule type="cellIs" dxfId="492" priority="78" operator="equal">
      <formula>"n/a"</formula>
    </cfRule>
    <cfRule type="containsText" dxfId="491" priority="79" operator="containsText" text="n.a">
      <formula>NOT(ISERROR(SEARCH("n.a",V16)))</formula>
    </cfRule>
  </conditionalFormatting>
  <conditionalFormatting sqref="X16">
    <cfRule type="cellIs" dxfId="490" priority="76" operator="equal">
      <formula>"n/a"</formula>
    </cfRule>
    <cfRule type="containsText" dxfId="489" priority="77" operator="containsText" text="n.a">
      <formula>NOT(ISERROR(SEARCH("n.a",X16)))</formula>
    </cfRule>
  </conditionalFormatting>
  <conditionalFormatting sqref="Z16">
    <cfRule type="cellIs" dxfId="488" priority="74" operator="equal">
      <formula>"n/a"</formula>
    </cfRule>
    <cfRule type="containsText" dxfId="487" priority="75" operator="containsText" text="n.a">
      <formula>NOT(ISERROR(SEARCH("n.a",Z16)))</formula>
    </cfRule>
  </conditionalFormatting>
  <conditionalFormatting sqref="A15:C15 G15:XFD15">
    <cfRule type="cellIs" dxfId="426" priority="13" operator="greaterThan">
      <formula>8</formula>
    </cfRule>
  </conditionalFormatting>
  <conditionalFormatting sqref="A1:B2">
    <cfRule type="containsText" dxfId="425" priority="12" operator="containsText" text="n/a">
      <formula>NOT(ISERROR(SEARCH("n/a",A1)))</formula>
    </cfRule>
  </conditionalFormatting>
  <conditionalFormatting sqref="A1:B2">
    <cfRule type="cellIs" dxfId="424" priority="11" operator="equal">
      <formula>"n/a"</formula>
    </cfRule>
  </conditionalFormatting>
  <conditionalFormatting sqref="D1:D2">
    <cfRule type="containsText" dxfId="423" priority="10" operator="containsText" text="n/a">
      <formula>NOT(ISERROR(SEARCH("n/a",D1)))</formula>
    </cfRule>
  </conditionalFormatting>
  <conditionalFormatting sqref="C1:C2">
    <cfRule type="containsText" dxfId="422" priority="9" operator="containsText" text="n/a">
      <formula>NOT(ISERROR(SEARCH("n/a",C1)))</formula>
    </cfRule>
  </conditionalFormatting>
  <conditionalFormatting sqref="D14 D16">
    <cfRule type="containsText" dxfId="421" priority="8" operator="containsText" text="n/a">
      <formula>NOT(ISERROR(SEARCH("n/a",D14)))</formula>
    </cfRule>
  </conditionalFormatting>
  <conditionalFormatting sqref="D15:F15">
    <cfRule type="cellIs" dxfId="420" priority="7" operator="greaterThan">
      <formula>8</formula>
    </cfRule>
  </conditionalFormatting>
  <conditionalFormatting sqref="Z3:Z13 X3:X13 V3:V13 T3:T13 R3:R13 P3:P13 N3:N13 L3:L13 J3:J13 H3:H13">
    <cfRule type="cellIs" dxfId="11" priority="6" operator="equal">
      <formula>"n/a"</formula>
    </cfRule>
  </conditionalFormatting>
  <conditionalFormatting sqref="Z3:Z13 X3:X13 V3:V13 T3:T13 R3:R13 P3:P13 N3:N13 L3:L13 J3:J13 H3:H13">
    <cfRule type="cellIs" dxfId="10" priority="4" operator="equal">
      <formula>"n/a"</formula>
    </cfRule>
    <cfRule type="containsText" dxfId="9" priority="5" operator="containsText" text="n.a">
      <formula>NOT(ISERROR(SEARCH("n.a",H3)))</formula>
    </cfRule>
  </conditionalFormatting>
  <conditionalFormatting sqref="Z3:Z13 X3:X13 V3:V13 T3:T13 R3:R13 P3:P13 N3:N13 L3:L13 J3:J13 H3:H13">
    <cfRule type="cellIs" dxfId="8" priority="3" operator="equal">
      <formula>"n/a"</formula>
    </cfRule>
  </conditionalFormatting>
  <conditionalFormatting sqref="Z3:Z13 X3:X13 V3:V13 T3:T13 R3:R13 P3:P13 N3:N13 L3:L13 J3:J13 H3:H13">
    <cfRule type="cellIs" dxfId="7" priority="1" operator="equal">
      <formula>"n/a"</formula>
    </cfRule>
    <cfRule type="containsText" dxfId="6" priority="2" operator="containsText" text="n.a">
      <formula>NOT(ISERROR(SEARCH("n.a",H3)))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3ECA4-1495-41C3-B8A1-A4B74C6CDEFD}">
  <dimension ref="A1:Q23"/>
  <sheetViews>
    <sheetView zoomScale="85" zoomScaleNormal="85" workbookViewId="0">
      <pane xSplit="6" ySplit="2" topLeftCell="G3" activePane="bottomRight" state="frozen"/>
      <selection pane="topRight" activeCell="G1" sqref="G1"/>
      <selection pane="bottomLeft" activeCell="A3" sqref="A3"/>
      <selection pane="bottomRight" activeCell="P3" activeCellId="4" sqref="H3:H6 J3:J6 L3:L6 N3:N6 P3:P6"/>
    </sheetView>
  </sheetViews>
  <sheetFormatPr defaultRowHeight="14.4" x14ac:dyDescent="0.3"/>
  <cols>
    <col min="1" max="1" width="9" bestFit="1" customWidth="1"/>
    <col min="2" max="2" width="6.109375" customWidth="1"/>
    <col min="3" max="3" width="24.6640625" customWidth="1"/>
    <col min="4" max="4" width="32.5546875" style="109" bestFit="1" customWidth="1"/>
    <col min="5" max="5" width="7.33203125" bestFit="1" customWidth="1"/>
    <col min="6" max="6" width="8" bestFit="1" customWidth="1"/>
    <col min="7" max="16" width="15.33203125" customWidth="1"/>
    <col min="17" max="17" width="41.44140625" customWidth="1"/>
  </cols>
  <sheetData>
    <row r="1" spans="1:17" ht="31.8" customHeight="1" x14ac:dyDescent="0.3">
      <c r="A1" s="140" t="s">
        <v>295</v>
      </c>
      <c r="B1" s="140" t="s">
        <v>0</v>
      </c>
      <c r="C1" s="141" t="s">
        <v>85</v>
      </c>
      <c r="D1" s="142" t="s">
        <v>159</v>
      </c>
      <c r="E1" s="136" t="s">
        <v>1</v>
      </c>
      <c r="F1" s="136" t="s">
        <v>2</v>
      </c>
      <c r="G1" s="136" t="s">
        <v>198</v>
      </c>
      <c r="H1" s="136"/>
      <c r="I1" s="136" t="s">
        <v>199</v>
      </c>
      <c r="J1" s="136"/>
      <c r="K1" s="136" t="s">
        <v>106</v>
      </c>
      <c r="L1" s="136"/>
      <c r="M1" s="136" t="s">
        <v>107</v>
      </c>
      <c r="N1" s="136"/>
      <c r="O1" s="136" t="s">
        <v>108</v>
      </c>
      <c r="P1" s="136"/>
      <c r="Q1" s="147" t="s">
        <v>16</v>
      </c>
    </row>
    <row r="2" spans="1:17" ht="24.6" customHeight="1" x14ac:dyDescent="0.3">
      <c r="A2" s="140"/>
      <c r="B2" s="140"/>
      <c r="C2" s="141"/>
      <c r="D2" s="142"/>
      <c r="E2" s="136"/>
      <c r="F2" s="136"/>
      <c r="G2" s="55" t="s">
        <v>3</v>
      </c>
      <c r="H2" s="55" t="s">
        <v>4</v>
      </c>
      <c r="I2" s="55" t="s">
        <v>3</v>
      </c>
      <c r="J2" s="55" t="s">
        <v>4</v>
      </c>
      <c r="K2" s="55" t="s">
        <v>3</v>
      </c>
      <c r="L2" s="55" t="s">
        <v>4</v>
      </c>
      <c r="M2" s="55" t="s">
        <v>3</v>
      </c>
      <c r="N2" s="55" t="s">
        <v>4</v>
      </c>
      <c r="O2" s="55" t="s">
        <v>3</v>
      </c>
      <c r="P2" s="55" t="s">
        <v>4</v>
      </c>
      <c r="Q2" s="147"/>
    </row>
    <row r="3" spans="1:17" s="58" customFormat="1" x14ac:dyDescent="0.3">
      <c r="A3" s="6">
        <v>1</v>
      </c>
      <c r="B3" s="56" t="s">
        <v>105</v>
      </c>
      <c r="C3" s="56" t="s">
        <v>104</v>
      </c>
      <c r="D3" s="107" t="s">
        <v>200</v>
      </c>
      <c r="E3" s="74">
        <v>19</v>
      </c>
      <c r="F3" s="74">
        <v>17.7</v>
      </c>
      <c r="G3" s="57" t="s">
        <v>117</v>
      </c>
      <c r="H3" s="127">
        <f t="shared" ref="H3:H6" si="0">IF(G3="&lt; 0",0,
IF(G3="&gt; 0",1,
IF(G3="n/a","n/a",
IF(ISBLANK(G3)," ",
IF(ISNUMBER(SEARCH("(+)",G3)),0,
IF(ISNUMBER(SEARCH("(-)",G3)),1,
IF(ISNUMBER(SEARCH("(&gt;)",G3)),0,
IF(ISNUMBER(SEARCH("(&lt;)",G3)),1,
IF(G3&gt;0,1,
IF(G3&lt;0,0,
IF(G3=0,"n/a")))))))))))</f>
        <v>0</v>
      </c>
      <c r="I3" s="69" t="s">
        <v>117</v>
      </c>
      <c r="J3" s="127">
        <f t="shared" ref="J3:J6" si="1">IF(I3="&lt; 0",0,
IF(I3="&gt; 0",1,
IF(I3="n/a","n/a",
IF(ISBLANK(I3)," ",
IF(ISNUMBER(SEARCH("(+)",I3)),0,
IF(ISNUMBER(SEARCH("(-)",I3)),1,
IF(ISNUMBER(SEARCH("(&gt;)",I3)),0,
IF(ISNUMBER(SEARCH("(&lt;)",I3)),1,
IF(I3&gt;0,1,
IF(I3&lt;0,0,
IF(I3=0,"n/a")))))))))))</f>
        <v>0</v>
      </c>
      <c r="K3" s="69" t="s">
        <v>117</v>
      </c>
      <c r="L3" s="127">
        <f t="shared" ref="L3:L6" si="2">IF(K3="&lt; 0",0,
IF(K3="&gt; 0",1,
IF(K3="n/a","n/a",
IF(ISBLANK(K3)," ",
IF(ISNUMBER(SEARCH("(+)",K3)),0,
IF(ISNUMBER(SEARCH("(-)",K3)),1,
IF(ISNUMBER(SEARCH("(&gt;)",K3)),0,
IF(ISNUMBER(SEARCH("(&lt;)",K3)),1,
IF(K3&gt;0,1,
IF(K3&lt;0,0,
IF(K3=0,"n/a")))))))))))</f>
        <v>0</v>
      </c>
      <c r="M3" s="56"/>
      <c r="N3" s="127" t="str">
        <f t="shared" ref="N3:N6" si="3">IF(M3="&lt; 0",0,
IF(M3="&gt; 0",1,
IF(M3="n/a","n/a",
IF(ISBLANK(M3)," ",
IF(ISNUMBER(SEARCH("(+)",M3)),0,
IF(ISNUMBER(SEARCH("(-)",M3)),1,
IF(ISNUMBER(SEARCH("(&gt;)",M3)),0,
IF(ISNUMBER(SEARCH("(&lt;)",M3)),1,
IF(M3&gt;0,1,
IF(M3&lt;0,0,
IF(M3=0,"n/a")))))))))))</f>
        <v xml:space="preserve"> </v>
      </c>
      <c r="O3" s="56"/>
      <c r="P3" s="127" t="str">
        <f t="shared" ref="P3:P6" si="4">IF(O3="&lt; 0",0,
IF(O3="&gt; 0",1,
IF(O3="n/a","n/a",
IF(ISBLANK(O3)," ",
IF(ISNUMBER(SEARCH("(+)",O3)),0,
IF(ISNUMBER(SEARCH("(-)",O3)),1,
IF(ISNUMBER(SEARCH("(&gt;)",O3)),0,
IF(ISNUMBER(SEARCH("(&lt;)",O3)),1,
IF(O3&gt;0,1,
IF(O3&lt;0,0,
IF(O3=0,"n/a")))))))))))</f>
        <v xml:space="preserve"> </v>
      </c>
      <c r="Q3" s="146"/>
    </row>
    <row r="4" spans="1:17" s="58" customFormat="1" x14ac:dyDescent="0.3">
      <c r="A4" s="6">
        <v>2</v>
      </c>
      <c r="B4" s="56"/>
      <c r="C4" s="56"/>
      <c r="D4" s="107" t="s">
        <v>201</v>
      </c>
      <c r="E4" s="74">
        <v>19</v>
      </c>
      <c r="F4" s="74">
        <v>17.7</v>
      </c>
      <c r="G4" s="69" t="s">
        <v>117</v>
      </c>
      <c r="H4" s="127">
        <f t="shared" si="0"/>
        <v>0</v>
      </c>
      <c r="I4" s="69" t="s">
        <v>117</v>
      </c>
      <c r="J4" s="127">
        <f t="shared" si="1"/>
        <v>0</v>
      </c>
      <c r="K4" s="56"/>
      <c r="L4" s="127" t="str">
        <f t="shared" si="2"/>
        <v xml:space="preserve"> </v>
      </c>
      <c r="M4" s="69" t="s">
        <v>117</v>
      </c>
      <c r="N4" s="127">
        <f t="shared" si="3"/>
        <v>0</v>
      </c>
      <c r="O4" s="56">
        <f>E3-E4</f>
        <v>0</v>
      </c>
      <c r="P4" s="127" t="str">
        <f t="shared" si="4"/>
        <v>n/a</v>
      </c>
      <c r="Q4" s="146"/>
    </row>
    <row r="5" spans="1:17" s="58" customFormat="1" x14ac:dyDescent="0.3">
      <c r="A5" s="6">
        <v>3</v>
      </c>
      <c r="B5" s="56"/>
      <c r="C5" s="56"/>
      <c r="D5" s="107" t="s">
        <v>202</v>
      </c>
      <c r="E5" s="74">
        <v>44</v>
      </c>
      <c r="F5" s="74">
        <v>43.7</v>
      </c>
      <c r="G5" s="57" t="s">
        <v>119</v>
      </c>
      <c r="H5" s="127">
        <f t="shared" si="0"/>
        <v>0</v>
      </c>
      <c r="I5" s="69" t="s">
        <v>119</v>
      </c>
      <c r="J5" s="127">
        <f t="shared" si="1"/>
        <v>0</v>
      </c>
      <c r="K5" s="69" t="s">
        <v>119</v>
      </c>
      <c r="L5" s="127">
        <f t="shared" si="2"/>
        <v>0</v>
      </c>
      <c r="M5" s="56"/>
      <c r="N5" s="127" t="str">
        <f t="shared" si="3"/>
        <v xml:space="preserve"> </v>
      </c>
      <c r="O5" s="56"/>
      <c r="P5" s="127" t="str">
        <f t="shared" si="4"/>
        <v xml:space="preserve"> </v>
      </c>
      <c r="Q5" s="146"/>
    </row>
    <row r="6" spans="1:17" s="58" customFormat="1" ht="15" thickBot="1" x14ac:dyDescent="0.35">
      <c r="A6" s="6">
        <v>4</v>
      </c>
      <c r="B6" s="56"/>
      <c r="C6" s="56"/>
      <c r="D6" s="107" t="s">
        <v>203</v>
      </c>
      <c r="E6" s="74">
        <v>45.6</v>
      </c>
      <c r="F6" s="74">
        <v>43.7</v>
      </c>
      <c r="G6" s="57" t="s">
        <v>118</v>
      </c>
      <c r="H6" s="127">
        <f t="shared" si="0"/>
        <v>0</v>
      </c>
      <c r="I6" s="69" t="s">
        <v>118</v>
      </c>
      <c r="J6" s="127">
        <f t="shared" si="1"/>
        <v>0</v>
      </c>
      <c r="K6" s="56"/>
      <c r="L6" s="127" t="str">
        <f t="shared" si="2"/>
        <v xml:space="preserve"> </v>
      </c>
      <c r="M6" s="69" t="s">
        <v>118</v>
      </c>
      <c r="N6" s="127">
        <f t="shared" si="3"/>
        <v>0</v>
      </c>
      <c r="O6" s="56" t="s">
        <v>125</v>
      </c>
      <c r="P6" s="127">
        <f t="shared" si="4"/>
        <v>1</v>
      </c>
      <c r="Q6" s="146"/>
    </row>
    <row r="7" spans="1:17" s="58" customFormat="1" ht="16.2" thickBot="1" x14ac:dyDescent="0.35">
      <c r="A7" s="70"/>
      <c r="B7" s="70"/>
      <c r="C7" s="70"/>
      <c r="D7" s="131" t="s">
        <v>296</v>
      </c>
      <c r="E7" s="131"/>
      <c r="F7" s="131"/>
      <c r="H7" s="61">
        <f>SUM(H3:H6)</f>
        <v>0</v>
      </c>
      <c r="J7" s="61">
        <f>SUM(J3:J6)</f>
        <v>0</v>
      </c>
      <c r="L7" s="61">
        <f>SUM(L3:L6)</f>
        <v>0</v>
      </c>
      <c r="N7" s="61">
        <f>SUM(N3:N6)</f>
        <v>0</v>
      </c>
      <c r="P7" s="61">
        <f>SUM(P3:P6)</f>
        <v>1</v>
      </c>
    </row>
    <row r="8" spans="1:17" s="58" customFormat="1" ht="14.4" customHeight="1" x14ac:dyDescent="0.3">
      <c r="A8" s="71"/>
      <c r="B8" s="71"/>
      <c r="C8" s="71"/>
      <c r="D8" s="132" t="s">
        <v>297</v>
      </c>
      <c r="E8" s="132"/>
      <c r="F8" s="132"/>
      <c r="H8" s="60">
        <f>COUNT(H3:H6)</f>
        <v>4</v>
      </c>
      <c r="J8" s="60">
        <f>COUNT(J3:J6)</f>
        <v>4</v>
      </c>
      <c r="L8" s="60">
        <f>COUNT(L3:L6)</f>
        <v>2</v>
      </c>
      <c r="N8" s="60">
        <f>COUNT(N3:N6)</f>
        <v>2</v>
      </c>
      <c r="P8" s="60">
        <f>COUNT(P3:P6)</f>
        <v>1</v>
      </c>
    </row>
    <row r="9" spans="1:17" s="62" customFormat="1" x14ac:dyDescent="0.3">
      <c r="D9" s="133" t="s">
        <v>298</v>
      </c>
      <c r="E9" s="133"/>
      <c r="F9" s="133"/>
      <c r="H9" s="17">
        <f>COUNTIF(H3:H6,"n/a")</f>
        <v>0</v>
      </c>
      <c r="J9" s="17">
        <f>COUNTIF(J3:J6,"n/a")</f>
        <v>0</v>
      </c>
      <c r="L9" s="17">
        <f>COUNTIF(L3:L6,"n/a")</f>
        <v>0</v>
      </c>
      <c r="N9" s="17">
        <f>COUNTIF(N3:N6,"n/a")</f>
        <v>0</v>
      </c>
      <c r="P9" s="17">
        <f>COUNTIF(P3:P6,"n/a")</f>
        <v>1</v>
      </c>
    </row>
    <row r="10" spans="1:17" s="58" customFormat="1" x14ac:dyDescent="0.3">
      <c r="D10" s="108"/>
    </row>
    <row r="11" spans="1:17" s="58" customFormat="1" x14ac:dyDescent="0.3">
      <c r="D11" s="108"/>
    </row>
    <row r="12" spans="1:17" s="58" customFormat="1" x14ac:dyDescent="0.3">
      <c r="D12" s="108"/>
    </row>
    <row r="13" spans="1:17" s="58" customFormat="1" x14ac:dyDescent="0.3">
      <c r="D13" s="108"/>
    </row>
    <row r="14" spans="1:17" s="58" customFormat="1" x14ac:dyDescent="0.3">
      <c r="D14" s="108"/>
    </row>
    <row r="15" spans="1:17" s="58" customFormat="1" x14ac:dyDescent="0.3">
      <c r="D15" s="108"/>
    </row>
    <row r="16" spans="1:17" s="58" customFormat="1" x14ac:dyDescent="0.3">
      <c r="D16" s="108"/>
      <c r="L16" s="77"/>
      <c r="M16" s="77"/>
      <c r="N16" s="85"/>
      <c r="O16" s="85"/>
    </row>
    <row r="17" spans="4:15" s="58" customFormat="1" x14ac:dyDescent="0.3">
      <c r="D17" s="108"/>
      <c r="L17" s="77"/>
      <c r="M17" s="77"/>
      <c r="N17" s="82"/>
      <c r="O17" s="82"/>
    </row>
    <row r="18" spans="4:15" s="58" customFormat="1" x14ac:dyDescent="0.3">
      <c r="D18" s="108"/>
      <c r="L18" s="78"/>
      <c r="M18" s="78"/>
      <c r="N18" s="83"/>
      <c r="O18" s="83"/>
    </row>
    <row r="19" spans="4:15" s="58" customFormat="1" x14ac:dyDescent="0.3">
      <c r="D19" s="108"/>
      <c r="L19" s="77"/>
      <c r="M19" s="77"/>
      <c r="N19" s="84"/>
      <c r="O19" s="84"/>
    </row>
    <row r="20" spans="4:15" s="58" customFormat="1" x14ac:dyDescent="0.3">
      <c r="D20" s="108"/>
      <c r="L20" s="79"/>
      <c r="M20" s="79"/>
      <c r="N20" s="81"/>
      <c r="O20" s="81"/>
    </row>
    <row r="21" spans="4:15" s="58" customFormat="1" x14ac:dyDescent="0.3">
      <c r="D21" s="108"/>
      <c r="L21" s="79"/>
      <c r="M21" s="79"/>
      <c r="N21" s="80"/>
      <c r="O21" s="80"/>
    </row>
    <row r="22" spans="4:15" s="58" customFormat="1" x14ac:dyDescent="0.3">
      <c r="D22" s="108"/>
      <c r="L22" s="79"/>
      <c r="M22" s="79"/>
      <c r="N22" s="81"/>
      <c r="O22" s="81"/>
    </row>
    <row r="23" spans="4:15" x14ac:dyDescent="0.3">
      <c r="N23" s="73"/>
      <c r="O23" s="73"/>
    </row>
  </sheetData>
  <mergeCells count="16">
    <mergeCell ref="O1:P1"/>
    <mergeCell ref="Q3:Q6"/>
    <mergeCell ref="Q1:Q2"/>
    <mergeCell ref="D9:F9"/>
    <mergeCell ref="D8:F8"/>
    <mergeCell ref="G1:H1"/>
    <mergeCell ref="I1:J1"/>
    <mergeCell ref="K1:L1"/>
    <mergeCell ref="M1:N1"/>
    <mergeCell ref="F1:F2"/>
    <mergeCell ref="D7:F7"/>
    <mergeCell ref="A1:A2"/>
    <mergeCell ref="B1:B2"/>
    <mergeCell ref="C1:C2"/>
    <mergeCell ref="D1:D2"/>
    <mergeCell ref="E1:E2"/>
  </mergeCells>
  <conditionalFormatting sqref="E1:P2">
    <cfRule type="containsText" dxfId="419" priority="77" operator="containsText" text="n/a">
      <formula>NOT(ISERROR(SEARCH("n/a",E1)))</formula>
    </cfRule>
  </conditionalFormatting>
  <conditionalFormatting sqref="E1:P2">
    <cfRule type="cellIs" dxfId="418" priority="75" operator="equal">
      <formula>"n/a"</formula>
    </cfRule>
  </conditionalFormatting>
  <conditionalFormatting sqref="Q1:Q2">
    <cfRule type="cellIs" dxfId="417" priority="68" operator="equal">
      <formula>"n/a"</formula>
    </cfRule>
  </conditionalFormatting>
  <conditionalFormatting sqref="H9">
    <cfRule type="cellIs" dxfId="386" priority="28" operator="equal">
      <formula>"n/a"</formula>
    </cfRule>
    <cfRule type="containsText" dxfId="385" priority="29" operator="containsText" text="n.a">
      <formula>NOT(ISERROR(SEARCH("n.a",H9)))</formula>
    </cfRule>
  </conditionalFormatting>
  <conditionalFormatting sqref="J9">
    <cfRule type="cellIs" dxfId="384" priority="26" operator="equal">
      <formula>"n/a"</formula>
    </cfRule>
    <cfRule type="containsText" dxfId="383" priority="27" operator="containsText" text="n.a">
      <formula>NOT(ISERROR(SEARCH("n.a",J9)))</formula>
    </cfRule>
  </conditionalFormatting>
  <conditionalFormatting sqref="L9">
    <cfRule type="cellIs" dxfId="382" priority="24" operator="equal">
      <formula>"n/a"</formula>
    </cfRule>
    <cfRule type="containsText" dxfId="381" priority="25" operator="containsText" text="n.a">
      <formula>NOT(ISERROR(SEARCH("n.a",L9)))</formula>
    </cfRule>
  </conditionalFormatting>
  <conditionalFormatting sqref="N9">
    <cfRule type="cellIs" dxfId="380" priority="22" operator="equal">
      <formula>"n/a"</formula>
    </cfRule>
    <cfRule type="containsText" dxfId="379" priority="23" operator="containsText" text="n.a">
      <formula>NOT(ISERROR(SEARCH("n.a",N9)))</formula>
    </cfRule>
  </conditionalFormatting>
  <conditionalFormatting sqref="P9">
    <cfRule type="cellIs" dxfId="378" priority="18" operator="equal">
      <formula>"n/a"</formula>
    </cfRule>
    <cfRule type="containsText" dxfId="377" priority="19" operator="containsText" text="n.a">
      <formula>NOT(ISERROR(SEARCH("n.a",P9)))</formula>
    </cfRule>
  </conditionalFormatting>
  <conditionalFormatting sqref="N18">
    <cfRule type="containsText" dxfId="376" priority="17" operator="containsText" text="n/a">
      <formula>NOT(ISERROR(SEARCH("n/a",N18)))</formula>
    </cfRule>
  </conditionalFormatting>
  <conditionalFormatting sqref="N20:O22">
    <cfRule type="containsText" dxfId="375" priority="16" operator="containsText" text="n/a">
      <formula>NOT(ISERROR(SEARCH("n/a",N20)))</formula>
    </cfRule>
  </conditionalFormatting>
  <conditionalFormatting sqref="N19">
    <cfRule type="containsText" dxfId="374" priority="15" operator="containsText" text="n/a">
      <formula>NOT(ISERROR(SEARCH("n/a",N19)))</formula>
    </cfRule>
  </conditionalFormatting>
  <conditionalFormatting sqref="N16:N17">
    <cfRule type="containsText" dxfId="373" priority="14" operator="containsText" text="n/a">
      <formula>NOT(ISERROR(SEARCH("n/a",N16)))</formula>
    </cfRule>
  </conditionalFormatting>
  <conditionalFormatting sqref="A8:C8 G8:XFD8">
    <cfRule type="cellIs" dxfId="372" priority="13" operator="greaterThan">
      <formula>8</formula>
    </cfRule>
  </conditionalFormatting>
  <conditionalFormatting sqref="A1:B2">
    <cfRule type="containsText" dxfId="371" priority="12" operator="containsText" text="n/a">
      <formula>NOT(ISERROR(SEARCH("n/a",A1)))</formula>
    </cfRule>
  </conditionalFormatting>
  <conditionalFormatting sqref="A1:B2">
    <cfRule type="cellIs" dxfId="370" priority="11" operator="equal">
      <formula>"n/a"</formula>
    </cfRule>
  </conditionalFormatting>
  <conditionalFormatting sqref="D1:D2">
    <cfRule type="containsText" dxfId="369" priority="10" operator="containsText" text="n/a">
      <formula>NOT(ISERROR(SEARCH("n/a",D1)))</formula>
    </cfRule>
  </conditionalFormatting>
  <conditionalFormatting sqref="C1:C2">
    <cfRule type="containsText" dxfId="368" priority="9" operator="containsText" text="n/a">
      <formula>NOT(ISERROR(SEARCH("n/a",C1)))</formula>
    </cfRule>
  </conditionalFormatting>
  <conditionalFormatting sqref="D7 D9">
    <cfRule type="containsText" dxfId="367" priority="8" operator="containsText" text="n/a">
      <formula>NOT(ISERROR(SEARCH("n/a",D7)))</formula>
    </cfRule>
  </conditionalFormatting>
  <conditionalFormatting sqref="D8:F8">
    <cfRule type="cellIs" dxfId="366" priority="7" operator="greaterThan">
      <formula>8</formula>
    </cfRule>
  </conditionalFormatting>
  <conditionalFormatting sqref="P3:P6 N3:N6 L3:L6 J3:J6 H3:H6">
    <cfRule type="cellIs" dxfId="5" priority="6" operator="equal">
      <formula>"n/a"</formula>
    </cfRule>
  </conditionalFormatting>
  <conditionalFormatting sqref="P3:P6 N3:N6 L3:L6 J3:J6 H3:H6">
    <cfRule type="cellIs" dxfId="4" priority="4" operator="equal">
      <formula>"n/a"</formula>
    </cfRule>
    <cfRule type="containsText" dxfId="3" priority="5" operator="containsText" text="n.a">
      <formula>NOT(ISERROR(SEARCH("n.a",H3)))</formula>
    </cfRule>
  </conditionalFormatting>
  <conditionalFormatting sqref="P3:P6 N3:N6 L3:L6 J3:J6 H3:H6">
    <cfRule type="cellIs" dxfId="2" priority="3" operator="equal">
      <formula>"n/a"</formula>
    </cfRule>
  </conditionalFormatting>
  <conditionalFormatting sqref="P3:P6 N3:N6 L3:L6 J3:J6 H3:H6">
    <cfRule type="cellIs" dxfId="1" priority="1" operator="equal">
      <formula>"n/a"</formula>
    </cfRule>
    <cfRule type="containsText" dxfId="0" priority="2" operator="containsText" text="n.a">
      <formula>NOT(ISERROR(SEARCH("n.a",H3)))</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D3998-10A6-4108-B40C-F3898B8B05FA}">
  <dimension ref="B1:F32"/>
  <sheetViews>
    <sheetView workbookViewId="0">
      <pane xSplit="1" ySplit="2" topLeftCell="B24" activePane="bottomRight" state="frozen"/>
      <selection pane="topRight" activeCell="B1" sqref="B1"/>
      <selection pane="bottomLeft" activeCell="A3" sqref="A3"/>
      <selection pane="bottomRight" activeCell="C29" sqref="C29"/>
    </sheetView>
  </sheetViews>
  <sheetFormatPr defaultRowHeight="14.4" x14ac:dyDescent="0.3"/>
  <cols>
    <col min="1" max="1" width="4.77734375" customWidth="1"/>
    <col min="2" max="2" width="22.88671875" customWidth="1"/>
    <col min="3" max="3" width="60.109375" customWidth="1"/>
    <col min="4" max="4" width="52.77734375" customWidth="1"/>
  </cols>
  <sheetData>
    <row r="1" spans="2:4" ht="15" thickBot="1" x14ac:dyDescent="0.35"/>
    <row r="2" spans="2:4" ht="33" customHeight="1" thickBot="1" x14ac:dyDescent="0.35">
      <c r="B2" s="113" t="s">
        <v>138</v>
      </c>
      <c r="C2" s="114" t="s">
        <v>139</v>
      </c>
      <c r="D2" s="115" t="s">
        <v>301</v>
      </c>
    </row>
    <row r="3" spans="2:4" ht="34.799999999999997" customHeight="1" thickBot="1" x14ac:dyDescent="0.35">
      <c r="B3" s="156" t="s">
        <v>141</v>
      </c>
      <c r="C3" s="157"/>
      <c r="D3" s="158"/>
    </row>
    <row r="4" spans="2:4" ht="32.4" customHeight="1" x14ac:dyDescent="0.3">
      <c r="B4" s="116" t="s">
        <v>142</v>
      </c>
      <c r="C4" s="117" t="s">
        <v>152</v>
      </c>
      <c r="D4" s="118" t="s">
        <v>180</v>
      </c>
    </row>
    <row r="5" spans="2:4" ht="41.4" customHeight="1" x14ac:dyDescent="0.3">
      <c r="B5" s="116" t="s">
        <v>145</v>
      </c>
      <c r="C5" s="117" t="s">
        <v>154</v>
      </c>
      <c r="D5" s="118" t="s">
        <v>146</v>
      </c>
    </row>
    <row r="6" spans="2:4" ht="44.4" customHeight="1" x14ac:dyDescent="0.3">
      <c r="B6" s="116" t="s">
        <v>143</v>
      </c>
      <c r="C6" s="117" t="s">
        <v>153</v>
      </c>
      <c r="D6" s="118" t="s">
        <v>144</v>
      </c>
    </row>
    <row r="7" spans="2:4" ht="25.8" customHeight="1" x14ac:dyDescent="0.3">
      <c r="B7" s="116" t="s">
        <v>147</v>
      </c>
      <c r="C7" s="117" t="s">
        <v>155</v>
      </c>
      <c r="D7" s="118" t="s">
        <v>148</v>
      </c>
    </row>
    <row r="8" spans="2:4" ht="56.4" customHeight="1" x14ac:dyDescent="0.3">
      <c r="B8" s="116" t="s">
        <v>149</v>
      </c>
      <c r="C8" s="117" t="s">
        <v>156</v>
      </c>
      <c r="D8" s="118" t="s">
        <v>150</v>
      </c>
    </row>
    <row r="9" spans="2:4" ht="32.4" customHeight="1" thickBot="1" x14ac:dyDescent="0.35">
      <c r="B9" s="116" t="s">
        <v>105</v>
      </c>
      <c r="C9" s="117" t="s">
        <v>157</v>
      </c>
      <c r="D9" s="118" t="s">
        <v>151</v>
      </c>
    </row>
    <row r="10" spans="2:4" ht="30" customHeight="1" thickBot="1" x14ac:dyDescent="0.35">
      <c r="B10" s="159" t="s">
        <v>158</v>
      </c>
      <c r="C10" s="160"/>
      <c r="D10" s="161"/>
    </row>
    <row r="11" spans="2:4" ht="88.2" customHeight="1" x14ac:dyDescent="0.3">
      <c r="B11" s="100" t="s">
        <v>159</v>
      </c>
      <c r="C11" s="119" t="s">
        <v>192</v>
      </c>
      <c r="D11" s="120" t="s">
        <v>193</v>
      </c>
    </row>
    <row r="12" spans="2:4" ht="24.6" customHeight="1" x14ac:dyDescent="0.3">
      <c r="B12" s="100" t="s">
        <v>194</v>
      </c>
      <c r="C12" s="101" t="s">
        <v>160</v>
      </c>
      <c r="D12" s="102" t="s">
        <v>180</v>
      </c>
    </row>
    <row r="13" spans="2:4" ht="24.6" customHeight="1" x14ac:dyDescent="0.3">
      <c r="B13" s="100" t="s">
        <v>195</v>
      </c>
      <c r="C13" s="101" t="s">
        <v>161</v>
      </c>
      <c r="D13" s="102" t="s">
        <v>180</v>
      </c>
    </row>
    <row r="14" spans="2:4" ht="24.6" customHeight="1" x14ac:dyDescent="0.3">
      <c r="B14" s="100" t="s">
        <v>162</v>
      </c>
      <c r="C14" s="101" t="s">
        <v>163</v>
      </c>
      <c r="D14" s="102" t="s">
        <v>180</v>
      </c>
    </row>
    <row r="15" spans="2:4" ht="24.6" customHeight="1" x14ac:dyDescent="0.3">
      <c r="B15" s="100" t="s">
        <v>164</v>
      </c>
      <c r="C15" s="101" t="s">
        <v>165</v>
      </c>
      <c r="D15" s="102" t="s">
        <v>180</v>
      </c>
    </row>
    <row r="16" spans="2:4" ht="24.6" customHeight="1" x14ac:dyDescent="0.3">
      <c r="B16" s="100" t="s">
        <v>166</v>
      </c>
      <c r="C16" s="101" t="s">
        <v>167</v>
      </c>
      <c r="D16" s="102" t="s">
        <v>168</v>
      </c>
    </row>
    <row r="17" spans="2:6" ht="26.4" customHeight="1" x14ac:dyDescent="0.3">
      <c r="B17" s="100" t="s">
        <v>169</v>
      </c>
      <c r="C17" s="101" t="s">
        <v>170</v>
      </c>
      <c r="D17" s="102" t="s">
        <v>171</v>
      </c>
    </row>
    <row r="18" spans="2:6" ht="26.4" customHeight="1" x14ac:dyDescent="0.3">
      <c r="B18" s="100" t="s">
        <v>172</v>
      </c>
      <c r="C18" s="101" t="s">
        <v>173</v>
      </c>
      <c r="D18" s="102" t="s">
        <v>180</v>
      </c>
    </row>
    <row r="19" spans="2:6" ht="30.6" customHeight="1" thickBot="1" x14ac:dyDescent="0.35">
      <c r="B19" s="103" t="s">
        <v>190</v>
      </c>
      <c r="C19" s="104" t="s">
        <v>191</v>
      </c>
      <c r="D19" s="105" t="s">
        <v>180</v>
      </c>
    </row>
    <row r="20" spans="2:6" ht="30.6" customHeight="1" thickBot="1" x14ac:dyDescent="0.35">
      <c r="B20" s="162" t="s">
        <v>174</v>
      </c>
      <c r="C20" s="163"/>
      <c r="D20" s="164"/>
    </row>
    <row r="21" spans="2:6" ht="57.6" customHeight="1" x14ac:dyDescent="0.3">
      <c r="B21" s="124" t="s">
        <v>303</v>
      </c>
      <c r="C21" s="97" t="s">
        <v>304</v>
      </c>
      <c r="D21" s="125" t="s">
        <v>180</v>
      </c>
      <c r="E21" s="126"/>
      <c r="F21" s="126"/>
    </row>
    <row r="22" spans="2:6" ht="126" customHeight="1" x14ac:dyDescent="0.3">
      <c r="B22" s="95" t="s">
        <v>3</v>
      </c>
      <c r="C22" s="97" t="s">
        <v>175</v>
      </c>
      <c r="D22" s="96" t="s">
        <v>302</v>
      </c>
    </row>
    <row r="23" spans="2:6" ht="27.6" customHeight="1" x14ac:dyDescent="0.3">
      <c r="B23" s="95" t="s">
        <v>176</v>
      </c>
      <c r="C23" s="97" t="s">
        <v>177</v>
      </c>
      <c r="D23" s="96" t="s">
        <v>180</v>
      </c>
    </row>
    <row r="24" spans="2:6" ht="27.6" customHeight="1" x14ac:dyDescent="0.3">
      <c r="B24" s="95" t="s">
        <v>178</v>
      </c>
      <c r="C24" s="97" t="s">
        <v>179</v>
      </c>
      <c r="D24" s="96" t="s">
        <v>180</v>
      </c>
    </row>
    <row r="25" spans="2:6" s="123" customFormat="1" ht="27" customHeight="1" x14ac:dyDescent="0.3">
      <c r="B25" s="121" t="s">
        <v>299</v>
      </c>
      <c r="C25" s="97" t="s">
        <v>300</v>
      </c>
      <c r="D25" s="96" t="s">
        <v>180</v>
      </c>
      <c r="E25" s="122"/>
      <c r="F25" s="122"/>
    </row>
    <row r="26" spans="2:6" ht="27.6" customHeight="1" x14ac:dyDescent="0.3">
      <c r="B26" s="121" t="s">
        <v>180</v>
      </c>
      <c r="C26" s="97" t="s">
        <v>181</v>
      </c>
      <c r="D26" s="96" t="s">
        <v>180</v>
      </c>
    </row>
    <row r="27" spans="2:6" ht="63.6" customHeight="1" x14ac:dyDescent="0.3">
      <c r="B27" s="95" t="s">
        <v>182</v>
      </c>
      <c r="C27" s="97" t="s">
        <v>183</v>
      </c>
      <c r="D27" s="96" t="s">
        <v>305</v>
      </c>
    </row>
    <row r="28" spans="2:6" ht="27" customHeight="1" x14ac:dyDescent="0.3">
      <c r="B28" s="95" t="s">
        <v>34</v>
      </c>
      <c r="C28" s="97" t="s">
        <v>140</v>
      </c>
      <c r="D28" s="96" t="s">
        <v>180</v>
      </c>
    </row>
    <row r="29" spans="2:6" ht="27" customHeight="1" x14ac:dyDescent="0.3">
      <c r="B29" s="95" t="s">
        <v>35</v>
      </c>
      <c r="C29" s="97" t="s">
        <v>184</v>
      </c>
      <c r="D29" s="96" t="s">
        <v>180</v>
      </c>
    </row>
    <row r="30" spans="2:6" ht="102" customHeight="1" x14ac:dyDescent="0.3">
      <c r="B30" s="95" t="s">
        <v>185</v>
      </c>
      <c r="C30" s="97" t="s">
        <v>196</v>
      </c>
      <c r="D30" s="96" t="s">
        <v>180</v>
      </c>
    </row>
    <row r="31" spans="2:6" ht="99.6" customHeight="1" x14ac:dyDescent="0.3">
      <c r="B31" s="95" t="s">
        <v>186</v>
      </c>
      <c r="C31" s="97" t="s">
        <v>197</v>
      </c>
      <c r="D31" s="96" t="s">
        <v>180</v>
      </c>
    </row>
    <row r="32" spans="2:6" ht="28.8" customHeight="1" thickBot="1" x14ac:dyDescent="0.35">
      <c r="B32" s="98" t="s">
        <v>187</v>
      </c>
      <c r="C32" s="99" t="s">
        <v>188</v>
      </c>
      <c r="D32" s="106" t="s">
        <v>180</v>
      </c>
    </row>
  </sheetData>
  <mergeCells count="3">
    <mergeCell ref="B3:D3"/>
    <mergeCell ref="B10:D10"/>
    <mergeCell ref="B20:D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Thinking-all</vt:lpstr>
      <vt:lpstr>MATH</vt:lpstr>
      <vt:lpstr>NVR</vt:lpstr>
      <vt:lpstr>VR</vt:lpstr>
      <vt:lpstr>IQ</vt:lpstr>
      <vt:lpstr>CRT</vt:lpstr>
      <vt:lpstr>T-OTH</vt:lpstr>
      <vt:lpstr>Glossary</vt:lpstr>
    </vt:vector>
  </TitlesOfParts>
  <Company>The University of Liverpool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Cheah, Yi Ting</dc:creator>
  <cp:lastModifiedBy>Cheah, Yi Ting</cp:lastModifiedBy>
  <dcterms:created xsi:type="dcterms:W3CDTF">2021-06-20T18:34:50Z</dcterms:created>
  <dcterms:modified xsi:type="dcterms:W3CDTF">2022-04-19T00:09:41Z</dcterms:modified>
</cp:coreProperties>
</file>