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X506LH\Desktop\DS\"/>
    </mc:Choice>
  </mc:AlternateContent>
  <xr:revisionPtr revIDLastSave="0" documentId="13_ncr:1_{46601A35-B96A-471D-A121-09D03AD5CEBB}" xr6:coauthVersionLast="47" xr6:coauthVersionMax="47" xr10:uidLastSave="{00000000-0000-0000-0000-000000000000}"/>
  <bookViews>
    <workbookView xWindow="-108" yWindow="-108" windowWidth="23256" windowHeight="12456" xr2:uid="{AB46E653-F56D-4ACE-A189-A76581136CAD}"/>
  </bookViews>
  <sheets>
    <sheet name="May 2023" sheetId="1" r:id="rId1"/>
  </sheets>
  <definedNames>
    <definedName name="_xlnm._FilterDatabase" localSheetId="0" hidden="1">'May 2023'!$A$1:$D$11</definedName>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1" l="1"/>
  <c r="G10" i="1" a="1"/>
  <c r="G10" i="1" s="1"/>
  <c r="D12" i="1"/>
  <c r="F2" i="1" a="1"/>
  <c r="F2" i="1" s="1"/>
  <c r="G2" i="1" s="1"/>
  <c r="G4" i="1" l="1"/>
  <c r="G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<sst xmlns="http://schemas.openxmlformats.org/spreadsheetml/2006/main" count="28" uniqueCount="18">
  <si>
    <t xml:space="preserve">Date </t>
  </si>
  <si>
    <t>Category</t>
  </si>
  <si>
    <t>Rent</t>
  </si>
  <si>
    <t>Utilities</t>
  </si>
  <si>
    <t>Food</t>
  </si>
  <si>
    <t>Item</t>
  </si>
  <si>
    <t>Home Rent</t>
  </si>
  <si>
    <t>Gas Bill</t>
  </si>
  <si>
    <t>Phone bill</t>
  </si>
  <si>
    <t>Groceries</t>
  </si>
  <si>
    <t>Samososa</t>
  </si>
  <si>
    <t>Pani Puri</t>
  </si>
  <si>
    <t>Tea</t>
  </si>
  <si>
    <t>Bank</t>
  </si>
  <si>
    <t>Hotel</t>
  </si>
  <si>
    <t>vegetables</t>
  </si>
  <si>
    <t>Amount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</si>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</sst>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2" borderId="0" xfId="0" applyFill="1"/>
  </cellXfs>
  <cellStyles count="1">
    <cellStyle name="Normal" xfId="0" builtinId="0"/>
  </cellStyles>
  <dxfs count="3">
    <dxf>
      <font>
        <color rgb="FF9C0006"/>
      </font>
      <fill>
        <patternFill>
          <bgColor rgb="FFFFC7CE"/>
        </patternFill>
      </fill>
    </dxf>
    <dxf>
      <fill>
        <patternFill patternType="solid">
          <fgColor indexed="64"/>
          <bgColor rgb="FFFFC000"/>
        </patternFill>
      </fill>
    </dxf>
    <dxf>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9</xdr:col>
      <xdr:colOff>510540</xdr:colOff>
      <xdr:row>5</xdr:row>
      <xdr:rowOff>15240</xdr:rowOff>
    </xdr:from>
    <xdr:to>
      <xdr:col>12</xdr:col>
      <xdr:colOff>510540</xdr:colOff>
      <xdr:row>18</xdr:row>
      <xdr:rowOff>104775</xdr:rowOff>
    </xdr:to>
    <mc:AlternateContent xmlns:mc="http://schemas.openxmlformats.org/markup-compatibility/2006">
      <mc:Choice xmlns:sle15="http://schemas.microsoft.com/office/drawing/2012/slicer" Requires="sle15">
        <xdr:graphicFrame macro="">
          <xdr:nvGraphicFramePr>
            <xdr:cNvPr id="2" name="Category">
              <a:extLst>
                <a:ext uri="{FF2B5EF4-FFF2-40B4-BE49-F238E27FC236}">
                  <a16:creationId xmlns:a16="http://schemas.microsoft.com/office/drawing/2014/main" id="{EB28E025-1B3A-5A52-775C-58777D1654FC}"/>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339840" y="929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CFCFF6A-3A5E-470C-8636-A295480833B5}" sourceName="Cate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EA9330EE-ECD6-4D67-B82B-3CE7A1A49E9E}"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D2C61A-AF7D-4717-95EF-16A69F7C1509}" name="Expenses" displayName="Expenses" ref="A1:D12" totalsRowCount="1" headerRowDxfId="1">
  <autoFilter ref="A1:D11" xr:uid="{1F7096DC-351D-4BF3-80F4-8221C6F8D20C}"/>
  <tableColumns count="4">
    <tableColumn id="1" xr3:uid="{B5798ACA-E878-4AEF-AF5A-D45B1F331AE8}" name="Date " totalsRowLabel="Total" dataDxfId="2"/>
    <tableColumn id="2" xr3:uid="{BF15DD3E-8795-40FD-8274-56A404EB49DA}" name="Category"/>
    <tableColumn id="3" xr3:uid="{B0C73E7C-50B5-4154-9AD7-A800FACE8661}" name="Item"/>
    <tableColumn id="4" xr3:uid="{1D27E906-67D2-4C26-A947-E004C027B7A5}" name="Amount" totalsRowFunction="su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096DC-351D-4BF3-80F4-8221C6F8D20C}">
  <dimension ref="A1:G19"/>
  <sheetViews>
    <sheetView tabSelected="1" workbookViewId="0">
      <selection activeCell="C5" sqref="C5"/>
    </sheetView>
  </sheetViews>
  <sheetFormatPr defaultRowHeight="14.4" x14ac:dyDescent="0.3"/>
  <cols>
    <col min="2" max="2" width="10.44140625" customWidth="1"/>
    <col min="3" max="3" width="11.44140625" customWidth="1"/>
    <col min="4" max="4" width="9.77734375" customWidth="1"/>
  </cols>
  <sheetData>
    <row r="1" spans="1:7" x14ac:dyDescent="0.3">
      <c r="A1" s="2" t="s">
        <v>0</v>
      </c>
      <c r="B1" s="2" t="s">
        <v>1</v>
      </c>
      <c r="C1" s="2" t="s">
        <v>5</v>
      </c>
      <c r="D1" s="2" t="s">
        <v>16</v>
      </c>
      <c r="F1" s="2" t="s">
        <v>1</v>
      </c>
      <c r="G1" s="2" t="s">
        <v>17</v>
      </c>
    </row>
    <row r="2" spans="1:7" x14ac:dyDescent="0.3">
      <c r="A2" s="1">
        <v>45047</v>
      </c>
      <c r="B2" t="s">
        <v>2</v>
      </c>
      <c r="C2" t="s">
        <v>6</v>
      </c>
      <c r="D2">
        <v>500</v>
      </c>
      <c r="F2" t="str" cm="1">
        <f t="array" ref="F2:F4">_xlfn.UNIQUE(B2:B11)</f>
        <v>Rent</v>
      </c>
      <c r="G2">
        <f>SUMIF(B2:B11,F2,D2:D11)</f>
        <v>500</v>
      </c>
    </row>
    <row r="3" spans="1:7" x14ac:dyDescent="0.3">
      <c r="A3" s="1">
        <v>45047</v>
      </c>
      <c r="B3" t="s">
        <v>3</v>
      </c>
      <c r="C3" t="s">
        <v>7</v>
      </c>
      <c r="D3">
        <v>200</v>
      </c>
      <c r="F3" t="str">
        <v>Utilities</v>
      </c>
      <c r="G3">
        <f>SUMIF(B2:B11,F3,D2:D11)</f>
        <v>1300</v>
      </c>
    </row>
    <row r="4" spans="1:7" x14ac:dyDescent="0.3">
      <c r="A4" s="1">
        <v>45047</v>
      </c>
      <c r="B4" t="s">
        <v>3</v>
      </c>
      <c r="C4" t="s">
        <v>8</v>
      </c>
      <c r="D4">
        <v>100</v>
      </c>
      <c r="F4" t="str">
        <v>Food</v>
      </c>
      <c r="G4">
        <f>SUMIF(B2:B11,F4,D2:D11)</f>
        <v>1730</v>
      </c>
    </row>
    <row r="5" spans="1:7" x14ac:dyDescent="0.3">
      <c r="A5" s="1">
        <v>45047</v>
      </c>
      <c r="B5" t="s">
        <v>4</v>
      </c>
      <c r="C5" t="s">
        <v>9</v>
      </c>
      <c r="D5">
        <v>50</v>
      </c>
    </row>
    <row r="6" spans="1:7" x14ac:dyDescent="0.3">
      <c r="A6" s="1">
        <v>45047</v>
      </c>
      <c r="B6" t="s">
        <v>4</v>
      </c>
      <c r="C6" t="s">
        <v>10</v>
      </c>
      <c r="D6">
        <v>20</v>
      </c>
    </row>
    <row r="7" spans="1:7" x14ac:dyDescent="0.3">
      <c r="A7" s="1">
        <v>45048</v>
      </c>
      <c r="B7" t="s">
        <v>3</v>
      </c>
      <c r="C7" t="s">
        <v>13</v>
      </c>
      <c r="D7">
        <v>1000</v>
      </c>
    </row>
    <row r="8" spans="1:7" x14ac:dyDescent="0.3">
      <c r="A8" s="1">
        <v>45048</v>
      </c>
      <c r="B8" t="s">
        <v>4</v>
      </c>
      <c r="C8" t="s">
        <v>11</v>
      </c>
      <c r="D8">
        <v>30</v>
      </c>
    </row>
    <row r="9" spans="1:7" x14ac:dyDescent="0.3">
      <c r="A9" s="1">
        <v>45048</v>
      </c>
      <c r="B9" t="s">
        <v>4</v>
      </c>
      <c r="C9" t="s">
        <v>12</v>
      </c>
      <c r="D9">
        <v>30</v>
      </c>
    </row>
    <row r="10" spans="1:7" x14ac:dyDescent="0.3">
      <c r="A10" s="1">
        <v>45049</v>
      </c>
      <c r="B10" t="s">
        <v>4</v>
      </c>
      <c r="C10" t="s">
        <v>14</v>
      </c>
      <c r="D10">
        <v>1200</v>
      </c>
      <c r="G10" t="str" cm="1">
        <f t="array" ref="G10:G19">Expenses[Item]</f>
        <v>Home Rent</v>
      </c>
    </row>
    <row r="11" spans="1:7" x14ac:dyDescent="0.3">
      <c r="A11" s="1">
        <v>45049</v>
      </c>
      <c r="B11" t="s">
        <v>4</v>
      </c>
      <c r="C11" t="s">
        <v>15</v>
      </c>
      <c r="D11">
        <v>400</v>
      </c>
      <c r="G11" t="str">
        <v>Gas Bill</v>
      </c>
    </row>
    <row r="12" spans="1:7" x14ac:dyDescent="0.3">
      <c r="A12" t="s">
        <v>17</v>
      </c>
      <c r="D12">
        <f>SUBTOTAL(109,Expenses[Amount])</f>
        <v>3530</v>
      </c>
      <c r="G12" t="str">
        <v>Phone bill</v>
      </c>
    </row>
    <row r="13" spans="1:7" x14ac:dyDescent="0.3">
      <c r="G13" t="str">
        <v>Groceries</v>
      </c>
    </row>
    <row r="14" spans="1:7" x14ac:dyDescent="0.3">
      <c r="C14" t="s">
        <v>17</v>
      </c>
      <c r="D14">
        <f>SUM(Expenses[Amount])</f>
        <v>3530</v>
      </c>
      <c r="G14" t="str">
        <v>Samososa</v>
      </c>
    </row>
    <row r="15" spans="1:7" x14ac:dyDescent="0.3">
      <c r="G15" t="str">
        <v>Bank</v>
      </c>
    </row>
    <row r="16" spans="1:7" x14ac:dyDescent="0.3">
      <c r="G16" t="str">
        <v>Pani Puri</v>
      </c>
    </row>
    <row r="17" spans="7:7" x14ac:dyDescent="0.3">
      <c r="G17" t="str">
        <v>Tea</v>
      </c>
    </row>
    <row r="18" spans="7:7" x14ac:dyDescent="0.3">
      <c r="G18" t="str">
        <v>Hotel</v>
      </c>
    </row>
    <row r="19" spans="7:7" x14ac:dyDescent="0.3">
      <c r="G19" t="str">
        <v>vegetables</v>
      </c>
    </row>
  </sheetData>
  <sortState xmlns:xlrd2="http://schemas.microsoft.com/office/spreadsheetml/2017/richdata2" ref="A2:D13">
    <sortCondition ref="A7:A13"/>
  </sortState>
  <conditionalFormatting sqref="D2:D11">
    <cfRule type="cellIs" dxfId="0" priority="1" operator="greaterThan">
      <formula>100</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 shinde</dc:creator>
  <cp:lastModifiedBy>pranay shinde</cp:lastModifiedBy>
  <dcterms:created xsi:type="dcterms:W3CDTF">2023-09-16T14:21:25Z</dcterms:created>
  <dcterms:modified xsi:type="dcterms:W3CDTF">2023-09-16T15:13:24Z</dcterms:modified>
</cp:coreProperties>
</file>