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\Downloads\"/>
    </mc:Choice>
  </mc:AlternateContent>
  <xr:revisionPtr revIDLastSave="0" documentId="13_ncr:1_{265EED5E-8EF4-4641-900F-B113700C6A67}" xr6:coauthVersionLast="47" xr6:coauthVersionMax="47" xr10:uidLastSave="{00000000-0000-0000-0000-000000000000}"/>
  <bookViews>
    <workbookView xWindow="-108" yWindow="-108" windowWidth="23256" windowHeight="12456" firstSheet="1" activeTab="5" xr2:uid="{2B3FEC40-41F7-4EF9-BC69-44D6A39AC1F7}"/>
  </bookViews>
  <sheets>
    <sheet name="Correlation_table" sheetId="6" r:id="rId1"/>
    <sheet name="Discryptive_Statistics" sheetId="9" r:id="rId2"/>
    <sheet name="Inc_Exp_Data" sheetId="1" r:id="rId3"/>
    <sheet name="Box_Plots" sheetId="7" r:id="rId4"/>
    <sheet name="Histogram" sheetId="3" r:id="rId5"/>
    <sheet name="Bar_Chart" sheetId="8" r:id="rId6"/>
    <sheet name="Data" sheetId="2" r:id="rId7"/>
  </sheets>
  <definedNames>
    <definedName name="_xlnm._FilterDatabase" localSheetId="6" hidden="1">Data!$A$1:$A$5</definedName>
    <definedName name="_xlchart.v1.0" hidden="1">Inc_Exp_Data!$B$1</definedName>
    <definedName name="_xlchart.v1.1" hidden="1">Inc_Exp_Data!$B$2:$B$51</definedName>
    <definedName name="_xlchart.v1.10" hidden="1">Inc_Exp_Data!$D$1</definedName>
    <definedName name="_xlchart.v1.11" hidden="1">Inc_Exp_Data!$D$2:$D$51</definedName>
    <definedName name="_xlchart.v1.12" hidden="1">Inc_Exp_Data!$A$1</definedName>
    <definedName name="_xlchart.v1.13" hidden="1">Inc_Exp_Data!$A$2:$A$51</definedName>
    <definedName name="_xlchart.v1.14" hidden="1">Inc_Exp_Data!$B$1</definedName>
    <definedName name="_xlchart.v1.15" hidden="1">Inc_Exp_Data!$B$2:$B$51</definedName>
    <definedName name="_xlchart.v1.2" hidden="1">Inc_Exp_Data!$D$1</definedName>
    <definedName name="_xlchart.v1.3" hidden="1">Inc_Exp_Data!$D$2:$D$51</definedName>
    <definedName name="_xlchart.v1.4" hidden="1">Inc_Exp_Data!$A$1</definedName>
    <definedName name="_xlchart.v1.5" hidden="1">Inc_Exp_Data!$A$2:$A$51</definedName>
    <definedName name="_xlchart.v1.6" hidden="1">Inc_Exp_Data!$E$1</definedName>
    <definedName name="_xlchart.v1.7" hidden="1">Inc_Exp_Data!$E$2:$E$51</definedName>
    <definedName name="_xlchart.v1.8" hidden="1">Inc_Exp_Data!$E$1</definedName>
    <definedName name="_xlchart.v1.9" hidden="1">Inc_Exp_Data!$E$2:$E$51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1" l="1"/>
  <c r="F43" i="1"/>
  <c r="F44" i="1"/>
  <c r="F45" i="1"/>
  <c r="F46" i="1"/>
  <c r="F47" i="1"/>
  <c r="F48" i="1"/>
  <c r="F49" i="1"/>
  <c r="F50" i="1"/>
  <c r="F51" i="1"/>
  <c r="F31" i="1"/>
  <c r="F32" i="1"/>
  <c r="F33" i="1"/>
  <c r="F34" i="1"/>
  <c r="F35" i="1"/>
  <c r="F36" i="1"/>
  <c r="F37" i="1"/>
  <c r="F38" i="1"/>
  <c r="F39" i="1"/>
  <c r="F40" i="1"/>
  <c r="F41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" i="1"/>
  <c r="F4" i="1"/>
  <c r="F5" i="1"/>
  <c r="F6" i="1"/>
  <c r="F7" i="1"/>
  <c r="F8" i="1"/>
  <c r="F9" i="1"/>
  <c r="F10" i="1"/>
  <c r="F11" i="1"/>
  <c r="F12" i="1"/>
  <c r="F13" i="1"/>
  <c r="F14" i="1"/>
  <c r="F2" i="1"/>
</calcChain>
</file>

<file path=xl/sharedStrings.xml><?xml version="1.0" encoding="utf-8"?>
<sst xmlns="http://schemas.openxmlformats.org/spreadsheetml/2006/main" count="186" uniqueCount="39">
  <si>
    <t>Mthly_HH_Expense</t>
  </si>
  <si>
    <t>Mthly_HH_Income</t>
  </si>
  <si>
    <t>No_of_Fly_Members</t>
  </si>
  <si>
    <t>Emi_or_Rent_Amt</t>
  </si>
  <si>
    <t>Annual_HH_Income</t>
  </si>
  <si>
    <t>Highest_Qualified_Member</t>
  </si>
  <si>
    <t>No_of_Earning_Members</t>
  </si>
  <si>
    <t>Problem statement: This is a dataset on household level income, expenses, Rent/EMI, no. of family members and no. of earning members in the family</t>
  </si>
  <si>
    <t>Under-Graduate</t>
  </si>
  <si>
    <t>A)</t>
  </si>
  <si>
    <t>Is the data in the current form usable for analysis ? Yes or nor ? Tell your reason</t>
  </si>
  <si>
    <t>Illiterate</t>
  </si>
  <si>
    <t>B)</t>
  </si>
  <si>
    <t>Pre-process the data if needed and proceed with Descriptive analysisr:</t>
  </si>
  <si>
    <t>1) Descriptive analysis summary</t>
  </si>
  <si>
    <t>2) Correlation table</t>
  </si>
  <si>
    <t>Graduate</t>
  </si>
  <si>
    <t>3) Draw relevant, Box plots,  Histograms,  Bar charts etc.</t>
  </si>
  <si>
    <t>4) Show the spread, symmetry for monthly HH expense and Monthly Income data</t>
  </si>
  <si>
    <t>Post-Graduate</t>
  </si>
  <si>
    <t>C)</t>
  </si>
  <si>
    <t>Give your interpretation/observation/commentary from all these</t>
  </si>
  <si>
    <t>Professional</t>
  </si>
  <si>
    <t>Qualification_no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</si>
  <si>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</si>
  <si>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</si>
  <si>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</si>
  <si>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</si>
  <si>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</si>
  <si>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</si>
  <si>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</si>
  <si>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</si>
  <si>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</si>
  <si>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</si>
  <si>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</si>
  <si>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</si>
  <si>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</si>
  <si>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Monthly Expenses</t>
  </si>
  <si>
    <t>Monthly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</si>
</sst>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Inc_Exp_Data!$C$1</c:f>
              <c:strCache>
                <c:ptCount val="1"/>
                <c:pt idx="0">
                  <c:v>No_of_Fly_Members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Inc_Exp_Data!$C$2:$C$51</c:f>
              <c:numCache>
                <c:formatCode>General</c:formatCode>
                <c:ptCount val="50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6</c:v>
                </c:pt>
                <c:pt idx="12">
                  <c:v>3</c:v>
                </c:pt>
                <c:pt idx="13">
                  <c:v>6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5</c:v>
                </c:pt>
                <c:pt idx="21">
                  <c:v>4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6</c:v>
                </c:pt>
                <c:pt idx="31">
                  <c:v>6</c:v>
                </c:pt>
                <c:pt idx="32">
                  <c:v>2</c:v>
                </c:pt>
                <c:pt idx="33">
                  <c:v>4</c:v>
                </c:pt>
                <c:pt idx="34">
                  <c:v>5</c:v>
                </c:pt>
                <c:pt idx="35">
                  <c:v>7</c:v>
                </c:pt>
                <c:pt idx="36">
                  <c:v>4</c:v>
                </c:pt>
                <c:pt idx="37">
                  <c:v>3</c:v>
                </c:pt>
                <c:pt idx="38">
                  <c:v>6</c:v>
                </c:pt>
                <c:pt idx="39">
                  <c:v>3</c:v>
                </c:pt>
                <c:pt idx="40">
                  <c:v>6</c:v>
                </c:pt>
                <c:pt idx="41">
                  <c:v>4</c:v>
                </c:pt>
                <c:pt idx="42">
                  <c:v>2</c:v>
                </c:pt>
                <c:pt idx="43">
                  <c:v>4</c:v>
                </c:pt>
                <c:pt idx="44">
                  <c:v>5</c:v>
                </c:pt>
                <c:pt idx="45">
                  <c:v>7</c:v>
                </c:pt>
                <c:pt idx="46">
                  <c:v>5</c:v>
                </c:pt>
                <c:pt idx="47">
                  <c:v>6</c:v>
                </c:pt>
                <c:pt idx="48">
                  <c:v>4</c:v>
                </c:pt>
                <c:pt idx="4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94-4803-800E-B1707D7871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87071183"/>
        <c:axId val="180610911"/>
      </c:barChart>
      <c:catAx>
        <c:axId val="287071183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10911"/>
        <c:crosses val="autoZero"/>
        <c:auto val="1"/>
        <c:lblAlgn val="ctr"/>
        <c:lblOffset val="100"/>
        <c:noMultiLvlLbl val="0"/>
      </c:catAx>
      <c:valAx>
        <c:axId val="180610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071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Inc_Exp_Data!$F$1</c:f>
              <c:strCache>
                <c:ptCount val="1"/>
                <c:pt idx="0">
                  <c:v>Qualification_no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Inc_Exp_Data!$F$2:$F$51</c:f>
              <c:numCache>
                <c:formatCode>General</c:formatCode>
                <c:ptCount val="50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3</c:v>
                </c:pt>
                <c:pt idx="25">
                  <c:v>5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5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3</c:v>
                </c:pt>
                <c:pt idx="39">
                  <c:v>4</c:v>
                </c:pt>
                <c:pt idx="40">
                  <c:v>3</c:v>
                </c:pt>
                <c:pt idx="41">
                  <c:v>1</c:v>
                </c:pt>
                <c:pt idx="42">
                  <c:v>3</c:v>
                </c:pt>
                <c:pt idx="43">
                  <c:v>3</c:v>
                </c:pt>
                <c:pt idx="44">
                  <c:v>2</c:v>
                </c:pt>
                <c:pt idx="45">
                  <c:v>4</c:v>
                </c:pt>
                <c:pt idx="46">
                  <c:v>5</c:v>
                </c:pt>
                <c:pt idx="47">
                  <c:v>3</c:v>
                </c:pt>
                <c:pt idx="48">
                  <c:v>5</c:v>
                </c:pt>
                <c:pt idx="4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6E-4274-A86B-6FD267B866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0"/>
        <c:axId val="155929983"/>
        <c:axId val="160063903"/>
      </c:barChart>
      <c:catAx>
        <c:axId val="155929983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63903"/>
        <c:crosses val="autoZero"/>
        <c:auto val="1"/>
        <c:lblAlgn val="ctr"/>
        <c:lblOffset val="100"/>
        <c:noMultiLvlLbl val="0"/>
      </c:catAx>
      <c:valAx>
        <c:axId val="16006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29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Inc_Exp_Data!$G$1</c:f>
              <c:strCache>
                <c:ptCount val="1"/>
                <c:pt idx="0">
                  <c:v>No_of_Earning_Members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Inc_Exp_Data!$G$2:$G$51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4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3</c:v>
                </c:pt>
                <c:pt idx="46">
                  <c:v>2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E-4642-9704-5602E7BE07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87979807"/>
        <c:axId val="180606943"/>
      </c:barChart>
      <c:catAx>
        <c:axId val="287979807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06943"/>
        <c:crosses val="autoZero"/>
        <c:auto val="1"/>
        <c:lblAlgn val="ctr"/>
        <c:lblOffset val="100"/>
        <c:noMultiLvlLbl val="0"/>
      </c:catAx>
      <c:valAx>
        <c:axId val="180606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97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Monthly Income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Monthly Income</a:t>
          </a:r>
        </a:p>
      </cx:txPr>
    </cx:title>
    <cx:plotArea>
      <cx:plotAreaRegion>
        <cx:series layoutId="boxWhisker" uniqueId="{691B010D-7D74-4327-B697-C21B782F6D90}">
          <cx:tx>
            <cx:txData>
              <cx:f>_xlchart.v1.0</cx:f>
              <cx:v>Mthly_HH_Income</cx:v>
            </cx:txData>
          </cx:tx>
          <cx:dataLabels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Monthly Expense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Monthly Expense</a:t>
          </a:r>
        </a:p>
      </cx:txPr>
    </cx:title>
    <cx:plotArea>
      <cx:plotAreaRegion>
        <cx:series layoutId="boxWhisker" uniqueId="{28CA29A1-C67D-427E-A864-64D9A04E8386}">
          <cx:tx>
            <cx:txData>
              <cx:f>_xlchart.v1.4</cx:f>
              <cx:v>Mthly_HH_Expense</cx:v>
            </cx:txData>
          </cx:tx>
          <cx:dataLabels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Annual Income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Annual Income</a:t>
          </a:r>
        </a:p>
      </cx:txPr>
    </cx:title>
    <cx:plotArea>
      <cx:plotAreaRegion>
        <cx:series layoutId="boxWhisker" uniqueId="{26C7446C-9C1F-4A3D-9EA1-C9B9CBB07453}">
          <cx:tx>
            <cx:txData>
              <cx:f>_xlchart.v1.6</cx:f>
              <cx:v>Annual_HH_Income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EMI OR Rent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EMI OR Rent</a:t>
          </a:r>
        </a:p>
      </cx:txPr>
    </cx:title>
    <cx:plotArea>
      <cx:plotAreaRegion>
        <cx:series layoutId="boxWhisker" uniqueId="{D641231F-8588-4C65-820C-DC49FFBEA6CC}">
          <cx:tx>
            <cx:txData>
              <cx:f>_xlchart.v1.2</cx:f>
              <cx:v>Emi_or_Rent_Amt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Monthly Income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FF0000"/>
              </a:solidFill>
              <a:latin typeface="Calibri" panose="020F0502020204030204"/>
            </a:rPr>
            <a:t>Monthly Income</a:t>
          </a:r>
        </a:p>
      </cx:txPr>
    </cx:title>
    <cx:plotArea>
      <cx:plotAreaRegion>
        <cx:series layoutId="clusteredColumn" uniqueId="{FFC7FB3C-FA7A-4D80-BBB4-C7A80A901EB1}">
          <cx:tx>
            <cx:txData>
              <cx:f>_xlchart.v1.14</cx:f>
              <cx:v>Mthly_HH_Income</cx:v>
            </cx:txData>
          </cx:tx>
          <cx:dataLabels>
            <cx:visibility seriesName="0" categoryName="0" value="1"/>
            <cx:separator>, </cx:separator>
          </cx:dataLabels>
          <cx:dataId val="0"/>
          <cx:layoutPr>
            <cx:binning intervalClosed="r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Monthly Expenses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FF0000"/>
              </a:solidFill>
              <a:latin typeface="Calibri" panose="020F0502020204030204"/>
            </a:rPr>
            <a:t>Monthly Expenses</a:t>
          </a:r>
        </a:p>
      </cx:txPr>
    </cx:title>
    <cx:plotArea>
      <cx:plotAreaRegion>
        <cx:series layoutId="clusteredColumn" uniqueId="{308B13E4-1BDA-428B-9AE8-EA507660E263}">
          <cx:tx>
            <cx:txData>
              <cx:f>_xlchart.v1.12</cx:f>
              <cx:v>Mthly_HH_Expense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Annual Income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FF0000"/>
              </a:solidFill>
              <a:latin typeface="Calibri" panose="020F0502020204030204"/>
            </a:rPr>
            <a:t>Annual Income</a:t>
          </a:r>
        </a:p>
      </cx:txPr>
    </cx:title>
    <cx:plotArea>
      <cx:plotAreaRegion>
        <cx:series layoutId="clusteredColumn" uniqueId="{9788CBC5-FAFE-404C-973C-3F70A10FA438}">
          <cx:tx>
            <cx:txData>
              <cx:f>_xlchart.v1.8</cx:f>
              <cx:v>Annual_HH_Income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30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EMI or Rent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FF0000"/>
              </a:solidFill>
              <a:latin typeface="Calibri" panose="020F0502020204030204"/>
            </a:rPr>
            <a:t>EMI or Rent</a:t>
          </a:r>
        </a:p>
      </cx:txPr>
    </cx:title>
    <cx:plotArea>
      <cx:plotAreaRegion>
        <cx:series layoutId="clusteredColumn" uniqueId="{1853C151-5BAE-4326-82C4-5CC702B4307A}">
          <cx:tx>
            <cx:txData>
              <cx:f>_xlchart.v1.10</cx:f>
              <cx:v>Emi_or_Rent_Amt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59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7.xml"/><Relationship Id="rId2" Type="http://schemas.microsoft.com/office/2014/relationships/chartEx" Target="../charts/chartEx6.xml"/><Relationship Id="rId1" Type="http://schemas.microsoft.com/office/2014/relationships/chartEx" Target="../charts/chartEx5.xml"/><Relationship Id="rId4" Type="http://schemas.microsoft.com/office/2014/relationships/chartEx" Target="../charts/chartEx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F955499-94E8-4EBF-8831-F4B9360BF7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0</xdr:row>
      <xdr:rowOff>0</xdr:rowOff>
    </xdr:from>
    <xdr:to>
      <xdr:col>16</xdr:col>
      <xdr:colOff>304800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9C7D6EC-017A-41F6-A1FE-B2D0D1A104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19</xdr:row>
      <xdr:rowOff>0</xdr:rowOff>
    </xdr:from>
    <xdr:to>
      <xdr:col>7</xdr:col>
      <xdr:colOff>304800</xdr:colOff>
      <xdr:row>34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D036843-6075-4ECF-A1B1-3D3DE52000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4747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19</xdr:row>
      <xdr:rowOff>0</xdr:rowOff>
    </xdr:from>
    <xdr:to>
      <xdr:col>16</xdr:col>
      <xdr:colOff>304800</xdr:colOff>
      <xdr:row>34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B8012CB-344E-4899-868A-F352A8D4B5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34747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F7AD24B-2308-4D7D-B376-08C2BA279F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0</xdr:row>
      <xdr:rowOff>0</xdr:rowOff>
    </xdr:from>
    <xdr:to>
      <xdr:col>16</xdr:col>
      <xdr:colOff>304800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510B131-CFAC-4BF8-A3E0-01C6B056D4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18</xdr:row>
      <xdr:rowOff>0</xdr:rowOff>
    </xdr:from>
    <xdr:to>
      <xdr:col>7</xdr:col>
      <xdr:colOff>304800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39032F0-7083-4A7C-889A-6E683387DD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2918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18</xdr:row>
      <xdr:rowOff>0</xdr:rowOff>
    </xdr:from>
    <xdr:to>
      <xdr:col>16</xdr:col>
      <xdr:colOff>304800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C3E1617-1E7D-4267-AB25-6C30BF445B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32918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C796A3-D47A-4389-B967-BF91FA51B4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16</xdr:col>
      <xdr:colOff>304800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A3C769-1E18-4F95-AB4E-4F72B300C2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17</xdr:row>
      <xdr:rowOff>0</xdr:rowOff>
    </xdr:from>
    <xdr:to>
      <xdr:col>7</xdr:col>
      <xdr:colOff>304800</xdr:colOff>
      <xdr:row>32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564838-2243-4BD0-A7DE-9CEDEF7ED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87F0B-F504-46DC-A144-2318DB3BA206}" name="Table1" displayName="Table1" ref="A1:H51" totalsRowShown="0">
  <autoFilter ref="A1:H51" xr:uid="{1E487F0B-F504-46DC-A144-2318DB3BA206}"/>
  <tableColumns count="8">
    <tableColumn id="1" xr3:uid="{655422AF-C16F-4CA7-A9A6-710CCF69528F}" name="Mthly_HH_Expense"/>
    <tableColumn id="2" xr3:uid="{AE8AB57B-AD8C-4141-830F-F90E2D99C2D6}" name="Mthly_HH_Income"/>
    <tableColumn id="3" xr3:uid="{975D9495-2BB7-41E2-A834-A498A525EA6F}" name="No_of_Fly_Members"/>
    <tableColumn id="4" xr3:uid="{2824F0BC-B924-48E0-A053-74EDE566ECA4}" name="Emi_or_Rent_Amt"/>
    <tableColumn id="5" xr3:uid="{EA64E93C-86FB-4722-8702-A8E23AEA8B56}" name="Annual_HH_Income"/>
    <tableColumn id="6" xr3:uid="{25DE4639-5B97-42D6-9636-F883192C597E}" name="Qualification_no">
      <calculatedColumnFormula>VLOOKUP(H2,Data!$A$1:$B$5,2,FALSE)</calculatedColumnFormula>
    </tableColumn>
    <tableColumn id="7" xr3:uid="{FBC5E1B4-3554-44DF-A76B-16960DABDA62}" name="No_of_Earning_Members"/>
    <tableColumn id="8" xr3:uid="{6BC1A89D-0716-4E0F-B9E5-2AE0F72CFB7A}" name="Highest_Qualified_Me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7A5F-3554-4F33-A8E1-64B95B8EC63C}">
  <dimension ref="A1:H8"/>
  <sheetViews>
    <sheetView workbookViewId="0">
      <selection activeCell="F19" sqref="F19"/>
    </sheetView>
  </sheetViews>
  <sheetFormatPr defaultRowHeight="14.4" x14ac:dyDescent="0.3"/>
  <cols>
    <col min="1" max="1" width="23.109375" customWidth="1"/>
    <col min="2" max="2" width="20.5546875" customWidth="1"/>
    <col min="3" max="3" width="19.33203125" customWidth="1"/>
    <col min="4" max="4" width="23.77734375" customWidth="1"/>
    <col min="5" max="5" width="24" customWidth="1"/>
    <col min="6" max="6" width="24.33203125" customWidth="1"/>
    <col min="7" max="7" width="18.44140625" customWidth="1"/>
    <col min="8" max="8" width="20.5546875" customWidth="1"/>
  </cols>
  <sheetData>
    <row r="1" spans="1:8" x14ac:dyDescent="0.3">
      <c r="A1" s="6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23</v>
      </c>
      <c r="H1" s="3" t="s">
        <v>6</v>
      </c>
    </row>
    <row r="2" spans="1:8" x14ac:dyDescent="0.3">
      <c r="A2" s="2" t="s">
        <v>0</v>
      </c>
      <c r="B2" s="4">
        <v>1</v>
      </c>
      <c r="C2" s="4"/>
      <c r="D2" s="4"/>
      <c r="E2" s="4"/>
      <c r="F2" s="4"/>
      <c r="G2" s="4"/>
      <c r="H2" s="4"/>
    </row>
    <row r="3" spans="1:8" x14ac:dyDescent="0.3">
      <c r="A3" s="3" t="s">
        <v>1</v>
      </c>
      <c r="B3" s="4">
        <v>0.64921525493164622</v>
      </c>
      <c r="C3" s="4">
        <v>1</v>
      </c>
      <c r="D3" s="4"/>
      <c r="E3" s="4"/>
      <c r="F3" s="4"/>
      <c r="G3" s="4"/>
      <c r="H3" s="4"/>
    </row>
    <row r="4" spans="1:8" x14ac:dyDescent="0.3">
      <c r="A4" s="3" t="s">
        <v>2</v>
      </c>
      <c r="B4" s="4">
        <v>0.63970155976073473</v>
      </c>
      <c r="C4" s="4">
        <v>0.44831731359432631</v>
      </c>
      <c r="D4" s="4">
        <v>1</v>
      </c>
      <c r="E4" s="4"/>
      <c r="F4" s="4"/>
      <c r="G4" s="4"/>
      <c r="H4" s="4"/>
    </row>
    <row r="5" spans="1:8" x14ac:dyDescent="0.3">
      <c r="A5" s="3" t="s">
        <v>3</v>
      </c>
      <c r="B5" s="4">
        <v>0.40528026916230409</v>
      </c>
      <c r="C5" s="4">
        <v>3.6976110938905918E-2</v>
      </c>
      <c r="D5" s="4">
        <v>8.5807592986486825E-2</v>
      </c>
      <c r="E5" s="4">
        <v>1</v>
      </c>
      <c r="F5" s="4"/>
      <c r="G5" s="4"/>
      <c r="H5" s="4"/>
    </row>
    <row r="6" spans="1:8" x14ac:dyDescent="0.3">
      <c r="A6" s="3" t="s">
        <v>4</v>
      </c>
      <c r="B6" s="4">
        <v>0.59122162954680257</v>
      </c>
      <c r="C6" s="4">
        <v>0.97031541666037169</v>
      </c>
      <c r="D6" s="4">
        <v>0.43086759922760104</v>
      </c>
      <c r="E6" s="4">
        <v>2.715702219692466E-3</v>
      </c>
      <c r="F6" s="4">
        <v>1</v>
      </c>
      <c r="G6" s="4"/>
      <c r="H6" s="4"/>
    </row>
    <row r="7" spans="1:8" x14ac:dyDescent="0.3">
      <c r="A7" s="3" t="s">
        <v>23</v>
      </c>
      <c r="B7" s="4">
        <v>0.40391268995353929</v>
      </c>
      <c r="C7" s="4">
        <v>0.38506745504354312</v>
      </c>
      <c r="D7" s="4">
        <v>0.23481422536908217</v>
      </c>
      <c r="E7" s="4">
        <v>7.9509853708938691E-2</v>
      </c>
      <c r="F7" s="4">
        <v>0.34211834360371818</v>
      </c>
      <c r="G7" s="4">
        <v>1</v>
      </c>
      <c r="H7" s="4"/>
    </row>
    <row r="8" spans="1:8" ht="15" thickBot="1" x14ac:dyDescent="0.35">
      <c r="A8" s="3" t="s">
        <v>6</v>
      </c>
      <c r="B8" s="5">
        <v>0.31191517457975393</v>
      </c>
      <c r="C8" s="5">
        <v>0.34788345602238374</v>
      </c>
      <c r="D8" s="5">
        <v>0.59748155466285235</v>
      </c>
      <c r="E8" s="5">
        <v>-9.74312832603111E-2</v>
      </c>
      <c r="F8" s="5">
        <v>0.29667929186731123</v>
      </c>
      <c r="G8" s="5">
        <v>0.18476555030248862</v>
      </c>
      <c r="H8" s="5">
        <v>1</v>
      </c>
    </row>
  </sheetData>
  <conditionalFormatting sqref="B2:H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E314-4C64-4B28-8A80-1775A84E17CC}">
  <dimension ref="A1:I51"/>
  <sheetViews>
    <sheetView topLeftCell="A26" workbookViewId="0">
      <selection activeCell="D39" sqref="D39"/>
    </sheetView>
  </sheetViews>
  <sheetFormatPr defaultRowHeight="14.4" x14ac:dyDescent="0.3"/>
  <cols>
    <col min="1" max="1" width="16.6640625" customWidth="1"/>
    <col min="2" max="2" width="23.77734375" customWidth="1"/>
    <col min="4" max="4" width="20.44140625" customWidth="1"/>
    <col min="5" max="5" width="25" customWidth="1"/>
    <col min="8" max="8" width="19.5546875" customWidth="1"/>
    <col min="9" max="9" width="18.88671875" customWidth="1"/>
  </cols>
  <sheetData>
    <row r="1" spans="1:9" x14ac:dyDescent="0.3">
      <c r="A1" s="7" t="s">
        <v>37</v>
      </c>
      <c r="B1" s="7"/>
      <c r="D1" s="7" t="s">
        <v>38</v>
      </c>
      <c r="E1" s="7"/>
      <c r="H1" s="7" t="s">
        <v>2</v>
      </c>
      <c r="I1" s="7"/>
    </row>
    <row r="2" spans="1:9" x14ac:dyDescent="0.3">
      <c r="A2" s="4"/>
      <c r="B2" s="4"/>
      <c r="D2" s="4"/>
      <c r="E2" s="4"/>
      <c r="H2" s="4"/>
      <c r="I2" s="4"/>
    </row>
    <row r="3" spans="1:9" x14ac:dyDescent="0.3">
      <c r="A3" s="4" t="s">
        <v>24</v>
      </c>
      <c r="B3" s="4">
        <v>18818</v>
      </c>
      <c r="D3" s="4" t="s">
        <v>24</v>
      </c>
      <c r="E3" s="4">
        <v>41558</v>
      </c>
      <c r="H3" s="4" t="s">
        <v>24</v>
      </c>
      <c r="I3" s="4">
        <v>4.0599999999999996</v>
      </c>
    </row>
    <row r="4" spans="1:9" x14ac:dyDescent="0.3">
      <c r="A4" s="4" t="s">
        <v>25</v>
      </c>
      <c r="B4" s="4">
        <v>1709.8148604871983</v>
      </c>
      <c r="D4" s="4" t="s">
        <v>25</v>
      </c>
      <c r="E4" s="4">
        <v>3690.8016827275464</v>
      </c>
      <c r="H4" s="4" t="s">
        <v>25</v>
      </c>
      <c r="I4" s="4">
        <v>0.21459025977857604</v>
      </c>
    </row>
    <row r="5" spans="1:9" x14ac:dyDescent="0.3">
      <c r="A5" s="4" t="s">
        <v>26</v>
      </c>
      <c r="B5" s="4">
        <v>15500</v>
      </c>
      <c r="D5" s="4" t="s">
        <v>26</v>
      </c>
      <c r="E5" s="4">
        <v>35000</v>
      </c>
      <c r="H5" s="4" t="s">
        <v>26</v>
      </c>
      <c r="I5" s="4">
        <v>4</v>
      </c>
    </row>
    <row r="6" spans="1:9" x14ac:dyDescent="0.3">
      <c r="A6" s="4" t="s">
        <v>27</v>
      </c>
      <c r="B6" s="4">
        <v>25000</v>
      </c>
      <c r="D6" s="4" t="s">
        <v>27</v>
      </c>
      <c r="E6" s="4">
        <v>45000</v>
      </c>
      <c r="H6" s="4" t="s">
        <v>27</v>
      </c>
      <c r="I6" s="4">
        <v>4</v>
      </c>
    </row>
    <row r="7" spans="1:9" x14ac:dyDescent="0.3">
      <c r="A7" s="4" t="s">
        <v>28</v>
      </c>
      <c r="B7" s="4">
        <v>12090.216824240286</v>
      </c>
      <c r="D7" s="4" t="s">
        <v>28</v>
      </c>
      <c r="E7" s="4">
        <v>26097.908978713687</v>
      </c>
      <c r="H7" s="4" t="s">
        <v>28</v>
      </c>
      <c r="I7" s="4">
        <v>1.5173822786601396</v>
      </c>
    </row>
    <row r="8" spans="1:9" x14ac:dyDescent="0.3">
      <c r="A8" s="4" t="s">
        <v>29</v>
      </c>
      <c r="B8" s="4">
        <v>146173342.85714287</v>
      </c>
      <c r="D8" s="4" t="s">
        <v>29</v>
      </c>
      <c r="E8" s="4">
        <v>681100853.06122446</v>
      </c>
      <c r="H8" s="4" t="s">
        <v>29</v>
      </c>
      <c r="I8" s="4">
        <v>2.3024489795918379</v>
      </c>
    </row>
    <row r="9" spans="1:9" x14ac:dyDescent="0.3">
      <c r="A9" s="4" t="s">
        <v>30</v>
      </c>
      <c r="B9" s="4">
        <v>0.94248978863507382</v>
      </c>
      <c r="D9" s="4" t="s">
        <v>30</v>
      </c>
      <c r="E9" s="4">
        <v>0.11555007146606666</v>
      </c>
      <c r="H9" s="4" t="s">
        <v>30</v>
      </c>
      <c r="I9" s="4">
        <v>-0.85144455797584051</v>
      </c>
    </row>
    <row r="10" spans="1:9" x14ac:dyDescent="0.3">
      <c r="A10" s="4" t="s">
        <v>31</v>
      </c>
      <c r="B10" s="4">
        <v>1.1994608030097127</v>
      </c>
      <c r="D10" s="4" t="s">
        <v>31</v>
      </c>
      <c r="E10" s="4">
        <v>0.92461487637772333</v>
      </c>
      <c r="H10" s="4" t="s">
        <v>31</v>
      </c>
      <c r="I10" s="4">
        <v>0.11367415455857442</v>
      </c>
    </row>
    <row r="11" spans="1:9" x14ac:dyDescent="0.3">
      <c r="A11" s="4" t="s">
        <v>32</v>
      </c>
      <c r="B11" s="4">
        <v>48000</v>
      </c>
      <c r="D11" s="4" t="s">
        <v>32</v>
      </c>
      <c r="E11" s="4">
        <v>95000</v>
      </c>
      <c r="H11" s="4" t="s">
        <v>32</v>
      </c>
      <c r="I11" s="4">
        <v>6</v>
      </c>
    </row>
    <row r="12" spans="1:9" x14ac:dyDescent="0.3">
      <c r="A12" s="4" t="s">
        <v>33</v>
      </c>
      <c r="B12" s="4">
        <v>2000</v>
      </c>
      <c r="D12" s="4" t="s">
        <v>33</v>
      </c>
      <c r="E12" s="4">
        <v>5000</v>
      </c>
      <c r="H12" s="4" t="s">
        <v>33</v>
      </c>
      <c r="I12" s="4">
        <v>1</v>
      </c>
    </row>
    <row r="13" spans="1:9" x14ac:dyDescent="0.3">
      <c r="A13" s="4" t="s">
        <v>34</v>
      </c>
      <c r="B13" s="4">
        <v>50000</v>
      </c>
      <c r="D13" s="4" t="s">
        <v>34</v>
      </c>
      <c r="E13" s="4">
        <v>100000</v>
      </c>
      <c r="H13" s="4" t="s">
        <v>34</v>
      </c>
      <c r="I13" s="4">
        <v>7</v>
      </c>
    </row>
    <row r="14" spans="1:9" x14ac:dyDescent="0.3">
      <c r="A14" s="4" t="s">
        <v>35</v>
      </c>
      <c r="B14" s="4">
        <v>940900</v>
      </c>
      <c r="D14" s="4" t="s">
        <v>35</v>
      </c>
      <c r="E14" s="4">
        <v>2077900</v>
      </c>
      <c r="H14" s="4" t="s">
        <v>35</v>
      </c>
      <c r="I14" s="4">
        <v>203</v>
      </c>
    </row>
    <row r="15" spans="1:9" ht="15" thickBot="1" x14ac:dyDescent="0.35">
      <c r="A15" s="5" t="s">
        <v>36</v>
      </c>
      <c r="B15" s="5">
        <v>50</v>
      </c>
      <c r="D15" s="5" t="s">
        <v>36</v>
      </c>
      <c r="E15" s="5">
        <v>50</v>
      </c>
      <c r="H15" s="5" t="s">
        <v>36</v>
      </c>
      <c r="I15" s="5">
        <v>50</v>
      </c>
    </row>
    <row r="18" spans="1:9" ht="15" thickBot="1" x14ac:dyDescent="0.35"/>
    <row r="19" spans="1:9" x14ac:dyDescent="0.3">
      <c r="A19" s="7" t="s">
        <v>3</v>
      </c>
      <c r="B19" s="7"/>
      <c r="D19" s="7" t="s">
        <v>4</v>
      </c>
      <c r="E19" s="7"/>
      <c r="H19" s="7" t="s">
        <v>23</v>
      </c>
      <c r="I19" s="7"/>
    </row>
    <row r="20" spans="1:9" x14ac:dyDescent="0.3">
      <c r="A20" s="4"/>
      <c r="B20" s="4"/>
      <c r="D20" s="4"/>
      <c r="E20" s="4"/>
      <c r="H20" s="4"/>
      <c r="I20" s="4"/>
    </row>
    <row r="21" spans="1:9" x14ac:dyDescent="0.3">
      <c r="A21" s="4" t="s">
        <v>24</v>
      </c>
      <c r="B21" s="4">
        <v>3060</v>
      </c>
      <c r="D21" s="4" t="s">
        <v>24</v>
      </c>
      <c r="E21" s="4">
        <v>490019.04</v>
      </c>
      <c r="H21" s="4" t="s">
        <v>24</v>
      </c>
      <c r="I21" s="4">
        <v>3.12</v>
      </c>
    </row>
    <row r="22" spans="1:9" x14ac:dyDescent="0.3">
      <c r="A22" s="4" t="s">
        <v>25</v>
      </c>
      <c r="B22" s="4">
        <v>882.67219514473925</v>
      </c>
      <c r="D22" s="4" t="s">
        <v>25</v>
      </c>
      <c r="E22" s="4">
        <v>45274.037902072909</v>
      </c>
      <c r="H22" s="4" t="s">
        <v>25</v>
      </c>
      <c r="I22" s="4">
        <v>0.1752898474306053</v>
      </c>
    </row>
    <row r="23" spans="1:9" x14ac:dyDescent="0.3">
      <c r="A23" s="4" t="s">
        <v>26</v>
      </c>
      <c r="B23" s="4">
        <v>0</v>
      </c>
      <c r="D23" s="4" t="s">
        <v>26</v>
      </c>
      <c r="E23" s="4">
        <v>447420</v>
      </c>
      <c r="H23" s="4" t="s">
        <v>26</v>
      </c>
      <c r="I23" s="4">
        <v>3</v>
      </c>
    </row>
    <row r="24" spans="1:9" x14ac:dyDescent="0.3">
      <c r="A24" s="4" t="s">
        <v>27</v>
      </c>
      <c r="B24" s="4">
        <v>0</v>
      </c>
      <c r="D24" s="4" t="s">
        <v>27</v>
      </c>
      <c r="E24" s="4">
        <v>590400</v>
      </c>
      <c r="H24" s="4" t="s">
        <v>27</v>
      </c>
      <c r="I24" s="4">
        <v>3</v>
      </c>
    </row>
    <row r="25" spans="1:9" x14ac:dyDescent="0.3">
      <c r="A25" s="4" t="s">
        <v>28</v>
      </c>
      <c r="B25" s="4">
        <v>6241.4349475166073</v>
      </c>
      <c r="D25" s="4" t="s">
        <v>28</v>
      </c>
      <c r="E25" s="4">
        <v>320135.79212252528</v>
      </c>
      <c r="H25" s="4" t="s">
        <v>28</v>
      </c>
      <c r="I25" s="4">
        <v>1.2394863979133632</v>
      </c>
    </row>
    <row r="26" spans="1:9" x14ac:dyDescent="0.3">
      <c r="A26" s="4" t="s">
        <v>29</v>
      </c>
      <c r="B26" s="4">
        <v>38955510.204081632</v>
      </c>
      <c r="D26" s="4" t="s">
        <v>29</v>
      </c>
      <c r="E26" s="4">
        <v>102486925397.91673</v>
      </c>
      <c r="H26" s="4" t="s">
        <v>29</v>
      </c>
      <c r="I26" s="4">
        <v>1.5363265306122444</v>
      </c>
    </row>
    <row r="27" spans="1:9" x14ac:dyDescent="0.3">
      <c r="A27" s="4" t="s">
        <v>30</v>
      </c>
      <c r="B27" s="4">
        <v>14.202522820819286</v>
      </c>
      <c r="D27" s="4" t="s">
        <v>30</v>
      </c>
      <c r="E27" s="4">
        <v>1.1012908548129285</v>
      </c>
      <c r="H27" s="4" t="s">
        <v>30</v>
      </c>
      <c r="I27" s="4">
        <v>-0.79588369893540323</v>
      </c>
    </row>
    <row r="28" spans="1:9" x14ac:dyDescent="0.3">
      <c r="A28" s="4" t="s">
        <v>31</v>
      </c>
      <c r="B28" s="4">
        <v>3.403679844103555</v>
      </c>
      <c r="D28" s="4" t="s">
        <v>31</v>
      </c>
      <c r="E28" s="4">
        <v>1.1929490975818233</v>
      </c>
      <c r="H28" s="4" t="s">
        <v>31</v>
      </c>
      <c r="I28" s="4">
        <v>9.8383281852848628E-2</v>
      </c>
    </row>
    <row r="29" spans="1:9" x14ac:dyDescent="0.3">
      <c r="A29" s="4" t="s">
        <v>32</v>
      </c>
      <c r="B29" s="4">
        <v>35000</v>
      </c>
      <c r="D29" s="4" t="s">
        <v>32</v>
      </c>
      <c r="E29" s="4">
        <v>1339800</v>
      </c>
      <c r="H29" s="4" t="s">
        <v>32</v>
      </c>
      <c r="I29" s="4">
        <v>4</v>
      </c>
    </row>
    <row r="30" spans="1:9" x14ac:dyDescent="0.3">
      <c r="A30" s="4" t="s">
        <v>33</v>
      </c>
      <c r="B30" s="4">
        <v>0</v>
      </c>
      <c r="D30" s="4" t="s">
        <v>33</v>
      </c>
      <c r="E30" s="4">
        <v>64200</v>
      </c>
      <c r="H30" s="4" t="s">
        <v>33</v>
      </c>
      <c r="I30" s="4">
        <v>1</v>
      </c>
    </row>
    <row r="31" spans="1:9" x14ac:dyDescent="0.3">
      <c r="A31" s="4" t="s">
        <v>34</v>
      </c>
      <c r="B31" s="4">
        <v>35000</v>
      </c>
      <c r="D31" s="4" t="s">
        <v>34</v>
      </c>
      <c r="E31" s="4">
        <v>1404000</v>
      </c>
      <c r="H31" s="4" t="s">
        <v>34</v>
      </c>
      <c r="I31" s="4">
        <v>5</v>
      </c>
    </row>
    <row r="32" spans="1:9" x14ac:dyDescent="0.3">
      <c r="A32" s="4" t="s">
        <v>35</v>
      </c>
      <c r="B32" s="4">
        <v>153000</v>
      </c>
      <c r="D32" s="4" t="s">
        <v>35</v>
      </c>
      <c r="E32" s="4">
        <v>24500952</v>
      </c>
      <c r="H32" s="4" t="s">
        <v>35</v>
      </c>
      <c r="I32" s="4">
        <v>156</v>
      </c>
    </row>
    <row r="33" spans="1:9" ht="15" thickBot="1" x14ac:dyDescent="0.35">
      <c r="A33" s="5" t="s">
        <v>36</v>
      </c>
      <c r="B33" s="5">
        <v>50</v>
      </c>
      <c r="D33" s="5" t="s">
        <v>36</v>
      </c>
      <c r="E33" s="5">
        <v>50</v>
      </c>
      <c r="H33" s="5" t="s">
        <v>36</v>
      </c>
      <c r="I33" s="5">
        <v>50</v>
      </c>
    </row>
    <row r="36" spans="1:9" ht="15" thickBot="1" x14ac:dyDescent="0.35"/>
    <row r="37" spans="1:9" x14ac:dyDescent="0.3">
      <c r="A37" s="7" t="s">
        <v>6</v>
      </c>
      <c r="B37" s="7"/>
    </row>
    <row r="38" spans="1:9" x14ac:dyDescent="0.3">
      <c r="A38" s="4"/>
      <c r="B38" s="4"/>
    </row>
    <row r="39" spans="1:9" x14ac:dyDescent="0.3">
      <c r="A39" s="4" t="s">
        <v>24</v>
      </c>
      <c r="B39" s="4">
        <v>1.46</v>
      </c>
    </row>
    <row r="40" spans="1:9" x14ac:dyDescent="0.3">
      <c r="A40" s="4" t="s">
        <v>25</v>
      </c>
      <c r="B40" s="4">
        <v>0.10384446768792142</v>
      </c>
    </row>
    <row r="41" spans="1:9" x14ac:dyDescent="0.3">
      <c r="A41" s="4" t="s">
        <v>26</v>
      </c>
      <c r="B41" s="4">
        <v>1</v>
      </c>
    </row>
    <row r="42" spans="1:9" x14ac:dyDescent="0.3">
      <c r="A42" s="4" t="s">
        <v>27</v>
      </c>
      <c r="B42" s="4">
        <v>1</v>
      </c>
    </row>
    <row r="43" spans="1:9" x14ac:dyDescent="0.3">
      <c r="A43" s="4" t="s">
        <v>28</v>
      </c>
      <c r="B43" s="4">
        <v>0.7342912729083656</v>
      </c>
    </row>
    <row r="44" spans="1:9" x14ac:dyDescent="0.3">
      <c r="A44" s="4" t="s">
        <v>29</v>
      </c>
      <c r="B44" s="4">
        <v>0.53918367346938778</v>
      </c>
    </row>
    <row r="45" spans="1:9" x14ac:dyDescent="0.3">
      <c r="A45" s="4" t="s">
        <v>30</v>
      </c>
      <c r="B45" s="4">
        <v>2.0932124169928965</v>
      </c>
    </row>
    <row r="46" spans="1:9" x14ac:dyDescent="0.3">
      <c r="A46" s="4" t="s">
        <v>31</v>
      </c>
      <c r="B46" s="4">
        <v>1.5933009869600216</v>
      </c>
    </row>
    <row r="47" spans="1:9" x14ac:dyDescent="0.3">
      <c r="A47" s="4" t="s">
        <v>32</v>
      </c>
      <c r="B47" s="4">
        <v>3</v>
      </c>
    </row>
    <row r="48" spans="1:9" x14ac:dyDescent="0.3">
      <c r="A48" s="4" t="s">
        <v>33</v>
      </c>
      <c r="B48" s="4">
        <v>1</v>
      </c>
    </row>
    <row r="49" spans="1:2" x14ac:dyDescent="0.3">
      <c r="A49" s="4" t="s">
        <v>34</v>
      </c>
      <c r="B49" s="4">
        <v>4</v>
      </c>
    </row>
    <row r="50" spans="1:2" x14ac:dyDescent="0.3">
      <c r="A50" s="4" t="s">
        <v>35</v>
      </c>
      <c r="B50" s="4">
        <v>73</v>
      </c>
    </row>
    <row r="51" spans="1:2" ht="15" thickBot="1" x14ac:dyDescent="0.35">
      <c r="A51" s="5" t="s">
        <v>36</v>
      </c>
      <c r="B51" s="5">
        <v>50</v>
      </c>
    </row>
  </sheetData>
  <mergeCells count="7">
    <mergeCell ref="A37:B37"/>
    <mergeCell ref="A1:B1"/>
    <mergeCell ref="D1:E1"/>
    <mergeCell ref="H1:I1"/>
    <mergeCell ref="A19:B19"/>
    <mergeCell ref="D19:E19"/>
    <mergeCell ref="H19:I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D811-42B3-4678-92D7-8D37BAAA59DC}">
  <dimension ref="A1:L51"/>
  <sheetViews>
    <sheetView topLeftCell="D1" zoomScale="135" workbookViewId="0">
      <selection activeCell="G1" sqref="G1"/>
    </sheetView>
  </sheetViews>
  <sheetFormatPr defaultRowHeight="14.4" x14ac:dyDescent="0.3"/>
  <cols>
    <col min="1" max="1" width="24" customWidth="1"/>
    <col min="2" max="2" width="18.109375" customWidth="1"/>
    <col min="3" max="3" width="19.88671875" customWidth="1"/>
    <col min="4" max="4" width="19" customWidth="1"/>
    <col min="5" max="6" width="18.88671875" customWidth="1"/>
    <col min="7" max="7" width="29" customWidth="1"/>
    <col min="8" max="8" width="26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6</v>
      </c>
      <c r="H1" t="s">
        <v>5</v>
      </c>
      <c r="K1" s="1" t="s">
        <v>7</v>
      </c>
    </row>
    <row r="2" spans="1:12" x14ac:dyDescent="0.3">
      <c r="A2">
        <v>8000</v>
      </c>
      <c r="B2">
        <v>5000</v>
      </c>
      <c r="C2">
        <v>3</v>
      </c>
      <c r="D2">
        <v>2000</v>
      </c>
      <c r="E2">
        <v>64200</v>
      </c>
      <c r="F2">
        <f>VLOOKUP(H2,Data!$A$1:$B$5,2,FALSE)</f>
        <v>2</v>
      </c>
      <c r="G2">
        <v>1</v>
      </c>
      <c r="H2" t="s">
        <v>8</v>
      </c>
      <c r="K2" s="1" t="s">
        <v>9</v>
      </c>
      <c r="L2" t="s">
        <v>10</v>
      </c>
    </row>
    <row r="3" spans="1:12" x14ac:dyDescent="0.3">
      <c r="A3">
        <v>7000</v>
      </c>
      <c r="B3">
        <v>6000</v>
      </c>
      <c r="C3">
        <v>2</v>
      </c>
      <c r="D3">
        <v>3000</v>
      </c>
      <c r="E3">
        <v>79920</v>
      </c>
      <c r="F3">
        <f>VLOOKUP(H3,Data!$A$1:$B$5,2,FALSE)</f>
        <v>1</v>
      </c>
      <c r="G3">
        <v>1</v>
      </c>
      <c r="H3" t="s">
        <v>11</v>
      </c>
      <c r="K3" s="1" t="s">
        <v>12</v>
      </c>
      <c r="L3" t="s">
        <v>13</v>
      </c>
    </row>
    <row r="4" spans="1:12" x14ac:dyDescent="0.3">
      <c r="A4">
        <v>4500</v>
      </c>
      <c r="B4">
        <v>10000</v>
      </c>
      <c r="C4">
        <v>2</v>
      </c>
      <c r="D4">
        <v>0</v>
      </c>
      <c r="E4">
        <v>112800</v>
      </c>
      <c r="F4">
        <f>VLOOKUP(H4,Data!$A$1:$B$5,2,FALSE)</f>
        <v>2</v>
      </c>
      <c r="G4">
        <v>1</v>
      </c>
      <c r="H4" t="s">
        <v>8</v>
      </c>
      <c r="K4" s="1"/>
      <c r="L4" t="s">
        <v>14</v>
      </c>
    </row>
    <row r="5" spans="1:12" x14ac:dyDescent="0.3">
      <c r="A5">
        <v>2000</v>
      </c>
      <c r="B5">
        <v>10000</v>
      </c>
      <c r="C5">
        <v>1</v>
      </c>
      <c r="D5">
        <v>0</v>
      </c>
      <c r="E5">
        <v>97200</v>
      </c>
      <c r="F5">
        <f>VLOOKUP(H5,Data!$A$1:$B$5,2,FALSE)</f>
        <v>1</v>
      </c>
      <c r="G5">
        <v>1</v>
      </c>
      <c r="H5" t="s">
        <v>11</v>
      </c>
      <c r="K5" s="1"/>
      <c r="L5" t="s">
        <v>15</v>
      </c>
    </row>
    <row r="6" spans="1:12" x14ac:dyDescent="0.3">
      <c r="A6">
        <v>12000</v>
      </c>
      <c r="B6">
        <v>12500</v>
      </c>
      <c r="C6">
        <v>2</v>
      </c>
      <c r="D6">
        <v>3000</v>
      </c>
      <c r="E6">
        <v>147000</v>
      </c>
      <c r="F6">
        <f>VLOOKUP(H6,Data!$A$1:$B$5,2,FALSE)</f>
        <v>3</v>
      </c>
      <c r="G6">
        <v>1</v>
      </c>
      <c r="H6" t="s">
        <v>16</v>
      </c>
      <c r="K6" s="1"/>
      <c r="L6" t="s">
        <v>17</v>
      </c>
    </row>
    <row r="7" spans="1:12" x14ac:dyDescent="0.3">
      <c r="A7">
        <v>8000</v>
      </c>
      <c r="B7">
        <v>14000</v>
      </c>
      <c r="C7">
        <v>2</v>
      </c>
      <c r="D7">
        <v>0</v>
      </c>
      <c r="E7">
        <v>196560</v>
      </c>
      <c r="F7">
        <f>VLOOKUP(H7,Data!$A$1:$B$5,2,FALSE)</f>
        <v>3</v>
      </c>
      <c r="G7">
        <v>1</v>
      </c>
      <c r="H7" t="s">
        <v>16</v>
      </c>
      <c r="L7" t="s">
        <v>18</v>
      </c>
    </row>
    <row r="8" spans="1:12" x14ac:dyDescent="0.3">
      <c r="A8">
        <v>16000</v>
      </c>
      <c r="B8">
        <v>15000</v>
      </c>
      <c r="C8">
        <v>3</v>
      </c>
      <c r="D8">
        <v>35000</v>
      </c>
      <c r="E8">
        <v>167400</v>
      </c>
      <c r="F8">
        <f>VLOOKUP(H8,Data!$A$1:$B$5,2,FALSE)</f>
        <v>4</v>
      </c>
      <c r="G8">
        <v>1</v>
      </c>
      <c r="H8" t="s">
        <v>19</v>
      </c>
      <c r="K8" s="1" t="s">
        <v>20</v>
      </c>
      <c r="L8" t="s">
        <v>21</v>
      </c>
    </row>
    <row r="9" spans="1:12" x14ac:dyDescent="0.3">
      <c r="A9">
        <v>20000</v>
      </c>
      <c r="B9">
        <v>18000</v>
      </c>
      <c r="C9">
        <v>5</v>
      </c>
      <c r="D9">
        <v>8000</v>
      </c>
      <c r="E9">
        <v>216000</v>
      </c>
      <c r="F9">
        <f>VLOOKUP(H9,Data!$A$1:$B$5,2,FALSE)</f>
        <v>3</v>
      </c>
      <c r="G9">
        <v>1</v>
      </c>
      <c r="H9" t="s">
        <v>16</v>
      </c>
    </row>
    <row r="10" spans="1:12" x14ac:dyDescent="0.3">
      <c r="A10">
        <v>9000</v>
      </c>
      <c r="B10">
        <v>19000</v>
      </c>
      <c r="C10">
        <v>2</v>
      </c>
      <c r="D10">
        <v>0</v>
      </c>
      <c r="E10">
        <v>218880</v>
      </c>
      <c r="F10">
        <f>VLOOKUP(H10,Data!$A$1:$B$5,2,FALSE)</f>
        <v>2</v>
      </c>
      <c r="G10">
        <v>1</v>
      </c>
      <c r="H10" t="s">
        <v>8</v>
      </c>
    </row>
    <row r="11" spans="1:12" x14ac:dyDescent="0.3">
      <c r="A11">
        <v>9000</v>
      </c>
      <c r="B11">
        <v>20000</v>
      </c>
      <c r="C11">
        <v>4</v>
      </c>
      <c r="D11">
        <v>0</v>
      </c>
      <c r="E11">
        <v>220800</v>
      </c>
      <c r="F11">
        <f>VLOOKUP(H11,Data!$A$1:$B$5,2,FALSE)</f>
        <v>2</v>
      </c>
      <c r="G11">
        <v>2</v>
      </c>
      <c r="H11" t="s">
        <v>8</v>
      </c>
      <c r="K11" s="1"/>
    </row>
    <row r="12" spans="1:12" x14ac:dyDescent="0.3">
      <c r="A12">
        <v>18000</v>
      </c>
      <c r="B12">
        <v>20000</v>
      </c>
      <c r="C12">
        <v>4</v>
      </c>
      <c r="D12">
        <v>8000</v>
      </c>
      <c r="E12">
        <v>278400</v>
      </c>
      <c r="F12">
        <f>VLOOKUP(H12,Data!$A$1:$B$5,2,FALSE)</f>
        <v>2</v>
      </c>
      <c r="G12">
        <v>2</v>
      </c>
      <c r="H12" t="s">
        <v>8</v>
      </c>
    </row>
    <row r="13" spans="1:12" x14ac:dyDescent="0.3">
      <c r="A13">
        <v>25000</v>
      </c>
      <c r="B13">
        <v>22000</v>
      </c>
      <c r="C13">
        <v>6</v>
      </c>
      <c r="D13">
        <v>12000</v>
      </c>
      <c r="E13">
        <v>279840</v>
      </c>
      <c r="F13">
        <f>VLOOKUP(H13,Data!$A$1:$B$5,2,FALSE)</f>
        <v>1</v>
      </c>
      <c r="G13">
        <v>1</v>
      </c>
      <c r="H13" t="s">
        <v>11</v>
      </c>
    </row>
    <row r="14" spans="1:12" x14ac:dyDescent="0.3">
      <c r="A14">
        <v>5000</v>
      </c>
      <c r="B14">
        <v>23400</v>
      </c>
      <c r="C14">
        <v>3</v>
      </c>
      <c r="D14">
        <v>0</v>
      </c>
      <c r="E14">
        <v>292032</v>
      </c>
      <c r="F14">
        <f>VLOOKUP(H14,Data!$A$1:$B$5,2,FALSE)</f>
        <v>1</v>
      </c>
      <c r="G14">
        <v>1</v>
      </c>
      <c r="H14" t="s">
        <v>11</v>
      </c>
    </row>
    <row r="15" spans="1:12" x14ac:dyDescent="0.3">
      <c r="A15">
        <v>10500</v>
      </c>
      <c r="B15">
        <v>24000</v>
      </c>
      <c r="C15">
        <v>6</v>
      </c>
      <c r="D15">
        <v>0</v>
      </c>
      <c r="E15">
        <v>316800</v>
      </c>
      <c r="F15">
        <f>VLOOKUP(H15,Data!$A$1:$B$5,2,FALSE)</f>
        <v>3</v>
      </c>
      <c r="G15">
        <v>2</v>
      </c>
      <c r="H15" t="s">
        <v>16</v>
      </c>
    </row>
    <row r="16" spans="1:12" x14ac:dyDescent="0.3">
      <c r="A16">
        <v>10000</v>
      </c>
      <c r="B16">
        <v>24000</v>
      </c>
      <c r="C16">
        <v>4</v>
      </c>
      <c r="D16">
        <v>0</v>
      </c>
      <c r="E16">
        <v>244800</v>
      </c>
      <c r="F16">
        <f>VLOOKUP(H16,Data!$A$1:$B$5,2,FALSE)</f>
        <v>3</v>
      </c>
      <c r="G16">
        <v>2</v>
      </c>
      <c r="H16" t="s">
        <v>16</v>
      </c>
    </row>
    <row r="17" spans="1:8" x14ac:dyDescent="0.3">
      <c r="A17">
        <v>12300</v>
      </c>
      <c r="B17">
        <v>25000</v>
      </c>
      <c r="C17">
        <v>3</v>
      </c>
      <c r="D17">
        <v>0</v>
      </c>
      <c r="E17">
        <v>246000</v>
      </c>
      <c r="F17">
        <f>VLOOKUP(H17,Data!$A$1:$B$5,2,FALSE)</f>
        <v>3</v>
      </c>
      <c r="G17">
        <v>1</v>
      </c>
      <c r="H17" t="s">
        <v>16</v>
      </c>
    </row>
    <row r="18" spans="1:8" x14ac:dyDescent="0.3">
      <c r="A18">
        <v>20000</v>
      </c>
      <c r="B18">
        <v>25000</v>
      </c>
      <c r="C18">
        <v>3</v>
      </c>
      <c r="D18">
        <v>3500</v>
      </c>
      <c r="E18">
        <v>261000</v>
      </c>
      <c r="F18">
        <f>VLOOKUP(H18,Data!$A$1:$B$5,2,FALSE)</f>
        <v>3</v>
      </c>
      <c r="G18">
        <v>1</v>
      </c>
      <c r="H18" t="s">
        <v>16</v>
      </c>
    </row>
    <row r="19" spans="1:8" x14ac:dyDescent="0.3">
      <c r="A19">
        <v>10000</v>
      </c>
      <c r="B19">
        <v>25000</v>
      </c>
      <c r="C19">
        <v>6</v>
      </c>
      <c r="D19">
        <v>0</v>
      </c>
      <c r="E19">
        <v>258000</v>
      </c>
      <c r="F19">
        <f>VLOOKUP(H19,Data!$A$1:$B$5,2,FALSE)</f>
        <v>2</v>
      </c>
      <c r="G19">
        <v>3</v>
      </c>
      <c r="H19" t="s">
        <v>8</v>
      </c>
    </row>
    <row r="20" spans="1:8" x14ac:dyDescent="0.3">
      <c r="A20">
        <v>6600</v>
      </c>
      <c r="B20">
        <v>29000</v>
      </c>
      <c r="C20">
        <v>2</v>
      </c>
      <c r="D20">
        <v>2000</v>
      </c>
      <c r="E20">
        <v>348000</v>
      </c>
      <c r="F20">
        <f>VLOOKUP(H20,Data!$A$1:$B$5,2,FALSE)</f>
        <v>3</v>
      </c>
      <c r="G20">
        <v>1</v>
      </c>
      <c r="H20" t="s">
        <v>16</v>
      </c>
    </row>
    <row r="21" spans="1:8" x14ac:dyDescent="0.3">
      <c r="A21">
        <v>13000</v>
      </c>
      <c r="B21">
        <v>30000</v>
      </c>
      <c r="C21">
        <v>4</v>
      </c>
      <c r="D21">
        <v>0</v>
      </c>
      <c r="E21">
        <v>385200</v>
      </c>
      <c r="F21">
        <f>VLOOKUP(H21,Data!$A$1:$B$5,2,FALSE)</f>
        <v>3</v>
      </c>
      <c r="G21">
        <v>1</v>
      </c>
      <c r="H21" t="s">
        <v>16</v>
      </c>
    </row>
    <row r="22" spans="1:8" x14ac:dyDescent="0.3">
      <c r="A22">
        <v>25000</v>
      </c>
      <c r="B22">
        <v>30500</v>
      </c>
      <c r="C22">
        <v>5</v>
      </c>
      <c r="D22">
        <v>5000</v>
      </c>
      <c r="E22">
        <v>351360</v>
      </c>
      <c r="F22">
        <f>VLOOKUP(H22,Data!$A$1:$B$5,2,FALSE)</f>
        <v>2</v>
      </c>
      <c r="G22">
        <v>1</v>
      </c>
      <c r="H22" t="s">
        <v>8</v>
      </c>
    </row>
    <row r="23" spans="1:8" x14ac:dyDescent="0.3">
      <c r="A23">
        <v>15000</v>
      </c>
      <c r="B23">
        <v>32000</v>
      </c>
      <c r="C23">
        <v>4</v>
      </c>
      <c r="D23">
        <v>0</v>
      </c>
      <c r="E23">
        <v>445440</v>
      </c>
      <c r="F23">
        <f>VLOOKUP(H23,Data!$A$1:$B$5,2,FALSE)</f>
        <v>5</v>
      </c>
      <c r="G23">
        <v>1</v>
      </c>
      <c r="H23" t="s">
        <v>22</v>
      </c>
    </row>
    <row r="24" spans="1:8" x14ac:dyDescent="0.3">
      <c r="A24">
        <v>19000</v>
      </c>
      <c r="B24">
        <v>34000</v>
      </c>
      <c r="C24">
        <v>6</v>
      </c>
      <c r="D24">
        <v>0</v>
      </c>
      <c r="E24">
        <v>330480</v>
      </c>
      <c r="F24">
        <f>VLOOKUP(H24,Data!$A$1:$B$5,2,FALSE)</f>
        <v>5</v>
      </c>
      <c r="G24">
        <v>1</v>
      </c>
      <c r="H24" t="s">
        <v>22</v>
      </c>
    </row>
    <row r="25" spans="1:8" x14ac:dyDescent="0.3">
      <c r="A25">
        <v>25000</v>
      </c>
      <c r="B25">
        <v>34000</v>
      </c>
      <c r="C25">
        <v>3</v>
      </c>
      <c r="D25">
        <v>4000</v>
      </c>
      <c r="E25">
        <v>469200</v>
      </c>
      <c r="F25">
        <f>VLOOKUP(H25,Data!$A$1:$B$5,2,FALSE)</f>
        <v>5</v>
      </c>
      <c r="G25">
        <v>1</v>
      </c>
      <c r="H25" t="s">
        <v>22</v>
      </c>
    </row>
    <row r="26" spans="1:8" x14ac:dyDescent="0.3">
      <c r="A26">
        <v>12000</v>
      </c>
      <c r="B26">
        <v>35000</v>
      </c>
      <c r="C26">
        <v>3</v>
      </c>
      <c r="D26">
        <v>0</v>
      </c>
      <c r="E26">
        <v>466200</v>
      </c>
      <c r="F26">
        <f>VLOOKUP(H26,Data!$A$1:$B$5,2,FALSE)</f>
        <v>3</v>
      </c>
      <c r="G26">
        <v>1</v>
      </c>
      <c r="H26" t="s">
        <v>16</v>
      </c>
    </row>
    <row r="27" spans="1:8" x14ac:dyDescent="0.3">
      <c r="A27">
        <v>25000</v>
      </c>
      <c r="B27">
        <v>35000</v>
      </c>
      <c r="C27">
        <v>4</v>
      </c>
      <c r="D27">
        <v>0</v>
      </c>
      <c r="E27">
        <v>449400</v>
      </c>
      <c r="F27">
        <f>VLOOKUP(H27,Data!$A$1:$B$5,2,FALSE)</f>
        <v>5</v>
      </c>
      <c r="G27">
        <v>2</v>
      </c>
      <c r="H27" t="s">
        <v>22</v>
      </c>
    </row>
    <row r="28" spans="1:8" x14ac:dyDescent="0.3">
      <c r="A28">
        <v>8000</v>
      </c>
      <c r="B28">
        <v>39000</v>
      </c>
      <c r="C28">
        <v>4</v>
      </c>
      <c r="D28">
        <v>0</v>
      </c>
      <c r="E28">
        <v>556920</v>
      </c>
      <c r="F28">
        <f>VLOOKUP(H28,Data!$A$1:$B$5,2,FALSE)</f>
        <v>2</v>
      </c>
      <c r="G28">
        <v>1</v>
      </c>
      <c r="H28" t="s">
        <v>8</v>
      </c>
    </row>
    <row r="29" spans="1:8" x14ac:dyDescent="0.3">
      <c r="A29">
        <v>10000</v>
      </c>
      <c r="B29">
        <v>40000</v>
      </c>
      <c r="C29">
        <v>4</v>
      </c>
      <c r="D29">
        <v>0</v>
      </c>
      <c r="E29">
        <v>412800</v>
      </c>
      <c r="F29">
        <f>VLOOKUP(H29,Data!$A$1:$B$5,2,FALSE)</f>
        <v>2</v>
      </c>
      <c r="G29">
        <v>1</v>
      </c>
      <c r="H29" t="s">
        <v>8</v>
      </c>
    </row>
    <row r="30" spans="1:8" x14ac:dyDescent="0.3">
      <c r="A30">
        <v>15000</v>
      </c>
      <c r="B30">
        <v>42000</v>
      </c>
      <c r="C30">
        <v>4</v>
      </c>
      <c r="D30">
        <v>0</v>
      </c>
      <c r="E30">
        <v>488880</v>
      </c>
      <c r="F30">
        <f>VLOOKUP(H30,Data!$A$1:$B$5,2,FALSE)</f>
        <v>3</v>
      </c>
      <c r="G30">
        <v>1</v>
      </c>
      <c r="H30" t="s">
        <v>16</v>
      </c>
    </row>
    <row r="31" spans="1:8" x14ac:dyDescent="0.3">
      <c r="A31">
        <v>12000</v>
      </c>
      <c r="B31">
        <v>43000</v>
      </c>
      <c r="C31">
        <v>4</v>
      </c>
      <c r="D31">
        <v>0</v>
      </c>
      <c r="E31">
        <v>619200</v>
      </c>
      <c r="F31">
        <f>VLOOKUP(H31,Data!$A$1:$B$5,2,FALSE)</f>
        <v>3</v>
      </c>
      <c r="G31">
        <v>1</v>
      </c>
      <c r="H31" t="s">
        <v>16</v>
      </c>
    </row>
    <row r="32" spans="1:8" x14ac:dyDescent="0.3">
      <c r="A32">
        <v>25000</v>
      </c>
      <c r="B32">
        <v>45000</v>
      </c>
      <c r="C32">
        <v>6</v>
      </c>
      <c r="D32">
        <v>0</v>
      </c>
      <c r="E32">
        <v>523800</v>
      </c>
      <c r="F32">
        <f>VLOOKUP(H32,Data!$A$1:$B$5,2,FALSE)</f>
        <v>3</v>
      </c>
      <c r="G32">
        <v>3</v>
      </c>
      <c r="H32" t="s">
        <v>16</v>
      </c>
    </row>
    <row r="33" spans="1:8" x14ac:dyDescent="0.3">
      <c r="A33">
        <v>40000</v>
      </c>
      <c r="B33">
        <v>45000</v>
      </c>
      <c r="C33">
        <v>6</v>
      </c>
      <c r="D33">
        <v>3500</v>
      </c>
      <c r="E33">
        <v>507600</v>
      </c>
      <c r="F33">
        <f>VLOOKUP(H33,Data!$A$1:$B$5,2,FALSE)</f>
        <v>5</v>
      </c>
      <c r="G33">
        <v>2</v>
      </c>
      <c r="H33" t="s">
        <v>22</v>
      </c>
    </row>
    <row r="34" spans="1:8" x14ac:dyDescent="0.3">
      <c r="A34">
        <v>10000</v>
      </c>
      <c r="B34">
        <v>45000</v>
      </c>
      <c r="C34">
        <v>2</v>
      </c>
      <c r="D34">
        <v>1000</v>
      </c>
      <c r="E34">
        <v>437400</v>
      </c>
      <c r="F34">
        <f>VLOOKUP(H34,Data!$A$1:$B$5,2,FALSE)</f>
        <v>4</v>
      </c>
      <c r="G34">
        <v>1</v>
      </c>
      <c r="H34" t="s">
        <v>19</v>
      </c>
    </row>
    <row r="35" spans="1:8" x14ac:dyDescent="0.3">
      <c r="A35">
        <v>22000</v>
      </c>
      <c r="B35">
        <v>45000</v>
      </c>
      <c r="C35">
        <v>4</v>
      </c>
      <c r="D35">
        <v>2500</v>
      </c>
      <c r="E35">
        <v>610200</v>
      </c>
      <c r="F35">
        <f>VLOOKUP(H35,Data!$A$1:$B$5,2,FALSE)</f>
        <v>4</v>
      </c>
      <c r="G35">
        <v>1</v>
      </c>
      <c r="H35" t="s">
        <v>19</v>
      </c>
    </row>
    <row r="36" spans="1:8" x14ac:dyDescent="0.3">
      <c r="A36">
        <v>25000</v>
      </c>
      <c r="B36">
        <v>46000</v>
      </c>
      <c r="C36">
        <v>5</v>
      </c>
      <c r="D36">
        <v>3500</v>
      </c>
      <c r="E36">
        <v>596160</v>
      </c>
      <c r="F36">
        <f>VLOOKUP(H36,Data!$A$1:$B$5,2,FALSE)</f>
        <v>3</v>
      </c>
      <c r="G36">
        <v>1</v>
      </c>
      <c r="H36" t="s">
        <v>16</v>
      </c>
    </row>
    <row r="37" spans="1:8" x14ac:dyDescent="0.3">
      <c r="A37">
        <v>15000</v>
      </c>
      <c r="B37">
        <v>47000</v>
      </c>
      <c r="C37">
        <v>7</v>
      </c>
      <c r="D37">
        <v>0</v>
      </c>
      <c r="E37">
        <v>456840</v>
      </c>
      <c r="F37">
        <f>VLOOKUP(H37,Data!$A$1:$B$5,2,FALSE)</f>
        <v>5</v>
      </c>
      <c r="G37">
        <v>4</v>
      </c>
      <c r="H37" t="s">
        <v>22</v>
      </c>
    </row>
    <row r="38" spans="1:8" x14ac:dyDescent="0.3">
      <c r="A38">
        <v>20000</v>
      </c>
      <c r="B38">
        <v>50000</v>
      </c>
      <c r="C38">
        <v>4</v>
      </c>
      <c r="D38">
        <v>0</v>
      </c>
      <c r="E38">
        <v>570000</v>
      </c>
      <c r="F38">
        <f>VLOOKUP(H38,Data!$A$1:$B$5,2,FALSE)</f>
        <v>5</v>
      </c>
      <c r="G38">
        <v>1</v>
      </c>
      <c r="H38" t="s">
        <v>22</v>
      </c>
    </row>
    <row r="39" spans="1:8" x14ac:dyDescent="0.3">
      <c r="A39">
        <v>20000</v>
      </c>
      <c r="B39">
        <v>50500</v>
      </c>
      <c r="C39">
        <v>3</v>
      </c>
      <c r="D39">
        <v>0</v>
      </c>
      <c r="E39">
        <v>581760</v>
      </c>
      <c r="F39">
        <f>VLOOKUP(H39,Data!$A$1:$B$5,2,FALSE)</f>
        <v>5</v>
      </c>
      <c r="G39">
        <v>2</v>
      </c>
      <c r="H39" t="s">
        <v>22</v>
      </c>
    </row>
    <row r="40" spans="1:8" x14ac:dyDescent="0.3">
      <c r="A40">
        <v>45000</v>
      </c>
      <c r="B40">
        <v>55000</v>
      </c>
      <c r="C40">
        <v>6</v>
      </c>
      <c r="D40">
        <v>12000</v>
      </c>
      <c r="E40">
        <v>600600</v>
      </c>
      <c r="F40">
        <f>VLOOKUP(H40,Data!$A$1:$B$5,2,FALSE)</f>
        <v>3</v>
      </c>
      <c r="G40">
        <v>2</v>
      </c>
      <c r="H40" t="s">
        <v>16</v>
      </c>
    </row>
    <row r="41" spans="1:8" x14ac:dyDescent="0.3">
      <c r="A41">
        <v>10000</v>
      </c>
      <c r="B41">
        <v>60000</v>
      </c>
      <c r="C41">
        <v>3</v>
      </c>
      <c r="D41">
        <v>0</v>
      </c>
      <c r="E41">
        <v>590400</v>
      </c>
      <c r="F41">
        <f>VLOOKUP(H41,Data!$A$1:$B$5,2,FALSE)</f>
        <v>4</v>
      </c>
      <c r="G41">
        <v>1</v>
      </c>
      <c r="H41" t="s">
        <v>19</v>
      </c>
    </row>
    <row r="42" spans="1:8" x14ac:dyDescent="0.3">
      <c r="A42">
        <v>50000</v>
      </c>
      <c r="B42">
        <v>60000</v>
      </c>
      <c r="C42">
        <v>6</v>
      </c>
      <c r="D42">
        <v>10000</v>
      </c>
      <c r="E42">
        <v>590400</v>
      </c>
      <c r="F42">
        <f>VLOOKUP(H42,Data!$A$1:$B$5,2,FALSE)</f>
        <v>3</v>
      </c>
      <c r="G42">
        <v>1</v>
      </c>
      <c r="H42" t="s">
        <v>16</v>
      </c>
    </row>
    <row r="43" spans="1:8" x14ac:dyDescent="0.3">
      <c r="A43">
        <v>20000</v>
      </c>
      <c r="B43">
        <v>65000</v>
      </c>
      <c r="C43">
        <v>4</v>
      </c>
      <c r="D43">
        <v>5000</v>
      </c>
      <c r="E43">
        <v>647400</v>
      </c>
      <c r="F43">
        <f>VLOOKUP(H43,Data!$A$1:$B$5,2,FALSE)</f>
        <v>1</v>
      </c>
      <c r="G43">
        <v>2</v>
      </c>
      <c r="H43" t="s">
        <v>11</v>
      </c>
    </row>
    <row r="44" spans="1:8" x14ac:dyDescent="0.3">
      <c r="A44">
        <v>9000</v>
      </c>
      <c r="B44">
        <v>70000</v>
      </c>
      <c r="C44">
        <v>2</v>
      </c>
      <c r="D44">
        <v>0</v>
      </c>
      <c r="E44">
        <v>756000</v>
      </c>
      <c r="F44">
        <f>VLOOKUP(H44,Data!$A$1:$B$5,2,FALSE)</f>
        <v>3</v>
      </c>
      <c r="G44">
        <v>1</v>
      </c>
      <c r="H44" t="s">
        <v>16</v>
      </c>
    </row>
    <row r="45" spans="1:8" x14ac:dyDescent="0.3">
      <c r="A45">
        <v>20000</v>
      </c>
      <c r="B45">
        <v>80000</v>
      </c>
      <c r="C45">
        <v>4</v>
      </c>
      <c r="D45">
        <v>0</v>
      </c>
      <c r="E45">
        <v>1075200</v>
      </c>
      <c r="F45">
        <f>VLOOKUP(H45,Data!$A$1:$B$5,2,FALSE)</f>
        <v>3</v>
      </c>
      <c r="G45">
        <v>1</v>
      </c>
      <c r="H45" t="s">
        <v>16</v>
      </c>
    </row>
    <row r="46" spans="1:8" x14ac:dyDescent="0.3">
      <c r="A46">
        <v>25000</v>
      </c>
      <c r="B46">
        <v>85000</v>
      </c>
      <c r="C46">
        <v>5</v>
      </c>
      <c r="D46">
        <v>0</v>
      </c>
      <c r="E46">
        <v>1142400</v>
      </c>
      <c r="F46">
        <f>VLOOKUP(H46,Data!$A$1:$B$5,2,FALSE)</f>
        <v>2</v>
      </c>
      <c r="G46">
        <v>2</v>
      </c>
      <c r="H46" t="s">
        <v>8</v>
      </c>
    </row>
    <row r="47" spans="1:8" x14ac:dyDescent="0.3">
      <c r="A47">
        <v>48000</v>
      </c>
      <c r="B47">
        <v>90000</v>
      </c>
      <c r="C47">
        <v>7</v>
      </c>
      <c r="D47">
        <v>0</v>
      </c>
      <c r="E47">
        <v>885600</v>
      </c>
      <c r="F47">
        <f>VLOOKUP(H47,Data!$A$1:$B$5,2,FALSE)</f>
        <v>4</v>
      </c>
      <c r="G47">
        <v>3</v>
      </c>
      <c r="H47" t="s">
        <v>19</v>
      </c>
    </row>
    <row r="48" spans="1:8" x14ac:dyDescent="0.3">
      <c r="A48">
        <v>25000</v>
      </c>
      <c r="B48">
        <v>98000</v>
      </c>
      <c r="C48">
        <v>5</v>
      </c>
      <c r="D48">
        <v>0</v>
      </c>
      <c r="E48">
        <v>1152480</v>
      </c>
      <c r="F48">
        <f>VLOOKUP(H48,Data!$A$1:$B$5,2,FALSE)</f>
        <v>5</v>
      </c>
      <c r="G48">
        <v>2</v>
      </c>
      <c r="H48" t="s">
        <v>22</v>
      </c>
    </row>
    <row r="49" spans="1:8" x14ac:dyDescent="0.3">
      <c r="A49">
        <v>30000</v>
      </c>
      <c r="B49">
        <v>100000</v>
      </c>
      <c r="C49">
        <v>6</v>
      </c>
      <c r="D49">
        <v>0</v>
      </c>
      <c r="E49">
        <v>1404000</v>
      </c>
      <c r="F49">
        <f>VLOOKUP(H49,Data!$A$1:$B$5,2,FALSE)</f>
        <v>3</v>
      </c>
      <c r="G49">
        <v>3</v>
      </c>
      <c r="H49" t="s">
        <v>16</v>
      </c>
    </row>
    <row r="50" spans="1:8" x14ac:dyDescent="0.3">
      <c r="A50">
        <v>50000</v>
      </c>
      <c r="B50">
        <v>100000</v>
      </c>
      <c r="C50">
        <v>4</v>
      </c>
      <c r="D50">
        <v>20000</v>
      </c>
      <c r="E50">
        <v>1032000</v>
      </c>
      <c r="F50">
        <f>VLOOKUP(H50,Data!$A$1:$B$5,2,FALSE)</f>
        <v>5</v>
      </c>
      <c r="G50">
        <v>2</v>
      </c>
      <c r="H50" t="s">
        <v>22</v>
      </c>
    </row>
    <row r="51" spans="1:8" x14ac:dyDescent="0.3">
      <c r="A51">
        <v>40000</v>
      </c>
      <c r="B51">
        <v>100000</v>
      </c>
      <c r="C51">
        <v>6</v>
      </c>
      <c r="D51">
        <v>10000</v>
      </c>
      <c r="E51">
        <v>1320000</v>
      </c>
      <c r="F51">
        <f>VLOOKUP(H51,Data!$A$1:$B$5,2,FALSE)</f>
        <v>4</v>
      </c>
      <c r="G51">
        <v>1</v>
      </c>
      <c r="H51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BB33-82EC-473C-BEBE-30D26122875C}">
  <dimension ref="A1"/>
  <sheetViews>
    <sheetView topLeftCell="A19" workbookViewId="0">
      <selection activeCell="R24" sqref="R2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67A1-CE4E-4680-BE30-9FC87687D5C2}">
  <dimension ref="A1"/>
  <sheetViews>
    <sheetView topLeftCell="A9" workbookViewId="0">
      <selection activeCell="T10" sqref="T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B689-0CD0-4B7C-8F3E-3AB30842B39C}">
  <dimension ref="A1"/>
  <sheetViews>
    <sheetView tabSelected="1" workbookViewId="0">
      <selection activeCell="Q21" sqref="Q2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0511-A869-4D93-A73E-70689D15C516}">
  <dimension ref="A1:B5"/>
  <sheetViews>
    <sheetView workbookViewId="0">
      <selection activeCell="B10" sqref="B10"/>
    </sheetView>
  </sheetViews>
  <sheetFormatPr defaultRowHeight="14.4" x14ac:dyDescent="0.3"/>
  <cols>
    <col min="1" max="1" width="33.109375" customWidth="1"/>
  </cols>
  <sheetData>
    <row r="1" spans="1:2" x14ac:dyDescent="0.3">
      <c r="A1" t="s">
        <v>8</v>
      </c>
      <c r="B1">
        <v>2</v>
      </c>
    </row>
    <row r="2" spans="1:2" x14ac:dyDescent="0.3">
      <c r="A2" t="s">
        <v>11</v>
      </c>
      <c r="B2">
        <v>1</v>
      </c>
    </row>
    <row r="3" spans="1:2" x14ac:dyDescent="0.3">
      <c r="A3" t="s">
        <v>16</v>
      </c>
      <c r="B3">
        <v>3</v>
      </c>
    </row>
    <row r="4" spans="1:2" x14ac:dyDescent="0.3">
      <c r="A4" t="s">
        <v>19</v>
      </c>
      <c r="B4">
        <v>4</v>
      </c>
    </row>
    <row r="5" spans="1:2" x14ac:dyDescent="0.3">
      <c r="A5" t="s">
        <v>22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Correlation_table</vt:lpstr>
      <vt:lpstr>Discryptive_Statistics</vt:lpstr>
      <vt:lpstr>Inc_Exp_Data</vt:lpstr>
      <vt:lpstr>Box_Plots</vt:lpstr>
      <vt:lpstr>Histogram</vt:lpstr>
      <vt:lpstr>Bar_Chart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Chauhan</dc:creator>
  <cp:lastModifiedBy>Pranesh p srinivas</cp:lastModifiedBy>
  <dcterms:created xsi:type="dcterms:W3CDTF">2022-08-20T11:15:16Z</dcterms:created>
  <dcterms:modified xsi:type="dcterms:W3CDTF">2023-10-05T08:12:25Z</dcterms:modified>
</cp:coreProperties>
</file>